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ss_assignment2_data" sheetId="1" r:id="rId3"/>
    <sheet state="visible" name="Result and Chart" sheetId="2" r:id="rId4"/>
  </sheets>
  <definedNames/>
  <calcPr/>
</workbook>
</file>

<file path=xl/sharedStrings.xml><?xml version="1.0" encoding="utf-8"?>
<sst xmlns="http://schemas.openxmlformats.org/spreadsheetml/2006/main" count="10057" uniqueCount="4218">
  <si>
    <t>HTML/CSS</t>
  </si>
  <si>
    <t>HTML/CSS;Java;JavaScript;Python</t>
  </si>
  <si>
    <t>JavaScript</t>
  </si>
  <si>
    <t>Bash/Shell/PowerShell;C;C++;HTML/CSS;Java;JavaScript;Python;SQL</t>
  </si>
  <si>
    <t>C;C++;C#;Python;SQL</t>
  </si>
  <si>
    <t>SQL</t>
  </si>
  <si>
    <t>C++;HTML/CSS;Python</t>
  </si>
  <si>
    <t>Python</t>
  </si>
  <si>
    <t>Other(s):</t>
  </si>
  <si>
    <t>Java</t>
  </si>
  <si>
    <t>HTML/CSS;JavaScript</t>
  </si>
  <si>
    <t>Bash/Shell/PowerShell</t>
  </si>
  <si>
    <t>Python;R</t>
  </si>
  <si>
    <t>C#</t>
  </si>
  <si>
    <t>C++;HTML/CSS;Java;JavaScript;Python;SQL;VBA</t>
  </si>
  <si>
    <t>PHP</t>
  </si>
  <si>
    <t>C++</t>
  </si>
  <si>
    <t>Java;R;SQL</t>
  </si>
  <si>
    <t>TypeScript</t>
  </si>
  <si>
    <t>Bash/Shell/PowerShell;HTML/CSS;Java;Python;R;SQL</t>
  </si>
  <si>
    <t>C</t>
  </si>
  <si>
    <t>Bash/Shell/PowerShell;C#;HTML/CSS;JavaScript;TypeScript;VBA</t>
  </si>
  <si>
    <t>Ruby</t>
  </si>
  <si>
    <t>Bash/Shell/PowerShell;HTML/CSS;JavaScript;TypeScript</t>
  </si>
  <si>
    <t>C#;HTML/CSS;Java;JavaScript;SQL;TypeScript</t>
  </si>
  <si>
    <t>Go</t>
  </si>
  <si>
    <t>Bash/Shell/PowerShell;C#;HTML/CSS;Java;JavaScript;PHP;Python;R;SQL</t>
  </si>
  <si>
    <t>Assembly</t>
  </si>
  <si>
    <t>Assembly;Bash/Shell/PowerShell;C;C++;Go;Java;JavaScript;Kotlin;Python;Rust;SQL;Swift</t>
  </si>
  <si>
    <t>Kotlin</t>
  </si>
  <si>
    <t>C#;Go;JavaScript;Python;R;SQL</t>
  </si>
  <si>
    <t>Swift</t>
  </si>
  <si>
    <t>Bash/Shell/PowerShell;C#;HTML/CSS;JavaScript;Python;Ruby;Rust;SQL;TypeScript;WebAssembly;Other(s):</t>
  </si>
  <si>
    <t>R</t>
  </si>
  <si>
    <t>Bash/Shell/PowerShell;C++;HTML/CSS;JavaScript;Python;Ruby;SQL;TypeScript</t>
  </si>
  <si>
    <t>VBA</t>
  </si>
  <si>
    <t>C++;JavaScript;Python;Ruby;SQL;TypeScript</t>
  </si>
  <si>
    <t>Objective-C</t>
  </si>
  <si>
    <t>Bash/Shell/PowerShell;HTML/CSS;JavaScript;PHP;SQL;TypeScript</t>
  </si>
  <si>
    <t>Scala</t>
  </si>
  <si>
    <t>JavaScript;TypeScript</t>
  </si>
  <si>
    <t>Rust</t>
  </si>
  <si>
    <t>Bash/Shell/PowerShell;HTML/CSS;JavaScript;Python;Ruby;SQL</t>
  </si>
  <si>
    <t>Dart</t>
  </si>
  <si>
    <t>HTML/CSS;JavaScript;PHP;SQL;TypeScript</t>
  </si>
  <si>
    <t>Elixir</t>
  </si>
  <si>
    <t>Assembly;Bash/Shell/PowerShell;C;C++;HTML/CSS;Java;JavaScript;PHP;SQL</t>
  </si>
  <si>
    <t>Clojure</t>
  </si>
  <si>
    <t>Bash/Shell/PowerShell;C++;C#;HTML/CSS;JavaScript;PHP;Python;Ruby;SQL;Swift;TypeScript;VBA</t>
  </si>
  <si>
    <t>WebAssembly</t>
  </si>
  <si>
    <t>HTML/CSS;JavaScript;PHP;TypeScript</t>
  </si>
  <si>
    <t>F#</t>
  </si>
  <si>
    <t>Responder_id</t>
  </si>
  <si>
    <t>LanguagesWorkedWith</t>
  </si>
  <si>
    <t>Erlang</t>
  </si>
  <si>
    <t>Bash/Shell/PowerShell;JavaScript;SQL</t>
  </si>
  <si>
    <t>Bash/Shell/PowerShell;HTML/CSS;JavaScript;PHP;Python</t>
  </si>
  <si>
    <t>C++;Python;R</t>
  </si>
  <si>
    <t>Java;Kotlin;Python</t>
  </si>
  <si>
    <t>Bash/Shell/PowerShell;JavaScript;Python;Other(s):</t>
  </si>
  <si>
    <t>C#;HTML/CSS;JavaScript;SQL</t>
  </si>
  <si>
    <t>C#;JavaScript;SQL;TypeScript</t>
  </si>
  <si>
    <t>C#;HTML/CSS</t>
  </si>
  <si>
    <t>Bash/Shell/PowerShell;C;C++;HTML/CSS;Java;JavaScript;SQL</t>
  </si>
  <si>
    <t>C++;C#;HTML/CSS;Java;JavaScript;Objective-C;SQL</t>
  </si>
  <si>
    <t>Bash/Shell/PowerShell;C#;HTML/CSS;Java;JavaScript;SQL;TypeScript;WebAssembly</t>
  </si>
  <si>
    <t>Bash/Shell/PowerShell;C;C#;HTML/CSS;JavaScript;PHP;Python;SQL;Other(s):</t>
  </si>
  <si>
    <t>Java;PHP;Ruby</t>
  </si>
  <si>
    <t>HTML/CSS;PHP;SQL</t>
  </si>
  <si>
    <t>Bash/Shell/PowerShell;HTML/CSS;Java;JavaScript;PHP;Python;SQL;TypeScript</t>
  </si>
  <si>
    <t>Bash/Shell/PowerShell;C;C++;HTML/CSS;Java;JavaScript;PHP;Python;SQL</t>
  </si>
  <si>
    <t>Bash/Shell/PowerShell;C++;HTML/CSS;Java;JavaScript;Python;R;TypeScript</t>
  </si>
  <si>
    <t>Bash/Shell/PowerShell;C;C++;Elixir;Erlang;Go;HTML/CSS;Java;JavaScript;Kotlin;Python;Ruby;Rust;SQL;TypeScript</t>
  </si>
  <si>
    <t>Bash/Shell/PowerShell;HTML/CSS;Java;JavaScript;PHP;SQL;TypeScript</t>
  </si>
  <si>
    <t>Bash/Shell/PowerShell;HTML/CSS;JavaScript;Python</t>
  </si>
  <si>
    <t>Java;Python;SQL</t>
  </si>
  <si>
    <t>Bash/Shell/PowerShell;HTML/CSS;Java;SQL</t>
  </si>
  <si>
    <t>JavaScript;Python</t>
  </si>
  <si>
    <t>C#;Java;SQL</t>
  </si>
  <si>
    <t>HTML/CSS;JavaScript;PHP;SQL</t>
  </si>
  <si>
    <t>Bash/Shell/PowerShell;Go;JavaScript;PHP;Python;Ruby;SQL</t>
  </si>
  <si>
    <t>C++;C#;HTML/CSS;JavaScript;PHP;Python;SQL;VBA</t>
  </si>
  <si>
    <t>Bash/Shell/PowerShell;C++;Go;HTML/CSS;Java;JavaScript;Kotlin;PHP;Python;Ruby;SQL;TypeScript;VBA</t>
  </si>
  <si>
    <t>Bash/Shell/PowerShell;Clojure;Java;Python;Other(s):</t>
  </si>
  <si>
    <t>Bash/Shell/PowerShell;C;C++;C#</t>
  </si>
  <si>
    <t>Assembly;C;C++;C#;HTML/CSS;Java</t>
  </si>
  <si>
    <t>Clojure;Go;HTML/CSS;Java;JavaScript;R;SQL</t>
  </si>
  <si>
    <t>C;C#;HTML/CSS;Java;JavaScript;PHP;Python;SQL;VBA</t>
  </si>
  <si>
    <t>C#;HTML/CSS;Java;JavaScript;Objective-C;SQL;TypeScript</t>
  </si>
  <si>
    <t>HTML/CSS;JavaScript;PHP;Python;SQL;VBA</t>
  </si>
  <si>
    <t>C#;HTML/CSS;JavaScript;PHP;SQL;TypeScript</t>
  </si>
  <si>
    <t>HTML/CSS;Java;JavaScript;Kotlin;Python;Ruby</t>
  </si>
  <si>
    <t>PHP;SQL</t>
  </si>
  <si>
    <t>HTML/CSS;Java;JavaScript;Kotlin;Python</t>
  </si>
  <si>
    <t>C#;HTML/CSS;JavaScript;TypeScript</t>
  </si>
  <si>
    <t>Bash/Shell/PowerShell;C#;F#;Go;HTML/CSS;Java;JavaScript;Python;SQL;TypeScript</t>
  </si>
  <si>
    <t>Assembly;Bash/Shell/PowerShell;C;C++;Python</t>
  </si>
  <si>
    <t>Bash/Shell/PowerShell;C++;HTML/CSS;Java;JavaScript;Python;Rust</t>
  </si>
  <si>
    <t>C;C++;C#;Java;Kotlin;PHP;SQL</t>
  </si>
  <si>
    <t>Bash/Shell/PowerShell;HTML/CSS;JavaScript;PHP;Python;SQL;TypeScript</t>
  </si>
  <si>
    <t>Bash/Shell/PowerShell;C#;HTML/CSS;JavaScript;PHP;Python;SQL</t>
  </si>
  <si>
    <t>Bash/Shell/PowerShell;C;C++;C#;Go;HTML/CSS;Java;JavaScript;Objective-C;Python;SQL</t>
  </si>
  <si>
    <t>C++;C#;HTML/CSS;Java;JavaScript;SQL;TypeScript</t>
  </si>
  <si>
    <t>Bash/Shell/PowerShell;Python</t>
  </si>
  <si>
    <t>Bash/Shell/PowerShell;C#;HTML/CSS;Java;JavaScript;Objective-C;PHP;Python;Ruby;SQL;Swift;TypeScript</t>
  </si>
  <si>
    <t>HTML/CSS;JavaScript;TypeScript</t>
  </si>
  <si>
    <t>HTML/CSS;Java;JavaScript;Kotlin;SQL;VBA</t>
  </si>
  <si>
    <t>Python;SQL</t>
  </si>
  <si>
    <t>C#;HTML/CSS;JavaScript;Python;R;SQL</t>
  </si>
  <si>
    <t>C;C++;Java;Python;R;Scala;SQL</t>
  </si>
  <si>
    <t>Bash/Shell/PowerShell;JavaScript;Python;R;SQL</t>
  </si>
  <si>
    <t>HTML/CSS;Java;JavaScript;SQL</t>
  </si>
  <si>
    <t>C;C++;HTML/CSS;Java;JavaScript;Kotlin;PHP;Python;SQL</t>
  </si>
  <si>
    <t>HTML/CSS;JavaScript;Ruby;SQL;TypeScript</t>
  </si>
  <si>
    <t>Bash/Shell/PowerShell;HTML/CSS;JavaScript;SQL</t>
  </si>
  <si>
    <t>C#;HTML/CSS;JavaScript;SQL;TypeScript</t>
  </si>
  <si>
    <t>Clojure;Go;Java;Kotlin</t>
  </si>
  <si>
    <t>C#;HTML/CSS;TypeScript</t>
  </si>
  <si>
    <t>Bash/Shell/PowerShell;HTML/CSS;Java;JavaScript;Python;SQL</t>
  </si>
  <si>
    <t>HTML/CSS;Java;Python</t>
  </si>
  <si>
    <t>C++;Python</t>
  </si>
  <si>
    <t>Bash/Shell/PowerShell;C#;HTML/CSS;JavaScript;Python;SQL;VBA</t>
  </si>
  <si>
    <t>Assembly;C;C++;C#;HTML/CSS;Java;JavaScript;Python;VBA</t>
  </si>
  <si>
    <t>Bash/Shell/PowerShell;C;C++</t>
  </si>
  <si>
    <t>Bash/Shell/PowerShell;C++;Erlang;JavaScript;PHP;Python</t>
  </si>
  <si>
    <t>Assembly;C#;HTML/CSS;Java;JavaScript;SQL;Swift</t>
  </si>
  <si>
    <t>Scala;Other(s):</t>
  </si>
  <si>
    <t>C;C++;C#;HTML/CSS;Java;JavaScript;SQL</t>
  </si>
  <si>
    <t>Elixir;HTML/CSS;JavaScript;Python;Ruby;SQL</t>
  </si>
  <si>
    <t>Bash/Shell/PowerShell;C;C++;HTML/CSS;JavaScript;Python</t>
  </si>
  <si>
    <t>Assembly;Bash/Shell/PowerShell;C++;Python;SQL</t>
  </si>
  <si>
    <t>HTML/CSS;Java;SQL</t>
  </si>
  <si>
    <t>Bash/Shell/PowerShell;Dart;HTML/CSS;Java;JavaScript;Scala</t>
  </si>
  <si>
    <t>C#;SQL</t>
  </si>
  <si>
    <t>Bash/Shell/PowerShell;C;Python</t>
  </si>
  <si>
    <t>Bash/Shell/PowerShell;Go;Ruby</t>
  </si>
  <si>
    <t>Bash/Shell/PowerShell;C++;Clojure;HTML/CSS;Java;Python;Ruby;SQL</t>
  </si>
  <si>
    <t>Bash/Shell/PowerShell;C++;C#;HTML/CSS;Java;JavaScript;Objective-C;Python;TypeScript</t>
  </si>
  <si>
    <t>JavaScript;PHP;SQL</t>
  </si>
  <si>
    <t>C;C++;HTML/CSS;JavaScript;SQL</t>
  </si>
  <si>
    <t>Go;HTML/CSS;JavaScript;TypeScript</t>
  </si>
  <si>
    <t>C#;Java;PHP;Python</t>
  </si>
  <si>
    <t>HTML/CSS;Java;JavaScript;PHP;SQL</t>
  </si>
  <si>
    <t>Bash/Shell/PowerShell;HTML/CSS;JavaScript;PHP;Python;SQL</t>
  </si>
  <si>
    <t>Java;JavaScript;Kotlin;PHP;SQL</t>
  </si>
  <si>
    <t>Assembly;Bash/Shell/PowerShell;C;C++;HTML/CSS;Java;JavaScript;Python;SQL;TypeScript</t>
  </si>
  <si>
    <t>Bash/Shell/PowerShell;C#</t>
  </si>
  <si>
    <t>C;HTML/CSS;Java;JavaScript;Python;SQL;TypeScript</t>
  </si>
  <si>
    <t>Java;SQL</t>
  </si>
  <si>
    <t>Assembly;C++;Python;VBA</t>
  </si>
  <si>
    <t>Bash/Shell/PowerShell;C;Python;Scala</t>
  </si>
  <si>
    <t>HTML/CSS;Java;JavaScript;Kotlin</t>
  </si>
  <si>
    <t>Bash/Shell/PowerShell;HTML/CSS;JavaScript;Python;SQL</t>
  </si>
  <si>
    <t>Bash/Shell/PowerShell;C#;HTML/CSS;Java;JavaScript;Python;SQL</t>
  </si>
  <si>
    <t>Bash/Shell/PowerShell;C++;C#;HTML/CSS;Java;JavaScript;SQL;TypeScript</t>
  </si>
  <si>
    <t>HTML/CSS;Java;JavaScript;Kotlin;Objective-C;Python;Swift;Other(s):</t>
  </si>
  <si>
    <t>C;C++;Python</t>
  </si>
  <si>
    <t>HTML/CSS;Java;JavaScript;PHP;SQL;VBA</t>
  </si>
  <si>
    <t>Bash/Shell/PowerShell;C#;HTML/CSS;JavaScript;SQL</t>
  </si>
  <si>
    <t>Java;SQL;Other(s):</t>
  </si>
  <si>
    <t>HTML/CSS;JavaScript;PHP</t>
  </si>
  <si>
    <t>Bash/Shell/PowerShell;C++;HTML/CSS;Java;JavaScript;PHP;SQL</t>
  </si>
  <si>
    <t>C#;HTML/CSS;JavaScript;SQL;Other(s):</t>
  </si>
  <si>
    <t>Assembly;Bash/Shell/PowerShell;C;C++;C#;JavaScript;Python;SQL</t>
  </si>
  <si>
    <t>Bash/Shell/PowerShell;Go;HTML/CSS;Java;JavaScript;Ruby;SQL</t>
  </si>
  <si>
    <t>HTML/CSS;Java;JavaScript;PHP;Python;SQL</t>
  </si>
  <si>
    <t>C;C++;HTML/CSS;Java;JavaScript;PHP;Python;SQL</t>
  </si>
  <si>
    <t>Clojure;Go;HTML/CSS;Java;JavaScript;Python;Ruby;TypeScript</t>
  </si>
  <si>
    <t>Assembly;C;C++;C#;HTML/CSS;Java;Objective-C;PHP;Python;R;SQL;Swift</t>
  </si>
  <si>
    <t>HTML/CSS;JavaScript;Objective-C;SQL</t>
  </si>
  <si>
    <t>Bash/Shell/PowerShell;C;C++;HTML/CSS;Java;JavaScript;PHP;Python;R</t>
  </si>
  <si>
    <t>Assembly;Bash/Shell/PowerShell;C;C++;HTML/CSS;Java;JavaScript;PHP;Python;SQL</t>
  </si>
  <si>
    <t>C;C++;C#;HTML/CSS;Java;JavaScript;Python;SQL</t>
  </si>
  <si>
    <t>C#;Python;SQL</t>
  </si>
  <si>
    <t>JavaScript;PHP;Python;Ruby;SQL;TypeScript</t>
  </si>
  <si>
    <t>HTML/CSS;Java;JavaScript;Objective-C;SQL;Swift</t>
  </si>
  <si>
    <t>Bash/Shell/PowerShell;C;C++;Go;HTML/CSS;Java;JavaScript;PHP;Python;Rust;SQL;TypeScript</t>
  </si>
  <si>
    <t>Dart;Go;Java;Kotlin;Swift</t>
  </si>
  <si>
    <t>Bash/Shell/PowerShell;C;C++;Java;JavaScript;Kotlin;Objective-C;Python;Rust;Swift</t>
  </si>
  <si>
    <t>Bash/Shell/PowerShell;Java;Kotlin</t>
  </si>
  <si>
    <t>Assembly;C;C++;HTML/CSS;Java;JavaScript;Python</t>
  </si>
  <si>
    <t>HTML/CSS;JavaScript;Ruby;Scala;SQL</t>
  </si>
  <si>
    <t>C#;Python;R;SQL;VBA</t>
  </si>
  <si>
    <t>C++;HTML/CSS;JavaScript;Python;SQL</t>
  </si>
  <si>
    <t>Java;Scala;SQL;TypeScript</t>
  </si>
  <si>
    <t>Bash/Shell/PowerShell;JavaScript;Python</t>
  </si>
  <si>
    <t>Bash/Shell/PowerShell;HTML/CSS;JavaScript;Ruby;SQL</t>
  </si>
  <si>
    <t>Assembly;Bash/Shell/PowerShell;C;HTML/CSS;Java;JavaScript;PHP</t>
  </si>
  <si>
    <t>C#;TypeScript;Other(s):</t>
  </si>
  <si>
    <t>HTML/CSS;R;VBA</t>
  </si>
  <si>
    <t>HTML/CSS;Java;JavaScript;Python;SQL</t>
  </si>
  <si>
    <t>R;SQL</t>
  </si>
  <si>
    <t>Java;JavaScript;SQL;VBA</t>
  </si>
  <si>
    <t>Bash/Shell/PowerShell;Go;HTML/CSS;Java;JavaScript;Python;Scala</t>
  </si>
  <si>
    <t>Bash/Shell/PowerShell;C;C++;C#;HTML/CSS;Java;JavaScript;Objective-C;Python;SQL;TypeScript</t>
  </si>
  <si>
    <t>C;C++;HTML/CSS;JavaScript;PHP;SQL</t>
  </si>
  <si>
    <t>Python;Other(s):</t>
  </si>
  <si>
    <t>C#;HTML/CSS;JavaScript;PHP</t>
  </si>
  <si>
    <t>Scala;SQL</t>
  </si>
  <si>
    <t>C++;Go;Java;JavaScript;Python;Rust;WebAssembly</t>
  </si>
  <si>
    <t>C#;HTML/CSS;Java;JavaScript;Objective-C;SQL</t>
  </si>
  <si>
    <t>C#;HTML/CSS;Java;JavaScript;PHP</t>
  </si>
  <si>
    <t>Go;Python</t>
  </si>
  <si>
    <t>R;Other(s):</t>
  </si>
  <si>
    <t>Python;Rust</t>
  </si>
  <si>
    <t>Go;Java;Python</t>
  </si>
  <si>
    <t>Go;HTML/CSS;JavaScript;PHP;TypeScript</t>
  </si>
  <si>
    <t>C;C++;HTML/CSS;Java;JavaScript;PHP;SQL</t>
  </si>
  <si>
    <t>Assembly;Bash/Shell/PowerShell;C;HTML/CSS;JavaScript;Other(s):</t>
  </si>
  <si>
    <t>Java;Kotlin</t>
  </si>
  <si>
    <t>Bash/Shell/PowerShell;C;C++;C#;HTML/CSS;Java;JavaScript;PHP;Python;R;SQL</t>
  </si>
  <si>
    <t>HTML/CSS;JavaScript;PHP;Python;SQL</t>
  </si>
  <si>
    <t>HTML/CSS;Java;JavaScript;Python;Scala;SQL</t>
  </si>
  <si>
    <t>HTML/CSS;Java;JavaScript;Python;TypeScript</t>
  </si>
  <si>
    <t>Bash/Shell/PowerShell;Go;Python</t>
  </si>
  <si>
    <t>Elixir;Go;JavaScript;Ruby;SQL</t>
  </si>
  <si>
    <t>Bash/Shell/PowerShell;C#;Dart;HTML/CSS;JavaScript</t>
  </si>
  <si>
    <t>HTML/CSS;Java;Python;SQL</t>
  </si>
  <si>
    <t>C++;JavaScript;Rust</t>
  </si>
  <si>
    <t>HTML/CSS;JavaScript;Objective-C;PHP;Python</t>
  </si>
  <si>
    <t>HTML/CSS;Java;JavaScript;SQL;TypeScript</t>
  </si>
  <si>
    <t>C;C++;C#;HTML/CSS;Java;JavaScript;Objective-C;PHP;Python;Swift</t>
  </si>
  <si>
    <t>Assembly;Bash/Shell/PowerShell;C;Python;VBA</t>
  </si>
  <si>
    <t>C#;JavaScript;TypeScript</t>
  </si>
  <si>
    <t>C++;C#</t>
  </si>
  <si>
    <t>Bash/Shell/PowerShell;C#;HTML/CSS;Java;Python;SQL</t>
  </si>
  <si>
    <t>Assembly;C;C++;C#;HTML/CSS;JavaScript;Python;VBA</t>
  </si>
  <si>
    <t>HTML/CSS;JavaScript;Rust;Swift;Other(s):</t>
  </si>
  <si>
    <t>Bash/Shell/PowerShell;HTML/CSS;JavaScript;PHP;Ruby;SQL</t>
  </si>
  <si>
    <t>C#;Python;SQL;TypeScript</t>
  </si>
  <si>
    <t>Bash/Shell/PowerShell;C;HTML/CSS;Java;JavaScript;Python;TypeScript;Other(s):</t>
  </si>
  <si>
    <t>C;C++;Java</t>
  </si>
  <si>
    <t>Bash/Shell/PowerShell;Other(s):</t>
  </si>
  <si>
    <t>C;HTML/CSS;Java;JavaScript;PHP;Python</t>
  </si>
  <si>
    <t>C#;HTML/CSS;Java;JavaScript;Python;SQL;TypeScript</t>
  </si>
  <si>
    <t>Bash/Shell/PowerShell;HTML/CSS;Java;JavaScript;PHP;SQL</t>
  </si>
  <si>
    <t>C++;C#;HTML/CSS;Java;JavaScript;PHP;Python;SQL;TypeScript</t>
  </si>
  <si>
    <t>HTML/CSS;JavaScript;Kotlin;Python</t>
  </si>
  <si>
    <t>HTML/CSS;Java;JavaScript;Python;SQL;Other(s):</t>
  </si>
  <si>
    <t>HTML/CSS;JavaScript;TypeScript;Other(s):</t>
  </si>
  <si>
    <t>HTML/CSS;JavaScript;Python;Ruby</t>
  </si>
  <si>
    <t>C;Java;PHP;Ruby</t>
  </si>
  <si>
    <t>C#;HTML/CSS;Java;JavaScript;SQL;Swift</t>
  </si>
  <si>
    <t>C++;HTML/CSS;JavaScript</t>
  </si>
  <si>
    <t>C#;JavaScript;SQL</t>
  </si>
  <si>
    <t>Bash/Shell/PowerShell;C++;Clojure;Erlang;HTML/CSS;Java;JavaScript;Ruby;Scala</t>
  </si>
  <si>
    <t>Java;JavaScript</t>
  </si>
  <si>
    <t>C#;HTML/CSS;Java;JavaScript;Objective-C;Python;Ruby;Rust;SQL;TypeScript</t>
  </si>
  <si>
    <t>HTML/CSS;Java;JavaScript;Scala;SQL</t>
  </si>
  <si>
    <t>Bash/Shell/PowerShell;C;C++;Python</t>
  </si>
  <si>
    <t>C#;HTML/CSS;Java;JavaScript;TypeScript</t>
  </si>
  <si>
    <t>Python;SQL;Swift</t>
  </si>
  <si>
    <t>Assembly;Bash/Shell/PowerShell;C;C++;C#;Java</t>
  </si>
  <si>
    <t>C#;HTML/CSS;JavaScript;PHP;SQL</t>
  </si>
  <si>
    <t>Dart;HTML/CSS;JavaScript;Python;TypeScript;Other(s):</t>
  </si>
  <si>
    <t>C++;C#;PHP;Rust;TypeScript</t>
  </si>
  <si>
    <t>HTML/CSS;PHP;Python</t>
  </si>
  <si>
    <t>Go;HTML/CSS;Python;SQL;TypeScript</t>
  </si>
  <si>
    <t>Bash/Shell/PowerShell;C#;HTML/CSS;JavaScript;SQL;TypeScript</t>
  </si>
  <si>
    <t>C;C++;C#;HTML/CSS;Java;JavaScript;Kotlin;PHP;Python;Ruby;SQL;TypeScript;WebAssembly</t>
  </si>
  <si>
    <t>HTML/CSS;JavaScript;PHP;SQL;Other(s):</t>
  </si>
  <si>
    <t>Assembly;C;C++;Java;Python;SQL</t>
  </si>
  <si>
    <t>C++;C#;Clojure;JavaScript;PHP;Python;SQL;VBA</t>
  </si>
  <si>
    <t>Bash/Shell/PowerShell;C#;Python;Other(s):</t>
  </si>
  <si>
    <t>Bash/Shell/PowerShell;Go;HTML/CSS;JavaScript;Python;Rust;SQL</t>
  </si>
  <si>
    <t>C;HTML/CSS;JavaScript;Python;SQL;TypeScript</t>
  </si>
  <si>
    <t>Assembly;Bash/Shell/PowerShell;C;HTML/CSS;Java;PHP;Python;R;SQL</t>
  </si>
  <si>
    <t>HTML/CSS;JavaScript;Ruby</t>
  </si>
  <si>
    <t>C#;HTML/CSS;JavaScript;SQL;Swift</t>
  </si>
  <si>
    <t>Assembly;C;C++;C#;HTML/CSS;Java;Python;Scala;SQL</t>
  </si>
  <si>
    <t>Bash/Shell/PowerShell;Python;Ruby;SQL</t>
  </si>
  <si>
    <t>C;C#;HTML/CSS;PHP;Python</t>
  </si>
  <si>
    <t>C;Python</t>
  </si>
  <si>
    <t>C++;HTML/CSS;Java;JavaScript;Python;SQL;Other(s):</t>
  </si>
  <si>
    <t>Bash/Shell/PowerShell;C++;HTML/CSS;Java;JavaScript;Python</t>
  </si>
  <si>
    <t>Bash/Shell/PowerShell;Java</t>
  </si>
  <si>
    <t>Bash/Shell/PowerShell;HTML/CSS;JavaScript;PHP;TypeScript</t>
  </si>
  <si>
    <t>HTML/CSS;Java;JavaScript;Ruby;SQL;TypeScript</t>
  </si>
  <si>
    <t>C#;HTML/CSS;Java;Python</t>
  </si>
  <si>
    <t>Assembly;Bash/Shell/PowerShell;C;C++;C#;HTML/CSS;Java;JavaScript;PHP;Python</t>
  </si>
  <si>
    <t>HTML/CSS;Java;JavaScript;TypeScript</t>
  </si>
  <si>
    <t>C;C++;C#;F#;HTML/CSS;JavaScript;Rust;SQL;TypeScript;Other(s):</t>
  </si>
  <si>
    <t>Bash/Shell/PowerShell;C++;C#;Python</t>
  </si>
  <si>
    <t>Bash/Shell/PowerShell;HTML/CSS;JavaScript;Objective-C;Python;SQL;Swift;TypeScript</t>
  </si>
  <si>
    <t>Python;Rust;Scala</t>
  </si>
  <si>
    <t>C#;HTML/CSS;Java;JavaScript;Python;SQL;Swift</t>
  </si>
  <si>
    <t>Bash/Shell/PowerShell;JavaScript;Python;Rust;SQL;TypeScript</t>
  </si>
  <si>
    <t>Bash/Shell/PowerShell;HTML/CSS;Java;Python;SQL</t>
  </si>
  <si>
    <t>Bash/Shell/PowerShell;Dart;Go;HTML/CSS;Java;JavaScript;Python;Rust;SQL;Swift</t>
  </si>
  <si>
    <t>C#;HTML/CSS;SQL</t>
  </si>
  <si>
    <t>C++;C#;SQL</t>
  </si>
  <si>
    <t>HTML/CSS;Java;JavaScript;Python;SQL;TypeScript</t>
  </si>
  <si>
    <t>Assembly;C#;HTML/CSS;JavaScript;SQL</t>
  </si>
  <si>
    <t>HTML/CSS;PHP</t>
  </si>
  <si>
    <t>C;C++;HTML/CSS;Python</t>
  </si>
  <si>
    <t>C;C++;Elixir;HTML/CSS;Java;Kotlin;PHP;Ruby;SQL;Other(s):</t>
  </si>
  <si>
    <t>Assembly;C;C++;Java;JavaScript;Python;SQL</t>
  </si>
  <si>
    <t>HTML/CSS;JavaScript;Ruby;TypeScript</t>
  </si>
  <si>
    <t>HTML/CSS;Java;JavaScript;Kotlin;TypeScript</t>
  </si>
  <si>
    <t>Bash/Shell/PowerShell;Go;HTML/CSS;Java;JavaScript;Kotlin;TypeScript</t>
  </si>
  <si>
    <t>HTML/CSS;TypeScript</t>
  </si>
  <si>
    <t>C;C++;C#;HTML/CSS;JavaScript;PHP;SQL;TypeScript</t>
  </si>
  <si>
    <t>Java;JavaScript;Python</t>
  </si>
  <si>
    <t>Bash/Shell/PowerShell;HTML/CSS;JavaScript;Python;TypeScript</t>
  </si>
  <si>
    <t>Elixir;Erlang;F#;Go;HTML/CSS;JavaScript;PHP;SQL</t>
  </si>
  <si>
    <t>Bash/Shell/PowerShell;HTML/CSS;Java;JavaScript;Objective-C;Python;SQL;TypeScript</t>
  </si>
  <si>
    <t>Go;HTML/CSS;JavaScript;PHP;Python;SQL;TypeScript</t>
  </si>
  <si>
    <t>Bash/Shell/PowerShell;SQL</t>
  </si>
  <si>
    <t>C#;HTML/CSS;Java;JavaScript;Python</t>
  </si>
  <si>
    <t>HTML/CSS;Python;SQL;TypeScript</t>
  </si>
  <si>
    <t>Bash/Shell/PowerShell;C;C#;Java;Python</t>
  </si>
  <si>
    <t>C#;Go;HTML/CSS;Java;JavaScript;Python;R;SQL</t>
  </si>
  <si>
    <t>C#;HTML/CSS;Java;JavaScript;PHP;Python;SQL</t>
  </si>
  <si>
    <t>Bash/Shell/PowerShell;Go;SQL;TypeScript</t>
  </si>
  <si>
    <t>HTML/CSS;Java;JavaScript;Python;R;SQL;VBA</t>
  </si>
  <si>
    <t>Java;Python</t>
  </si>
  <si>
    <t>C;HTML/CSS;Java;JavaScript;PHP;SQL;TypeScript</t>
  </si>
  <si>
    <t>Bash/Shell/PowerShell;JavaScript;Objective-C;Ruby;Swift</t>
  </si>
  <si>
    <t>Bash/Shell/PowerShell;HTML/CSS;Java;Kotlin;Python;Scala</t>
  </si>
  <si>
    <t>Bash/Shell/PowerShell;C#;HTML/CSS;JavaScript;Python;SQL;TypeScript;VBA</t>
  </si>
  <si>
    <t>Java;Kotlin;PHP;SQL</t>
  </si>
  <si>
    <t>C#;HTML/CSS;TypeScript;Other(s):</t>
  </si>
  <si>
    <t>HTML/CSS;JavaScript;PHP;Ruby;Rust;SQL</t>
  </si>
  <si>
    <t>Bash/Shell/PowerShell;C;C++;HTML/CSS;Java;JavaScript;Python;SQL;VBA</t>
  </si>
  <si>
    <t>Bash/Shell/PowerShell;C++;Java;Kotlin;PHP</t>
  </si>
  <si>
    <t>JavaScript;Python;Ruby;SQL;TypeScript</t>
  </si>
  <si>
    <t>Bash/Shell/PowerShell;C;C#;F#;HTML/CSS;JavaScript;PHP;Python;SQL</t>
  </si>
  <si>
    <t>C#;SQL;TypeScript</t>
  </si>
  <si>
    <t>Java;JavaScript;TypeScript</t>
  </si>
  <si>
    <t>HTML/CSS;Java;JavaScript;PHP;SQL;TypeScript</t>
  </si>
  <si>
    <t>C;C++;HTML/CSS;Java;JavaScript;Python;SQL</t>
  </si>
  <si>
    <t>Assembly;Bash/Shell/PowerShell;C;C++;Go;HTML/CSS;Java;JavaScript;Python;R;Rust;SQL;TypeScript;WebAssembly</t>
  </si>
  <si>
    <t>Bash/Shell/PowerShell;C#;Go;HTML/CSS;JavaScript;PHP</t>
  </si>
  <si>
    <t>C;C++;JavaScript;Python;R;SQL</t>
  </si>
  <si>
    <t>Bash/Shell/PowerShell;JavaScript;Python;SQL</t>
  </si>
  <si>
    <t>C;C++;C#;HTML/CSS;JavaScript;SQL;TypeScript</t>
  </si>
  <si>
    <t>HTML/CSS;JavaScript;SQL;VBA</t>
  </si>
  <si>
    <t>C;C++;C#;HTML/CSS;Java;JavaScript;PHP;Python;R;SQL</t>
  </si>
  <si>
    <t>HTML/CSS;JavaScript;Python</t>
  </si>
  <si>
    <t>Bash/Shell/PowerShell;C;C#;HTML/CSS;JavaScript;Python;Other(s):</t>
  </si>
  <si>
    <t>C;C++</t>
  </si>
  <si>
    <t>Bash/Shell/PowerShell;C;HTML/CSS;JavaScript;PHP;SQL;VBA</t>
  </si>
  <si>
    <t>Bash/Shell/PowerShell;Java;Python</t>
  </si>
  <si>
    <t>Assembly;C++;C#;HTML/CSS;Java;JavaScript;Objective-C;PHP;SQL;Other(s):</t>
  </si>
  <si>
    <t>VBA;Other(s):</t>
  </si>
  <si>
    <t>HTML/CSS;Java;JavaScript;SQL;TypeScript;VBA;Other(s):</t>
  </si>
  <si>
    <t>Bash/Shell/PowerShell;C;C++;HTML/CSS;Java;JavaScript;Python</t>
  </si>
  <si>
    <t>Bash/Shell/PowerShell;C#;HTML/CSS;JavaScript;Python;SQL;Swift</t>
  </si>
  <si>
    <t>Bash/Shell/PowerShell;HTML/CSS;Java;JavaScript;PHP;Python;SQL</t>
  </si>
  <si>
    <t>Bash/Shell/PowerShell;C;C++;Go;HTML/CSS;JavaScript;R;SQL</t>
  </si>
  <si>
    <t>Bash/Shell/PowerShell;C#;HTML/CSS;Java;JavaScript;PHP;Python;SQL;TypeScript</t>
  </si>
  <si>
    <t>Bash/Shell/PowerShell;C++;HTML/CSS;Java;PHP;SQL</t>
  </si>
  <si>
    <t>Bash/Shell/PowerShell;C;C++;HTML/CSS;Python</t>
  </si>
  <si>
    <t>Bash/Shell/PowerShell;HTML/CSS;Java;JavaScript;Python</t>
  </si>
  <si>
    <t>Bash/Shell/PowerShell;Java;SQL;Other(s):</t>
  </si>
  <si>
    <t>Bash/Shell/PowerShell;C#;HTML/CSS;Java;JavaScript;TypeScript;Other(s):</t>
  </si>
  <si>
    <t>Bash/Shell/PowerShell;C;C++;C#;Java;Python;Rust</t>
  </si>
  <si>
    <t>SQL;VBA</t>
  </si>
  <si>
    <t>Bash/Shell/PowerShell;Elixir;HTML/CSS;JavaScript;Ruby;SQL;Other(s):</t>
  </si>
  <si>
    <t>C++;Python;Ruby</t>
  </si>
  <si>
    <t>Assembly;C;Python;Rust</t>
  </si>
  <si>
    <t>Bash/Shell/PowerShell;C#;HTML/CSS;JavaScript;PHP;Python</t>
  </si>
  <si>
    <t>Bash/Shell/PowerShell;C#;HTML/CSS;JavaScript;Python;SQL</t>
  </si>
  <si>
    <t>HTML/CSS;Java;JavaScript;PHP;SQL;Other(s):</t>
  </si>
  <si>
    <t>Java;Kotlin;Python;SQL</t>
  </si>
  <si>
    <t>Bash/Shell/PowerShell;C#;HTML/CSS;Java;JavaScript;Kotlin;SQL;Other(s):</t>
  </si>
  <si>
    <t>Bash/Shell/PowerShell;JavaScript;PHP;SQL</t>
  </si>
  <si>
    <t>HTML/CSS;Java;JavaScript;PHP;SQL;TypeScript;Other(s):</t>
  </si>
  <si>
    <t>C#;JavaScript</t>
  </si>
  <si>
    <t>Java;JavaScript;Other(s):</t>
  </si>
  <si>
    <t>C#;HTML/CSS;JavaScript;PHP;TypeScript</t>
  </si>
  <si>
    <t>HTML/CSS;JavaScript;PHP;Scala</t>
  </si>
  <si>
    <t>C++;HTML/CSS;JavaScript;PHP;Python;Ruby;SQL</t>
  </si>
  <si>
    <t>C;C++;Dart;Java;Python</t>
  </si>
  <si>
    <t>Bash/Shell/PowerShell;Kotlin</t>
  </si>
  <si>
    <t>Bash/Shell/PowerShell;HTML/CSS;PHP</t>
  </si>
  <si>
    <t>Bash/Shell/PowerShell;C#;HTML/CSS;Java;JavaScript;PHP;Python;SQL</t>
  </si>
  <si>
    <t>HTML/CSS;Java;PHP;Python;SQL</t>
  </si>
  <si>
    <t>Java;JavaScript;Scala</t>
  </si>
  <si>
    <t>Bash/Shell/PowerShell;C++;C#;HTML/CSS;JavaScript;PHP;SQL;TypeScript</t>
  </si>
  <si>
    <t>C;C++;C#;Java</t>
  </si>
  <si>
    <t>Java;Objective-C</t>
  </si>
  <si>
    <t>Bash/Shell/PowerShell;Go;HTML/CSS;JavaScript</t>
  </si>
  <si>
    <t>C#;Java;SQL;Other(s):</t>
  </si>
  <si>
    <t>Assembly;C;Erlang;HTML/CSS;Java;JavaScript;Python;SQL</t>
  </si>
  <si>
    <t>Bash/Shell/PowerShell;Python;SQL</t>
  </si>
  <si>
    <t>Dart;JavaScript;Kotlin;PHP;SQL;Swift;TypeScript</t>
  </si>
  <si>
    <t>C++;HTML/CSS;JavaScript;Python</t>
  </si>
  <si>
    <t>Bash/Shell/PowerShell;HTML/CSS;Java;JavaScript;PHP;Ruby;SQL;VBA</t>
  </si>
  <si>
    <t>C;C++;HTML/CSS;Java;SQL</t>
  </si>
  <si>
    <t>Go;HTML/CSS;Java;JavaScript;PHP;Python;SQL;TypeScript</t>
  </si>
  <si>
    <t>C;C++;HTML/CSS;JavaScript</t>
  </si>
  <si>
    <t>Bash/Shell/PowerShell;Python;Other(s):</t>
  </si>
  <si>
    <t>C++;Rust</t>
  </si>
  <si>
    <t>HTML/CSS;JavaScript;Python;Ruby;TypeScript</t>
  </si>
  <si>
    <t>C++;HTML/CSS;Java;JavaScript;PHP;Python;SQL</t>
  </si>
  <si>
    <t>Bash/Shell/PowerShell;C++;Python</t>
  </si>
  <si>
    <t>Assembly;C++;F#;HTML/CSS;PHP;Python;R;Rust;TypeScript;Other(s):</t>
  </si>
  <si>
    <t>C;HTML/CSS;Java;JavaScript;SQL</t>
  </si>
  <si>
    <t>HTML/CSS;Python</t>
  </si>
  <si>
    <t>Bash/Shell/PowerShell;HTML/CSS;JavaScript;Python;R</t>
  </si>
  <si>
    <t>C#;SQL;VBA</t>
  </si>
  <si>
    <t>HTML/CSS;JavaScript;Objective-C;Swift</t>
  </si>
  <si>
    <t>Bash/Shell/PowerShell;Java;JavaScript;Python;SQL</t>
  </si>
  <si>
    <t>C;C++;C#</t>
  </si>
  <si>
    <t>Bash/Shell/PowerShell;C;C++;Java;Python</t>
  </si>
  <si>
    <t>C#;Java;JavaScript;SQL</t>
  </si>
  <si>
    <t>Elixir;VBA</t>
  </si>
  <si>
    <t>C#;HTML/CSS;JavaScript;SQL;TypeScript;Other(s):</t>
  </si>
  <si>
    <t>HTML/CSS;Java;JavaScript;PHP;R;SQL;TypeScript</t>
  </si>
  <si>
    <t>Bash/Shell/PowerShell;C#;HTML/CSS;JavaScript;Python;SQL;TypeScript;Other(s):</t>
  </si>
  <si>
    <t>Bash/Shell/PowerShell;C#;HTML/CSS;Java;JavaScript;Python;R;SQL</t>
  </si>
  <si>
    <t>C;C#;HTML/CSS;Java;JavaScript;Kotlin;PHP;TypeScript</t>
  </si>
  <si>
    <t>Assembly;Bash/Shell/PowerShell;C;C++;Go;HTML/CSS;JavaScript;Objective-C;PHP;Python;SQL</t>
  </si>
  <si>
    <t>Bash/Shell/PowerShell;C++;C#;Go;HTML/CSS;JavaScript;PHP;Python;SQL;TypeScript;Other(s):</t>
  </si>
  <si>
    <t>C;Java;SQL</t>
  </si>
  <si>
    <t>Python;SQL;VBA</t>
  </si>
  <si>
    <t>Assembly;Bash/Shell/PowerShell;C;C++;HTML/CSS;Java;JavaScript;Python;R;Scala;SQL</t>
  </si>
  <si>
    <t>HTML/CSS;Java;JavaScript;PHP</t>
  </si>
  <si>
    <t>C#;HTML/CSS;JavaScript;Python;SQL;TypeScript</t>
  </si>
  <si>
    <t>Go;JavaScript;PHP;Ruby;SQL;TypeScript</t>
  </si>
  <si>
    <t>C;C++;PHP;Python;SQL;VBA</t>
  </si>
  <si>
    <t>Bash/Shell/PowerShell;C;HTML/CSS;Java;JavaScript;Kotlin;PHP;SQL;TypeScript</t>
  </si>
  <si>
    <t>Bash/Shell/PowerShell;C;C++;C#;HTML/CSS;Java;PHP;Python;SQL;VBA</t>
  </si>
  <si>
    <t>Bash/Shell/PowerShell;C#;HTML/CSS;JavaScript;PHP;SQL</t>
  </si>
  <si>
    <t>HTML/CSS;Java;JavaScript;Python;Ruby;SQL</t>
  </si>
  <si>
    <t>Assembly;Bash/Shell/PowerShell;C;C++;Python;SQL</t>
  </si>
  <si>
    <t>C;C++;Python;R;SQL;Other(s):</t>
  </si>
  <si>
    <t>Bash/Shell/PowerShell;HTML/CSS;JavaScript;PHP;SQL</t>
  </si>
  <si>
    <t>Bash/Shell/PowerShell;C#;HTML/CSS;JavaScript</t>
  </si>
  <si>
    <t>Bash/Shell/PowerShell;C;Java;JavaScript;Objective-C;Rust;Swift;Other(s):</t>
  </si>
  <si>
    <t>C++;C#;Clojure;HTML/CSS;JavaScript;Python;SQL</t>
  </si>
  <si>
    <t>Assembly;Bash/Shell/PowerShell;C;C++;Erlang;R;Rust;Scala</t>
  </si>
  <si>
    <t>Assembly;C;C++;Java;JavaScript;Kotlin;PHP;Python;Rust;SQL;TypeScript</t>
  </si>
  <si>
    <t>Assembly;Bash/Shell/PowerShell;C;HTML/CSS;PHP;Python;SQL</t>
  </si>
  <si>
    <t>Bash/Shell/PowerShell;HTML/CSS;JavaScript;PHP;Python;Ruby</t>
  </si>
  <si>
    <t>Bash/Shell/PowerShell;Go;Python;SQL</t>
  </si>
  <si>
    <t>C#;HTML/CSS;JavaScript;Ruby;SQL;TypeScript</t>
  </si>
  <si>
    <t>Bash/Shell/PowerShell;HTML/CSS;Java;JavaScript;SQL;Swift</t>
  </si>
  <si>
    <t>Bash/Shell/PowerShell;C++;C#;HTML/CSS;Java;JavaScript;Python</t>
  </si>
  <si>
    <t>Bash/Shell/PowerShell;HTML/CSS;Java;JavaScript;Python;Scala;SQL</t>
  </si>
  <si>
    <t>C;C++;C#;HTML/CSS;Java;JavaScript;PHP;Python;SQL</t>
  </si>
  <si>
    <t>Java;Ruby;Scala;SQL;Other(s):</t>
  </si>
  <si>
    <t>C#;Java;Python;R;VBA</t>
  </si>
  <si>
    <t>Java;Python;Ruby</t>
  </si>
  <si>
    <t>Bash/Shell/PowerShell;C#;Java;Other(s):</t>
  </si>
  <si>
    <t>C#;HTML/CSS;JavaScript;SQL;VBA</t>
  </si>
  <si>
    <t>C;C++;HTML/CSS;PHP;Python;SQL</t>
  </si>
  <si>
    <t>HTML/CSS;Java;JavaScript;Kotlin;PHP</t>
  </si>
  <si>
    <t>Bash/Shell/PowerShell;C;C++;HTML/CSS;Java;JavaScript;Python;SQL;TypeScript</t>
  </si>
  <si>
    <t>Java;JavaScript;PHP;Python;SQL</t>
  </si>
  <si>
    <t>Assembly;Bash/Shell/PowerShell;C;C++;C#;HTML/CSS;JavaScript;PHP;Python;SQL</t>
  </si>
  <si>
    <t>Bash/Shell/PowerShell;HTML/CSS;Java;PHP;Python;SQL</t>
  </si>
  <si>
    <t>C++;C#;HTML/CSS;Java;JavaScript;PHP;Python;SQL;Swift;TypeScript</t>
  </si>
  <si>
    <t>Bash/Shell/PowerShell;HTML/CSS;Java;JavaScript</t>
  </si>
  <si>
    <t>Bash/Shell/PowerShell;C#;HTML/CSS;JavaScript;PHP;SQL;TypeScript</t>
  </si>
  <si>
    <t>Bash/Shell/PowerShell;Clojure;HTML/CSS;Java;JavaScript;PHP;Python;Ruby;TypeScript</t>
  </si>
  <si>
    <t>Bash/Shell/PowerShell;C;C++;Erlang;Go;HTML/CSS;Java;Python;SQL</t>
  </si>
  <si>
    <t>Bash/Shell/PowerShell;C;C++;Go;HTML/CSS;Java;JavaScript;PHP;Python;Rust;SQL;TypeScript;Other(s):</t>
  </si>
  <si>
    <t>Assembly;Bash/Shell/PowerShell;C;C++;C#;F#;HTML/CSS;JavaScript;Python;TypeScript</t>
  </si>
  <si>
    <t>Bash/Shell/PowerShell;C;C++;C#;HTML/CSS;Java;Python;SQL;TypeScript</t>
  </si>
  <si>
    <t>C#;HTML/CSS;JavaScript;Python;SQL;TypeScript;VBA</t>
  </si>
  <si>
    <t>Ruby;SQL</t>
  </si>
  <si>
    <t>Bash/Shell/PowerShell;C#;HTML/CSS;Java;JavaScript;SQL</t>
  </si>
  <si>
    <t>C;C++;C#;Java;PHP;SQL</t>
  </si>
  <si>
    <t>Assembly;Bash/Shell/PowerShell;C;C++;C#;HTML/CSS;Java;JavaScript;PHP;SQL</t>
  </si>
  <si>
    <t>HTML/CSS;Java;JavaScript;SQL;TypeScript;WebAssembly</t>
  </si>
  <si>
    <t>Bash/Shell/PowerShell;SQL;Other(s):</t>
  </si>
  <si>
    <t>Java;Objective-C;SQL;Swift</t>
  </si>
  <si>
    <t>Objective-C;Swift</t>
  </si>
  <si>
    <t>C++;HTML/CSS;JavaScript;PHP;Python</t>
  </si>
  <si>
    <t>Bash/Shell/PowerShell;HTML/CSS;JavaScript;Ruby;TypeScript</t>
  </si>
  <si>
    <t>Assembly;Bash/Shell/PowerShell;C++;C#;Go;HTML/CSS;JavaScript;Objective-C;PHP;Python;Ruby;SQL;Swift</t>
  </si>
  <si>
    <t>Bash/Shell/PowerShell;JavaScript;SQL;TypeScript</t>
  </si>
  <si>
    <t>Assembly;Bash/Shell/PowerShell;C;C++;C#;HTML/CSS;Java;Objective-C;SQL</t>
  </si>
  <si>
    <t>Bash/Shell/PowerShell;Go;HTML/CSS;JavaScript;Python;SQL</t>
  </si>
  <si>
    <t>C;C++;Python;Rust</t>
  </si>
  <si>
    <t>C;C++;C#;HTML/CSS;Java;JavaScript;Objective-C;Scala;SQL;Swift;TypeScript</t>
  </si>
  <si>
    <t>Bash/Shell/PowerShell;C;C++;Go;Java</t>
  </si>
  <si>
    <t>C++;C#;HTML/CSS;Java;JavaScript;SQL</t>
  </si>
  <si>
    <t>Bash/Shell/PowerShell;C#;HTML/CSS;JavaScript;Rust</t>
  </si>
  <si>
    <t>HTML/CSS;JavaScript;Kotlin;SQL;Swift</t>
  </si>
  <si>
    <t>HTML/CSS;JavaScript;SQL</t>
  </si>
  <si>
    <t>C#;HTML/CSS;Java;JavaScript;Kotlin;PHP;SQL;Swift</t>
  </si>
  <si>
    <t>Bash/Shell/PowerShell;C++;HTML/CSS;JavaScript;TypeScript</t>
  </si>
  <si>
    <t>Bash/Shell/PowerShell;HTML/CSS;Java;JavaScript;PHP;Ruby;SQL</t>
  </si>
  <si>
    <t>C++;C#;HTML/CSS;SQL</t>
  </si>
  <si>
    <t>JavaScript;PHP;Python;SQL;VBA</t>
  </si>
  <si>
    <t>Assembly;Bash/Shell/PowerShell;C;C++;C#;HTML/CSS;Rust;SQL;TypeScript</t>
  </si>
  <si>
    <t>Java;JavaScript;Python;SQL</t>
  </si>
  <si>
    <t>Bash/Shell/PowerShell;C++;JavaScript;Python</t>
  </si>
  <si>
    <t>HTML/CSS;Java</t>
  </si>
  <si>
    <t>C#;HTML/CSS;JavaScript;Kotlin;Objective-C;PHP;SQL;Swift</t>
  </si>
  <si>
    <t>Clojure;HTML/CSS;Java;JavaScript</t>
  </si>
  <si>
    <t>Assembly;C++;C#;Java;Scala;Other(s):</t>
  </si>
  <si>
    <t>C++;Python;R;Other(s):</t>
  </si>
  <si>
    <t>Bash/Shell/PowerShell;HTML/CSS;Java;JavaScript;SQL</t>
  </si>
  <si>
    <t>C++;HTML/CSS;Java;JavaScript;TypeScript</t>
  </si>
  <si>
    <t>HTML/CSS;JavaScript;Python;SQL</t>
  </si>
  <si>
    <t>Bash/Shell/PowerShell;C;Python;Rust;SQL</t>
  </si>
  <si>
    <t>Bash/Shell/PowerShell;HTML/CSS;Java;JavaScript;Kotlin;PHP;Python</t>
  </si>
  <si>
    <t>C;C++;C#;HTML/CSS;JavaScript;PHP;SQL</t>
  </si>
  <si>
    <t>C#;HTML/CSS;JavaScript;Python</t>
  </si>
  <si>
    <t>C#;HTML/CSS;Java;JavaScript;SQL;VBA;Other(s):</t>
  </si>
  <si>
    <t>Bash/Shell/PowerShell;Objective-C;Ruby;Swift</t>
  </si>
  <si>
    <t>Java;JavaScript;Scala;SQL</t>
  </si>
  <si>
    <t>C#;HTML/CSS;Python;SQL</t>
  </si>
  <si>
    <t>Bash/Shell/PowerShell;C;C++;C#;F#;HTML/CSS;Java;JavaScript;Python;R;Ruby;Scala;SQL</t>
  </si>
  <si>
    <t>HTML/CSS;Objective-C;Swift</t>
  </si>
  <si>
    <t>C#;HTML/CSS;Java;SQL</t>
  </si>
  <si>
    <t>C;C++;Java;Python;SQL;Other(s):</t>
  </si>
  <si>
    <t>C++;C#;HTML/CSS;Java;JavaScript;Other(s):</t>
  </si>
  <si>
    <t>C#;Go;HTML/CSS;Java;JavaScript;PHP;Python;SQL;VBA</t>
  </si>
  <si>
    <t>Bash/Shell/PowerShell;C;C++;C#;HTML/CSS;JavaScript;SQL</t>
  </si>
  <si>
    <t>HTML/CSS;JavaScript;Python;SQL;TypeScript</t>
  </si>
  <si>
    <t>Bash/Shell/PowerShell;C;C++;HTML/CSS;Java;JavaScript;Rust;SQL</t>
  </si>
  <si>
    <t>C;C++;HTML/CSS;JavaScript;PHP;Python;SQL</t>
  </si>
  <si>
    <t>Dart;HTML/CSS;Java;PHP;SQL</t>
  </si>
  <si>
    <t>Go;JavaScript</t>
  </si>
  <si>
    <t>Java;Python;Scala;SQL</t>
  </si>
  <si>
    <t>C#;HTML/CSS;JavaScript;Objective-C;PHP;Ruby;SQL</t>
  </si>
  <si>
    <t>Bash/Shell/PowerShell;C++;Go;JavaScript;Python;SQL</t>
  </si>
  <si>
    <t>Assembly;C;HTML/CSS;Java;JavaScript;Python;R</t>
  </si>
  <si>
    <t>Bash/Shell/PowerShell;HTML/CSS;JavaScript;PHP;SQL;VBA</t>
  </si>
  <si>
    <t>HTML/CSS;JavaScript;PHP;Other(s):</t>
  </si>
  <si>
    <t>C#;HTML/CSS;Java;PHP;SQL</t>
  </si>
  <si>
    <t>Bash/Shell/PowerShell;C++;C#;HTML/CSS;Java;JavaScript;Objective-C;PHP;Python;SQL;Swift</t>
  </si>
  <si>
    <t>JavaScript;Python;R;Other(s):</t>
  </si>
  <si>
    <t>Bash/Shell/PowerShell;C;C++;C#;HTML/CSS;Java;JavaScript;Python</t>
  </si>
  <si>
    <t>Bash/Shell/PowerShell;C;C++;HTML/CSS;JavaScript;Python;SQL</t>
  </si>
  <si>
    <t>C;HTML/CSS;JavaScript;PHP;SQL</t>
  </si>
  <si>
    <t>Bash/Shell/PowerShell;C#;F#;HTML/CSS;JavaScript;SQL;TypeScript</t>
  </si>
  <si>
    <t>Bash/Shell/PowerShell;Java;JavaScript;Kotlin;Python</t>
  </si>
  <si>
    <t>Bash/Shell/PowerShell;C;C++;HTML/CSS;Java;Python;R;SQL</t>
  </si>
  <si>
    <t>Bash/Shell/PowerShell;Java;JavaScript;Swift</t>
  </si>
  <si>
    <t>Bash/Shell/PowerShell;Java;PHP;Python</t>
  </si>
  <si>
    <t>Go;JavaScript;Python;SQL;TypeScript</t>
  </si>
  <si>
    <t>HTML/CSS;JavaScript;PHP;Ruby</t>
  </si>
  <si>
    <t>C;C++;C#;HTML/CSS;JavaScript;Kotlin;Swift</t>
  </si>
  <si>
    <t>Bash/Shell/PowerShell;HTML/CSS;Java;JavaScript;Kotlin;PHP;SQL;TypeScript</t>
  </si>
  <si>
    <t>Go;HTML/CSS;Python</t>
  </si>
  <si>
    <t>Bash/Shell/PowerShell;C#;HTML/CSS;Java;JavaScript;Python;R;Ruby;SQL;TypeScript</t>
  </si>
  <si>
    <t>Dart;HTML/CSS;Java;Kotlin;Python</t>
  </si>
  <si>
    <t>Bash/Shell/PowerShell;HTML/CSS;JavaScript;PHP;Other(s):</t>
  </si>
  <si>
    <t>Bash/Shell/PowerShell;C++;HTML/CSS;Java;JavaScript;Python;SQL</t>
  </si>
  <si>
    <t>Bash/Shell/PowerShell;C;C++;HTML/CSS;Java;JavaScript;Kotlin;PHP;Python;SQL;Other(s):</t>
  </si>
  <si>
    <t>C;SQL</t>
  </si>
  <si>
    <t>Bash/Shell/PowerShell;Java;Python;Scala</t>
  </si>
  <si>
    <t>C#;HTML/CSS;Java;JavaScript;PHP;Python;SQL;TypeScript;VBA</t>
  </si>
  <si>
    <t>Python;Rust;TypeScript</t>
  </si>
  <si>
    <t>Java;JavaScript;Ruby</t>
  </si>
  <si>
    <t>Bash/Shell/PowerShell;C#;Go;HTML/CSS;JavaScript;Python;SQL</t>
  </si>
  <si>
    <t>Bash/Shell/PowerShell;C++;Dart;Go;HTML/CSS;Java;JavaScript;PHP;Python;R;Ruby;SQL;TypeScript</t>
  </si>
  <si>
    <t>Go;HTML/CSS;JavaScript;Python;Ruby;SQL</t>
  </si>
  <si>
    <t>Bash/Shell/PowerShell;Go;Java;SQL</t>
  </si>
  <si>
    <t>C;C++;C#;TypeScript</t>
  </si>
  <si>
    <t>Bash/Shell/PowerShell;C;C++;Go;HTML/CSS;Java;JavaScript;PHP;Python;SQL;TypeScript</t>
  </si>
  <si>
    <t>Ruby;Scala;SQL;Other(s):</t>
  </si>
  <si>
    <t>Bash/Shell/PowerShell;C;C++;HTML/CSS;Python;SQL</t>
  </si>
  <si>
    <t>Assembly;C++;Java;JavaScript;VBA</t>
  </si>
  <si>
    <t>C;Python;SQL</t>
  </si>
  <si>
    <t>Assembly;Bash/Shell/PowerShell;C++;HTML/CSS;JavaScript;Python</t>
  </si>
  <si>
    <t>C++;HTML/CSS;JavaScript;Python;TypeScript;WebAssembly</t>
  </si>
  <si>
    <t>C#;F#;Python</t>
  </si>
  <si>
    <t>Bash/Shell/PowerShell;HTML/CSS;JavaScript;PHP</t>
  </si>
  <si>
    <t>Bash/Shell/PowerShell;C#;Clojure;HTML/CSS;JavaScript;Python;SQL;TypeScript</t>
  </si>
  <si>
    <t>C;C#;Dart;JavaScript;PHP;Python;Rust;SQL;TypeScript</t>
  </si>
  <si>
    <t>Bash/Shell/PowerShell;C;HTML/CSS;JavaScript;Python;R;Ruby;Other(s):</t>
  </si>
  <si>
    <t>SQL;VBA;Other(s):</t>
  </si>
  <si>
    <t>Assembly;Bash/Shell/PowerShell;C;C++;Java;JavaScript;Python;SQL</t>
  </si>
  <si>
    <t>Bash/Shell/PowerShell;C++;JavaScript</t>
  </si>
  <si>
    <t>Bash/Shell/PowerShell;C;C++;C#;JavaScript</t>
  </si>
  <si>
    <t>Bash/Shell/PowerShell;C#;JavaScript;SQL;Other(s):</t>
  </si>
  <si>
    <t>HTML/CSS;Objective-C</t>
  </si>
  <si>
    <t>HTML/CSS;JavaScript;PHP;SQL;Swift</t>
  </si>
  <si>
    <t>Assembly;Bash/Shell/PowerShell;C;C++;C#;Erlang;Go;HTML/CSS;Java;JavaScript;Python;Ruby;Rust;SQL</t>
  </si>
  <si>
    <t>Bash/Shell/PowerShell;C;C++;HTML/CSS;Java;JavaScript;Kotlin;Python;SQL;TypeScript</t>
  </si>
  <si>
    <t>Assembly;C;C++;C#;HTML/CSS;Python;TypeScript;Other(s):</t>
  </si>
  <si>
    <t>Assembly;C++;HTML/CSS;JavaScript;Python</t>
  </si>
  <si>
    <t>Bash/Shell/PowerShell;C++;Go;JavaScript;Python;Ruby;SQL;TypeScript;Other(s):</t>
  </si>
  <si>
    <t>Java;Python;R</t>
  </si>
  <si>
    <t>C;HTML/CSS;Java;JavaScript;PHP;SQL</t>
  </si>
  <si>
    <t>Bash/Shell/PowerShell;C#;SQL</t>
  </si>
  <si>
    <t>C#;HTML/CSS;Java;JavaScript;PHP;Scala</t>
  </si>
  <si>
    <t>C;C++;JavaScript</t>
  </si>
  <si>
    <t>C;C#;Java;Kotlin;PHP;Python;SQL</t>
  </si>
  <si>
    <t>Bash/Shell/PowerShell;Java;Python;Ruby;SQL</t>
  </si>
  <si>
    <t>Bash/Shell/PowerShell;HTML/CSS;Java;JavaScript;TypeScript</t>
  </si>
  <si>
    <t>Java;PHP</t>
  </si>
  <si>
    <t>Go;HTML/CSS;JavaScript;Ruby;SQL;TypeScript</t>
  </si>
  <si>
    <t>Bash/Shell/PowerShell;Go;HTML/CSS;Java;JavaScript;Python</t>
  </si>
  <si>
    <t>HTML/CSS;Java;JavaScript;Ruby</t>
  </si>
  <si>
    <t>Bash/Shell/PowerShell;C++;HTML/CSS;JavaScript;Python</t>
  </si>
  <si>
    <t>C;Java;Python;SQL</t>
  </si>
  <si>
    <t>Bash/Shell/PowerShell;C;HTML/CSS;JavaScript</t>
  </si>
  <si>
    <t>Bash/Shell/PowerShell;Java;JavaScript;Python;TypeScript</t>
  </si>
  <si>
    <t>Python;R;Other(s):</t>
  </si>
  <si>
    <t>C#;HTML/CSS;Java;JavaScript;Python;R</t>
  </si>
  <si>
    <t>C#;Java;JavaScript;Python</t>
  </si>
  <si>
    <t>C;HTML/CSS;Java;JavaScript;Python;SQL</t>
  </si>
  <si>
    <t>C#;F#;HTML/CSS;Java;JavaScript;PHP;SQL;VBA</t>
  </si>
  <si>
    <t>Bash/Shell/PowerShell;C#;HTML/CSS;JavaScript;Swift</t>
  </si>
  <si>
    <t>C#;HTML/CSS;JavaScript;Python;SQL</t>
  </si>
  <si>
    <t>Bash/Shell/PowerShell;C++;C#</t>
  </si>
  <si>
    <t>HTML/CSS;PHP;VBA</t>
  </si>
  <si>
    <t>Bash/Shell/PowerShell;Dart;Go;HTML/CSS;Java;JavaScript;Python;TypeScript</t>
  </si>
  <si>
    <t>C#;Java;JavaScript;TypeScript</t>
  </si>
  <si>
    <t>C++;Python;Scala</t>
  </si>
  <si>
    <t>C#;HTML/CSS;JavaScript</t>
  </si>
  <si>
    <t>Assembly;Bash/Shell/PowerShell;HTML/CSS;Java;JavaScript;PHP;Python;TypeScript</t>
  </si>
  <si>
    <t>Java;JavaScript;Kotlin</t>
  </si>
  <si>
    <t>Assembly;Bash/Shell/PowerShell;C;C++;HTML/CSS;Java;JavaScript;PHP;Python;Ruby;SQL</t>
  </si>
  <si>
    <t>Bash/Shell/PowerShell;C;HTML/CSS;JavaScript;Python;Ruby;SQL;TypeScript</t>
  </si>
  <si>
    <t>Bash/Shell/PowerShell;Go;JavaScript;Python;Rust;SQL</t>
  </si>
  <si>
    <t>Dart;HTML/CSS;JavaScript;Kotlin;Rust</t>
  </si>
  <si>
    <t>Bash/Shell/PowerShell;C#;HTML/CSS;Java;JavaScript;SQL;Other(s):</t>
  </si>
  <si>
    <t>HTML/CSS;JavaScript;Python;TypeScript</t>
  </si>
  <si>
    <t>C++;HTML/CSS;JavaScript;Rust;SQL;TypeScript;Other(s):</t>
  </si>
  <si>
    <t>C;Go;JavaScript;SQL;TypeScript</t>
  </si>
  <si>
    <t>Java;JavaScript;PHP;Python</t>
  </si>
  <si>
    <t>C++;Java;SQL;Swift</t>
  </si>
  <si>
    <t>HTML/CSS;Java;PHP;SQL</t>
  </si>
  <si>
    <t>C#;Clojure;JavaScript;PHP;Python;R;SQL</t>
  </si>
  <si>
    <t>Bash/Shell/PowerShell;C;C#;HTML/CSS;JavaScript;PHP;Python</t>
  </si>
  <si>
    <t>Bash/Shell/PowerShell;Java;SQL</t>
  </si>
  <si>
    <t>C#;Clojure;JavaScript;TypeScript</t>
  </si>
  <si>
    <t>Go;HTML/CSS;JavaScript;Python;SQL;TypeScript</t>
  </si>
  <si>
    <t>C#;HTML/CSS;Java;JavaScript;SQL</t>
  </si>
  <si>
    <t>Bash/Shell/PowerShell;C;C++;C#;HTML/CSS;Java;JavaScript;PHP;Python</t>
  </si>
  <si>
    <t>Bash/Shell/PowerShell;C++;C#;HTML/CSS;JavaScript;Python</t>
  </si>
  <si>
    <t>C;C++;C#;HTML/CSS</t>
  </si>
  <si>
    <t>Assembly;Bash/Shell/PowerShell;C;C++;HTML/CSS;Java;JavaScript;PHP;Python;SQL;TypeScript</t>
  </si>
  <si>
    <t>Bash/Shell/PowerShell;C++;R;Other(s):</t>
  </si>
  <si>
    <t>Bash/Shell/PowerShell;Python;R;Other(s):</t>
  </si>
  <si>
    <t>Dart;Java;JavaScript;Kotlin;Swift</t>
  </si>
  <si>
    <t>C++;C#;HTML/CSS;JavaScript;SQL;TypeScript</t>
  </si>
  <si>
    <t>Bash/Shell/PowerShell;Go;HTML/CSS;Java;JavaScript;PHP</t>
  </si>
  <si>
    <t>Bash/Shell/PowerShell;C#;F#;Java;Kotlin;Scala;SQL;TypeScript</t>
  </si>
  <si>
    <t>Bash/Shell/PowerShell;C++;C#;HTML/CSS;JavaScript;PHP;Python;SQL;TypeScript</t>
  </si>
  <si>
    <t>Bash/Shell/PowerShell;C++;C#;HTML/CSS;Java;JavaScript;Objective-C;PHP;SQL;VBA</t>
  </si>
  <si>
    <t>Bash/Shell/PowerShell;C#;Java;JavaScript;Python;SQL</t>
  </si>
  <si>
    <t>C++;HTML/CSS;JavaScript;R;Ruby;SQL</t>
  </si>
  <si>
    <t>Bash/Shell/PowerShell;Java;JavaScript;Python;R;Ruby</t>
  </si>
  <si>
    <t>HTML/CSS;Java;Python;Rust;SQL</t>
  </si>
  <si>
    <t>C#;HTML/CSS;JavaScript;PHP;Python;SQL</t>
  </si>
  <si>
    <t>Assembly;Bash/Shell/PowerShell;C;C++;C#;Python;Ruby</t>
  </si>
  <si>
    <t>C#;HTML/CSS;JavaScript;Objective-C;Python;Swift</t>
  </si>
  <si>
    <t>Bash/Shell/PowerShell;C++;HTML/CSS;Java;Ruby;SQL;TypeScript</t>
  </si>
  <si>
    <t>Bash/Shell/PowerShell;C;C++;JavaScript</t>
  </si>
  <si>
    <t>Bash/Shell/PowerShell;C;C++;Python;R;SQL;Other(s):</t>
  </si>
  <si>
    <t>Dart;Java;Swift</t>
  </si>
  <si>
    <t>Bash/Shell/PowerShell;C++;C#;HTML/CSS;Java;JavaScript;PHP;Python;SQL;TypeScript</t>
  </si>
  <si>
    <t>C#;SQL;Other(s):</t>
  </si>
  <si>
    <t>C;C++;C#;Python</t>
  </si>
  <si>
    <t>Bash/Shell/PowerShell;Java;Kotlin;Python;SQL;Other(s):</t>
  </si>
  <si>
    <t>Bash/Shell/PowerShell;HTML/CSS;JavaScript;PHP;Python;Ruby;SQL;Swift</t>
  </si>
  <si>
    <t>C;C++;HTML/CSS;Objective-C;Swift</t>
  </si>
  <si>
    <t>Bash/Shell/PowerShell;HTML/CSS;JavaScript;Python;R;SQL</t>
  </si>
  <si>
    <t>Bash/Shell/PowerShell;C#;HTML/CSS;Java;JavaScript;PHP;Python;Rust;SQL</t>
  </si>
  <si>
    <t>C++;HTML/CSS;Python;R;SQL</t>
  </si>
  <si>
    <t>JavaScript;Ruby</t>
  </si>
  <si>
    <t>HTML/CSS;Java;JavaScript</t>
  </si>
  <si>
    <t>Bash/Shell/PowerShell;C#;HTML/CSS;JavaScript;Kotlin;SQL</t>
  </si>
  <si>
    <t>Bash/Shell/PowerShell;C#;HTML/CSS;JavaScript;SQL;TypeScript;Other(s):</t>
  </si>
  <si>
    <t>Assembly;HTML/CSS;Java;JavaScript;SQL</t>
  </si>
  <si>
    <t>Assembly;C;C++;HTML/CSS;Java;JavaScript;PHP;Python</t>
  </si>
  <si>
    <t>C;HTML/CSS;Java;Python;R;TypeScript;Other(s):</t>
  </si>
  <si>
    <t>Bash/Shell/PowerShell;C;C++;C#;HTML/CSS;Java;JavaScript;Kotlin;Objective-C;PHP;Python;Ruby;SQL;Swift</t>
  </si>
  <si>
    <t>Bash/Shell/PowerShell;HTML/CSS;JavaScript;TypeScript;WebAssembly</t>
  </si>
  <si>
    <t>Bash/Shell/PowerShell;C;Go;Python;SQL</t>
  </si>
  <si>
    <t>C#;HTML/CSS;Java;JavaScript;Python;SQL</t>
  </si>
  <si>
    <t>Bash/Shell/PowerShell;C;Scala;SQL</t>
  </si>
  <si>
    <t>HTML/CSS;Java;JavaScript;R;SQL</t>
  </si>
  <si>
    <t>C;HTML/CSS;Java;JavaScript;Kotlin;PHP;Python;Swift</t>
  </si>
  <si>
    <t>C#;HTML/CSS;Java;JavaScript;PHP;SQL;TypeScript</t>
  </si>
  <si>
    <t>Bash/Shell/PowerShell;C;C++;C#;Java;SQL</t>
  </si>
  <si>
    <t>Bash/Shell/PowerShell;HTML/CSS;Other(s):</t>
  </si>
  <si>
    <t>C#;JavaScript;Python;TypeScript</t>
  </si>
  <si>
    <t>C#;HTML/CSS;Java;JavaScript;PHP;SQL</t>
  </si>
  <si>
    <t>C++;Go;Other(s):</t>
  </si>
  <si>
    <t>Assembly;Bash/Shell/PowerShell;C;R;Ruby;SQL;Other(s):</t>
  </si>
  <si>
    <t>Assembly;C;C++;HTML/CSS;Java;JavaScript;Kotlin;PHP;Python;SQL</t>
  </si>
  <si>
    <t>JavaScript;Ruby;SQL</t>
  </si>
  <si>
    <t>Bash/Shell/PowerShell;C;C++;HTML/CSS;Java;JavaScript;Python;SQL;Swift</t>
  </si>
  <si>
    <t>Assembly;Bash/Shell/PowerShell;C;C++;C#;Go;HTML/CSS;Java;JavaScript;PHP;Python;R;Ruby;Rust;SQL;VBA</t>
  </si>
  <si>
    <t>PHP;Python;SQL</t>
  </si>
  <si>
    <t>Assembly;Bash/Shell/PowerShell;C;HTML/CSS;Java;JavaScript;Kotlin;Python;Other(s):</t>
  </si>
  <si>
    <t>Bash/Shell/PowerShell;HTML/CSS;Java;JavaScript;Python;Swift</t>
  </si>
  <si>
    <t>Bash/Shell/PowerShell;HTML/CSS;JavaScript;PHP;Python;R;SQL</t>
  </si>
  <si>
    <t>C++;C#;HTML/CSS;Java;JavaScript;PHP;SQL</t>
  </si>
  <si>
    <t>Bash/Shell/PowerShell;Go;HTML/CSS;JavaScript;Python</t>
  </si>
  <si>
    <t>Clojure;Go;Python</t>
  </si>
  <si>
    <t>Bash/Shell/PowerShell;Go;HTML/CSS;JavaScript;PHP;Python</t>
  </si>
  <si>
    <t>Dart;Java;Kotlin;Python;Scala;Swift</t>
  </si>
  <si>
    <t>Bash/Shell/PowerShell;C++;HTML/CSS;Swift</t>
  </si>
  <si>
    <t>Bash/Shell/PowerShell;Go;HTML/CSS;Java;JavaScript;PHP;Python;SQL</t>
  </si>
  <si>
    <t>Bash/Shell/PowerShell;Go;HTML/CSS;JavaScript;PHP;Python;SQL</t>
  </si>
  <si>
    <t>HTML/CSS;JavaScript;PHP;Python;TypeScript</t>
  </si>
  <si>
    <t>Bash/Shell/PowerShell;C;HTML/CSS;Java;JavaScript;Python</t>
  </si>
  <si>
    <t>Java;JavaScript;PHP;SQL;TypeScript</t>
  </si>
  <si>
    <t>HTML/CSS;Java;JavaScript;Kotlin;PHP;Python;SQL</t>
  </si>
  <si>
    <t>Bash/Shell/PowerShell;C++;HTML/CSS;JavaScript;Python;SQL</t>
  </si>
  <si>
    <t>Bash/Shell/PowerShell;C#;HTML/CSS;SQL;TypeScript</t>
  </si>
  <si>
    <t>C#;HTML/CSS;Java;JavaScript;Ruby;SQL;TypeScript</t>
  </si>
  <si>
    <t>C++;C#;JavaScript;Objective-C;Rust</t>
  </si>
  <si>
    <t>Bash/Shell/PowerShell;Java;JavaScript;Python</t>
  </si>
  <si>
    <t>Java;Kotlin;Swift</t>
  </si>
  <si>
    <t>Python;Ruby;SQL</t>
  </si>
  <si>
    <t>Bash/Shell/PowerShell;C#;Dart;HTML/CSS;Java;JavaScript;Objective-C;Python;SQL;Swift</t>
  </si>
  <si>
    <t>C;HTML/CSS;JavaScript;Python;Ruby;SQL;VBA</t>
  </si>
  <si>
    <t>C;C++;C#;HTML/CSS;Java;JavaScript;Python;SQL;TypeScript</t>
  </si>
  <si>
    <t>C++;C#;Java;Python</t>
  </si>
  <si>
    <t>C++;HTML/CSS;Java;Python;Scala;SQL;TypeScript</t>
  </si>
  <si>
    <t>Bash/Shell/PowerShell;C++;HTML/CSS;Python</t>
  </si>
  <si>
    <t>HTML/CSS;JavaScript;SQL;TypeScript</t>
  </si>
  <si>
    <t>C#;HTML/CSS;JavaScript;Kotlin;SQL;Swift;TypeScript</t>
  </si>
  <si>
    <t>Dart;JavaScript;Kotlin;Swift</t>
  </si>
  <si>
    <t>Bash/Shell/PowerShell;C;C++;Java;JavaScript;Python;Rust;TypeScript</t>
  </si>
  <si>
    <t>Bash/Shell/PowerShell;Go;Java;JavaScript;Python;Other(s):</t>
  </si>
  <si>
    <t>C#;F#;HTML/CSS;JavaScript;Python;R;SQL;TypeScript;VBA</t>
  </si>
  <si>
    <t>C++;C#;Java;JavaScript;SQL</t>
  </si>
  <si>
    <t>Bash/Shell/PowerShell;Elixir;JavaScript;Python;SQL</t>
  </si>
  <si>
    <t>Bash/Shell/PowerShell;C;C++;C#;HTML/CSS;Java;JavaScript;Ruby;SQL;TypeScript;Other(s):</t>
  </si>
  <si>
    <t>JavaScript;PHP;Python</t>
  </si>
  <si>
    <t>Bash/Shell/PowerShell;C;C++;C#;HTML/CSS;Java;JavaScript</t>
  </si>
  <si>
    <t>Assembly;Bash/Shell/PowerShell;C;C++;C#;HTML/CSS;JavaScript;PHP;SQL;TypeScript;WebAssembly</t>
  </si>
  <si>
    <t>Assembly;Bash/Shell/PowerShell;C;C++;C#;Python;WebAssembly</t>
  </si>
  <si>
    <t>Assembly;C;C#;Java;Ruby;TypeScript</t>
  </si>
  <si>
    <t>C++;HTML/CSS;Java;JavaScript;Python</t>
  </si>
  <si>
    <t>Bash/Shell/PowerShell;C#;HTML/CSS;JavaScript;SQL;TypeScript;VBA</t>
  </si>
  <si>
    <t>Bash/Shell/PowerShell;C;C++;Dart;HTML/CSS;Java;JavaScript;Kotlin;Scala</t>
  </si>
  <si>
    <t>Bash/Shell/PowerShell;C#;HTML/CSS;JavaScript;Python;SQL;TypeScript</t>
  </si>
  <si>
    <t>HTML/CSS;JavaScript;PHP;VBA</t>
  </si>
  <si>
    <t>C++;C#;JavaScript;Other(s):</t>
  </si>
  <si>
    <t>C;HTML/CSS;JavaScript;PHP;Python;SQL</t>
  </si>
  <si>
    <t>Assembly;C#;HTML/CSS;JavaScript;Python;SQL;VBA</t>
  </si>
  <si>
    <t>HTML/CSS;Java;JavaScript;R;Ruby;SQL;TypeScript</t>
  </si>
  <si>
    <t>C++;C#;Java;SQL</t>
  </si>
  <si>
    <t>C#;JavaScript;Python</t>
  </si>
  <si>
    <t>Assembly;Bash/Shell/PowerShell;C;HTML/CSS;JavaScript;PHP;Python;SQL;Other(s):</t>
  </si>
  <si>
    <t>Bash/Shell/PowerShell;HTML/CSS;Java;JavaScript;Objective-C</t>
  </si>
  <si>
    <t>C;C#;HTML/CSS;Java;JavaScript;Objective-C;PHP;Python;SQL;Swift</t>
  </si>
  <si>
    <t>C++;C#;Dart;HTML/CSS;Java;JavaScript;PHP;Python</t>
  </si>
  <si>
    <t>C;C++;JavaScript;TypeScript;Other(s):</t>
  </si>
  <si>
    <t>Bash/Shell/PowerShell;C#;Go;Java;Python</t>
  </si>
  <si>
    <t>Bash/Shell/PowerShell;C++;C#;HTML/CSS;JavaScript;Python;SQL;Other(s):</t>
  </si>
  <si>
    <t>Go;JavaScript;PHP;TypeScript</t>
  </si>
  <si>
    <t>HTML/CSS;Java;JavaScript;Kotlin;Python;R;TypeScript</t>
  </si>
  <si>
    <t>Assembly;Bash/Shell/PowerShell;C;Objective-C;Python;Ruby;Swift</t>
  </si>
  <si>
    <t>C#;HTML/CSS;JavaScript;Python;Rust;TypeScript</t>
  </si>
  <si>
    <t>C++;C#;JavaScript;PHP;Python;SQL;TypeScript</t>
  </si>
  <si>
    <t>C;C++;Java;Python</t>
  </si>
  <si>
    <t>C#;HTML/CSS;Java;JavaScript</t>
  </si>
  <si>
    <t>C#;HTML/CSS;Java;JavaScript;Kotlin;PHP;Ruby;TypeScript;Other(s):</t>
  </si>
  <si>
    <t>C#;HTML/CSS;Java;JavaScript;PHP;Python;TypeScript</t>
  </si>
  <si>
    <t>Bash/Shell/PowerShell;Dart;HTML/CSS;Java;JavaScript;Objective-C;Swift</t>
  </si>
  <si>
    <t>Bash/Shell/PowerShell;Python;SQL;Other(s):</t>
  </si>
  <si>
    <t>Assembly;Bash/Shell/PowerShell;Go;Python</t>
  </si>
  <si>
    <t>Bash/Shell/PowerShell;C;HTML/CSS;Java;JavaScript;Objective-C;PHP;Python;Ruby;SQL;TypeScript</t>
  </si>
  <si>
    <t>Bash/Shell/PowerShell;C#;HTML/CSS;JavaScript;TypeScript;Other(s):</t>
  </si>
  <si>
    <t>C;C++;Python;SQL</t>
  </si>
  <si>
    <t>HTML/CSS;JavaScript;Ruby;SQL</t>
  </si>
  <si>
    <t>Bash/Shell/PowerShell;C++;C#;Dart;HTML/CSS;Java;JavaScript;Python;R;SQL;TypeScript</t>
  </si>
  <si>
    <t>C++;Erlang;Python</t>
  </si>
  <si>
    <t>Assembly;C++;HTML/CSS</t>
  </si>
  <si>
    <t>Bash/Shell/PowerShell;C++;Java;JavaScript;Python;SQL</t>
  </si>
  <si>
    <t>PHP;Other(s):</t>
  </si>
  <si>
    <t>Bash/Shell/PowerShell;C;C++;C#;HTML/CSS;Java;JavaScript;PHP;Python;SQL</t>
  </si>
  <si>
    <t>Bash/Shell/PowerShell;C;HTML/CSS;Java;JavaScript;PHP;Python;SQL</t>
  </si>
  <si>
    <t>Bash/Shell/PowerShell;C++;HTML/CSS;Java;Python</t>
  </si>
  <si>
    <t>Go;HTML/CSS;Java;JavaScript;SQL;TypeScript</t>
  </si>
  <si>
    <t>Assembly;Bash/Shell/PowerShell;C;Clojure;JavaScript;Kotlin;Python;TypeScript</t>
  </si>
  <si>
    <t>C++;Go;HTML/CSS;JavaScript;Ruby</t>
  </si>
  <si>
    <t>Go;HTML/CSS;JavaScript;Python;R</t>
  </si>
  <si>
    <t>C++;C#;HTML/CSS;Java;SQL;WebAssembly</t>
  </si>
  <si>
    <t>Bash/Shell/PowerShell;Elixir;Go;HTML/CSS;Java;JavaScript;Python</t>
  </si>
  <si>
    <t>Bash/Shell/PowerShell;Erlang;JavaScript;R;Ruby</t>
  </si>
  <si>
    <t>C#;Other(s):</t>
  </si>
  <si>
    <t>C;C++;SQL</t>
  </si>
  <si>
    <t>Bash/Shell/PowerShell;Go;HTML/CSS;Java;JavaScript;PHP;Python;Rust</t>
  </si>
  <si>
    <t>C++;HTML/CSS;Java;JavaScript;PHP;Python;Ruby;SQL</t>
  </si>
  <si>
    <t>Bash/Shell/PowerShell;C#;Python</t>
  </si>
  <si>
    <t>Java;R</t>
  </si>
  <si>
    <t>Bash/Shell/PowerShell;C;C#;HTML/CSS;Java;JavaScript;SQL;TypeScript;VBA</t>
  </si>
  <si>
    <t>C;C++;HTML/CSS;Java;JavaScript;SQL</t>
  </si>
  <si>
    <t>Bash/Shell/PowerShell;HTML/CSS;Python;R;SQL</t>
  </si>
  <si>
    <t>Bash/Shell/PowerShell;C++;JavaScript;Python;R;SQL;VBA;Other(s):</t>
  </si>
  <si>
    <t>Go;Python;Ruby;SQL</t>
  </si>
  <si>
    <t>Bash/Shell/PowerShell;C;C++;C#;HTML/CSS;Java;JavaScript;Kotlin;Objective-C;Ruby;Swift</t>
  </si>
  <si>
    <t>Assembly;C;C++;C#;HTML/CSS;Java;JavaScript;Python;SQL</t>
  </si>
  <si>
    <t>C#;HTML/CSS;Java;JavaScript;Kotlin;Objective-C;PHP;Python;SQL;TypeScript</t>
  </si>
  <si>
    <t>C;C++;C#;HTML/CSS;Java;JavaScript;Kotlin;Objective-C;PHP;SQL;Swift;TypeScript;VBA</t>
  </si>
  <si>
    <t>HTML/CSS;JavaScript;Python;R;SQL</t>
  </si>
  <si>
    <t>C++;C#;HTML/CSS;Java;JavaScript</t>
  </si>
  <si>
    <t>C#;HTML/CSS;JavaScript;PHP;Python;SQL;TypeScript</t>
  </si>
  <si>
    <t>HTML/CSS;Java;JavaScript;Kotlin;PHP;SQL</t>
  </si>
  <si>
    <t>HTML/CSS;Java;Python;VBA</t>
  </si>
  <si>
    <t>Bash/Shell/PowerShell;HTML/CSS;Java;JavaScript;Kotlin;Python;Ruby;SQL</t>
  </si>
  <si>
    <t>Bash/Shell/PowerShell;C;C++;SQL;Other(s):</t>
  </si>
  <si>
    <t>C#;Java</t>
  </si>
  <si>
    <t>Bash/Shell/PowerShell;C;C++;C#;Java;Python;Other(s):</t>
  </si>
  <si>
    <t>C#;HTML/CSS;JavaScript;SQL;TypeScript;VBA</t>
  </si>
  <si>
    <t>Bash/Shell/PowerShell;C++;Go;HTML/CSS;JavaScript;Python;Rust</t>
  </si>
  <si>
    <t>Bash/Shell/PowerShell;Java;Python;SQL</t>
  </si>
  <si>
    <t>Java;JavaScript;PHP;TypeScript</t>
  </si>
  <si>
    <t>JavaScript;PHP</t>
  </si>
  <si>
    <t>C#;HTML/CSS;JavaScript;R;SQL</t>
  </si>
  <si>
    <t>Bash/Shell/PowerShell;HTML/CSS;Java;JavaScript;PHP;Python</t>
  </si>
  <si>
    <t>Elixir;HTML/CSS;JavaScript;Ruby;SQL;Other(s):</t>
  </si>
  <si>
    <t>C++;HTML/CSS;PHP;SQL</t>
  </si>
  <si>
    <t>C++;C#;HTML/CSS;PHP;SQL</t>
  </si>
  <si>
    <t>Bash/Shell/PowerShell;C;Clojure;Go;HTML/CSS;JavaScript;Objective-C;PHP;Python;Ruby;SQL;Swift;TypeScript</t>
  </si>
  <si>
    <t>Bash/Shell/PowerShell;C;C++;C#;HTML/CSS;JavaScript;PHP;SQL</t>
  </si>
  <si>
    <t>Java;JavaScript;PHP</t>
  </si>
  <si>
    <t>C++;C#;HTML/CSS;Java;JavaScript;PHP;SQL;TypeScript</t>
  </si>
  <si>
    <t>Bash/Shell/PowerShell;HTML/CSS;Java;JavaScript;Python;TypeScript</t>
  </si>
  <si>
    <t>Assembly;Bash/Shell/PowerShell;C;C++;C#;HTML/CSS;Java;JavaScript;Kotlin;Objective-C;PHP;Python;Ruby;SQL;Swift;VBA;Other(s):</t>
  </si>
  <si>
    <t>Go;HTML/CSS;JavaScript;Ruby;SQL</t>
  </si>
  <si>
    <t>Bash/Shell/PowerShell;Elixir;Erlang;HTML/CSS;Java;JavaScript;Kotlin;Objective-C;Python;Ruby;Scala;SQL;Swift;TypeScript;Other(s):</t>
  </si>
  <si>
    <t>Bash/Shell/PowerShell;C#;HTML/CSS;JavaScript;TypeScript</t>
  </si>
  <si>
    <t>C#;Swift</t>
  </si>
  <si>
    <t>C;C++;Java;R</t>
  </si>
  <si>
    <t>C;C++;C#;F#;HTML/CSS;Java;JavaScript;Kotlin;PHP;SQL</t>
  </si>
  <si>
    <t>C;C++;HTML/CSS;Java;Python</t>
  </si>
  <si>
    <t>C++;Other(s):</t>
  </si>
  <si>
    <t>Bash/Shell/PowerShell;HTML/CSS;Python</t>
  </si>
  <si>
    <t>Java;Kotlin;Objective-C;Swift</t>
  </si>
  <si>
    <t>Bash/Shell/PowerShell;C;C#;HTML/CSS;Java;JavaScript;Python;SQL</t>
  </si>
  <si>
    <t>Bash/Shell/PowerShell;C;C++;C#;HTML/CSS;Java;JavaScript;Python;R;SQL;Swift</t>
  </si>
  <si>
    <t>Bash/Shell/PowerShell;C#;HTML/CSS;JavaScript;Python;TypeScript</t>
  </si>
  <si>
    <t>C;C++;C#;Dart;Java</t>
  </si>
  <si>
    <t>C;Objective-C</t>
  </si>
  <si>
    <t>Bash/Shell/PowerShell;C;C++;C#;Elixir;HTML/CSS;Java;JavaScript;PHP;Python;SQL;TypeScript</t>
  </si>
  <si>
    <t>Bash/Shell/PowerShell;C;HTML/CSS;JavaScript;Objective-C;PHP;Python;SQL;Swift</t>
  </si>
  <si>
    <t>C++;C#;HTML/CSS;Java;JavaScript;PHP</t>
  </si>
  <si>
    <t>Bash/Shell/PowerShell;C;C++;C#;HTML/CSS;Java;JavaScript;Python;R;SQL;TypeScript</t>
  </si>
  <si>
    <t>Bash/Shell/PowerShell;C;HTML/CSS;Java;JavaScript;Python;SQL;Other(s):</t>
  </si>
  <si>
    <t>Bash/Shell/PowerShell;HTML/CSS;JavaScript;PHP;Python;Ruby;SQL;TypeScript</t>
  </si>
  <si>
    <t>Assembly;Bash/Shell/PowerShell;C;C++;HTML/CSS;Java;JavaScript;Python;R;Scala;SQL;Swift;TypeScript</t>
  </si>
  <si>
    <t>Bash/Shell/PowerShell;C#;F#;HTML/CSS;JavaScript;SQL;Swift</t>
  </si>
  <si>
    <t>HTML/CSS;JavaScript;Python;Ruby;SQL</t>
  </si>
  <si>
    <t>HTML/CSS;Java;JavaScript;PHP;Python;SQL;VBA</t>
  </si>
  <si>
    <t>Assembly;C#;SQL</t>
  </si>
  <si>
    <t>C;HTML/CSS;JavaScript;Python;R;Ruby</t>
  </si>
  <si>
    <t>Java;Objective-C;PHP</t>
  </si>
  <si>
    <t>Bash/Shell/PowerShell;HTML/CSS;JavaScript;Python;Scala;SQL;TypeScript</t>
  </si>
  <si>
    <t>C;C++;Java;JavaScript;PHP;Python</t>
  </si>
  <si>
    <t>C;HTML/CSS;Java;JavaScript;Kotlin;PHP;Python;SQL</t>
  </si>
  <si>
    <t>C++;JavaScript;Python;SQL</t>
  </si>
  <si>
    <t>Bash/Shell/PowerShell;HTML/CSS;Python;Ruby;SQL;Other(s):</t>
  </si>
  <si>
    <t>C++;Dart;HTML/CSS;Java;PHP;Python;SQL</t>
  </si>
  <si>
    <t>Bash/Shell/PowerShell;PHP;Python;SQL</t>
  </si>
  <si>
    <t>Java;Scala</t>
  </si>
  <si>
    <t>Bash/Shell/PowerShell;C;C++;Clojure;Elixir;Erlang;Python</t>
  </si>
  <si>
    <t>Bash/Shell/PowerShell;HTML/CSS;Java;TypeScript</t>
  </si>
  <si>
    <t>Assembly;Bash/Shell/PowerShell;C;C++;C#;Go;Java;JavaScript;Python;Ruby;SQL;Other(s):</t>
  </si>
  <si>
    <t>Assembly;C;C++;C#;Objective-C;PHP;SQL</t>
  </si>
  <si>
    <t>Bash/Shell/PowerShell;C++;C#;Dart;Go;Java;Python;Other(s):</t>
  </si>
  <si>
    <t>Bash/Shell/PowerShell;HTML/CSS;Java;JavaScript;Ruby</t>
  </si>
  <si>
    <t>Bash/Shell/PowerShell;Go;HTML/CSS;JavaScript;Ruby;Rust;SQL;Swift</t>
  </si>
  <si>
    <t>Bash/Shell/PowerShell;C++;C#;HTML/CSS;JavaScript;Python;TypeScript;Other(s):</t>
  </si>
  <si>
    <t>Bash/Shell/PowerShell;C;C++;Clojure;Go;HTML/CSS;Java;JavaScript;Kotlin;PHP;Python;SQL;TypeScript;Other(s):</t>
  </si>
  <si>
    <t>HTML/CSS;Java;JavaScript;PHP;Python;R;Scala;SQL;TypeScript</t>
  </si>
  <si>
    <t>Bash/Shell/PowerShell;C;C#;HTML/CSS;Java;JavaScript;Python;SQL;Other(s):</t>
  </si>
  <si>
    <t>Clojure;HTML/CSS;JavaScript;Kotlin;PHP;Ruby</t>
  </si>
  <si>
    <t>Bash/Shell/PowerShell;C;C++;Python;Other(s):</t>
  </si>
  <si>
    <t>Bash/Shell/PowerShell;C#;HTML/CSS;JavaScript;PHP;Python;R;SQL</t>
  </si>
  <si>
    <t>C++;HTML/CSS;JavaScript;PHP;SQL</t>
  </si>
  <si>
    <t>Assembly;C;HTML/CSS;Java</t>
  </si>
  <si>
    <t>Bash/Shell/PowerShell;Java;Kotlin;Python</t>
  </si>
  <si>
    <t>HTML/CSS;Java;JavaScript;Python;R;Other(s):</t>
  </si>
  <si>
    <t>Assembly;C#;HTML/CSS;Java;JavaScript;SQL;VBA</t>
  </si>
  <si>
    <t>C++;Dart;Java;Kotlin</t>
  </si>
  <si>
    <t>Bash/Shell/PowerShell;C#;HTML/CSS;JavaScript;Objective-C;PHP;SQL;Swift;TypeScript</t>
  </si>
  <si>
    <t>C#;HTML/CSS;JavaScript;Rust;SQL</t>
  </si>
  <si>
    <t>Assembly;C#;HTML/CSS;Java;JavaScript;SQL;TypeScript</t>
  </si>
  <si>
    <t>Bash/Shell/PowerShell;Go;HTML/CSS;Java;JavaScript;SQL</t>
  </si>
  <si>
    <t>Bash/Shell/PowerShell;C#;Go;HTML/CSS;Java;JavaScript;Kotlin;Python;Ruby;Rust;SQL</t>
  </si>
  <si>
    <t>Bash/Shell/PowerShell;HTML/CSS;Java;JavaScript;SQL;TypeScript</t>
  </si>
  <si>
    <t>C#;HTML/CSS;JavaScript;Objective-C;SQL;Swift</t>
  </si>
  <si>
    <t>Assembly;Bash/Shell/PowerShell;C#;HTML/CSS;Java;JavaScript;PHP;Python;SQL</t>
  </si>
  <si>
    <t>C;HTML/CSS;Java;JavaScript;PHP;Python;SQL</t>
  </si>
  <si>
    <t>C++;Java</t>
  </si>
  <si>
    <t>C;C++;Swift</t>
  </si>
  <si>
    <t>Bash/Shell/PowerShell;C++;SQL</t>
  </si>
  <si>
    <t>Assembly;Bash/Shell/PowerShell;C;C++;C#;Clojure;Dart;Elixir;Erlang;F#;Go;HTML/CSS;Java;JavaScript;Kotlin;Objective-C;PHP;Python;R;Ruby;Rust;Scala;SQL;Swift;TypeScript;VBA;WebAssembly;Other(s):</t>
  </si>
  <si>
    <t>Bash/Shell/PowerShell;Dart;Go;Java;Kotlin;Python;Scala;SQL</t>
  </si>
  <si>
    <t>HTML/CSS;JavaScript;Python;Other(s):</t>
  </si>
  <si>
    <t>C;C++;HTML/CSS;Java;JavaScript;SQL;TypeScript</t>
  </si>
  <si>
    <t>Bash/Shell/PowerShell;Dart;HTML/CSS;JavaScript;PHP;SQL</t>
  </si>
  <si>
    <t>Bash/Shell/PowerShell;HTML/CSS;JavaScript;PHP;SQL;Other(s):</t>
  </si>
  <si>
    <t>C#;F#;JavaScript;TypeScript</t>
  </si>
  <si>
    <t>Kotlin;Objective-C;Swift</t>
  </si>
  <si>
    <t>HTML/CSS;Python;SQL;TypeScript;Other(s):</t>
  </si>
  <si>
    <t>C#;JavaScript;SQL;Other(s):</t>
  </si>
  <si>
    <t>Assembly;C;C++;C#;HTML/CSS;Java;Kotlin;Python;Ruby;SQL;Swift</t>
  </si>
  <si>
    <t>SQL;Other(s):</t>
  </si>
  <si>
    <t>Assembly;Bash/Shell/PowerShell;C;C++;HTML/CSS;Java;JavaScript;Python;Ruby;SQL</t>
  </si>
  <si>
    <t>Bash/Shell/PowerShell;C#;JavaScript;Rust</t>
  </si>
  <si>
    <t>C++;Java;Kotlin;Objective-C;Swift</t>
  </si>
  <si>
    <t>HTML/CSS;Java;JavaScript;Python;Scala</t>
  </si>
  <si>
    <t>Elixir;HTML/CSS;JavaScript;Ruby;SQL</t>
  </si>
  <si>
    <t>C;C++;Java;SQL</t>
  </si>
  <si>
    <t>C;Erlang;HTML/CSS;Java;JavaScript;Kotlin;Python;Rust;Swift</t>
  </si>
  <si>
    <t>C++;C#;JavaScript;TypeScript</t>
  </si>
  <si>
    <t>C#;F#;HTML/CSS;Java;JavaScript;SQL;TypeScript;WebAssembly</t>
  </si>
  <si>
    <t>Clojure;JavaScript;Python;Other(s):</t>
  </si>
  <si>
    <t>Bash/Shell/PowerShell;Java;Python;Scala;SQL</t>
  </si>
  <si>
    <t>HTML/CSS;Python;R;SQL</t>
  </si>
  <si>
    <t>Assembly;C;C++;JavaScript;Python;Rust;SQL;Other(s):</t>
  </si>
  <si>
    <t>HTML/CSS;JavaScript;Kotlin;Python;SQL</t>
  </si>
  <si>
    <t>Assembly;Bash/Shell/PowerShell;C;C++;C#;Go;HTML/CSS;Java;Python;Scala</t>
  </si>
  <si>
    <t>C++;C#;HTML/CSS;JavaScript</t>
  </si>
  <si>
    <t>C#;Python;Rust</t>
  </si>
  <si>
    <t>C++;Java;Kotlin;Python;SQL</t>
  </si>
  <si>
    <t>C;C++;C#;Java;SQL;VBA</t>
  </si>
  <si>
    <t>HTML/CSS;JavaScript;PHP;Python;Swift</t>
  </si>
  <si>
    <t>Bash/Shell/PowerShell;PHP</t>
  </si>
  <si>
    <t>HTML/CSS;Java;Kotlin;Python;SQL</t>
  </si>
  <si>
    <t>Bash/Shell/PowerShell;HTML/CSS;Java;JavaScript;PHP;Python;R;Scala;SQL;VBA</t>
  </si>
  <si>
    <t>HTML/CSS;JavaScript;Rust;SQL</t>
  </si>
  <si>
    <t>C++;JavaScript;TypeScript</t>
  </si>
  <si>
    <t>C;C++;Java;JavaScript</t>
  </si>
  <si>
    <t>Bash/Shell/PowerShell;Dart;Go;HTML/CSS;Java;JavaScript;PHP;Python;Ruby;Scala;TypeScript</t>
  </si>
  <si>
    <t>C;HTML/CSS;PHP</t>
  </si>
  <si>
    <t>Bash/Shell/PowerShell;Java;JavaScript;Python;Scala;SQL;TypeScript</t>
  </si>
  <si>
    <t>C++;Python;SQL</t>
  </si>
  <si>
    <t>C++;C#;Java;JavaScript</t>
  </si>
  <si>
    <t>Clojure;Java;Scala</t>
  </si>
  <si>
    <t>Bash/Shell/PowerShell;C;C++;Clojure;HTML/CSS;Java;JavaScript;Python;SQL</t>
  </si>
  <si>
    <t>C#;Dart;HTML/CSS;JavaScript;SQL</t>
  </si>
  <si>
    <t>HTML/CSS;JavaScript;Other(s):</t>
  </si>
  <si>
    <t>C#;HTML/CSS;Java;Scala;SQL;TypeScript</t>
  </si>
  <si>
    <t>C++;Go;JavaScript;Python</t>
  </si>
  <si>
    <t>Assembly;Bash/Shell/PowerShell;C#;HTML/CSS;JavaScript;PHP;SQL;Other(s):</t>
  </si>
  <si>
    <t>Bash/Shell/PowerShell;C++;HTML/CSS;JavaScript;Python;Ruby;TypeScript</t>
  </si>
  <si>
    <t>JavaScript;R</t>
  </si>
  <si>
    <t>Bash/Shell/PowerShell;HTML/CSS;JavaScript;Python;SQL;TypeScript</t>
  </si>
  <si>
    <t>C++;HTML/CSS;Java;JavaScript;PHP;SQL;TypeScript</t>
  </si>
  <si>
    <t>Assembly;Bash/Shell/PowerShell;C;C++;C#;HTML/CSS;Java;JavaScript;Python;SQL</t>
  </si>
  <si>
    <t>C;C++;C#;HTML/CSS;TypeScript</t>
  </si>
  <si>
    <t>Bash/Shell/PowerShell;HTML/CSS;JavaScript;Python;Ruby;Rust</t>
  </si>
  <si>
    <t>Bash/Shell/PowerShell;C;HTML/CSS;Java;JavaScript;PHP;Python</t>
  </si>
  <si>
    <t>Bash/Shell/PowerShell;Java;Kotlin;Ruby;Scala</t>
  </si>
  <si>
    <t>C++;C#;Java;Python;VBA</t>
  </si>
  <si>
    <t>Bash/Shell/PowerShell;C;C++;HTML/CSS</t>
  </si>
  <si>
    <t>Bash/Shell/PowerShell;HTML/CSS;JavaScript;Python;SQL;VBA</t>
  </si>
  <si>
    <t>Bash/Shell/PowerShell;HTML/CSS;JavaScript</t>
  </si>
  <si>
    <t>HTML/CSS;JavaScript;R;SQL;TypeScript</t>
  </si>
  <si>
    <t>Bash/Shell/PowerShell;C#;Go;Java;JavaScript;Kotlin;SQL;TypeScript</t>
  </si>
  <si>
    <t>Bash/Shell/PowerShell;HTML/CSS;Java;JavaScript;Python;Swift;TypeScript</t>
  </si>
  <si>
    <t>Bash/Shell/PowerShell;C;Go;Java;Python;Scala;SQL</t>
  </si>
  <si>
    <t>Go;HTML/CSS;Java;JavaScript;Kotlin;SQL</t>
  </si>
  <si>
    <t>Assembly;Bash/Shell/PowerShell;C;C++;C#;HTML/CSS;Java;JavaScript;Objective-C;PHP;Python;R;SQL;VBA</t>
  </si>
  <si>
    <t>Go;HTML/CSS;JavaScript</t>
  </si>
  <si>
    <t>Bash/Shell/PowerShell;C#;Java;JavaScript;Kotlin;PHP;Swift</t>
  </si>
  <si>
    <t>Go;HTML/CSS;JavaScript;SQL;Swift</t>
  </si>
  <si>
    <t>C;C++;C#;HTML/CSS;Java;JavaScript;Swift</t>
  </si>
  <si>
    <t>Bash/Shell/PowerShell;Go;Java;JavaScript;Python</t>
  </si>
  <si>
    <t>C;C++;C#;HTML/CSS;Java;JavaScript;PHP;Swift</t>
  </si>
  <si>
    <t>Bash/Shell/PowerShell;C;SQL</t>
  </si>
  <si>
    <t>Bash/Shell/PowerShell;Elixir;Erlang;Go;Java;JavaScript;Python;Ruby;SQL</t>
  </si>
  <si>
    <t>Bash/Shell/PowerShell;Java;JavaScript;PHP;SQL</t>
  </si>
  <si>
    <t>Bash/Shell/PowerShell;C++;HTML/CSS;JavaScript;PHP;Python</t>
  </si>
  <si>
    <t>Assembly;Bash/Shell/PowerShell;C++;C#;HTML/CSS;JavaScript;Python;SQL</t>
  </si>
  <si>
    <t>Bash/Shell/PowerShell;Java;Ruby</t>
  </si>
  <si>
    <t>C#;Go;HTML/CSS;Java;Kotlin;PHP;Python;Rust;Scala;SQL;Swift;TypeScript</t>
  </si>
  <si>
    <t>Bash/Shell/PowerShell;HTML/CSS;Ruby;SQL</t>
  </si>
  <si>
    <t>Assembly;C;C#;HTML/CSS;Java;JavaScript;PHP;Python;SQL;VBA</t>
  </si>
  <si>
    <t>Bash/Shell/PowerShell;C#;PHP;SQL</t>
  </si>
  <si>
    <t>Assembly;C;C++;C#;Other(s):</t>
  </si>
  <si>
    <t>Bash/Shell/PowerShell;C;HTML/CSS;Java;JavaScript;Python;SQL</t>
  </si>
  <si>
    <t>C#;HTML/CSS;Java;JavaScript;Objective-C;Python;SQL;Other(s):</t>
  </si>
  <si>
    <t>Dart;HTML/CSS;JavaScript;Python;TypeScript</t>
  </si>
  <si>
    <t>Bash/Shell/PowerShell;C;C++;Java</t>
  </si>
  <si>
    <t>HTML/CSS;JavaScript;PHP;Python</t>
  </si>
  <si>
    <t>Assembly;Bash/Shell/PowerShell;C;C++;Go;HTML/CSS;Java;JavaScript;PHP;Python;Rust;SQL</t>
  </si>
  <si>
    <t>Bash/Shell/PowerShell;C++;Java;Python;Scala;SQL;TypeScript</t>
  </si>
  <si>
    <t>C++;HTML/CSS;JavaScript;SQL</t>
  </si>
  <si>
    <t>Bash/Shell/PowerShell;C++;Python;Scala</t>
  </si>
  <si>
    <t>C;HTML/CSS;JavaScript;PHP;R;SQL;VBA</t>
  </si>
  <si>
    <t>Assembly;C;C++;HTML/CSS;Java;JavaScript;Kotlin;PHP;SQL;TypeScript;VBA</t>
  </si>
  <si>
    <t>Assembly;C;C++;C#;Python;Other(s):</t>
  </si>
  <si>
    <t>Bash/Shell/PowerShell;HTML/CSS;Java;JavaScript;PHP;Python;SQL;VBA</t>
  </si>
  <si>
    <t>HTML/CSS;Java;JavaScript;Kotlin;Python;TypeScript</t>
  </si>
  <si>
    <t>Bash/Shell/PowerShell;C#;HTML/CSS;Java;JavaScript;SQL;TypeScript</t>
  </si>
  <si>
    <t>Java;JavaScript;PHP;SQL</t>
  </si>
  <si>
    <t>Assembly;Bash/Shell/PowerShell;C;C++;HTML/CSS;Java;JavaScript;Python;SQL</t>
  </si>
  <si>
    <t>C++;JavaScript;Python</t>
  </si>
  <si>
    <t>Go;HTML/CSS;JavaScript;PHP;SQL</t>
  </si>
  <si>
    <t>Bash/Shell/PowerShell;C;C++;C#;Python;Swift</t>
  </si>
  <si>
    <t>Bash/Shell/PowerShell;C;C++;C#;HTML/CSS;Java;JavaScript;PHP;Python;Swift;TypeScript</t>
  </si>
  <si>
    <t>Bash/Shell/PowerShell;HTML/CSS;Java;JavaScript;Kotlin;Python;Scala;SQL</t>
  </si>
  <si>
    <t>Bash/Shell/PowerShell;HTML/CSS;JavaScript;SQL;Other(s):</t>
  </si>
  <si>
    <t>Bash/Shell/PowerShell;C;C++;Java;Kotlin;Python;Other(s):</t>
  </si>
  <si>
    <t>HTML/CSS;JavaScript;PHP;Scala;SQL</t>
  </si>
  <si>
    <t>C;C++;C#;HTML/CSS;Java;JavaScript;Kotlin;Rust;SQL;Swift;TypeScript</t>
  </si>
  <si>
    <t>Bash/Shell/PowerShell;C#;Go;HTML/CSS;JavaScript;Python;R</t>
  </si>
  <si>
    <t>HTML/CSS;Java;JavaScript;TypeScript;Other(s):</t>
  </si>
  <si>
    <t>HTML/CSS;JavaScript;PHP;Ruby;SQL;TypeScript;Other(s):</t>
  </si>
  <si>
    <t>Bash/Shell/PowerShell;Go;Java;Kotlin;SQL</t>
  </si>
  <si>
    <t>Assembly;C++;HTML/CSS;JavaScript;PHP;Python;SQL</t>
  </si>
  <si>
    <t>Bash/Shell/PowerShell;C++;C#;HTML/CSS;JavaScript;Python;SQL</t>
  </si>
  <si>
    <t>Bash/Shell/PowerShell;C;Go;HTML/CSS;Java;JavaScript;TypeScript</t>
  </si>
  <si>
    <t>C#;HTML/CSS;JavaScript;Other(s):</t>
  </si>
  <si>
    <t>Bash/Shell/PowerShell;Clojure;Java;Kotlin;Scala;SQL</t>
  </si>
  <si>
    <t>Assembly;HTML/CSS;JavaScript;Python;SQL;TypeScript</t>
  </si>
  <si>
    <t>Bash/Shell/PowerShell;C++</t>
  </si>
  <si>
    <t>Bash/Shell/PowerShell;C;C++;Java;JavaScript;Python</t>
  </si>
  <si>
    <t>HTML/CSS;Python;R</t>
  </si>
  <si>
    <t>Bash/Shell/PowerShell;C;C++;C#;Go;HTML/CSS;JavaScript;PHP;Python;Rust;SQL;TypeScript</t>
  </si>
  <si>
    <t>Bash/Shell/PowerShell;C++;C#;HTML/CSS;Java;JavaScript;Python;Ruby;SQL;TypeScript;VBA</t>
  </si>
  <si>
    <t>C#;Java;JavaScript;PHP;SQL</t>
  </si>
  <si>
    <t>C#;HTML/CSS;Java;JavaScript;TypeScript;WebAssembly;Other(s):</t>
  </si>
  <si>
    <t>Bash/Shell/PowerShell;C++;C#;JavaScript;Objective-C;Python;Swift</t>
  </si>
  <si>
    <t>Assembly;Bash/Shell/PowerShell;C;Python</t>
  </si>
  <si>
    <t>Bash/Shell/PowerShell;HTML/CSS;Java;JavaScript;Kotlin;Python;SQL</t>
  </si>
  <si>
    <t>Assembly;C++;C#;Java;JavaScript;Python;VBA</t>
  </si>
  <si>
    <t>Bash/Shell/PowerShell;Java;JavaScript;Python;Scala</t>
  </si>
  <si>
    <t>Assembly;Java;Scala;SQL</t>
  </si>
  <si>
    <t>Bash/Shell/PowerShell;C;Clojure;HTML/CSS;Java;JavaScript;Kotlin;Python;Rust;Swift</t>
  </si>
  <si>
    <t>Assembly;C;C++;C#;Python;Ruby</t>
  </si>
  <si>
    <t>C++;C#;Java;Rust</t>
  </si>
  <si>
    <t>C++;C#;HTML/CSS;JavaScript;PHP;Python;R;SQL</t>
  </si>
  <si>
    <t>Bash/Shell/PowerShell;C++;C#;Java;JavaScript;PHP;Python;TypeScript</t>
  </si>
  <si>
    <t>Bash/Shell/PowerShell;Elixir;HTML/CSS;JavaScript;Python;Ruby;SQL</t>
  </si>
  <si>
    <t>HTML/CSS;JavaScript;Kotlin;PHP;Ruby;SQL</t>
  </si>
  <si>
    <t>HTML/CSS;Java;JavaScript;Python;Ruby;Scala;SQL</t>
  </si>
  <si>
    <t>C;HTML/CSS;JavaScript;TypeScript</t>
  </si>
  <si>
    <t>Bash/Shell/PowerShell;HTML/CSS;Java;JavaScript;PHP;Python;Ruby;SQL;TypeScript</t>
  </si>
  <si>
    <t>Bash/Shell/PowerShell;C;HTML/CSS;JavaScript;Python;Rust</t>
  </si>
  <si>
    <t>C;C++;Go;HTML/CSS;Java;JavaScript;Objective-C;Python;Swift</t>
  </si>
  <si>
    <t>Bash/Shell/PowerShell;C++;C#;HTML/CSS;JavaScript;PHP;Python;Swift</t>
  </si>
  <si>
    <t>Elixir;HTML/CSS;JavaScript;Python;SQL;Swift</t>
  </si>
  <si>
    <t>Bash/Shell/PowerShell;C#;Python;SQL</t>
  </si>
  <si>
    <t>Java;JavaScript;SQL;Other(s):</t>
  </si>
  <si>
    <t>HTML/CSS;Java;JavaScript;PHP;Python</t>
  </si>
  <si>
    <t>C;Go;Java;JavaScript;Python;SQL</t>
  </si>
  <si>
    <t>Bash/Shell/PowerShell;Go;HTML/CSS;JavaScript;Python;R;Ruby;SQL</t>
  </si>
  <si>
    <t>Bash/Shell/PowerShell;HTML/CSS;Java;JavaScript;Python;SQL;TypeScript</t>
  </si>
  <si>
    <t>C;C++;HTML/CSS;Java;JavaScript;Kotlin;Python;SQL;Swift</t>
  </si>
  <si>
    <t>C#;HTML/CSS;Java;JavaScript;PHP;Python;Ruby;Scala;SQL;TypeScript</t>
  </si>
  <si>
    <t>Dart;Java;JavaScript;Kotlin;TypeScript</t>
  </si>
  <si>
    <t>Bash/Shell/PowerShell;C++;Rust;TypeScript</t>
  </si>
  <si>
    <t>Elixir;HTML/CSS;JavaScript;PHP;Python</t>
  </si>
  <si>
    <t>Go;HTML/CSS;Java;JavaScript;Python</t>
  </si>
  <si>
    <t>Bash/Shell/PowerShell;C#;JavaScript;SQL;TypeScript</t>
  </si>
  <si>
    <t>Bash/Shell/PowerShell;C#;JavaScript;R</t>
  </si>
  <si>
    <t>Assembly;C#;HTML/CSS;Java;JavaScript;PHP;TypeScript</t>
  </si>
  <si>
    <t>Bash/Shell/PowerShell;C;C++;C#;HTML/CSS;Java;JavaScript;Kotlin;PHP;Rust;SQL;TypeScript</t>
  </si>
  <si>
    <t>Assembly;HTML/CSS;Java;JavaScript;PHP;Python;SQL</t>
  </si>
  <si>
    <t>Bash/Shell/PowerShell;HTML/CSS;JavaScript;Python;SQL;Other(s):</t>
  </si>
  <si>
    <t>HTML/CSS;Java;JavaScript;Python;R</t>
  </si>
  <si>
    <t>HTML/CSS;Java;JavaScript;Kotlin;PHP;Ruby</t>
  </si>
  <si>
    <t>Go;Java;JavaScript;Python;Scala</t>
  </si>
  <si>
    <t>Bash/Shell/PowerShell;C++;Java;Python;Scala;SQL</t>
  </si>
  <si>
    <t>Bash/Shell/PowerShell;C#;Go</t>
  </si>
  <si>
    <t>Go;JavaScript;Python;SQL</t>
  </si>
  <si>
    <t>Bash/Shell/PowerShell;C;C++;C#;Clojure;HTML/CSS;Java;JavaScript;Objective-C;Python;Ruby;Other(s):</t>
  </si>
  <si>
    <t>Bash/Shell/PowerShell;C++;HTML/CSS;Java;JavaScript;PHP;Python;R;SQL</t>
  </si>
  <si>
    <t>Bash/Shell/PowerShell;Elixir;HTML/CSS;JavaScript;PHP;SQL</t>
  </si>
  <si>
    <t>Bash/Shell/PowerShell;C;HTML/CSS;Java;JavaScript;PHP;SQL</t>
  </si>
  <si>
    <t>C++;Java;JavaScript;Kotlin;PHP;SQL</t>
  </si>
  <si>
    <t>PHP;Python</t>
  </si>
  <si>
    <t>C++;C#;HTML/CSS;JavaScript;Python;TypeScript</t>
  </si>
  <si>
    <t>C;C++;HTML/CSS;Java;JavaScript;PHP;Python;SQL;VBA</t>
  </si>
  <si>
    <t>Python;R;SQL</t>
  </si>
  <si>
    <t>Bash/Shell/PowerShell;C++;JavaScript;PHP;Python;SQL</t>
  </si>
  <si>
    <t>Assembly;C;C++;C#;HTML/CSS;Java;JavaScript;PHP;Python;Ruby;SQL</t>
  </si>
  <si>
    <t>Bash/Shell/PowerShell;C#;Dart;Elixir;Go;HTML/CSS;Java;JavaScript;Kotlin;Python;Ruby;Swift;TypeScript</t>
  </si>
  <si>
    <t>Assembly;Bash/Shell/PowerShell;HTML/CSS;Java;JavaScript;Scala</t>
  </si>
  <si>
    <t>HTML/CSS;Java;Other(s):</t>
  </si>
  <si>
    <t>Java;Other(s):</t>
  </si>
  <si>
    <t>HTML/CSS;Java;JavaScript;PHP;TypeScript</t>
  </si>
  <si>
    <t>Java;Scala;SQL</t>
  </si>
  <si>
    <t>Bash/Shell/PowerShell;Go;Java;Kotlin;Python</t>
  </si>
  <si>
    <t>Bash/Shell/PowerShell;TypeScript</t>
  </si>
  <si>
    <t>Bash/Shell/PowerShell;C;Clojure;HTML/CSS;Java;JavaScript;TypeScript;Other(s):</t>
  </si>
  <si>
    <t>Bash/Shell/PowerShell;C#;HTML/CSS;JavaScript;Python;Ruby;SQL;TypeScript</t>
  </si>
  <si>
    <t>C;C++;C#;JavaScript</t>
  </si>
  <si>
    <t>C#;HTML/CSS;JavaScript;Kotlin;Python;SQL;Swift</t>
  </si>
  <si>
    <t>C;C#;Python</t>
  </si>
  <si>
    <t>Bash/Shell/PowerShell;Dart;Elixir;Go;HTML/CSS;Java;JavaScript;Python;Ruby;Rust;SQL;Swift;TypeScript</t>
  </si>
  <si>
    <t>Bash/Shell/PowerShell;Python;R</t>
  </si>
  <si>
    <t>Objective-C;Python;Swift</t>
  </si>
  <si>
    <t>HTML/CSS;Java;JavaScript;PHP;Ruby;SQL</t>
  </si>
  <si>
    <t>HTML/CSS;JavaScript;Python;VBA</t>
  </si>
  <si>
    <t>Bash/Shell/PowerShell;C++;C#;Java;Kotlin;PHP</t>
  </si>
  <si>
    <t>Bash/Shell/PowerShell;Go;HTML/CSS;JavaScript;Ruby</t>
  </si>
  <si>
    <t>Bash/Shell/PowerShell;C;HTML/CSS;Java;JavaScript;PHP;Python;SQL;VBA</t>
  </si>
  <si>
    <t>Clojure;HTML/CSS;JavaScript;Python</t>
  </si>
  <si>
    <t>Assembly;C;C++;Java;JavaScript;Kotlin;Scala;SQL;TypeScript</t>
  </si>
  <si>
    <t>C#;HTML/CSS;Java;PHP;Python;SQL</t>
  </si>
  <si>
    <t>Go;HTML/CSS;Java;JavaScript;PHP;Python;SQL</t>
  </si>
  <si>
    <t>Assembly;Bash/Shell/PowerShell;C;C#;F#;HTML/CSS;JavaScript;PHP;Python;SQL;TypeScript;VBA;Other(s):</t>
  </si>
  <si>
    <t>Bash/Shell/PowerShell;Clojure;Java;JavaScript;Ruby;SQL</t>
  </si>
  <si>
    <t>Bash/Shell/PowerShell;C++;C#;Python;Ruby</t>
  </si>
  <si>
    <t>Assembly;C;C++;Erlang;Go;HTML/CSS;Java;JavaScript;Kotlin</t>
  </si>
  <si>
    <t>Bash/Shell/PowerShell;C;C++;Java;Objective-C;Python</t>
  </si>
  <si>
    <t>Bash/Shell/PowerShell;C#;HTML/CSS;Java;JavaScript;PHP;Python;SQL;Other(s):</t>
  </si>
  <si>
    <t>Go;HTML/CSS;Java;JavaScript;PHP;SQL</t>
  </si>
  <si>
    <t>Bash/Shell/PowerShell;HTML/CSS;JavaScript;Objective-C;PHP;Ruby;SQL;Swift</t>
  </si>
  <si>
    <t>Assembly;Bash/Shell/PowerShell;JavaScript;Python</t>
  </si>
  <si>
    <t>Bash/Shell/PowerShell;C#;Java;JavaScript;SQL;VBA</t>
  </si>
  <si>
    <t>Assembly;Bash/Shell/PowerShell;Elixir;HTML/CSS;JavaScript;Ruby;Scala;TypeScript</t>
  </si>
  <si>
    <t>Assembly;C#;Java;Python;SQL</t>
  </si>
  <si>
    <t>C#;HTML/CSS;Python</t>
  </si>
  <si>
    <t>HTML/CSS;JavaScript;PHP;Python;SQL;TypeScript</t>
  </si>
  <si>
    <t>C;C++;HTML/CSS;Java;JavaScript;PHP;R;VBA</t>
  </si>
  <si>
    <t>Bash/Shell/PowerShell;C++;C#;HTML/CSS;Java;JavaScript;Python;Scala</t>
  </si>
  <si>
    <t>Bash/Shell/PowerShell;C;Elixir;Erlang;Go;JavaScript;TypeScript</t>
  </si>
  <si>
    <t>Assembly;Bash/Shell/PowerShell;C;C#;F#;Swift</t>
  </si>
  <si>
    <t>C#;HTML/CSS;JavaScript;Ruby</t>
  </si>
  <si>
    <t>Bash/Shell/PowerShell;Go;Java;Python;Ruby;SQL</t>
  </si>
  <si>
    <t>Bash/Shell/PowerShell;C++;HTML/CSS;Java;JavaScript;Python;Ruby;SQL</t>
  </si>
  <si>
    <t>Bash/Shell/PowerShell;C;C++;C#;HTML/CSS;JavaScript;Python;SQL;Other(s):</t>
  </si>
  <si>
    <t>C++;C#;HTML/CSS;JavaScript;SQL</t>
  </si>
  <si>
    <t>C++;HTML/CSS;Java;JavaScript;Python;R;Ruby;SQL</t>
  </si>
  <si>
    <t>Bash/Shell/PowerShell;JavaScript;Python;TypeScript</t>
  </si>
  <si>
    <t>HTML/CSS;JavaScript;VBA</t>
  </si>
  <si>
    <t>Bash/Shell/PowerShell;C#;HTML/CSS;Java;JavaScript;PHP;Python;R;Ruby;SQL;VBA;Other(s):</t>
  </si>
  <si>
    <t>C#;R;SQL;Other(s):</t>
  </si>
  <si>
    <t>Bash/Shell/PowerShell;C#;HTML/CSS;JavaScript;PHP;TypeScript</t>
  </si>
  <si>
    <t>Bash/Shell/PowerShell;C;HTML/CSS;Java;Python;SQL</t>
  </si>
  <si>
    <t>C++;C#;HTML/CSS;Java;JavaScript;Objective-C;Python;SQL;Swift</t>
  </si>
  <si>
    <t>Bash/Shell/PowerShell;Go;HTML/CSS;Java;JavaScript;Ruby</t>
  </si>
  <si>
    <t>C#;Elixir;Erlang;HTML/CSS;JavaScript;Python;SQL;TypeScript</t>
  </si>
  <si>
    <t>Bash/Shell/PowerShell;C;Go;PHP;Python</t>
  </si>
  <si>
    <t>Bash/Shell/PowerShell;C++;HTML/CSS;Java;JavaScript;SQL</t>
  </si>
  <si>
    <t>Clojure;JavaScript;TypeScript</t>
  </si>
  <si>
    <t>Bash/Shell/PowerShell;Dart;Java;JavaScript;Objective-C;Swift</t>
  </si>
  <si>
    <t>Bash/Shell/PowerShell;C#;HTML/CSS;Java;JavaScript;SQL;TypeScript;VBA</t>
  </si>
  <si>
    <t>C#;Scala;SQL</t>
  </si>
  <si>
    <t>Bash/Shell/PowerShell;HTML/CSS;Java;SQL;TypeScript</t>
  </si>
  <si>
    <t>Assembly;C++;C#;HTML/CSS;JavaScript;SQL;TypeScript</t>
  </si>
  <si>
    <t>C#;HTML/CSS;Java;JavaScript;Swift;Other(s):</t>
  </si>
  <si>
    <t>Bash/Shell/PowerShell;C++;HTML/CSS;Java;JavaScript;Other(s):</t>
  </si>
  <si>
    <t>C;C++;C#;HTML/CSS;Objective-C;Python;SQL;TypeScript</t>
  </si>
  <si>
    <t>C;C#;Java;Python;SQL;Swift</t>
  </si>
  <si>
    <t>HTML/CSS;Java;JavaScript;Python;Scala;SQL;Other(s):</t>
  </si>
  <si>
    <t>Bash/Shell/PowerShell;HTML/CSS;JavaScript;Kotlin;Python;TypeScript</t>
  </si>
  <si>
    <t>Assembly;C;C++;C#;Java;Python;SQL</t>
  </si>
  <si>
    <t>Bash/Shell/PowerShell;HTML/CSS;JavaScript;Scala;SQL;TypeScript</t>
  </si>
  <si>
    <t>Assembly;Bash/Shell/PowerShell;C;C++;C#;F#;Go;HTML/CSS;Java;JavaScript;Kotlin;Objective-C;PHP;Python;R;Ruby;Rust;Scala;SQL;Swift;TypeScript;VBA;WebAssembly</t>
  </si>
  <si>
    <t>Bash/Shell/PowerShell;C#;Java;Python</t>
  </si>
  <si>
    <t>Go;HTML/CSS;JavaScript;Kotlin</t>
  </si>
  <si>
    <t>Bash/Shell/PowerShell;C++;C#;HTML/CSS;JavaScript;Python;SQL;TypeScript</t>
  </si>
  <si>
    <t>Clojure;Other(s):</t>
  </si>
  <si>
    <t>Bash/Shell/PowerShell;HTML/CSS;JavaScript;Python;Scala;SQL</t>
  </si>
  <si>
    <t>Clojure;HTML/CSS;JavaScript;PHP;Swift</t>
  </si>
  <si>
    <t>Bash/Shell/PowerShell;Go;HTML/CSS;JavaScript;Kotlin;Python;Ruby;SQL</t>
  </si>
  <si>
    <t>Java;JavaScript;SQL</t>
  </si>
  <si>
    <t>C;Java</t>
  </si>
  <si>
    <t>HTML/CSS;Java;JavaScript;Kotlin;Scala</t>
  </si>
  <si>
    <t>Bash/Shell/PowerShell;C;Go;HTML/CSS;Java;JavaScript;PHP;Python;SQL;TypeScript</t>
  </si>
  <si>
    <t>Bash/Shell/PowerShell;Dart;HTML/CSS;Java;JavaScript;Kotlin;Objective-C;PHP;Python;SQL;Swift</t>
  </si>
  <si>
    <t>Assembly;C;C++;C#;HTML/CSS;JavaScript;SQL</t>
  </si>
  <si>
    <t>C++;C#;HTML/CSS;JavaScript;Python;SQL;TypeScript</t>
  </si>
  <si>
    <t>C;C++;C#;HTML/CSS;JavaScript;TypeScript</t>
  </si>
  <si>
    <t>HTML/CSS;JavaScript;Python;R;VBA</t>
  </si>
  <si>
    <t>Bash/Shell/PowerShell;C#;Elixir;HTML/CSS;Java;JavaScript;PHP;Python;Ruby;SQL</t>
  </si>
  <si>
    <t>Bash/Shell/PowerShell;HTML/CSS;JavaScript;PHP;Python;SQL;VBA</t>
  </si>
  <si>
    <t>Assembly;Bash/Shell/PowerShell;C;C++;C#;HTML/CSS;Java;JavaScript;PHP;Python;SQL;Swift;TypeScript;VBA</t>
  </si>
  <si>
    <t>Bash/Shell/PowerShell;C;HTML/CSS;Java;JavaScript;Objective-C;PHP;Python;SQL</t>
  </si>
  <si>
    <t>Bash/Shell/PowerShell;Elixir;HTML/CSS;Java;JavaScript;Python;SQL;TypeScript</t>
  </si>
  <si>
    <t>C#;F#;Go;HTML/CSS;Java;JavaScript;Kotlin;Python;R;SQL;TypeScript</t>
  </si>
  <si>
    <t>Bash/Shell/PowerShell;HTML/CSS;Java;JavaScript;Other(s):</t>
  </si>
  <si>
    <t>Assembly;C;C++;Python</t>
  </si>
  <si>
    <t>C;C++;C#;HTML/CSS;Objective-C;SQL;Swift;TypeScript;Other(s):</t>
  </si>
  <si>
    <t>Bash/Shell/PowerShell;C++;C#;JavaScript;SQL</t>
  </si>
  <si>
    <t>Bash/Shell/PowerShell;HTML/CSS;JavaScript;Python;SQL;TypeScript;Other(s):</t>
  </si>
  <si>
    <t>Java;JavaScript;Kotlin;Objective-C;Rust;Swift;TypeScript</t>
  </si>
  <si>
    <t>Bash/Shell/PowerShell;C;C++;Go;HTML/CSS;JavaScript;Python;WebAssembly;Other(s):</t>
  </si>
  <si>
    <t>Bash/Shell/PowerShell;HTML/CSS;JavaScript;R;VBA;Other(s):</t>
  </si>
  <si>
    <t>Dart;Java;JavaScript;Kotlin</t>
  </si>
  <si>
    <t>Assembly;Bash/Shell/PowerShell;C;C++;C#;Clojure;F#;Go;HTML/CSS;Java;JavaScript;Kotlin;PHP;Python;Rust;Scala;SQL;TypeScript;WebAssembly;Other(s):</t>
  </si>
  <si>
    <t>C#;HTML/CSS;JavaScript;Ruby;SQL</t>
  </si>
  <si>
    <t>Bash/Shell/PowerShell;C;C++;C#;HTML/CSS;Java;JavaScript;Python;SQL</t>
  </si>
  <si>
    <t>C#;F#;HTML/CSS;SQL;Other(s):</t>
  </si>
  <si>
    <t>C#;Python</t>
  </si>
  <si>
    <t>Bash/Shell/PowerShell;C#;HTML/CSS;JavaScript;Python;R;SQL;VBA</t>
  </si>
  <si>
    <t>C;C++;Java;Python;SQL;Swift;VBA</t>
  </si>
  <si>
    <t>Bash/Shell/PowerShell;HTML/CSS;Java;JavaScript;PHP;Ruby;SQL;TypeScript</t>
  </si>
  <si>
    <t>C;C++;C#;HTML/CSS;Java;JavaScript;PHP;SQL</t>
  </si>
  <si>
    <t>C#;Java;JavaScript;Kotlin</t>
  </si>
  <si>
    <t>Bash/Shell/PowerShell;Clojure;Go;HTML/CSS;SQL</t>
  </si>
  <si>
    <t>C#;JavaScript;Python;SQL</t>
  </si>
  <si>
    <t>Assembly;C++;HTML/CSS;Java;JavaScript;PHP;SQL</t>
  </si>
  <si>
    <t>C#;HTML/CSS;Java;JavaScript;TypeScript;VBA</t>
  </si>
  <si>
    <t>Python;Ruby</t>
  </si>
  <si>
    <t>Python;Ruby;SQL;Other(s):</t>
  </si>
  <si>
    <t>Bash/Shell/PowerShell;Go;HTML/CSS;Java;JavaScript;Scala;TypeScript</t>
  </si>
  <si>
    <t>C#;HTML/CSS;Java;JavaScript;Objective-C;Scala;SQL;TypeScript</t>
  </si>
  <si>
    <t>Assembly;Bash/Shell/PowerShell;C++;C#;JavaScript;Python</t>
  </si>
  <si>
    <t>Bash/Shell/PowerShell;C;C++;C#;HTML/CSS;Java;JavaScript;PHP;SQL</t>
  </si>
  <si>
    <t>Bash/Shell/PowerShell;HTML/CSS;Java;PHP;Python;R;SQL</t>
  </si>
  <si>
    <t>C#;Java;Objective-C;VBA</t>
  </si>
  <si>
    <t>Bash/Shell/PowerShell;C#;HTML/CSS;JavaScript;PHP;Python;SQL;VBA</t>
  </si>
  <si>
    <t>Assembly;C;HTML/CSS;Java;JavaScript;PHP;SQL</t>
  </si>
  <si>
    <t>Assembly;Bash/Shell/PowerShell;C;C++;C#;HTML/CSS;Java;JavaScript;PHP;Python;SQL</t>
  </si>
  <si>
    <t>Bash/Shell/PowerShell;HTML/CSS;JavaScript;SQL;TypeScript</t>
  </si>
  <si>
    <t>Bash/Shell/PowerShell;C++;C#;HTML/CSS;JavaScript;SQL</t>
  </si>
  <si>
    <t>Bash/Shell/PowerShell;C#;HTML/CSS;Java;JavaScript;SQL;Swift;TypeScript</t>
  </si>
  <si>
    <t>C++;JavaScript;SQL</t>
  </si>
  <si>
    <t>C;C++;C#;Go;HTML/CSS;Java;JavaScript;Python;R;Scala;SQL;VBA</t>
  </si>
  <si>
    <t>Elixir;HTML/CSS;Java;JavaScript</t>
  </si>
  <si>
    <t>C#;PHP;SQL</t>
  </si>
  <si>
    <t>C;C#;HTML/CSS;Java;JavaScript;Python;R;SQL;TypeScript</t>
  </si>
  <si>
    <t>Bash/Shell/PowerShell;Go;HTML/CSS;JavaScript;Python;Ruby;TypeScript</t>
  </si>
  <si>
    <t>C++;C#;Go;HTML/CSS;JavaScript;Python;SQL</t>
  </si>
  <si>
    <t>Bash/Shell/PowerShell;HTML/CSS;Java;JavaScript;Kotlin;Objective-C;Python;SQL;Swift</t>
  </si>
  <si>
    <t>C;C#;HTML/CSS;Java;JavaScript;Ruby</t>
  </si>
  <si>
    <t>C;C++;Java;PHP;Python;Ruby;SQL</t>
  </si>
  <si>
    <t>Bash/Shell/PowerShell;C#;F#;HTML/CSS;JavaScript;SQL;VBA</t>
  </si>
  <si>
    <t>C#;F#;JavaScript;Scala;TypeScript;Other(s):</t>
  </si>
  <si>
    <t>Bash/Shell/PowerShell;C;HTML/CSS;JavaScript;SQL</t>
  </si>
  <si>
    <t>C;C++;Java;JavaScript;Other(s):</t>
  </si>
  <si>
    <t>Bash/Shell/PowerShell;C;HTML/CSS;JavaScript;Python</t>
  </si>
  <si>
    <t>Bash/Shell/PowerShell;C;C++;HTML/CSS;Java;JavaScript;PHP;Python;Ruby;SQL</t>
  </si>
  <si>
    <t>Go;Objective-C;Swift</t>
  </si>
  <si>
    <t>Bash/Shell/PowerShell;JavaScript;Objective-C;Ruby;SQL;Swift</t>
  </si>
  <si>
    <t>C;C++;HTML/CSS;JavaScript;Python</t>
  </si>
  <si>
    <t>C;C++;HTML/CSS;Java;JavaScript;Python;R</t>
  </si>
  <si>
    <t>HTML/CSS;Java;JavaScript;Kotlin;Python;Rust;Swift;TypeScript</t>
  </si>
  <si>
    <t>Bash/Shell/PowerShell;C#;HTML/CSS;JavaScript;SQL;VBA</t>
  </si>
  <si>
    <t>C#;HTML/CSS;Java;JavaScript;SQL;Other(s):</t>
  </si>
  <si>
    <t>C#;HTML/CSS;JavaScript;PHP;SQL;Other(s):</t>
  </si>
  <si>
    <t>Bash/Shell/PowerShell;C;Clojure;Java;Python;Rust;Scala;SQL</t>
  </si>
  <si>
    <t>Dart;HTML/CSS;Java;JavaScript</t>
  </si>
  <si>
    <t>Assembly;Bash/Shell/PowerShell;C++</t>
  </si>
  <si>
    <t>C++;C#;HTML/CSS;Python</t>
  </si>
  <si>
    <t>Bash/Shell/PowerShell;C#;HTML/CSS;Java;JavaScript;PHP;SQL</t>
  </si>
  <si>
    <t>C;C++;C#;Go</t>
  </si>
  <si>
    <t>Bash/Shell/PowerShell;C++;Go;HTML/CSS;Java;JavaScript;PHP;SQL</t>
  </si>
  <si>
    <t>Bash/Shell/PowerShell;C;C++;C#;Java;JavaScript;PHP;Python;SQL</t>
  </si>
  <si>
    <t>Bash/Shell/PowerShell;HTML/CSS;JavaScript;SQL;Swift</t>
  </si>
  <si>
    <t>Bash/Shell/PowerShell;HTML/CSS;Java;JavaScript;PHP;SQL;VBA</t>
  </si>
  <si>
    <t>Assembly;Bash/Shell/PowerShell;Java;JavaScript;Python;SQL</t>
  </si>
  <si>
    <t>Bash/Shell/PowerShell;C;C++;Go;Kotlin;Python</t>
  </si>
  <si>
    <t>C;HTML/CSS;JavaScript;Python;SQL</t>
  </si>
  <si>
    <t>JavaScript;Other(s):</t>
  </si>
  <si>
    <t>Bash/Shell/PowerShell;C#;HTML/CSS;JavaScript;Ruby;SQL</t>
  </si>
  <si>
    <t>Bash/Shell/PowerShell;C++;Dart;Python</t>
  </si>
  <si>
    <t>Bash/Shell/PowerShell;Java;JavaScript;SQL;Swift;TypeScript</t>
  </si>
  <si>
    <t>Bash/Shell/PowerShell;Dart;Java;JavaScript</t>
  </si>
  <si>
    <t>C;C++;HTML/CSS;Java;JavaScript;PHP;Python;Ruby;SQL;Swift</t>
  </si>
  <si>
    <t>Assembly;C;C++;HTML/CSS;JavaScript</t>
  </si>
  <si>
    <t>Bash/Shell/PowerShell;C;C++;HTML/CSS;JavaScript;Python;R</t>
  </si>
  <si>
    <t>Bash/Shell/PowerShell;HTML/CSS;Python;SQL</t>
  </si>
  <si>
    <t>Bash/Shell/PowerShell;C++;Python;R</t>
  </si>
  <si>
    <t>Assembly;Bash/Shell/PowerShell;HTML/CSS;JavaScript;PHP;SQL</t>
  </si>
  <si>
    <t>Java;JavaScript;Python;Other(s):</t>
  </si>
  <si>
    <t>C;R</t>
  </si>
  <si>
    <t>C;C++;VBA</t>
  </si>
  <si>
    <t>Assembly;Bash/Shell/PowerShell;Java</t>
  </si>
  <si>
    <t>Go;Java;JavaScript;PHP;Python</t>
  </si>
  <si>
    <t>Bash/Shell/PowerShell;Go;HTML/CSS;JavaScript;Python;Ruby;SQL</t>
  </si>
  <si>
    <t>JavaScript;R;SQL;VBA</t>
  </si>
  <si>
    <t>C;C++;JavaScript;Python;Rust</t>
  </si>
  <si>
    <t>Bash/Shell/PowerShell;C;HTML/CSS;JavaScript;PHP;Python</t>
  </si>
  <si>
    <t>C;C++;HTML/CSS;Java;JavaScript;PHP;Python</t>
  </si>
  <si>
    <t>HTML/CSS;PHP;Python;SQL;VBA</t>
  </si>
  <si>
    <t>Bash/Shell/PowerShell;C;Java;Python</t>
  </si>
  <si>
    <t>Assembly;Bash/Shell/PowerShell;C;C++;HTML/CSS;Java;JavaScript;PHP;Python;SQL;Other(s):</t>
  </si>
  <si>
    <t>Java;JavaScript;PHP;SQL;Other(s):</t>
  </si>
  <si>
    <t>C#;F#;Python;Other(s):</t>
  </si>
  <si>
    <t>Assembly;Bash/Shell/PowerShell;C;C++;C#;Erlang;F#;Go;HTML/CSS;Java;JavaScript;Kotlin;Python;R;Rust;Swift;TypeScript;VBA;WebAssembly</t>
  </si>
  <si>
    <t>Bash/Shell/PowerShell;C;C++;C#;Java</t>
  </si>
  <si>
    <t>HTML/CSS;Java;JavaScript;Kotlin;Python;SQL</t>
  </si>
  <si>
    <t>Go;Objective-C;Swift;TypeScript</t>
  </si>
  <si>
    <t>Bash/Shell/PowerShell;Elixir;HTML/CSS;JavaScript;Ruby</t>
  </si>
  <si>
    <t>C;C++;Java;PHP;SQL</t>
  </si>
  <si>
    <t>Bash/Shell/PowerShell;C#;HTML/CSS;JavaScript;PHP;SQL;Other(s):</t>
  </si>
  <si>
    <t>JavaScript;Kotlin;Swift</t>
  </si>
  <si>
    <t>Bash/Shell/PowerShell;C#;HTML/CSS;JavaScript;Rust;SQL;TypeScript;VBA</t>
  </si>
  <si>
    <t>C++;HTML/CSS;Java;PHP;Python;SQL;VBA</t>
  </si>
  <si>
    <t>C#;HTML/CSS;Objective-C;Python</t>
  </si>
  <si>
    <t>Assembly;Bash/Shell/PowerShell;C;C++;C#;Go;HTML/CSS;JavaScript;PHP;Python;Rust;WebAssembly;Other(s):</t>
  </si>
  <si>
    <t>Assembly;Bash/Shell/PowerShell;C;C++;Java;JavaScript;PHP;Python;SQL;WebAssembly</t>
  </si>
  <si>
    <t>Assembly;C++;Python</t>
  </si>
  <si>
    <t>HTML/CSS;Ruby</t>
  </si>
  <si>
    <t>Bash/Shell/PowerShell;C#;SQL;TypeScript</t>
  </si>
  <si>
    <t>C#;HTML/CSS;JavaScript;SQL;WebAssembly</t>
  </si>
  <si>
    <t>JavaScript;Swift;TypeScript</t>
  </si>
  <si>
    <t>C;C++;C#;HTML/CSS;Java;JavaScript;Kotlin;SQL;TypeScript</t>
  </si>
  <si>
    <t>Bash/Shell/PowerShell;HTML/CSS;JavaScript;VBA</t>
  </si>
  <si>
    <t>Java;SQL;VBA</t>
  </si>
  <si>
    <t>C;C++;HTML/CSS;Java;JavaScript;Objective-C;Python;TypeScript</t>
  </si>
  <si>
    <t>HTML/CSS;SQL;Other(s):</t>
  </si>
  <si>
    <t>Assembly;Bash/Shell/PowerShell;C;Go;HTML/CSS;Java;JavaScript;Python;R;TypeScript</t>
  </si>
  <si>
    <t>Bash/Shell/PowerShell;C;C++;Java;Python;Ruby</t>
  </si>
  <si>
    <t>C;C++;HTML/CSS;JavaScript;Python;R;Ruby;SQL</t>
  </si>
  <si>
    <t>C;C++;HTML/CSS;Java;JavaScript;Objective-C;Scala</t>
  </si>
  <si>
    <t>Bash/Shell/PowerShell;C#;JavaScript;Python;SQL</t>
  </si>
  <si>
    <t>C++;C#;HTML/CSS;JavaScript;Python;SQL;TypeScript;Other(s):</t>
  </si>
  <si>
    <t>HTML/CSS;Java;JavaScript;Python;Other(s):</t>
  </si>
  <si>
    <t>Assembly;Bash/Shell/PowerShell;C;C++;Go;HTML/CSS;Java;PHP;Python;R;Scala;SQL</t>
  </si>
  <si>
    <t>Assembly;Python</t>
  </si>
  <si>
    <t>Go;Java;JavaScript;PHP;Ruby</t>
  </si>
  <si>
    <t>Bash/Shell/PowerShell;C#;Go;HTML/CSS;Java;JavaScript;Kotlin;TypeScript</t>
  </si>
  <si>
    <t>Bash/Shell/PowerShell;C;C++;C#;HTML/CSS;TypeScript</t>
  </si>
  <si>
    <t>C#;Go</t>
  </si>
  <si>
    <t>Bash/Shell/PowerShell;C#;Elixir;Go;HTML/CSS;JavaScript;Ruby;Scala;Swift</t>
  </si>
  <si>
    <t>HTML/CSS;Java;Python;Ruby;VBA;Other(s):</t>
  </si>
  <si>
    <t>Bash/Shell/PowerShell;Java;Swift</t>
  </si>
  <si>
    <t>Bash/Shell/PowerShell;C;Python;SQL</t>
  </si>
  <si>
    <t>Bash/Shell/PowerShell;C++;Dart;HTML/CSS;Java;JavaScript;Kotlin;Objective-C;Python;SQL;Swift</t>
  </si>
  <si>
    <t>Bash/Shell/PowerShell;C#;Go;Java;JavaScript;Python;Scala;SQL</t>
  </si>
  <si>
    <t>Bash/Shell/PowerShell;C;C++;C#;HTML/CSS;Java;JavaScript;PHP;Scala;SQL</t>
  </si>
  <si>
    <t>Bash/Shell/PowerShell;C#;Clojure;Java;JavaScript;Python;TypeScript;Other(s):</t>
  </si>
  <si>
    <t>C;Objective-C;Swift</t>
  </si>
  <si>
    <t>C#;Go;HTML/CSS;Java;JavaScript;Kotlin;Objective-C;PHP;Python;SQL;Swift</t>
  </si>
  <si>
    <t>Assembly;Bash/Shell/PowerShell;C;C++;C#;HTML/CSS;Java;JavaScript;PHP;SQL;TypeScript;VBA</t>
  </si>
  <si>
    <t>Assembly;Bash/Shell/PowerShell;C;HTML/CSS;Java;Python;SQL</t>
  </si>
  <si>
    <t>Bash/Shell/PowerShell;HTML/CSS;Java;JavaScript;PHP;Ruby;SQL;Swift;TypeScript</t>
  </si>
  <si>
    <t>C++;Java;Python;SQL</t>
  </si>
  <si>
    <t>Assembly;HTML/CSS;Java;JavaScript</t>
  </si>
  <si>
    <t>Bash/Shell/PowerShell;C#;HTML/CSS;JavaScript;PHP;SQL;TypeScript;VBA</t>
  </si>
  <si>
    <t>C++;HTML/CSS;Java;JavaScript;SQL;TypeScript</t>
  </si>
  <si>
    <t>Bash/Shell/PowerShell;C;C++;C#;HTML/CSS;JavaScript;PHP;SQL;VBA</t>
  </si>
  <si>
    <t>Assembly;Bash/Shell/PowerShell;C;C++;HTML/CSS;Java;JavaScript;Kotlin;PHP;Python;SQL;Swift;TypeScript;Other(s):</t>
  </si>
  <si>
    <t>C;C++;Java;JavaScript;SQL;TypeScript</t>
  </si>
  <si>
    <t>Assembly;C;C++;C#;HTML/CSS;Java;JavaScript;PHP;SQL;Other(s):</t>
  </si>
  <si>
    <t>Bash/Shell/PowerShell;C;Java;JavaScript;PHP;Python;Ruby</t>
  </si>
  <si>
    <t>C;C++;HTML/CSS;Java;JavaScript;PHP;R;SQL;TypeScript</t>
  </si>
  <si>
    <t>Bash/Shell/PowerShell;C#;HTML/CSS;JavaScript;Python;Scala;SQL</t>
  </si>
  <si>
    <t>C++;C#;Java;JavaScript;PHP;Python;Other(s):</t>
  </si>
  <si>
    <t>C++;C#;JavaScript;Objective-C;Python;Ruby;SQL;Swift;TypeScript</t>
  </si>
  <si>
    <t>C#;F#;HTML/CSS;Java;JavaScript;Ruby;SQL</t>
  </si>
  <si>
    <t>C;HTML/CSS;JavaScript;VBA;Other(s):</t>
  </si>
  <si>
    <t>HTML/CSS;JavaScript;PHP;Rust;TypeScript;WebAssembly</t>
  </si>
  <si>
    <t>Bash/Shell/PowerShell;C;C++;C#;HTML/CSS;JavaScript;Kotlin;PHP;Python;Rust;SQL;TypeScript</t>
  </si>
  <si>
    <t>C#;F#;Java</t>
  </si>
  <si>
    <t>Java;JavaScript;Kotlin;Python;R;Scala;TypeScript</t>
  </si>
  <si>
    <t>Bash/Shell/PowerShell;HTML/CSS;JavaScript;Python;VBA</t>
  </si>
  <si>
    <t>Bash/Shell/PowerShell;C++;Go;HTML/CSS;Python;R;Scala;SQL</t>
  </si>
  <si>
    <t>C#;HTML/CSS;Java;Python;SQL</t>
  </si>
  <si>
    <t>C;C#;HTML/CSS;JavaScript;Python</t>
  </si>
  <si>
    <t>Bash/Shell/PowerShell;C++;Elixir;HTML/CSS;Java;JavaScript;Python;Scala;SQL;TypeScript</t>
  </si>
  <si>
    <t>HTML/CSS;Java;JavaScript;PHP;R;SQL</t>
  </si>
  <si>
    <t>C;Java;Python</t>
  </si>
  <si>
    <t>Go;HTML/CSS;Java;JavaScript;Python;Ruby;SQL</t>
  </si>
  <si>
    <t>Bash/Shell/PowerShell;C++;HTML/CSS;JavaScript;SQL;Other(s):</t>
  </si>
  <si>
    <t>C#;Java;Kotlin;Python</t>
  </si>
  <si>
    <t>C++;Go;Python</t>
  </si>
  <si>
    <t>C++;Java;Scala;SQL</t>
  </si>
  <si>
    <t>Bash/Shell/PowerShell;HTML/CSS;Java;JavaScript;Kotlin;PHP;Python;Ruby;SQL;Swift;TypeScript</t>
  </si>
  <si>
    <t>Bash/Shell/PowerShell;C;C++;JavaScript;Python</t>
  </si>
  <si>
    <t>HTML/CSS;Java;JavaScript;TypeScript;WebAssembly</t>
  </si>
  <si>
    <t>Bash/Shell/PowerShell;C#;Erlang;HTML/CSS;JavaScript;Python;SQL;TypeScript</t>
  </si>
  <si>
    <t>Bash/Shell/PowerShell;HTML/CSS;JavaScript;Python;R;Scala;SQL</t>
  </si>
  <si>
    <t>Bash/Shell/PowerShell;C++;Go;HTML/CSS;JavaScript;PHP;Python;SQL;TypeScript</t>
  </si>
  <si>
    <t>C#;HTML/CSS;Java;JavaScript;Kotlin;Python;R;Scala;SQL;TypeScript</t>
  </si>
  <si>
    <t>HTML/CSS;Java;JavaScript;PHP;Python;R;SQL;Swift;TypeScript</t>
  </si>
  <si>
    <t>Assembly;Bash/Shell/PowerShell;C;C++;HTML/CSS;Java;JavaScript;Objective-C;PHP;Python;SQL;TypeScript</t>
  </si>
  <si>
    <t>Java;JavaScript;Kotlin;Objective-C;Python;SQL;Swift;Other(s):</t>
  </si>
  <si>
    <t>HTML/CSS;Java;Kotlin;SQL</t>
  </si>
  <si>
    <t>C;C++;Go;HTML/CSS;JavaScript;SQL;TypeScript</t>
  </si>
  <si>
    <t>Bash/Shell/PowerShell;C;HTML/CSS;Java;JavaScript;PHP;Python;SQL;TypeScript</t>
  </si>
  <si>
    <t>Go;Java;JavaScript;Python</t>
  </si>
  <si>
    <t>Clojure;JavaScript;Ruby;SQL;Other(s):</t>
  </si>
  <si>
    <t>Java;JavaScript;SQL;TypeScript</t>
  </si>
  <si>
    <t>C;Python;R;Ruby;SQL;VBA</t>
  </si>
  <si>
    <t>Java;Ruby;Scala</t>
  </si>
  <si>
    <t>C#;HTML/CSS;JavaScript;Objective-C;PHP;Swift</t>
  </si>
  <si>
    <t>C;HTML/CSS</t>
  </si>
  <si>
    <t>C;C++;Python;Other(s):</t>
  </si>
  <si>
    <t>C++;Rust;SQL;TypeScript</t>
  </si>
  <si>
    <t>Go;HTML/CSS;JavaScript;Python</t>
  </si>
  <si>
    <t>Bash/Shell/PowerShell;C#;HTML/CSS;Java;JavaScript;Python;Other(s):</t>
  </si>
  <si>
    <t>Bash/Shell/PowerShell;C#;Java;Kotlin;Objective-C;Python;SQL;Swift</t>
  </si>
  <si>
    <t>Bash/Shell/PowerShell;C++;Java;JavaScript;Kotlin;Python;SQL;Swift</t>
  </si>
  <si>
    <t>C++;HTML/CSS;Java;JavaScript;Python;Other(s):</t>
  </si>
  <si>
    <t>C;C++;C#;Java;JavaScript;Python;Rust;SQL</t>
  </si>
  <si>
    <t>Bash/Shell/PowerShell;Go;Python;Swift</t>
  </si>
  <si>
    <t>C#;PHP;TypeScript</t>
  </si>
  <si>
    <t>Java;PHP;Python;SQL</t>
  </si>
  <si>
    <t>Bash/Shell/PowerShell;C#;HTML/CSS;JavaScript;SQL;Other(s):</t>
  </si>
  <si>
    <t>Bash/Shell/PowerShell;HTML/CSS;JavaScript;Objective-C;PHP;Python;Ruby;SQL;Swift</t>
  </si>
  <si>
    <t>C#;JavaScript;Other(s):</t>
  </si>
  <si>
    <t>Bash/Shell/PowerShell;JavaScript;Python;Swift;VBA</t>
  </si>
  <si>
    <t>C++;C#;Java;JavaScript;Other(s):</t>
  </si>
  <si>
    <t>Bash/Shell/PowerShell;Java;JavaScript;SQL</t>
  </si>
  <si>
    <t>C++;Java;Other(s):</t>
  </si>
  <si>
    <t>Bash/Shell/PowerShell;C;C#;HTML/CSS;Java;JavaScript;Python;Ruby;SQL;TypeScript</t>
  </si>
  <si>
    <t>JavaScript;Ruby;SQL;Swift;TypeScript</t>
  </si>
  <si>
    <t>Bash/Shell/PowerShell;Go;JavaScript;Python;Rust</t>
  </si>
  <si>
    <t>Bash/Shell/PowerShell;JavaScript;R;SQL</t>
  </si>
  <si>
    <t>Go;HTML/CSS;JavaScript;PHP;Ruby;SQL;TypeScript</t>
  </si>
  <si>
    <t>JavaScript;PHP;SQL;TypeScript</t>
  </si>
  <si>
    <t>Clojure;Java;Python;SQL</t>
  </si>
  <si>
    <t>Bash/Shell/PowerShell;C#;HTML/CSS;JavaScript;Python</t>
  </si>
  <si>
    <t>Bash/Shell/PowerShell;Go;Python;Ruby</t>
  </si>
  <si>
    <t>Assembly;Bash/Shell/PowerShell;C;HTML/CSS;Java;JavaScript;Python;VBA</t>
  </si>
  <si>
    <t>Bash/Shell/PowerShell;C#;Go;PHP;Python;SQL;VBA</t>
  </si>
  <si>
    <t>HTML/CSS;Python;Other(s):</t>
  </si>
  <si>
    <t>Bash/Shell/PowerShell;Go;JavaScript;Python;Ruby;SQL</t>
  </si>
  <si>
    <t>C++;Java;VBA</t>
  </si>
  <si>
    <t>Go;HTML/CSS;Java;JavaScript</t>
  </si>
  <si>
    <t>Bash/Shell/PowerShell;HTML/CSS;Java;JavaScript;PHP;Python;Scala;TypeScript;Other(s):</t>
  </si>
  <si>
    <t>Java;JavaScript;Python;SQL;Other(s):</t>
  </si>
  <si>
    <t>C;C++;HTML/CSS;JavaScript;PHP;Python;SQL;VBA</t>
  </si>
  <si>
    <t>Bash/Shell/PowerShell;C;C++;Rust</t>
  </si>
  <si>
    <t>Bash/Shell/PowerShell;C#;HTML/CSS;JavaScript;Python;WebAssembly</t>
  </si>
  <si>
    <t>Go;HTML/CSS;Java;JavaScript;PHP;Python;Scala;SQL</t>
  </si>
  <si>
    <t>HTML/CSS;Java;JavaScript;Python;SQL;Swift</t>
  </si>
  <si>
    <t>Bash/Shell/PowerShell;HTML/CSS;Java;Ruby;SQL</t>
  </si>
  <si>
    <t>C;C++;HTML/CSS;Java;JavaScript;VBA</t>
  </si>
  <si>
    <t>Bash/Shell/PowerShell;HTML/CSS;PHP;Python;SQL;VBA;Other(s):</t>
  </si>
  <si>
    <t>Go;HTML/CSS;Java;JavaScript;Python;Ruby;SQL;TypeScript</t>
  </si>
  <si>
    <t>Java;VBA</t>
  </si>
  <si>
    <t>C#;Python;R;Rust;SQL</t>
  </si>
  <si>
    <t>HTML/CSS;Java;JavaScript;PHP;Python;SQL;TypeScript</t>
  </si>
  <si>
    <t>C;Java;Kotlin</t>
  </si>
  <si>
    <t>Clojure;HTML/CSS;Java;Other(s):</t>
  </si>
  <si>
    <t>Bash/Shell/PowerShell;C++;HTML/CSS;Java;JavaScript;Python;SQL;TypeScript</t>
  </si>
  <si>
    <t>Bash/Shell/PowerShell;C;HTML/CSS;JavaScript;Python;VBA</t>
  </si>
  <si>
    <t>Bash/Shell/PowerShell;C#;JavaScript;SQL</t>
  </si>
  <si>
    <t>Assembly;Bash/Shell/PowerShell;C;C++;C#;HTML/CSS;JavaScript;PHP;SQL</t>
  </si>
  <si>
    <t>Bash/Shell/PowerShell;C++;C#;Dart;F#;Go;HTML/CSS;Java;JavaScript;Kotlin;Objective-C;PHP;Python;Ruby;Rust;SQL;Swift;TypeScript</t>
  </si>
  <si>
    <t>Bash/Shell/PowerShell;C++;HTML/CSS;JavaScript;Rust;TypeScript</t>
  </si>
  <si>
    <t>Bash/Shell/PowerShell;C;Objective-C;Python</t>
  </si>
  <si>
    <t>C++;C#;Java;JavaScript;Python;SQL;TypeScript</t>
  </si>
  <si>
    <t>Assembly;Bash/Shell/PowerShell;C;C++;C#;HTML/CSS;Java;JavaScript;Kotlin;PHP;Python;SQL;TypeScript</t>
  </si>
  <si>
    <t>Bash/Shell/PowerShell;C#;HTML/CSS;Java;JavaScript;Python</t>
  </si>
  <si>
    <t>Assembly;Bash/Shell/PowerShell;C;C++;C#;HTML/CSS;Java;JavaScript;PHP;Python;SQL;VBA</t>
  </si>
  <si>
    <t>C;C++;C#;HTML/CSS;Python;SQL</t>
  </si>
  <si>
    <t>Assembly;C#;Python;Other(s):</t>
  </si>
  <si>
    <t>C;C++;HTML/CSS;Java;JavaScript;PHP;Python;SQL;Swift</t>
  </si>
  <si>
    <t>C;C#;HTML/CSS;JavaScript;SQL</t>
  </si>
  <si>
    <t>C;C#;Java;Kotlin</t>
  </si>
  <si>
    <t>Bash/Shell/PowerShell;C;C++;C#;Python</t>
  </si>
  <si>
    <t>Java;JavaScript;Rust;TypeScript</t>
  </si>
  <si>
    <t>Bash/Shell/PowerShell;C;C++;C#;F#;Go;HTML/CSS;Java;JavaScript;Objective-C;PHP;Python;Ruby;SQL;Swift;VBA;Other(s):</t>
  </si>
  <si>
    <t>Assembly;C;C++;C#;HTML/CSS;JavaScript;PHP;SQL</t>
  </si>
  <si>
    <t>JavaScript;Objective-C;PHP;Swift;TypeScript;Other(s):</t>
  </si>
  <si>
    <t>Bash/Shell/PowerShell;C;C++;HTML/CSS;JavaScript;Python;TypeScript</t>
  </si>
  <si>
    <t>Assembly;Bash/Shell/PowerShell;C;C++</t>
  </si>
  <si>
    <t>Swift;TypeScript</t>
  </si>
  <si>
    <t>HTML/CSS;PHP;Python;SQL</t>
  </si>
  <si>
    <t>Bash/Shell/PowerShell;C;C++;C#;Clojure;Go;HTML/CSS;Java;JavaScript;Objective-C;PHP;Python;R;Ruby;Scala;SQL;Other(s):</t>
  </si>
  <si>
    <t>Bash/Shell/PowerShell;C++;Go;HTML/CSS;Java;JavaScript;Python;TypeScript</t>
  </si>
  <si>
    <t>Bash/Shell/PowerShell;Clojure;HTML/CSS;Java;JavaScript;SQL</t>
  </si>
  <si>
    <t>Bash/Shell/PowerShell;C++;R;VBA</t>
  </si>
  <si>
    <t>Bash/Shell/PowerShell;C;C++;C#;Clojure;HTML/CSS;Java;JavaScript;Python;SQL;TypeScript</t>
  </si>
  <si>
    <t>Java;JavaScript;Python;SQL;TypeScript</t>
  </si>
  <si>
    <t>Assembly;Bash/Shell/PowerShell;C;C++;HTML/CSS;Java;JavaScript;Kotlin;Objective-C;Python;SQL;Swift</t>
  </si>
  <si>
    <t>HTML/CSS;Java;JavaScript;VBA</t>
  </si>
  <si>
    <t>Bash/Shell/PowerShell;C;C++;Clojure;HTML/CSS;Java;Python;Scala;SQL</t>
  </si>
  <si>
    <t>Assembly;Bash/Shell/PowerShell;C;HTML/CSS;Java;JavaScript;Python;SQL</t>
  </si>
  <si>
    <t>Assembly;Bash/Shell/PowerShell;C;C++;C#;HTML/CSS;Java;JavaScript;Objective-C;Python;Swift;TypeScript</t>
  </si>
  <si>
    <t>C++;Java;Objective-C;Python;Swift</t>
  </si>
  <si>
    <t>HTML/CSS;Java;JavaScript;Objective-C;Python;TypeScript</t>
  </si>
  <si>
    <t>Bash/Shell/PowerShell;C++;C#;HTML/CSS;Java;JavaScript;PHP;Python;Ruby</t>
  </si>
  <si>
    <t>Bash/Shell/PowerShell;C</t>
  </si>
  <si>
    <t>Assembly;C;C++;Java;VBA</t>
  </si>
  <si>
    <t>Python;R;Scala;SQL</t>
  </si>
  <si>
    <t>Bash/Shell/PowerShell;C#;Go;JavaScript;Kotlin;Rust;TypeScript</t>
  </si>
  <si>
    <t>Go;JavaScript;Python;TypeScript</t>
  </si>
  <si>
    <t>C;C#;HTML/CSS;Java;JavaScript;Objective-C;PHP;SQL;Swift;TypeScript</t>
  </si>
  <si>
    <t>Java;JavaScript;Scala;TypeScript</t>
  </si>
  <si>
    <t>Bash/Shell/PowerShell;HTML/CSS;JavaScript;Python;Ruby;TypeScript</t>
  </si>
  <si>
    <t>Bash/Shell/PowerShell;HTML/CSS;JavaScript;PHP;Python;Other(s):</t>
  </si>
  <si>
    <t>C++;C#;HTML/CSS;JavaScript;VBA</t>
  </si>
  <si>
    <t>C;C#;Dart;Go;HTML/CSS;Java;JavaScript;Python;SQL;Swift;TypeScript</t>
  </si>
  <si>
    <t>C++;HTML/CSS;Java;JavaScript;Scala;TypeScript;WebAssembly</t>
  </si>
  <si>
    <t>C#;Dart;JavaScript;Python;SQL;TypeScript</t>
  </si>
  <si>
    <t>Assembly;C;C++;HTML/CSS;Java;JavaScript;Python;Ruby;Scala;SQL</t>
  </si>
  <si>
    <t>Bash/Shell/PowerShell;C#;HTML/CSS;Java;JavaScript;Rust;SQL;TypeScript</t>
  </si>
  <si>
    <t>Assembly;Bash/Shell/PowerShell;C;C++;C#;HTML/CSS;Java;JavaScript;Kotlin;PHP;Python;SQL;Other(s):</t>
  </si>
  <si>
    <t>Bash/Shell/PowerShell;C;C++;HTML/CSS;Java;JavaScript;PHP;Python</t>
  </si>
  <si>
    <t>Dart;HTML/CSS;JavaScript;PHP;SQL</t>
  </si>
  <si>
    <t>Bash/Shell/PowerShell;C;C++;C#;HTML/CSS;JavaScript;PHP;Python;SQL;WebAssembly</t>
  </si>
  <si>
    <t>C;C++;HTML/CSS;Java;JavaScript;Python</t>
  </si>
  <si>
    <t>Bash/Shell/PowerShell;C++;C#;HTML/CSS;JavaScript;PHP;Rust;SQL;TypeScript</t>
  </si>
  <si>
    <t>C++;C#;Go;HTML/CSS;JavaScript;Python;Ruby;SQL</t>
  </si>
  <si>
    <t>C++;Go;Kotlin;Python;Ruby;SQL;Swift;TypeScript</t>
  </si>
  <si>
    <t>C;HTML/CSS;Java;PHP;SQL</t>
  </si>
  <si>
    <t>Elixir;JavaScript;Ruby;SQL;TypeScript</t>
  </si>
  <si>
    <t>HTML/CSS;Java;JavaScript;Other(s):</t>
  </si>
  <si>
    <t>Assembly;Bash/Shell/PowerShell;C;HTML/CSS;JavaScript;Python;Ruby;SQL</t>
  </si>
  <si>
    <t>Bash/Shell/PowerShell;C;C++;JavaScript;Python;Other(s):</t>
  </si>
  <si>
    <t>Bash/Shell/PowerShell;C++;Java;Python;SQL</t>
  </si>
  <si>
    <t>Bash/Shell/PowerShell;C#;HTML/CSS;JavaScript;PHP;Ruby;SQL</t>
  </si>
  <si>
    <t>Bash/Shell/PowerShell;C#;Go;HTML/CSS;JavaScript;Python</t>
  </si>
  <si>
    <t>HTML/CSS;JavaScript;PHP;Ruby;SQL</t>
  </si>
  <si>
    <t>Java;TypeScript</t>
  </si>
  <si>
    <t>Bash/Shell/PowerShell;C#;Other(s):</t>
  </si>
  <si>
    <t>Bash/Shell/PowerShell;C#;F#;Go</t>
  </si>
  <si>
    <t>HTML/CSS;Java;Kotlin;SQL;VBA</t>
  </si>
  <si>
    <t>Bash/Shell/PowerShell;Python;R;SQL;VBA</t>
  </si>
  <si>
    <t>Bash/Shell/PowerShell;C#;Elixir;Erlang</t>
  </si>
  <si>
    <t>Bash/Shell/PowerShell;Dart;HTML/CSS;Java;JavaScript;Python;SQL;TypeScript</t>
  </si>
  <si>
    <t>C++;HTML/CSS;Java;Python</t>
  </si>
  <si>
    <t>Bash/Shell/PowerShell;Ruby;SQL</t>
  </si>
  <si>
    <t>C#;F#;Java;SQL</t>
  </si>
  <si>
    <t>Bash/Shell/PowerShell;HTML/CSS;JavaScript;PHP;Python;Scala</t>
  </si>
  <si>
    <t>C;C#;Go;HTML/CSS;JavaScript;PHP;Python;SQL</t>
  </si>
  <si>
    <t>Bash/Shell/PowerShell;C#;Java;JavaScript;SQL</t>
  </si>
  <si>
    <t>Bash/Shell/PowerShell;C;C++;HTML/CSS;JavaScript;Python;Rust;SQL</t>
  </si>
  <si>
    <t>HTML/CSS;SQL</t>
  </si>
  <si>
    <t>C#;HTML/CSS;Java;JavaScript;PHP;SQL;VBA</t>
  </si>
  <si>
    <t>C#;F#;SQL</t>
  </si>
  <si>
    <t>Elixir;HTML/CSS;JavaScript;Ruby</t>
  </si>
  <si>
    <t>C++;C#;HTML/CSS;Java;JavaScript;SQL;Other(s):</t>
  </si>
  <si>
    <t>Bash/Shell/PowerShell;HTML/CSS;SQL;VBA</t>
  </si>
  <si>
    <t>C#;HTML/CSS;JavaScript;PHP;Ruby;SQL</t>
  </si>
  <si>
    <t>Assembly;C;C++;C#;HTML/CSS;Java;JavaScript;PHP;SQL;VBA</t>
  </si>
  <si>
    <t>Bash/Shell/PowerShell;C;C++;C#;Java;Objective-C;Ruby;Swift</t>
  </si>
  <si>
    <t>Bash/Shell/PowerShell;HTML/CSS;JavaScript;PHP;Python;Rust;SQL;TypeScript</t>
  </si>
  <si>
    <t>Bash/Shell/PowerShell;Java;SQL;TypeScript</t>
  </si>
  <si>
    <t>C;C++;HTML/CSS;Java;JavaScript;Objective-C;Swift</t>
  </si>
  <si>
    <t>Bash/Shell/PowerShell;C;C++;HTML/CSS;Java;Python</t>
  </si>
  <si>
    <t>Assembly;Bash/Shell/PowerShell;C;C++;C#;HTML/CSS;Java;JavaScript;Kotlin;Python;SQL</t>
  </si>
  <si>
    <t>Bash/Shell/PowerShell;Go;HTML/CSS;Java;JavaScript;Python;SQL;VBA</t>
  </si>
  <si>
    <t>Bash/Shell/PowerShell;C;HTML/CSS;JavaScript;Ruby;TypeScript</t>
  </si>
  <si>
    <t>Assembly;Bash/Shell/PowerShell;C;HTML/CSS;Java;JavaScript;PHP;SQL</t>
  </si>
  <si>
    <t>Erlang;Go;HTML/CSS;Java;JavaScript;Python;SQL;TypeScript</t>
  </si>
  <si>
    <t>Bash/Shell/PowerShell;C;C++;HTML/CSS;Python;R;Rust;Other(s):</t>
  </si>
  <si>
    <t>Go;JavaScript;Objective-C;PHP;Ruby;SQL;Swift</t>
  </si>
  <si>
    <t>Bash/Shell/PowerShell;C;C++;Go</t>
  </si>
  <si>
    <t>Assembly;C++;HTML/CSS;Java;JavaScript;SQL;Swift;TypeScript;VBA</t>
  </si>
  <si>
    <t>HTML/CSS;JavaScript;Python;Ruby;SQL;VBA</t>
  </si>
  <si>
    <t>C++;Objective-C;Swift</t>
  </si>
  <si>
    <t>Bash/Shell/PowerShell;C;C++;Dart;Go;HTML/CSS;Java;JavaScript;Kotlin;Python;Ruby;Rust;Scala;SQL;TypeScript</t>
  </si>
  <si>
    <t>Bash/Shell/PowerShell;Dart;HTML/CSS;JavaScript;Python;Rust;TypeScript</t>
  </si>
  <si>
    <t>Bash/Shell/PowerShell;C;Java</t>
  </si>
  <si>
    <t>Bash/Shell/PowerShell;Dart;Java;JavaScript;Kotlin;R;SQL</t>
  </si>
  <si>
    <t>C;C#;HTML/CSS;Java;Python;SQL</t>
  </si>
  <si>
    <t>C++;R</t>
  </si>
  <si>
    <t>HTML/CSS;Java;Kotlin</t>
  </si>
  <si>
    <t>Bash/Shell/PowerShell;C#;Java;SQL;Other(s):</t>
  </si>
  <si>
    <t>HTML/CSS;Java;JavaScript;Kotlin;PHP;SQL;Swift</t>
  </si>
  <si>
    <t>Bash/Shell/PowerShell;C++;JavaScript;Python;TypeScript</t>
  </si>
  <si>
    <t>Bash/Shell/PowerShell;JavaScript;Python;R;SQL;Other(s):</t>
  </si>
  <si>
    <t>C++;JavaScript;Python;Rust;TypeScript</t>
  </si>
  <si>
    <t>Bash/Shell/PowerShell;C#;F#;SQL</t>
  </si>
  <si>
    <t>Bash/Shell/PowerShell;C;HTML/CSS;Java;JavaScript;Objective-C;SQL</t>
  </si>
  <si>
    <t>C;C++;Java;JavaScript;Kotlin;TypeScript</t>
  </si>
  <si>
    <t>Bash/Shell/PowerShell;Elixir;HTML/CSS;Java;JavaScript;Ruby;SQL</t>
  </si>
  <si>
    <t>Bash/Shell/PowerShell;C;JavaScript;Python;VBA</t>
  </si>
  <si>
    <t>Bash/Shell/PowerShell;C;PHP;Python</t>
  </si>
  <si>
    <t>C;C++;HTML/CSS;JavaScript;PHP;SQL;WebAssembly</t>
  </si>
  <si>
    <t>Go;HTML/CSS;Java;JavaScript;Python;Ruby;Scala</t>
  </si>
  <si>
    <t>C#;Go;HTML/CSS;Java;JavaScript;Objective-C;SQL;Swift;Other(s):</t>
  </si>
  <si>
    <t>HTML/CSS;JavaScript;PHP;Python;Ruby;SQL</t>
  </si>
  <si>
    <t>Bash/Shell/PowerShell;C;C++;C#;HTML/CSS;Java;Python;Rust;Scala;SQL;TypeScript</t>
  </si>
  <si>
    <t>C++;HTML/CSS;Java;JavaScript;SQL</t>
  </si>
  <si>
    <t>Bash/Shell/PowerShell;Clojure;Go;JavaScript;Python;SQL</t>
  </si>
  <si>
    <t>Bash/Shell/PowerShell;C;HTML/CSS;JavaScript;Python;TypeScript</t>
  </si>
  <si>
    <t>Clojure;Elixir;HTML/CSS;JavaScript;Python;R;Rust;SQL;TypeScript</t>
  </si>
  <si>
    <t>Assembly;Bash/Shell/PowerShell;C;HTML/CSS;JavaScript;Python;Ruby</t>
  </si>
  <si>
    <t>C;C++;C#;HTML/CSS;Java</t>
  </si>
  <si>
    <t>Bash/Shell/PowerShell;Python;Scala;SQL</t>
  </si>
  <si>
    <t>Bash/Shell/PowerShell;C;C++;HTML/CSS;Java;JavaScript;Python;SQL;Other(s):</t>
  </si>
  <si>
    <t>Bash/Shell/PowerShell;C;C#;Dart;Go;HTML/CSS;JavaScript;SQL;TypeScript</t>
  </si>
  <si>
    <t>C;C#;HTML/CSS;JavaScript;PHP;Python</t>
  </si>
  <si>
    <t>Assembly;Bash/Shell/PowerShell;C;C++;C#;HTML/CSS;Java;Kotlin;PHP;SQL;Swift</t>
  </si>
  <si>
    <t>Assembly;Bash/Shell/PowerShell;C;C++;HTML/CSS;JavaScript;PHP;Python;SQL</t>
  </si>
  <si>
    <t>Bash/Shell/PowerShell;Go;HTML/CSS;Java;JavaScript;Kotlin;PHP;Python;Ruby;SQL</t>
  </si>
  <si>
    <t>Bash/Shell/PowerShell;C#;HTML/CSS;JavaScript;Python;R;SQL</t>
  </si>
  <si>
    <t>C#;Java;Kotlin;Objective-C;Python;SQL;Swift</t>
  </si>
  <si>
    <t>C#;JavaScript;SQL;TypeScript;VBA</t>
  </si>
  <si>
    <t>C#;F#</t>
  </si>
  <si>
    <t>C;C#;HTML/CSS;Java;JavaScript;Ruby;SQL;VBA</t>
  </si>
  <si>
    <t>Assembly;Bash/Shell/PowerShell;C</t>
  </si>
  <si>
    <t>Bash/Shell/PowerShell;HTML/CSS;JavaScript;Ruby</t>
  </si>
  <si>
    <t>HTML/CSS;Java;JavaScript;Python;R;SQL</t>
  </si>
  <si>
    <t>Bash/Shell/PowerShell;C++;Go;Java;Rust</t>
  </si>
  <si>
    <t>Go;Ruby;TypeScript</t>
  </si>
  <si>
    <t>Assembly;Bash/Shell/PowerShell;C;C++;C#;Go;HTML/CSS;Java;JavaScript;Kotlin;PHP;Python;SQL;VBA</t>
  </si>
  <si>
    <t>Assembly;Bash/Shell/PowerShell;C;C++;Dart;Elixir;Erlang;Go;HTML/CSS;Java;JavaScript;Ruby;Rust;TypeScript;WebAssembly</t>
  </si>
  <si>
    <t>Java;PHP;Python</t>
  </si>
  <si>
    <t>Go;Other(s):</t>
  </si>
  <si>
    <t>C;C++;C#;Go;HTML/CSS;Java;JavaScript;Objective-C;PHP;Python;Ruby;SQL;Swift;TypeScript</t>
  </si>
  <si>
    <t>C++;C#;F#;HTML/CSS;JavaScript;TypeScript;WebAssembly</t>
  </si>
  <si>
    <t>HTML/CSS;Java;JavaScript;SQL;Other(s):</t>
  </si>
  <si>
    <t>Bash/Shell/PowerShell;HTML/CSS;JavaScript;Python;Ruby</t>
  </si>
  <si>
    <t>Dart;Java;JavaScript;SQL;TypeScript</t>
  </si>
  <si>
    <t>JavaScript;Python;TypeScript</t>
  </si>
  <si>
    <t>C++;HTML/CSS;Java;PHP;SQL</t>
  </si>
  <si>
    <t>C;C++;HTML/CSS;Java;Python;SQL</t>
  </si>
  <si>
    <t>Java;Python;R;SQL;VBA</t>
  </si>
  <si>
    <t>Assembly;Java</t>
  </si>
  <si>
    <t>C;C++;HTML/CSS;JavaScript;Python;SQL</t>
  </si>
  <si>
    <t>Bash/Shell/PowerShell;Go;HTML/CSS;Java;JavaScript;Objective-C;PHP;Python;Ruby;SQL</t>
  </si>
  <si>
    <t>Bash/Shell/PowerShell;C;Java;JavaScript;Python;R;Scala;SQL</t>
  </si>
  <si>
    <t>Bash/Shell/PowerShell;C;HTML/CSS;Java;JavaScript;SQL;TypeScript;Other(s):</t>
  </si>
  <si>
    <t>Dart;HTML/CSS;Java;Python</t>
  </si>
  <si>
    <t>C;C++;Objective-C;SQL;Swift</t>
  </si>
  <si>
    <t>Java;JavaScript;Python;Scala;SQL</t>
  </si>
  <si>
    <t>C#;F#;HTML/CSS</t>
  </si>
  <si>
    <t>Assembly;Bash/Shell/PowerShell;C++;C#;HTML/CSS;JavaScript;Python;R;SQL;Other(s):</t>
  </si>
  <si>
    <t>Bash/Shell/PowerShell;C;C++;HTML/CSS;Java;JavaScript;Objective-C;SQL</t>
  </si>
  <si>
    <t>Assembly;Bash/Shell/PowerShell;C;C++;C#;HTML/CSS;Java;JavaScript;SQL;VBA</t>
  </si>
  <si>
    <t>HTML/CSS;Java;JavaScript;PHP;Other(s):</t>
  </si>
  <si>
    <t>C++;Objective-C</t>
  </si>
  <si>
    <t>Bash/Shell/PowerShell;JavaScript;PHP;TypeScript</t>
  </si>
  <si>
    <t>HTML/CSS;JavaScript;Python;SQL;VBA</t>
  </si>
  <si>
    <t>Assembly;Bash/Shell/PowerShell;C;HTML/CSS;Java;Python</t>
  </si>
  <si>
    <t>Assembly;Bash/Shell/PowerShell;C;C++;C#;HTML/CSS;SQL</t>
  </si>
  <si>
    <t>JavaScript;SQL;TypeScript</t>
  </si>
  <si>
    <t>Java;Python;Ruby;Scala</t>
  </si>
  <si>
    <t>Assembly;C;C++;HTML/CSS;Java;Objective-C;Python;SQL</t>
  </si>
  <si>
    <t>Assembly;C++;C#;HTML/CSS;Java;JavaScript;PHP;Python;SQL</t>
  </si>
  <si>
    <t>C#;HTML/CSS;JavaScript;SQL;Swift;TypeScript</t>
  </si>
  <si>
    <t>Java;Kotlin;Objective-C;Swift;Other(s):</t>
  </si>
  <si>
    <t>Bash/Shell/PowerShell;Go;HTML/CSS;Java;JavaScript;Python;Ruby;Rust;SQL;Swift;TypeScript;WebAssembly</t>
  </si>
  <si>
    <t>Assembly;C;C++;HTML/CSS;Java;JavaScript;Ruby</t>
  </si>
  <si>
    <t>Bash/Shell/PowerShell;Go;HTML/CSS;Kotlin;Python;SQL</t>
  </si>
  <si>
    <t>Bash/Shell/PowerShell;Objective-C;Python;Swift</t>
  </si>
  <si>
    <t>Assembly;Bash/Shell/PowerShell;C;C++;HTML/CSS;JavaScript;PHP;Ruby</t>
  </si>
  <si>
    <t>C++;Go</t>
  </si>
  <si>
    <t>Bash/Shell/PowerShell;C#;Go;HTML/CSS;JavaScript;PHP;Python;SQL;VBA</t>
  </si>
  <si>
    <t>HTML/CSS;JavaScript;PHP;SQL;TypeScript;Other(s):</t>
  </si>
  <si>
    <t>C++;Dart;Go;HTML/CSS;SQL;VBA</t>
  </si>
  <si>
    <t>C++;C#;HTML/CSS;Java;JavaScript;Kotlin;SQL;TypeScript</t>
  </si>
  <si>
    <t>Bash/Shell/PowerShell;C++;C#;HTML/CSS;JavaScript</t>
  </si>
  <si>
    <t>Assembly;Bash/Shell/PowerShell;C;C++;C#;HTML/CSS;Java;JavaScript;Python;SQL;TypeScript</t>
  </si>
  <si>
    <t>C++;Java;Python</t>
  </si>
  <si>
    <t>Assembly;Bash/Shell/PowerShell;C;C++;HTML/CSS;Python;VBA</t>
  </si>
  <si>
    <t>C;HTML/CSS;Java;JavaScript;Python</t>
  </si>
  <si>
    <t>C;C++;Java;Kotlin;SQL;Other(s):</t>
  </si>
  <si>
    <t>Bash/Shell/PowerShell;C#;HTML/CSS;JavaScript;Kotlin;PHP;Python;SQL;TypeScript</t>
  </si>
  <si>
    <t>C++;HTML/CSS;JavaScript;PHP</t>
  </si>
  <si>
    <t>Assembly;Bash/Shell/PowerShell;C;Dart;Java;Python;R;SQL</t>
  </si>
  <si>
    <t>Bash/Shell/PowerShell;JavaScript</t>
  </si>
  <si>
    <t>Assembly;C;Python</t>
  </si>
  <si>
    <t>C;C++;C#;HTML/CSS;Java;JavaScript;SQL;TypeScript</t>
  </si>
  <si>
    <t>C;C++;HTML/CSS;PHP;Other(s):</t>
  </si>
  <si>
    <t>C#;HTML/CSS;JavaScript;Rust;SQL;TypeScript</t>
  </si>
  <si>
    <t>Bash/Shell/PowerShell;HTML/CSS;JavaScript;PHP;Ruby;SQL;TypeScript;Other(s):</t>
  </si>
  <si>
    <t>C;C++;HTML/CSS;Java;JavaScript;Python;VBA</t>
  </si>
  <si>
    <t>Dart;Go;JavaScript;Rust;WebAssembly</t>
  </si>
  <si>
    <t>Bash/Shell/PowerShell;C;HTML/CSS;Java;JavaScript;Python;Ruby;SQL;TypeScript</t>
  </si>
  <si>
    <t>C#;HTML/CSS;Java;JavaScript;Kotlin;SQL;TypeScript</t>
  </si>
  <si>
    <t>Bash/Shell/PowerShell;C#;Go;HTML/CSS;JavaScript;Kotlin;Python;SQL;TypeScript</t>
  </si>
  <si>
    <t>C#;Java;JavaScript;PHP;SQL;Swift</t>
  </si>
  <si>
    <t>Bash/Shell/PowerShell;Go;HTML/CSS;JavaScript;Objective-C;Ruby;SQL;Swift;TypeScript</t>
  </si>
  <si>
    <t>Assembly;C;C++;C#;HTML/CSS;Java;JavaScript;Python</t>
  </si>
  <si>
    <t>C;JavaScript;Python</t>
  </si>
  <si>
    <t>Bash/Shell/PowerShell;Go;JavaScript;PHP;Python;Other(s):</t>
  </si>
  <si>
    <t>Bash/Shell/PowerShell;C;C++;Go;Java;JavaScript;Python;SQL</t>
  </si>
  <si>
    <t>Bash/Shell/PowerShell;HTML/CSS;Java;JavaScript;Kotlin;Python;TypeScript</t>
  </si>
  <si>
    <t>C;C++;Objective-C;Swift;TypeScript</t>
  </si>
  <si>
    <t>Bash/Shell/PowerShell;JavaScript;TypeScript</t>
  </si>
  <si>
    <t>HTML/CSS;JavaScript;Kotlin;Python;Scala;SQL;TypeScript</t>
  </si>
  <si>
    <t>Assembly;C;C++;C#;HTML/CSS;JavaScript;Python;TypeScript</t>
  </si>
  <si>
    <t>Assembly;C;C++;C#;HTML/CSS;Java;JavaScript;VBA</t>
  </si>
  <si>
    <t>Dart;HTML/CSS;JavaScript;PHP</t>
  </si>
  <si>
    <t>Bash/Shell/PowerShell;C;C++;C#;HTML/CSS;JavaScript;SQL;TypeScript</t>
  </si>
  <si>
    <t>C;C++;HTML/CSS;Java;PHP;Python;SQL</t>
  </si>
  <si>
    <t>C#;Ruby;Swift</t>
  </si>
  <si>
    <t>Go;Java;Python;Other(s):</t>
  </si>
  <si>
    <t>C;C++;HTML/CSS;JavaScript;PHP;Other(s):</t>
  </si>
  <si>
    <t>C++;HTML/CSS;JavaScript;Kotlin;TypeScript;Other(s):</t>
  </si>
  <si>
    <t>Bash/Shell/PowerShell;C;C++;C#;HTML/CSS;Java;JavaScript;PHP;Python;SQL;VBA</t>
  </si>
  <si>
    <t>Bash/Shell/PowerShell;C;HTML/CSS;Java;JavaScript;SQL</t>
  </si>
  <si>
    <t>C;C++;C#;HTML/CSS;JavaScript;SQL</t>
  </si>
  <si>
    <t>Bash/Shell/PowerShell;C++;C#;Go;Java;Kotlin;Python;SQL</t>
  </si>
  <si>
    <t>C#;HTML/CSS;JavaScript;Python;VBA;Other(s):</t>
  </si>
  <si>
    <t>Bash/Shell/PowerShell;C;C++;C#;JavaScript;PHP;SQL</t>
  </si>
  <si>
    <t>Assembly;Bash/Shell/PowerShell;C;HTML/CSS;JavaScript;PHP;Python;SQL</t>
  </si>
  <si>
    <t>Bash/Shell/PowerShell;Clojure;HTML/CSS;Java;JavaScript</t>
  </si>
  <si>
    <t>C;C++;C#;HTML/CSS;Java;JavaScript;SQL;WebAssembly</t>
  </si>
  <si>
    <t>Bash/Shell/PowerShell;HTML/CSS;JavaScript;PHP;Python;SQL;Swift</t>
  </si>
  <si>
    <t>Bash/Shell/PowerShell;HTML/CSS;Java;JavaScript;Kotlin</t>
  </si>
  <si>
    <t>C;C++;C#;Java;JavaScript</t>
  </si>
  <si>
    <t>Assembly;Bash/Shell/PowerShell;C;C++;Java;SQL</t>
  </si>
  <si>
    <t>Bash/Shell/PowerShell;Go;HTML/CSS;JavaScript;SQL</t>
  </si>
  <si>
    <t>C#;JavaScript;Kotlin;TypeScript</t>
  </si>
  <si>
    <t>Bash/Shell/PowerShell;C;HTML/CSS;Java;Python</t>
  </si>
  <si>
    <t>Bash/Shell/PowerShell;C;Clojure;Elixir;HTML/CSS;Java;JavaScript;Python;R;Rust;Other(s):</t>
  </si>
  <si>
    <t>Clojure;Java</t>
  </si>
  <si>
    <t>Bash/Shell/PowerShell;C#;HTML/CSS;Java;JavaScript;SQL;VBA</t>
  </si>
  <si>
    <t>Elixir;Objective-C;Swift</t>
  </si>
  <si>
    <t>PHP;SQL;Other(s):</t>
  </si>
  <si>
    <t>Assembly;Bash/Shell/PowerShell;C++;C#;F#;HTML/CSS;JavaScript;SQL;TypeScript;WebAssembly</t>
  </si>
  <si>
    <t>C#;HTML/CSS;Java;JavaScript;Kotlin;Objective-C;SQL;Swift</t>
  </si>
  <si>
    <t>Go;Ruby;Scala</t>
  </si>
  <si>
    <t>C#;Java;JavaScript;Python;Scala;SQL</t>
  </si>
  <si>
    <t>C++;Python;Other(s):</t>
  </si>
  <si>
    <t>C++;C#;JavaScript</t>
  </si>
  <si>
    <t>Bash/Shell/PowerShell;JavaScript;PHP;Python;SQL</t>
  </si>
  <si>
    <t>C++;HTML/CSS;JavaScript;PHP;Python;SQL;TypeScript</t>
  </si>
  <si>
    <t>Bash/Shell/PowerShell;C++;C#;F#;HTML/CSS;SQL;TypeScript</t>
  </si>
  <si>
    <t>Bash/Shell/PowerShell;C#;JavaScript;PHP;SQL;VBA</t>
  </si>
  <si>
    <t>C;C++;C#;Java;Python;R</t>
  </si>
  <si>
    <t>Clojure;Erlang;Python;Other(s):</t>
  </si>
  <si>
    <t>Assembly;C;C#;HTML/CSS;JavaScript;SQL</t>
  </si>
  <si>
    <t>Bash/Shell/PowerShell;C;C#;Go;JavaScript;Python;Ruby</t>
  </si>
  <si>
    <t>C;HTML/CSS;Java;JavaScript;Python;TypeScript</t>
  </si>
  <si>
    <t>C;C++;Java;Kotlin;Objective-C;Python;Swift</t>
  </si>
  <si>
    <t>C#;HTML/CSS;Java;JavaScript;Scala;SQL</t>
  </si>
  <si>
    <t>Bash/Shell/PowerShell;C;C++;Go;HTML/CSS;Java;JavaScript;Python;SQL</t>
  </si>
  <si>
    <t>Assembly;Bash/Shell/PowerShell;C;C++;C#;HTML/CSS;Java;JavaScript;Python</t>
  </si>
  <si>
    <t>C++;C#;HTML/CSS;Java;JavaScript;PHP;Python;Ruby;SQL</t>
  </si>
  <si>
    <t>C;C++;HTML/CSS;JavaScript;SQL;Swift</t>
  </si>
  <si>
    <t>Bash/Shell/PowerShell;C#;HTML/CSS;Java;JavaScript;Ruby</t>
  </si>
  <si>
    <t>Bash/Shell/PowerShell;Clojure;HTML/CSS;Java;JavaScript;Python;Ruby;SQL</t>
  </si>
  <si>
    <t>C;C#;HTML/CSS;Python;R;SQL;WebAssembly</t>
  </si>
  <si>
    <t>C;C++;JavaScript;Objective-C;Swift;TypeScript</t>
  </si>
  <si>
    <t>Bash/Shell/PowerShell;C;C++;HTML/CSS;Java;JavaScript;PHP;Python;SQL;VBA</t>
  </si>
  <si>
    <t>Elixir;Erlang;Go;Python;Rust</t>
  </si>
  <si>
    <t>Dart;Java;Kotlin;Objective-C;Python;Swift</t>
  </si>
  <si>
    <t>Bash/Shell/PowerShell;C;PHP</t>
  </si>
  <si>
    <t>Bash/Shell/PowerShell;C;C++;Java;Python;Scala</t>
  </si>
  <si>
    <t>HTML/CSS;Java;JavaScript;PHP;Swift</t>
  </si>
  <si>
    <t>C;C++;HTML/CSS;Java;JavaScript;PHP;Python;Ruby;SQL</t>
  </si>
  <si>
    <t>Bash/Shell/PowerShell;C++;Python;Other(s):</t>
  </si>
  <si>
    <t>C#;SQL;VBA;Other(s):</t>
  </si>
  <si>
    <t>C;C++;HTML/CSS;Java</t>
  </si>
  <si>
    <t>C;C++;HTML/CSS;JavaScript;Other(s):</t>
  </si>
  <si>
    <t>Bash/Shell/PowerShell;C;HTML/CSS;Java;JavaScript;PHP;Python;TypeScript</t>
  </si>
  <si>
    <t>Assembly;Bash/Shell/PowerShell;C;C++;C#;HTML/CSS;JavaScript;SQL;TypeScript</t>
  </si>
  <si>
    <t>Bash/Shell/PowerShell;C++;C#;SQL</t>
  </si>
  <si>
    <t>C#;F#;HTML/CSS;JavaScript</t>
  </si>
  <si>
    <t>Bash/Shell/PowerShell;C;C++;HTML/CSS;Java</t>
  </si>
  <si>
    <t>Bash/Shell/PowerShell;C;C++;HTML/CSS;JavaScript;PHP;Python;SQL;Other(s):</t>
  </si>
  <si>
    <t>C;C#;HTML/CSS;Java;JavaScript;PHP;VBA</t>
  </si>
  <si>
    <t>Bash/Shell/PowerShell;C#;Go;HTML/CSS;Java;JavaScript;Python;SQL;TypeScript</t>
  </si>
  <si>
    <t>Bash/Shell/PowerShell;HTML/CSS;Scala;SQL</t>
  </si>
  <si>
    <t>Bash/Shell/PowerShell;C;C++;C#;Go;HTML/CSS;JavaScript;Python;SQL</t>
  </si>
  <si>
    <t>C;C++;Go;Java;JavaScript;Python;R;SQL</t>
  </si>
  <si>
    <t>Bash/Shell/PowerShell;C;C++;HTML/CSS;Java;JavaScript;Python;Rust</t>
  </si>
  <si>
    <t>Bash/Shell/PowerShell;C++;HTML/CSS;JavaScript;PHP;Python;Swift</t>
  </si>
  <si>
    <t>Assembly;Bash/Shell/PowerShell;C;PHP;Python;SQL</t>
  </si>
  <si>
    <t>Bash/Shell/PowerShell;C;Go;Java;Python</t>
  </si>
  <si>
    <t>HTML/CSS;Java;JavaScript;Python;R;Scala;SQL</t>
  </si>
  <si>
    <t>C++;Java;JavaScript;Other(s):</t>
  </si>
  <si>
    <t>Bash/Shell/PowerShell;C;Go;HTML/CSS;PHP;Python;Ruby;SQL</t>
  </si>
  <si>
    <t>Java;Kotlin;SQL</t>
  </si>
  <si>
    <t>Bash/Shell/PowerShell;C++;C#;HTML/CSS;Java;JavaScript;Swift</t>
  </si>
  <si>
    <t>Bash/Shell/PowerShell;JavaScript;Other(s):</t>
  </si>
  <si>
    <t>Bash/Shell/PowerShell;C;C++;C#;F#;HTML/CSS;JavaScript;SQL;TypeScript</t>
  </si>
  <si>
    <t>Bash/Shell/PowerShell;C;C++;Dart;HTML/CSS;JavaScript;Objective-C;PHP;Python;R;SQL</t>
  </si>
  <si>
    <t>Elixir;HTML/CSS;JavaScript;Ruby;Other(s):</t>
  </si>
  <si>
    <t>Bash/Shell/PowerShell;C#;Java;Python;R;Scala;SQL</t>
  </si>
  <si>
    <t>C;C++;HTML/CSS;Objective-C;Other(s):</t>
  </si>
  <si>
    <t>C;Java;Objective-C;Swift</t>
  </si>
  <si>
    <t>HTML/CSS;JavaScript;Python;R</t>
  </si>
  <si>
    <t>Bash/Shell/PowerShell;C++;HTML/CSS;Java;JavaScript;PHP;SQL;VBA</t>
  </si>
  <si>
    <t>Bash/Shell/PowerShell;C++;C#;HTML/CSS;Java;JavaScript;Objective-C;Python;SQL;Swift</t>
  </si>
  <si>
    <t>Python;SQL;Other(s):</t>
  </si>
  <si>
    <t>Bash/Shell/PowerShell;C#;Go;HTML/CSS;JavaScript;SQL;TypeScript</t>
  </si>
  <si>
    <t>HTML/CSS;Java;JavaScript;Kotlin;Objective-C;PHP;Python;SQL;Swift;TypeScript</t>
  </si>
  <si>
    <t>Bash/Shell/PowerShell;HTML/CSS;Java;JavaScript;PHP;SQL;Other(s):</t>
  </si>
  <si>
    <t>C#;Dart;SQL;Other(s):</t>
  </si>
  <si>
    <t>C;Java;JavaScript;Python;TypeScript;Other(s):</t>
  </si>
  <si>
    <t>C#;HTML/CSS;JavaScript;Python;SQL;Other(s):</t>
  </si>
  <si>
    <t>C;Go;HTML/CSS;JavaScript;Ruby;SQL</t>
  </si>
  <si>
    <t>C#;Go;Python;SQL;TypeScript</t>
  </si>
  <si>
    <t>Assembly;C#;HTML/CSS;JavaScript;SQL;TypeScript</t>
  </si>
  <si>
    <t>Assembly;C++;HTML/CSS;Java;JavaScript;Python</t>
  </si>
  <si>
    <t>Bash/Shell/PowerShell;C++;HTML/CSS;JavaScript;PHP;Python;SQL</t>
  </si>
  <si>
    <t>Dart;Java;Kotlin;PHP;Python</t>
  </si>
  <si>
    <t>C++;C#;HTML/CSS;Java;JavaScript;Python</t>
  </si>
  <si>
    <t>HTML/CSS;JavaScript;Python;Ruby;SQL;TypeScript</t>
  </si>
  <si>
    <t>Assembly;C;C++;JavaScript;Python</t>
  </si>
  <si>
    <t>Bash/Shell/PowerShell;C;C++;C#;HTML/CSS;Java;JavaScript;PHP;SQL;TypeScript</t>
  </si>
  <si>
    <t>Bash/Shell/PowerShell;C++;C#;F#;HTML/CSS;Python;SQL;TypeScript;Other(s):</t>
  </si>
  <si>
    <t>Clojure;HTML/CSS</t>
  </si>
  <si>
    <t>Assembly;C;C++;HTML/CSS;Java;JavaScript;PHP;Python;R;SQL</t>
  </si>
  <si>
    <t>Assembly;Bash/Shell/PowerShell;C;C++;HTML/CSS;JavaScript;Ruby;Rust</t>
  </si>
  <si>
    <t>Go;HTML/CSS;JavaScript;SQL</t>
  </si>
  <si>
    <t>Bash/Shell/PowerShell;C;C++;Go;HTML/CSS;Java;JavaScript;Kotlin;Python;SQL;Swift;TypeScript;WebAssembly;Other(s):</t>
  </si>
  <si>
    <t>Assembly;C;C++;HTML/CSS;Java;JavaScript;PHP;SQL</t>
  </si>
  <si>
    <t>C#;TypeScript</t>
  </si>
  <si>
    <t>Assembly;Bash/Shell/PowerShell;C;C++;C#;HTML/CSS;Java;JavaScript;Python;Rust;Scala;SQL;TypeScript</t>
  </si>
  <si>
    <t>Bash/Shell/PowerShell;Go;JavaScript;SQL</t>
  </si>
  <si>
    <t>C;HTML/CSS;JavaScript;Python;Rust</t>
  </si>
  <si>
    <t>C++;HTML/CSS;Java;SQL</t>
  </si>
  <si>
    <t>HTML/CSS;JavaScript;PHP;R;SQL;TypeScript;VBA</t>
  </si>
  <si>
    <t>Assembly;Bash/Shell/PowerShell;C;C++;Go;Python</t>
  </si>
  <si>
    <t>HTML/CSS;JavaScript;PHP;Swift</t>
  </si>
  <si>
    <t>Bash/Shell/PowerShell;C;HTML/CSS;Java;JavaScript;PHP;Python;R;SQL;TypeScript</t>
  </si>
  <si>
    <t>Elixir;JavaScript;Ruby;SQL</t>
  </si>
  <si>
    <t>Bash/Shell/PowerShell;Go;JavaScript;Python;TypeScript</t>
  </si>
  <si>
    <t>Bash/Shell/PowerShell;HTML/CSS;Python;SQL;Other(s):</t>
  </si>
  <si>
    <t>Bash/Shell/PowerShell;C++;HTML/CSS;JavaScript;Python;R;VBA;Other(s):</t>
  </si>
  <si>
    <t>C++;C#;Python</t>
  </si>
  <si>
    <t>Bash/Shell/PowerShell;Java;JavaScript;Python;Rust;SQL</t>
  </si>
  <si>
    <t>Bash/Shell/PowerShell;C++;C#;Go;HTML/CSS;Java;JavaScript;PHP;SQL;VBA</t>
  </si>
  <si>
    <t>Dart;HTML/CSS;JavaScript;PHP;SQL;Other(s):</t>
  </si>
  <si>
    <t>C#;HTML/CSS;JavaScript;PHP;Python;SQL;TypeScript;VBA</t>
  </si>
  <si>
    <t>C#;HTML/CSS;JavaScript;TypeScript;VBA;Other(s):</t>
  </si>
  <si>
    <t>HTML/CSS;JavaScript;Scala</t>
  </si>
  <si>
    <t>C++;HTML/CSS;Java;JavaScript;Python;SQL</t>
  </si>
  <si>
    <t>Bash/Shell/PowerShell;C;C++;Go;HTML/CSS;Python;SQL;WebAssembly</t>
  </si>
  <si>
    <t>C++;HTML/CSS;Java;JavaScript;Kotlin;Swift;TypeScript</t>
  </si>
  <si>
    <t>Java;JavaScript;Python;Ruby</t>
  </si>
  <si>
    <t>Assembly;Bash/Shell/PowerShell;C;C++;C#;Go;HTML/CSS;Java;JavaScript;Objective-C;PHP;Python;Scala;SQL;Swift;TypeScript;VBA</t>
  </si>
  <si>
    <t>Assembly;C</t>
  </si>
  <si>
    <t>Bash/Shell/PowerShell;Go;Ruby;Rust;SQL;Other(s):</t>
  </si>
  <si>
    <t>Bash/Shell/PowerShell;HTML/CSS;Java;JavaScript;Kotlin;TypeScript</t>
  </si>
  <si>
    <t>Bash/Shell/PowerShell;C;C#;Dart;Go;HTML/CSS;JavaScript;PHP;Python;Ruby;SQL;TypeScript;VBA;WebAssembly</t>
  </si>
  <si>
    <t>C;Go;JavaScript;Kotlin;Python;Rust;SQL;Swift;TypeScript;WebAssembly</t>
  </si>
  <si>
    <t>Clojure;Go;HTML/CSS;Java;JavaScript;Kotlin;PHP;TypeScript</t>
  </si>
  <si>
    <t>Assembly;Bash/Shell/PowerShell;C;C++;HTML/CSS;Python</t>
  </si>
  <si>
    <t>Bash/Shell/PowerShell;Go;HTML/CSS;JavaScript;Python;Scala;SQL</t>
  </si>
  <si>
    <t>Bash/Shell/PowerShell;C;C++;HTML/CSS;Java;JavaScript;PHP;SQL</t>
  </si>
  <si>
    <t>Bash/Shell/PowerShell;Go;HTML/CSS;Java;JavaScript;Objective-C;PHP;Python;R;SQL;TypeScript</t>
  </si>
  <si>
    <t>JavaScript;Swift</t>
  </si>
  <si>
    <t>Bash/Shell/PowerShell;Go;JavaScript;Python;Ruby;Scala;SQL;TypeScript</t>
  </si>
  <si>
    <t>C++;C#;VBA</t>
  </si>
  <si>
    <t>Clojure;HTML/CSS;Java;JavaScript;Python</t>
  </si>
  <si>
    <t>Bash/Shell/PowerShell;C++;JavaScript;PHP;Python</t>
  </si>
  <si>
    <t>Bash/Shell/PowerShell;HTML/CSS;Java;JavaScript;Kotlin;Objective-C;SQL;Swift</t>
  </si>
  <si>
    <t>C;C++;HTML/CSS;JavaScript;Python;R;Ruby;SQL;Swift</t>
  </si>
  <si>
    <t>Assembly;Bash/Shell/PowerShell;C;C++;Python;Other(s):</t>
  </si>
  <si>
    <t>C;Go;Python;SQL</t>
  </si>
  <si>
    <t>Assembly;HTML/CSS;JavaScript;PHP;SQL;Swift</t>
  </si>
  <si>
    <t>C#;Java;Other(s):</t>
  </si>
  <si>
    <t>Bash/Shell/PowerShell;Objective-C;Swift</t>
  </si>
  <si>
    <t>C++;Go;JavaScript;SQL</t>
  </si>
  <si>
    <t>C;HTML/CSS;Java;PHP</t>
  </si>
  <si>
    <t>C;C++;C#;Go;HTML/CSS;Java;JavaScript;PHP;Python;Ruby;SQL;TypeScript</t>
  </si>
  <si>
    <t>C++;HTML/CSS;Java;JavaScript;Ruby;SQL</t>
  </si>
  <si>
    <t>Go;JavaScript;PHP;Python;SQL</t>
  </si>
  <si>
    <t>C;C++;C#;HTML/CSS;Java;JavaScript;Objective-C;PHP;Python;SQL</t>
  </si>
  <si>
    <t>C;C#</t>
  </si>
  <si>
    <t>C#;F#;HTML/CSS;JavaScript;Python;SQL;TypeScript;Other(s):</t>
  </si>
  <si>
    <t>Assembly;Bash/Shell/PowerShell;C;C++;Elixir;Erlang;HTML/CSS;Python;SQL;Other(s):</t>
  </si>
  <si>
    <t>Bash/Shell/PowerShell;C;C++;Other(s):</t>
  </si>
  <si>
    <t>Bash/Shell/PowerShell;C#;HTML/CSS;JavaScript;Python;Scala;SQL;VBA</t>
  </si>
  <si>
    <t>Bash/Shell/PowerShell;Go;HTML/CSS;JavaScript;PHP;Python;SQL;TypeScript</t>
  </si>
  <si>
    <t>Elixir;Ruby</t>
  </si>
  <si>
    <t>C++;HTML/CSS;JavaScript;Python;WebAssembly</t>
  </si>
  <si>
    <t>Bash/Shell/PowerShell;HTML/CSS;JavaScript;Rust</t>
  </si>
  <si>
    <t>C#;HTML/CSS;Python;Other(s):</t>
  </si>
  <si>
    <t>Bash/Shell/PowerShell;C#;HTML/CSS;Java;JavaScript;PHP;Python;Ruby;SQL;TypeScript</t>
  </si>
  <si>
    <t>HTML/CSS;Java;PHP</t>
  </si>
  <si>
    <t>Bash/Shell/PowerShell;C;C#;HTML/CSS;Python;VBA</t>
  </si>
  <si>
    <t>C;HTML/CSS;Python;Other(s):</t>
  </si>
  <si>
    <t>Bash/Shell/PowerShell;HTML/CSS;JavaScript;Python;R;SQL;TypeScript</t>
  </si>
  <si>
    <t>Bash/Shell/PowerShell;JavaScript;R</t>
  </si>
  <si>
    <t>C#;HTML/CSS;Java;JavaScript;Ruby;SQL</t>
  </si>
  <si>
    <t>C++;JavaScript;Python;SQL;Other(s):</t>
  </si>
  <si>
    <t>Go;HTML/CSS;Java;JavaScript;SQL</t>
  </si>
  <si>
    <t>Bash/Shell/PowerShell;Go;HTML/CSS;Java;JavaScript;Rust;VBA</t>
  </si>
  <si>
    <t>HTML/CSS;JavaScript;Objective-C;SQL;TypeScript</t>
  </si>
  <si>
    <t>C;HTML/CSS;Java;JavaScript</t>
  </si>
  <si>
    <t>Bash/Shell/PowerShell;C#;HTML/CSS;Java;JavaScript;PHP;Ruby</t>
  </si>
  <si>
    <t>Bash/Shell/PowerShell;C;Ruby;SQL</t>
  </si>
  <si>
    <t>Bash/Shell/PowerShell;HTML/CSS;Java;JavaScript;Python;Rust;SQL;TypeScript;Other(s):</t>
  </si>
  <si>
    <t>C;C++;Rust;Other(s):</t>
  </si>
  <si>
    <t>Java;JavaScript;SQL;Swift</t>
  </si>
  <si>
    <t>Bash/Shell/PowerShell;Java;Python;Other(s):</t>
  </si>
  <si>
    <t>Bash/Shell/PowerShell;C++;HTML/CSS;JavaScript;Objective-C;PHP;Python;SQL</t>
  </si>
  <si>
    <t>C++;C#;Java;SQL;VBA</t>
  </si>
  <si>
    <t>Bash/Shell/PowerShell;C;C++;Java;JavaScript;PHP;Python;SQL</t>
  </si>
  <si>
    <t>Objective-C;SQL;Swift</t>
  </si>
  <si>
    <t>C#;HTML/CSS;Java;JavaScript;PHP;SQL;Other(s):</t>
  </si>
  <si>
    <t>Assembly;C;C++;C#;Java;PHP;Ruby;SQL</t>
  </si>
  <si>
    <t>Bash/Shell/PowerShell;C#;SQL;VBA</t>
  </si>
  <si>
    <t>C#;HTML/CSS;Java;JavaScript;Kotlin;SQL</t>
  </si>
  <si>
    <t>Bash/Shell/PowerShell;HTML/CSS;JavaScript;PHP;Python;SQL;Other(s):</t>
  </si>
  <si>
    <t>C++;Java;JavaScript;SQL</t>
  </si>
  <si>
    <t>Bash/Shell/PowerShell;HTML/CSS;Java;Python</t>
  </si>
  <si>
    <t>Bash/Shell/PowerShell;C++;C#;Go;HTML/CSS;JavaScript;PHP;Python;TypeScript</t>
  </si>
  <si>
    <t>Bash/Shell/PowerShell;C;C++;C#;HTML/CSS;Java;JavaScript;Python;TypeScript</t>
  </si>
  <si>
    <t>Assembly;Bash/Shell/PowerShell;C;C++;HTML/CSS;JavaScript;Python</t>
  </si>
  <si>
    <t>C++;C#;Java;Objective-C</t>
  </si>
  <si>
    <t>Assembly;Bash/Shell/PowerShell;C++;HTML/CSS;Ruby;Rust</t>
  </si>
  <si>
    <t>Bash/Shell/PowerShell;C;HTML/CSS;JavaScript;PHP</t>
  </si>
  <si>
    <t>Go;HTML/CSS;JavaScript;Python;R;SQL;TypeScript;VBA</t>
  </si>
  <si>
    <t>Bash/Shell/PowerShell;Java;JavaScript;R;SQL</t>
  </si>
  <si>
    <t>C;C++;HTML/CSS;Java;JavaScript;PHP;Python;R;SQL</t>
  </si>
  <si>
    <t>Bash/Shell/PowerShell;HTML/CSS;Java;JavaScript;VBA</t>
  </si>
  <si>
    <t>Elixir;HTML/CSS;JavaScript;SQL;TypeScript</t>
  </si>
  <si>
    <t>Bash/Shell/PowerShell;Go;HTML/CSS;Java;JavaScript;Kotlin;Python;SQL</t>
  </si>
  <si>
    <t>Bash/Shell/PowerShell;HTML/CSS;Java;JavaScript;Kotlin;Objective-C;Python;Swift</t>
  </si>
  <si>
    <t>Bash/Shell/PowerShell;HTML/CSS;Java;JavaScript;PHP</t>
  </si>
  <si>
    <t>Dart;Java;Kotlin</t>
  </si>
  <si>
    <t>Bash/Shell/PowerShell;C++;HTML/CSS;Java;JavaScript;Objective-C;PHP;SQL;Swift;TypeScript</t>
  </si>
  <si>
    <t>Assembly;Bash/Shell/PowerShell;C;C++;C#;Java;Python;SQL</t>
  </si>
  <si>
    <t>Assembly;C++;C#;HTML/CSS;PHP;SQL</t>
  </si>
  <si>
    <t>Clojure;JavaScript;Kotlin;TypeScript</t>
  </si>
  <si>
    <t>Bash/Shell/PowerShell;C;C++;C#;Go;HTML/CSS;JavaScript;Kotlin;PHP;Python;Ruby;SQL</t>
  </si>
  <si>
    <t>Bash/Shell/PowerShell;C;C++;HTML/CSS;Java;JavaScript;Kotlin;Ruby</t>
  </si>
  <si>
    <t>Bash/Shell/PowerShell;HTML/CSS;Java;JavaScript;Python;SQL;Other(s):</t>
  </si>
  <si>
    <t>C;C++;HTML/CSS;JavaScript;Objective-C;Python;Swift</t>
  </si>
  <si>
    <t>C;C#;Java;JavaScript;Python;SQL</t>
  </si>
  <si>
    <t>Assembly;Bash/Shell/PowerShell;C++;Dart;HTML/CSS;Java;JavaScript;Python;Ruby;SQL</t>
  </si>
  <si>
    <t>Python;VBA</t>
  </si>
  <si>
    <t>C#;F#;HTML/CSS;Java;JavaScript;SQL</t>
  </si>
  <si>
    <t>HTML/CSS;Ruby;SQL;Other(s):</t>
  </si>
  <si>
    <t>JavaScript;PHP;Python;Swift</t>
  </si>
  <si>
    <t>C#;R;SQL</t>
  </si>
  <si>
    <t>JavaScript;Rust</t>
  </si>
  <si>
    <t>Assembly;C#</t>
  </si>
  <si>
    <t>Go;HTML/CSS;Java;JavaScript;PHP;R;SQL</t>
  </si>
  <si>
    <t>C++;C#;HTML/CSS;Java;JavaScript;Python;TypeScript</t>
  </si>
  <si>
    <t>C#;HTML/CSS;Java;PHP;SQL;VBA</t>
  </si>
  <si>
    <t>Assembly;Bash/Shell/PowerShell;C;C++;C#;HTML/CSS;Java;JavaScript;PHP;Python;SQL;VBA;Other(s):</t>
  </si>
  <si>
    <t>Bash/Shell/PowerShell;C;C++;Java;Python;SQL</t>
  </si>
  <si>
    <t>Bash/Shell/PowerShell;HTML/CSS;JavaScript;PHP;Python;TypeScript</t>
  </si>
  <si>
    <t>C;HTML/CSS;JavaScript;Python</t>
  </si>
  <si>
    <t>Bash/Shell/PowerShell;C#;HTML/CSS;Java;JavaScript;PHP;Python;R;SQL;VBA;Other(s):</t>
  </si>
  <si>
    <t>Bash/Shell/PowerShell;C++;Python;SQL</t>
  </si>
  <si>
    <t>Bash/Shell/PowerShell;Java;Python;Ruby</t>
  </si>
  <si>
    <t>Go;HTML/CSS;JavaScript;Kotlin;Python;Scala;TypeScript</t>
  </si>
  <si>
    <t>Assembly;Bash/Shell/PowerShell;C;C++;C#;HTML/CSS;Java;JavaScript;PHP;SQL;Swift;TypeScript</t>
  </si>
  <si>
    <t>Bash/Shell/PowerShell;Go;HTML/CSS;Java;JavaScript;Python;Scala;SQL;TypeScript</t>
  </si>
  <si>
    <t>Bash/Shell/PowerShell;C++;C#;HTML/CSS;Java;JavaScript;Kotlin;PHP;Python;Ruby;SQL;Swift;VBA</t>
  </si>
  <si>
    <t>Bash/Shell/PowerShell;C#;HTML/CSS;JavaScript;Kotlin;Objective-C;PHP;Python;SQL;Swift</t>
  </si>
  <si>
    <t>HTML/CSS;Java;JavaScript;SQL;Swift;TypeScript</t>
  </si>
  <si>
    <t>C#;Java;JavaScript;Kotlin;PHP;SQL;TypeScript</t>
  </si>
  <si>
    <t>C;C++;HTML/CSS;Java;PHP;SQL</t>
  </si>
  <si>
    <t>Python;SQL;TypeScript</t>
  </si>
  <si>
    <t>C;Dart;HTML/CSS;Java;JavaScript;PHP;Python;SQL;TypeScript</t>
  </si>
  <si>
    <t>Assembly;C++;HTML/CSS;Java;JavaScript;Python;SQL</t>
  </si>
  <si>
    <t>Bash/Shell/PowerShell;C++;HTML/CSS;Java;JavaScript;PHP;Python;SQL</t>
  </si>
  <si>
    <t>Assembly;C;C++;Java;JavaScript;Python;TypeScript</t>
  </si>
  <si>
    <t>Go;Java;Python;SQL</t>
  </si>
  <si>
    <t>Bash/Shell/PowerShell;C++;C#;F#;HTML/CSS;Python;SQL;Swift;TypeScript</t>
  </si>
  <si>
    <t>Dart;HTML/CSS;PHP;Python</t>
  </si>
  <si>
    <t>Bash/Shell/PowerShell;C;C++;C#;F#;HTML/CSS;JavaScript;Python;R;SQL;TypeScript</t>
  </si>
  <si>
    <t>HTML/CSS;JavaScript;Python;Scala;TypeScript</t>
  </si>
  <si>
    <t>Bash/Shell/PowerShell;Scala;SQL;TypeScript</t>
  </si>
  <si>
    <t>Bash/Shell/PowerShell;C;C++;HTML/CSS;Java;PHP;Python;SQL;VBA</t>
  </si>
  <si>
    <t>Bash/Shell/PowerShell;C++;Python;Rust</t>
  </si>
  <si>
    <t>C;Go;Java;JavaScript;Python;TypeScript</t>
  </si>
  <si>
    <t>Bash/Shell/PowerShell;C;C++;Python;VBA;Other(s):</t>
  </si>
  <si>
    <t>Go;Java;JavaScript;Python;Scala;SQL;TypeScript</t>
  </si>
  <si>
    <t>Bash/Shell/PowerShell;HTML/CSS;Java;JavaScript;Kotlin;Scala;SQL;TypeScript;Other(s):</t>
  </si>
  <si>
    <t>Bash/Shell/PowerShell;C#;JavaScript</t>
  </si>
  <si>
    <t>HTML/CSS;Java;JavaScript;Kotlin;Objective-C;PHP;Python;Ruby;SQL;Swift</t>
  </si>
  <si>
    <t>Assembly;Bash/Shell/PowerShell;C++;C#;HTML/CSS;Python;SQL;TypeScript</t>
  </si>
  <si>
    <t>Assembly;Bash/Shell/PowerShell;C#;HTML/CSS;Java;JavaScript;SQL</t>
  </si>
  <si>
    <t>Java;Kotlin;Python;Ruby</t>
  </si>
  <si>
    <t>Assembly;Bash/Shell/PowerShell;C#;HTML/CSS;JavaScript;PHP;Python;SQL</t>
  </si>
  <si>
    <t>Bash/Shell/PowerShell;C;C++;C#;Go;HTML/CSS;JavaScript;SQL;Other(s):</t>
  </si>
  <si>
    <t>C#;Java;Python;Other(s):</t>
  </si>
  <si>
    <t>C#;Java;Scala;TypeScript</t>
  </si>
  <si>
    <t>C#;Java;JavaScript;Kotlin;PHP;Python;SQL</t>
  </si>
  <si>
    <t>C;C#;JavaScript</t>
  </si>
  <si>
    <t>C#;HTML/CSS;JavaScript;PHP;SQL;TypeScript;Other(s):</t>
  </si>
  <si>
    <t>Assembly;Bash/Shell/PowerShell;C;C++;JavaScript;Python</t>
  </si>
  <si>
    <t>Python;Rust;SQL</t>
  </si>
  <si>
    <t>Bash/Shell/PowerShell;Dart;Go;Kotlin;PHP;Python;SQL</t>
  </si>
  <si>
    <t>Bash/Shell/PowerShell;C++;HTML/CSS;Java;JavaScript;PHP;Python;SQL;Other(s):</t>
  </si>
  <si>
    <t>Bash/Shell/PowerShell;HTML/CSS;Java;Kotlin;Python;VBA</t>
  </si>
  <si>
    <t>C#;Dart;F#;HTML/CSS;Java;JavaScript;Python;SQL</t>
  </si>
  <si>
    <t>Bash/Shell/PowerShell;C;C++;HTML/CSS;Java;JavaScript;PHP;Python;R;SQL;VBA</t>
  </si>
  <si>
    <t>Bash/Shell/PowerShell;C;HTML/CSS;JavaScript;Python;Rust;Swift;TypeScript</t>
  </si>
  <si>
    <t>C;C++;C#;SQL;VBA</t>
  </si>
  <si>
    <t>Bash/Shell/PowerShell;Go;HTML/CSS;Java;JavaScript;Python;Ruby</t>
  </si>
  <si>
    <t>Bash/Shell/PowerShell;C++;C#;Go;JavaScript;PHP;SQL;TypeScript</t>
  </si>
  <si>
    <t>C++;Go;Java;Python;Scala;SQL;Swift;Other(s):</t>
  </si>
  <si>
    <t>Assembly;Bash/Shell/PowerShell;C;C++;HTML/CSS;Java;JavaScript;PHP;Python;SQL;Swift</t>
  </si>
  <si>
    <t>C;Go;JavaScript;Python;Scala;Other(s):</t>
  </si>
  <si>
    <t>Assembly;C;C++;Java;SQL;VBA</t>
  </si>
  <si>
    <t>HTML/CSS;Java;JavaScript;Objective-C;SQL;Swift;TypeScript</t>
  </si>
  <si>
    <t>C++;C#;Dart;Go;HTML/CSS;Java;JavaScript;PHP;Python;Ruby;SQL;VBA</t>
  </si>
  <si>
    <t>Assembly;C;C++;C#;HTML/CSS;Java;JavaScript;SQL</t>
  </si>
  <si>
    <t>Go;Java</t>
  </si>
  <si>
    <t>Bash/Shell/PowerShell;C#;Java;Ruby;Other(s):</t>
  </si>
  <si>
    <t>Bash/Shell/PowerShell;C;C++;Java;R</t>
  </si>
  <si>
    <t>HTML/CSS;Java;JavaScript;PHP;Ruby</t>
  </si>
  <si>
    <t>Bash/Shell/PowerShell;C#;Clojure;HTML/CSS;PHP;Python;SQL;TypeScript;VBA</t>
  </si>
  <si>
    <t>Bash/Shell/PowerShell;C++;Go;HTML/CSS;JavaScript;Python;SQL</t>
  </si>
  <si>
    <t>Go;Kotlin;Python;Ruby;SQL</t>
  </si>
  <si>
    <t>Assembly;Bash/Shell/PowerShell;C;C++;C#;Python;Other(s):</t>
  </si>
  <si>
    <t>JavaScript;Python;R;Ruby</t>
  </si>
  <si>
    <t>Bash/Shell/PowerShell;Go;HTML/CSS;JavaScript;Python;TypeScript</t>
  </si>
  <si>
    <t>Bash/Shell/PowerShell;C#;Go;Python;SQL</t>
  </si>
  <si>
    <t>C;C++;Go;HTML/CSS;JavaScript</t>
  </si>
  <si>
    <t>Bash/Shell/PowerShell;HTML/CSS;PHP;SQL</t>
  </si>
  <si>
    <t>Bash/Shell/PowerShell;C;Java;Python;R;Swift;VBA</t>
  </si>
  <si>
    <t>C#;HTML/CSS;Java;JavaScript;Kotlin;Objective-C;Python;Ruby;Swift</t>
  </si>
  <si>
    <t>C++;C#;PHP;Python;SQL</t>
  </si>
  <si>
    <t>Bash/Shell/PowerShell;C#;HTML/CSS;SQL</t>
  </si>
  <si>
    <t>Bash/Shell/PowerShell;HTML/CSS;Java</t>
  </si>
  <si>
    <t>C;C++;HTML/CSS;Java;JavaScript;Objective-C</t>
  </si>
  <si>
    <t>Bash/Shell/PowerShell;Go;JavaScript;PHP</t>
  </si>
  <si>
    <t>C;C++;C#;HTML/CSS;Java;Objective-C;PHP;SQL;VBA</t>
  </si>
  <si>
    <t>Bash/Shell/PowerShell;HTML/CSS;Java;Python;Ruby;SQL</t>
  </si>
  <si>
    <t>Assembly;Bash/Shell/PowerShell;C;Java;Objective-C;Python;SQL</t>
  </si>
  <si>
    <t>C;Elixir;Java;JavaScript;Python;Ruby;SQL;TypeScript</t>
  </si>
  <si>
    <t>Bash/Shell/PowerShell;Go</t>
  </si>
  <si>
    <t>Assembly;Bash/Shell/PowerShell;C;C++;C#;HTML/CSS;Java;JavaScript;PHP;TypeScript;WebAssembly</t>
  </si>
  <si>
    <t>Assembly;Bash/Shell/PowerShell;C;C++;C#;HTML/CSS;Java;JavaScript;Objective-C;PHP;Python;Ruby;SQL;Swift;TypeScript;VBA</t>
  </si>
  <si>
    <t>Bash/Shell/PowerShell;C;C++;Erlang;Go;HTML/CSS;Java;JavaScript;Python;Ruby;SQL</t>
  </si>
  <si>
    <t>Assembly;Bash/Shell/PowerShell;C;C++;C#;HTML/CSS;Java;JavaScript;Python;Scala;SQL</t>
  </si>
  <si>
    <t>C;C#;HTML/CSS;SQL</t>
  </si>
  <si>
    <t>Assembly;Bash/Shell/PowerShell;C;Python;SQL;Other(s):</t>
  </si>
  <si>
    <t>HTML/CSS;JavaScript;PHP;R;SQL</t>
  </si>
  <si>
    <t>Bash/Shell/PowerShell;C;C++;C#;Elixir;Erlang;Go;HTML/CSS;JavaScript;PHP;Rust;SQL;WebAssembly</t>
  </si>
  <si>
    <t>C#;Python;Ruby;TypeScript</t>
  </si>
  <si>
    <t>Bash/Shell/PowerShell;C#;Go;HTML/CSS;JavaScript;PHP;Python;TypeScript</t>
  </si>
  <si>
    <t>C++;C#;HTML/CSS;JavaScript;Python;SQL</t>
  </si>
  <si>
    <t>Dart;Other(s):</t>
  </si>
  <si>
    <t>Bash/Shell/PowerShell;C;C++;C#;F#;HTML/CSS;JavaScript;Python;SQL;Other(s):</t>
  </si>
  <si>
    <t>C;C++;Java;Objective-C;Python;SQL;Swift</t>
  </si>
  <si>
    <t>Bash/Shell/PowerShell;C++;Java;JavaScript;Kotlin;Python</t>
  </si>
  <si>
    <t>HTML/CSS;JavaScript;R;SQL</t>
  </si>
  <si>
    <t>C;C++;C#;HTML/CSS;Java;JavaScript;PHP;Python;R;Ruby;SQL</t>
  </si>
  <si>
    <t>Bash/Shell/PowerShell;HTML/CSS;Java;JavaScript;Kotlin;Python;Rust;TypeScript;Other(s):</t>
  </si>
  <si>
    <t>Assembly;Bash/Shell/PowerShell;Go;JavaScript;Python;Scala</t>
  </si>
  <si>
    <t>HTML/CSS;JavaScript;PHP;Python;SQL;Other(s):</t>
  </si>
  <si>
    <t>C#;HTML/CSS;JavaScript;PHP;SQL;VBA</t>
  </si>
  <si>
    <t>C#;HTML/CSS;Java;JavaScript;Kotlin;Objective-C;Swift</t>
  </si>
  <si>
    <t>Assembly;Bash/Shell/PowerShell;C;C++;Java;SQL;WebAssembly</t>
  </si>
  <si>
    <t>Bash/Shell/PowerShell;C;HTML/CSS;Objective-C;Swift</t>
  </si>
  <si>
    <t>C;C++;C#;Dart;HTML/CSS;Java;JavaScript;Kotlin;Python;TypeScript</t>
  </si>
  <si>
    <t>C++;C#;HTML/CSS;JavaScript;Python</t>
  </si>
  <si>
    <t>C++;HTML/CSS;Java;JavaScript;PHP;Ruby;SQL</t>
  </si>
  <si>
    <t>C#;Java;Python</t>
  </si>
  <si>
    <t>Assembly;HTML/CSS;JavaScript;TypeScript</t>
  </si>
  <si>
    <t>JavaScript;PHP;Python;SQL</t>
  </si>
  <si>
    <t>C#;HTML/CSS;Java;JavaScript;Kotlin;Python;SQL</t>
  </si>
  <si>
    <t>Bash/Shell/PowerShell;C;C++;Dart;HTML/CSS;Java;JavaScript;Python;SQL</t>
  </si>
  <si>
    <t>C#;Elixir;Erlang;Java;JavaScript;TypeScript</t>
  </si>
  <si>
    <t>Bash/Shell/PowerShell;C;Python;Other(s):</t>
  </si>
  <si>
    <t>C#;HTML/CSS;JavaScript;PHP;Python;Ruby;SQL;TypeScript</t>
  </si>
  <si>
    <t>Bash/Shell/PowerShell;C;C++;Objective-C;Swift</t>
  </si>
  <si>
    <t>JavaScript;Objective-C;Swift</t>
  </si>
  <si>
    <t>C#;HTML/CSS;JavaScript;Python;TypeScript</t>
  </si>
  <si>
    <t>Bash/Shell/PowerShell;Elixir;HTML/CSS;JavaScript;Ruby;SQL</t>
  </si>
  <si>
    <t>Bash/Shell/PowerShell;HTML/CSS;Java;JavaScript;Ruby;SQL</t>
  </si>
  <si>
    <t>Assembly;Bash/Shell/PowerShell;C;C++;C#;F#;Go;HTML/CSS;Java;JavaScript;PHP;Python;R;Ruby;Scala;SQL;VBA</t>
  </si>
  <si>
    <t>Bash/Shell/PowerShell;C++;C#;HTML/CSS;JavaScript;Rust;TypeScript</t>
  </si>
  <si>
    <t>Assembly;C;C++;C#;Java;JavaScript;PHP;Python;Rust;SQL</t>
  </si>
  <si>
    <t>C#;HTML/CSS;Java;JavaScript;SQL;VBA</t>
  </si>
  <si>
    <t>Dart;Go;JavaScript;Python</t>
  </si>
  <si>
    <t>C;Python;Rust;Scala</t>
  </si>
  <si>
    <t>Bash/Shell/PowerShell;C++;C#;HTML/CSS;JavaScript;Python;R;WebAssembly</t>
  </si>
  <si>
    <t>C;C++;C#;HTML/CSS;JavaScript;PHP;Python;SQL</t>
  </si>
  <si>
    <t>Bash/Shell/PowerShell;Objective-C;Python;R;Swift</t>
  </si>
  <si>
    <t>Assembly;C;C++;Java;Other(s):</t>
  </si>
  <si>
    <t>Assembly;Bash/Shell/PowerShell;C;C++;C#;Elixir;Erlang;Go;HTML/CSS;Java;JavaScript;Python;SQL</t>
  </si>
  <si>
    <t>HTML/CSS;JavaScript;SQL;TypeScript;VBA</t>
  </si>
  <si>
    <t>Bash/Shell/PowerShell;C#;Java;JavaScript;SQL;TypeScript</t>
  </si>
  <si>
    <t>C#;HTML/CSS;Java;JavaScript;PHP;R;SQL;VBA</t>
  </si>
  <si>
    <t>Bash/Shell/PowerShell;Go;HTML/CSS;JavaScript;PHP;SQL</t>
  </si>
  <si>
    <t>Assembly;Bash/Shell/PowerShell;C++;Clojure;Go;Python</t>
  </si>
  <si>
    <t>Bash/Shell/PowerShell;C#;Java;JavaScript;R;SQL</t>
  </si>
  <si>
    <t>Assembly;Bash/Shell/PowerShell;C;Dart;HTML/CSS;JavaScript;Objective-C;Python;Ruby;SQL;Swift;TypeScript</t>
  </si>
  <si>
    <t>Elixir;Java;Kotlin;Python;Rust;SQL;Other(s):</t>
  </si>
  <si>
    <t>Bash/Shell/PowerShell;Java;JavaScript;SQL;Swift</t>
  </si>
  <si>
    <t>F#;HTML/CSS</t>
  </si>
  <si>
    <t>Assembly;C;C++;HTML/CSS;Java;JavaScript;PHP;Python;R;SQL;Swift;Other(s):</t>
  </si>
  <si>
    <t>Bash/Shell/PowerShell;C++;C#;JavaScript;TypeScript</t>
  </si>
  <si>
    <t>Bash/Shell/PowerShell;Python;Ruby</t>
  </si>
  <si>
    <t>Bash/Shell/PowerShell;Go;Java;Python;Other(s):</t>
  </si>
  <si>
    <t>HTML/CSS;Python;SQL</t>
  </si>
  <si>
    <t>Assembly;HTML/CSS;JavaScript;Ruby;TypeScript</t>
  </si>
  <si>
    <t>Bash/Shell/PowerShell;C#;HTML/CSS;Java;JavaScript;Python;R;SQL;Swift;TypeScript;Other(s):</t>
  </si>
  <si>
    <t>C++;C#;Dart;Java;Kotlin</t>
  </si>
  <si>
    <t>Assembly;C;C++;Clojure;HTML/CSS;Java;JavaScript;Ruby;TypeScript;Other(s):</t>
  </si>
  <si>
    <t>C#;HTML/CSS;JavaScript;Objective-C;PHP;SQL;TypeScript</t>
  </si>
  <si>
    <t>JavaScript;Python;Other(s):</t>
  </si>
  <si>
    <t>C++;C#;HTML/CSS;Java;JavaScript;PHP;Python</t>
  </si>
  <si>
    <t>Assembly;C;C++;HTML/CSS;Java;Python;SQL</t>
  </si>
  <si>
    <t>C++;HTML/CSS;Java;JavaScript;PHP;SQL</t>
  </si>
  <si>
    <t>C;C++;C#;Python;R</t>
  </si>
  <si>
    <t>Assembly;Bash/Shell/PowerShell;C;HTML/CSS;Java;JavaScript;PHP;Python;SQL</t>
  </si>
  <si>
    <t>Bash/Shell/PowerShell;C++;HTML/CSS;JavaScript;Python;R;Rust;SQL</t>
  </si>
  <si>
    <t>Bash/Shell/PowerShell;HTML/CSS;Java;JavaScript;Kotlin;PHP;Ruby;SQL;TypeScript</t>
  </si>
  <si>
    <t>HTML/CSS;Java;Python;R</t>
  </si>
  <si>
    <t>C++;Python;Rust</t>
  </si>
  <si>
    <t>C#;F#;Ruby;SQL</t>
  </si>
  <si>
    <t>HTML/CSS;JavaScript;PHP;SQL;TypeScript;WebAssembly</t>
  </si>
  <si>
    <t>Assembly;Bash/Shell/PowerShell;C;C++;HTML/CSS;Java;JavaScript;Objective-C;PHP;Python;SQL</t>
  </si>
  <si>
    <t>C;C++;C#;HTML/CSS;JavaScript;SQL;TypeScript;VBA</t>
  </si>
  <si>
    <t>Bash/Shell/PowerShell;C#;Dart;Elixir;Erlang;Go;HTML/CSS;JavaScript;Python;Rust;TypeScript</t>
  </si>
  <si>
    <t>HTML/CSS;JavaScript;PHP;TypeScript;Other(s):</t>
  </si>
  <si>
    <t>C;C++;HTML/CSS;Java;Objective-C;Swift</t>
  </si>
  <si>
    <t>C;C++;HTML/CSS</t>
  </si>
  <si>
    <t>Bash/Shell/PowerShell;C#;Go;HTML/CSS;JavaScript;Python;SQL;TypeScript</t>
  </si>
  <si>
    <t>Bash/Shell/PowerShell;C;C++;JavaScript;Objective-C;R;Ruby;Swift</t>
  </si>
  <si>
    <t>Bash/Shell/PowerShell;Go;HTML/CSS;JavaScript;PHP;Python;Ruby;Rust;SQL;TypeScript</t>
  </si>
  <si>
    <t>Assembly;Bash/Shell/PowerShell;C;C++;Elixir;Erlang;Go;HTML/CSS;JavaScript;Python;R;Rust;SQL</t>
  </si>
  <si>
    <t>Bash/Shell/PowerShell;Java;Kotlin;SQL</t>
  </si>
  <si>
    <t>Assembly;Bash/Shell/PowerShell;C;JavaScript;Python</t>
  </si>
  <si>
    <t>Bash/Shell/PowerShell;C#;HTML/CSS;JavaScript;Ruby;TypeScript</t>
  </si>
  <si>
    <t>C;C++;C#;HTML/CSS;VBA</t>
  </si>
  <si>
    <t>Bash/Shell/PowerShell;HTML/CSS;Java;JavaScript;Objective-C;Ruby;Swift</t>
  </si>
  <si>
    <t>C++;C#;HTML/CSS;Java;JavaScript;Python;SQL</t>
  </si>
  <si>
    <t>Bash/Shell/PowerShell;C++;C#;HTML/CSS;Java;JavaScript;PHP;Python;R;SQL</t>
  </si>
  <si>
    <t>Bash/Shell/PowerShell;C;C++;Go;HTML/CSS;JavaScript;PHP;Python;SQL;Swift</t>
  </si>
  <si>
    <t>Bash/Shell/PowerShell;C;Elixir;Go;HTML/CSS;PHP;Python;R;Ruby;Rust;SQL;TypeScript</t>
  </si>
  <si>
    <t>Dart;Go;HTML/CSS;Java;JavaScript;Kotlin;Python</t>
  </si>
  <si>
    <t>Bash/Shell/PowerShell;C;C#;HTML/CSS;Java;JavaScript;Python;R;SQL;VBA</t>
  </si>
  <si>
    <t>C#;HTML/CSS;JavaScript;Objective-C;SQL;Other(s):</t>
  </si>
  <si>
    <t>C;HTML/CSS;JavaScript;Python;Ruby;SQL</t>
  </si>
  <si>
    <t>C#;Dart;Go;HTML/CSS;JavaScript;Python</t>
  </si>
  <si>
    <t>Bash/Shell/PowerShell;C;HTML/CSS;Java;JavaScript;PHP;Python;Scala;SQL;TypeScript</t>
  </si>
  <si>
    <t>C;C++;HTML/CSS;Python;SQL</t>
  </si>
  <si>
    <t>Bash/Shell/PowerShell;Go;HTML/CSS;Java;JavaScript;TypeScript</t>
  </si>
  <si>
    <t>Assembly;Bash/Shell/PowerShell;C;C++;HTML/CSS;Java;Python;SQL;Other(s):</t>
  </si>
  <si>
    <t>Bash/Shell/PowerShell;C#;HTML/CSS;JavaScript;PHP;Python;SQL;TypeScript</t>
  </si>
  <si>
    <t>JavaScript;PHP;Python;Scala</t>
  </si>
  <si>
    <t>Bash/Shell/PowerShell;Clojure;HTML/CSS;Java;JavaScript;Python;Scala;SQL</t>
  </si>
  <si>
    <t>Bash/Shell/PowerShell;HTML/CSS;JavaScript;PHP;Ruby;Scala</t>
  </si>
  <si>
    <t>Assembly;Bash/Shell/PowerShell;C++;HTML/CSS;Java;JavaScript;PHP;SQL</t>
  </si>
  <si>
    <t>C++;C#;HTML/CSS;Java;TypeScript</t>
  </si>
  <si>
    <t>Bash/Shell/PowerShell;C#;Erlang;HTML/CSS;JavaScript;SQL;TypeScript</t>
  </si>
  <si>
    <t>Assembly;Bash/Shell/PowerShell;C;C++;PHP;Python;SQL;Other(s):</t>
  </si>
  <si>
    <t>Bash/Shell/PowerShell;C;HTML/CSS;Java;JavaScript;Objective-C;PHP;SQL;TypeScript</t>
  </si>
  <si>
    <t>Assembly;Bash/Shell/PowerShell;C;Go;Python;Ruby;WebAssembly</t>
  </si>
  <si>
    <t>Bash/Shell/PowerShell;C++;C#;HTML/CSS;Java;JavaScript;Python;SQL</t>
  </si>
  <si>
    <t>C#;Python;R;SQL</t>
  </si>
  <si>
    <t>Assembly;Bash/Shell/PowerShell;JavaScript;PHP;SQL;VBA</t>
  </si>
  <si>
    <t>Assembly;Bash/Shell/PowerShell;C;HTML/CSS;Java;JavaScript;Kotlin;PHP;Python;SQL</t>
  </si>
  <si>
    <t>Bash/Shell/PowerShell;Erlang;Go;Java;JavaScript;Python;Rust;SQL</t>
  </si>
  <si>
    <t>C#;HTML/CSS;Java;JavaScript;PHP;TypeScript</t>
  </si>
  <si>
    <t>C#;Go;Java;JavaScript;Ruby;SQL;TypeScript</t>
  </si>
  <si>
    <t>C#;Go;Java;Python;TypeScript</t>
  </si>
  <si>
    <t>JavaScript;Python;Ruby;SQL</t>
  </si>
  <si>
    <t>C;C++;C#;HTML/CSS;JavaScript;PHP;SQL;Other(s):</t>
  </si>
  <si>
    <t>Assembly;Bash/Shell/PowerShell;C;C++;HTML/CSS;Java;JavaScript;Kotlin;PHP;Python;SQL;TypeScript</t>
  </si>
  <si>
    <t>Java;JavaScript;R</t>
  </si>
  <si>
    <t>Assembly;C++;Java;JavaScript;VBA;Other(s):</t>
  </si>
  <si>
    <t>C#;Java;JavaScript;SQL;TypeScript</t>
  </si>
  <si>
    <t>Assembly;Bash/Shell/PowerShell;C;HTML/CSS;Java;JavaScript;Kotlin;Python;Ruby;Rust</t>
  </si>
  <si>
    <t>C++;C#;Go;HTML/CSS;JavaScript;Python;Ruby;Rust;TypeScript</t>
  </si>
  <si>
    <t>Bash/Shell/PowerShell;Elixir;Erlang;HTML/CSS;JavaScript;Python;SQL</t>
  </si>
  <si>
    <t>Bash/Shell/PowerShell;C++;JavaScript;Python;R;SQL</t>
  </si>
  <si>
    <t>Bash/Shell/PowerShell;C#;HTML/CSS;JavaScript;Swift;TypeScript</t>
  </si>
  <si>
    <t>C;HTML/CSS;Java;JavaScript;Python;Swift</t>
  </si>
  <si>
    <t>C#;HTML/CSS;JavaScript;Python;SQL;VBA</t>
  </si>
  <si>
    <t>Bash/Shell/PowerShell;C#;Java;JavaScript;SQL;TypeScript;Other(s):</t>
  </si>
  <si>
    <t>C#;Erlang;HTML/CSS;JavaScript;Ruby;SQL;TypeScript</t>
  </si>
  <si>
    <t>Assembly;Bash/Shell/PowerShell;C;C++;Go;Java;JavaScript;Objective-C;Python;SQL</t>
  </si>
  <si>
    <t>Bash/Shell/PowerShell;C;C++;HTML/CSS;Java;JavaScript;Kotlin;PHP;Python;SQL</t>
  </si>
  <si>
    <t>C#;HTML/CSS;Python;SQL;TypeScript</t>
  </si>
  <si>
    <t>C#;HTML/CSS;Java;JavaScript;PHP;Ruby;SQL;TypeScript</t>
  </si>
  <si>
    <t>Bash/Shell/PowerShell;HTML/CSS;Java;JavaScript;PHP;Ruby;Scala;TypeScript</t>
  </si>
  <si>
    <t>Assembly;Bash/Shell/PowerShell;C++;HTML/CSS;Java;JavaScript;Kotlin;SQL;TypeScript</t>
  </si>
  <si>
    <t>Assembly;C;C#;F#;Objective-C</t>
  </si>
  <si>
    <t>Bash/Shell/PowerShell;C;C++;Java;Objective-C;PHP;Python</t>
  </si>
  <si>
    <t>Assembly;C;C#;Dart;Erlang;HTML/CSS;Java;Kotlin;PHP;R;Rust;SQL;TypeScript;WebAssembly</t>
  </si>
  <si>
    <t>Go;PHP</t>
  </si>
  <si>
    <t>Assembly;Bash/Shell/PowerShell;C;C#;HTML/CSS;Java;Python</t>
  </si>
  <si>
    <t>Java;Swift</t>
  </si>
  <si>
    <t>C#;Python;SQL;VBA</t>
  </si>
  <si>
    <t>Bash/Shell/PowerShell;C;HTML/CSS;Python</t>
  </si>
  <si>
    <t>Bash/Shell/PowerShell;Go;JavaScript;Python;SQL</t>
  </si>
  <si>
    <t>Bash/Shell/PowerShell;HTML/CSS;Java;JavaScript;Kotlin;SQL</t>
  </si>
  <si>
    <t>Bash/Shell/PowerShell;C;C++;C#;F#;HTML/CSS;Java;JavaScript;Python;SQL</t>
  </si>
  <si>
    <t>Bash/Shell/PowerShell;C;C++;C#;Go;HTML/CSS;JavaScript;PHP;Python;SQL;Other(s):</t>
  </si>
  <si>
    <t>Go;HTML/CSS;Java;JavaScript;PHP</t>
  </si>
  <si>
    <t>F#;Python;R;Other(s):</t>
  </si>
  <si>
    <t>Bash/Shell/PowerShell;Java;JavaScript;Rust;Scala;TypeScript</t>
  </si>
  <si>
    <t>Bash/Shell/PowerShell;Go;Python;R;SQL</t>
  </si>
  <si>
    <t>C;HTML/CSS;JavaScript;PHP</t>
  </si>
  <si>
    <t>Bash/Shell/PowerShell;C#;Go;HTML/CSS;Java;JavaScript;Kotlin;PHP;SQL;TypeScript;Other(s):</t>
  </si>
  <si>
    <t>Bash/Shell/PowerShell;Dart;F#;HTML/CSS;Java;JavaScript;Kotlin;Python;Ruby;Scala;SQL;Other(s):</t>
  </si>
  <si>
    <t>C;C++;C#;HTML/CSS;Java;JavaScript;TypeScript</t>
  </si>
  <si>
    <t>Bash/Shell/PowerShell;C++;C#;VBA</t>
  </si>
  <si>
    <t>Go;HTML/CSS;JavaScript;Kotlin;Rust</t>
  </si>
  <si>
    <t>C++;Java;Kotlin</t>
  </si>
  <si>
    <t>Bash/Shell/PowerShell;C;C++;JavaScript;PHP;Python</t>
  </si>
  <si>
    <t>Bash/Shell/PowerShell;C;C++;C#;HTML/CSS;Java;JavaScript;Kotlin;Objective-C;Python;Swift;TypeScript;WebAssembly;Other(s):</t>
  </si>
  <si>
    <t>C#;JavaScript;Python;SQL;TypeScript</t>
  </si>
  <si>
    <t>Bash/Shell/PowerShell;C;C#;F#;Go;JavaScript;SQL</t>
  </si>
  <si>
    <t>Bash/Shell/PowerShell;C#;JavaScript;PHP;SQL;Other(s):</t>
  </si>
  <si>
    <t>Java;JavaScript;SQL;VBA;Other(s):</t>
  </si>
  <si>
    <t>Assembly;Bash/Shell/PowerShell;C;HTML/CSS;Java;JavaScript;SQL</t>
  </si>
  <si>
    <t>C++;C#;HTML/CSS;JavaScript;PHP;Python;SQL;Other(s):</t>
  </si>
  <si>
    <t>Bash/Shell/PowerShell;C;C++;C#;Dart;Elixir;HTML/CSS;JavaScript;Kotlin;Python;Rust;SQL;Swift;TypeScript</t>
  </si>
  <si>
    <t>C;C++;HTML/CSS;Java;JavaScript;PHP;Python;SQL;TypeScript</t>
  </si>
  <si>
    <t>C++;C#;HTML/CSS;Java;Kotlin;PHP;Swift</t>
  </si>
  <si>
    <t>Go;HTML/CSS;JavaScript;Kotlin;Python;Ruby</t>
  </si>
  <si>
    <t>HTML/CSS;Java;JavaScript;SQL;TypeScript;Other(s):</t>
  </si>
  <si>
    <t>Bash/Shell/PowerShell;C#;HTML/CSS;JavaScript;PHP;Other(s):</t>
  </si>
  <si>
    <t>Erlang;Go;Python</t>
  </si>
  <si>
    <t>Assembly;Bash/Shell/PowerShell;Erlang;HTML/CSS;Java;JavaScript;SQL;TypeScript</t>
  </si>
  <si>
    <t>Bash/Shell/PowerShell;C++;HTML/CSS;Java</t>
  </si>
  <si>
    <t>C;C++;HTML/CSS;JavaScript;PHP;TypeScript</t>
  </si>
  <si>
    <t>C#;HTML/CSS;JavaScript;Kotlin;SQL;TypeScript;VBA</t>
  </si>
  <si>
    <t>C#;HTML/CSS;SQL;VBA</t>
  </si>
  <si>
    <t>Assembly;Bash/Shell/PowerShell;C++;Java;Kotlin;Python</t>
  </si>
  <si>
    <t>C++;HTML/CSS;JavaScript;Python;R;Ruby;SQL</t>
  </si>
  <si>
    <t>Bash/Shell/PowerShell;Go;HTML/CSS;Java;JavaScript;PHP;SQL;TypeScript</t>
  </si>
  <si>
    <t>Assembly;Bash/Shell/PowerShell;C;Go;HTML/CSS;Java;JavaScript;Objective-C;Python;R;SQL</t>
  </si>
  <si>
    <t>Dart;Go;Java;JavaScript</t>
  </si>
  <si>
    <t>Bash/Shell/PowerShell;C#;HTML/CSS;Java;JavaScript;Python;R;Ruby;Scala;SQL</t>
  </si>
  <si>
    <t>Assembly;Bash/Shell/PowerShell;C;HTML/CSS;Java;JavaScript;PHP;Python</t>
  </si>
  <si>
    <t>Bash/Shell/PowerShell;Go;JavaScript;Ruby;SQL</t>
  </si>
  <si>
    <t>HTML/CSS;Java;JavaScript;Python;Swift</t>
  </si>
  <si>
    <t>Go;Java;JavaScript;TypeScript</t>
  </si>
  <si>
    <t>Dart;JavaScript;Swift</t>
  </si>
  <si>
    <t>Dart;Java</t>
  </si>
  <si>
    <t>C;C++;C#;HTML/CSS;Java;Python;SQL</t>
  </si>
  <si>
    <t>C;JavaScript;Python;Other(s):</t>
  </si>
  <si>
    <t>Go;HTML/CSS;Java;JavaScript;PHP;SQL;TypeScript</t>
  </si>
  <si>
    <t>Bash/Shell/PowerShell;C++;C#;HTML/CSS;Java;JavaScript;PHP;Python;SQL</t>
  </si>
  <si>
    <t>Assembly;C++;HTML/CSS;Java;JavaScript;Swift</t>
  </si>
  <si>
    <t>Assembly;Bash/Shell/PowerShell;C;C++;HTML/CSS;Java;PHP;Python;SQL;Swift;VBA</t>
  </si>
  <si>
    <t>Bash/Shell/PowerShell;Java;JavaScript;Objective-C;Ruby;SQL;Swift;TypeScript</t>
  </si>
  <si>
    <t>Bash/Shell/PowerShell;C;C++;C#;HTML/CSS;SQL;WebAssembly</t>
  </si>
  <si>
    <t>Bash/Shell/PowerShell;C;C++;C#;HTML/CSS;JavaScript;PHP;Python;Rust;SQL</t>
  </si>
  <si>
    <t>Bash/Shell/PowerShell;C++;HTML/CSS;JavaScript;PHP;SQL</t>
  </si>
  <si>
    <t>HTML/CSS;Java;R;SQL</t>
  </si>
  <si>
    <t>Bash/Shell/PowerShell;JavaScript;Python;SQL;TypeScript</t>
  </si>
  <si>
    <t>Bash/Shell/PowerShell;C;C++;C#;HTML/CSS;Java;JavaScript;Objective-C;PHP;SQL;Other(s):</t>
  </si>
  <si>
    <t>Bash/Shell/PowerShell;C++;JavaScript;Kotlin</t>
  </si>
  <si>
    <t>Bash/Shell/PowerShell;HTML/CSS;Java;JavaScript;Kotlin;PHP;Python;SQL;WebAssembly</t>
  </si>
  <si>
    <t>Bash/Shell/PowerShell;HTML/CSS;Java;JavaScript;SQL;Other(s):</t>
  </si>
  <si>
    <t>C;C++;HTML/CSS;JavaScript;Python;WebAssembly</t>
  </si>
  <si>
    <t>HTML/CSS;JavaScript;PHP;SQL;VBA</t>
  </si>
  <si>
    <t>C++;C#;HTML/CSS;JavaScript;TypeScript</t>
  </si>
  <si>
    <t>Assembly;C;C++;C#;Dart;HTML/CSS;Java;JavaScript;Objective-C;PHP;Python;R;SQL;TypeScript</t>
  </si>
  <si>
    <t>Bash/Shell/PowerShell;C++;Go;HTML/CSS;Java;JavaScript;Objective-C;Python;SQL</t>
  </si>
  <si>
    <t>Bash/Shell/PowerShell;JavaScript;Ruby;SQL;TypeScript;VBA</t>
  </si>
  <si>
    <t>Bash/Shell/PowerShell;C++;C#;HTML/CSS;JavaScript;Objective-C;PHP;Python;Ruby;SQL;TypeScript</t>
  </si>
  <si>
    <t>Go;HTML/CSS;JavaScript;Python;SQL</t>
  </si>
  <si>
    <t>Assembly;Bash/Shell/PowerShell;C;C++;C#;Java;Python;Other(s):</t>
  </si>
  <si>
    <t>C++;HTML/CSS;Java</t>
  </si>
  <si>
    <t>C#;HTML/CSS;PHP;Python</t>
  </si>
  <si>
    <t>Bash/Shell/PowerShell;Clojure;Go;HTML/CSS;Java;JavaScript;Kotlin;Python;SQL</t>
  </si>
  <si>
    <t>Elixir;HTML/CSS;JavaScript;PHP;SQL</t>
  </si>
  <si>
    <t>C;C++;Java;Python;R;VBA;Other(s):</t>
  </si>
  <si>
    <t>C#;HTML/CSS;Java;JavaScript;Kotlin;Scala;SQL</t>
  </si>
  <si>
    <t>Bash/Shell/PowerShell;C;C++;HTML/CSS;Java;JavaScript;Kotlin;Python;SQL</t>
  </si>
  <si>
    <t>C;C++;C#;Java;Other(s):</t>
  </si>
  <si>
    <t>Bash/Shell/PowerShell;C;C#;Go;JavaScript;Python;SQL</t>
  </si>
  <si>
    <t>Dart;HTML/CSS;Java;JavaScript;PHP;Python;SQL;VBA</t>
  </si>
  <si>
    <t>C;C++;HTML/CSS;Java;JavaScript;PHP</t>
  </si>
  <si>
    <t>Python;Swift</t>
  </si>
  <si>
    <t>Bash/Shell/PowerShell;C++;Java;JavaScript;Objective-C;Swift</t>
  </si>
  <si>
    <t>Go;Python;SQL;Other(s):</t>
  </si>
  <si>
    <t>C#;HTML/CSS;Java;JavaScript;Objective-C;SQL;TypeScript;VBA</t>
  </si>
  <si>
    <t>Bash/Shell/PowerShell;Go;JavaScript;PHP;Scala;SQL</t>
  </si>
  <si>
    <t>Assembly;Bash/Shell/PowerShell;C;C++;C#;HTML/CSS;JavaScript;PHP</t>
  </si>
  <si>
    <t>C;C#;HTML/CSS;Java;JavaScript;Python</t>
  </si>
  <si>
    <t>HTML/CSS;PHP;TypeScript</t>
  </si>
  <si>
    <t>Bash/Shell/PowerShell;Go;HTML/CSS;Java;JavaScript;Rust;Scala;SQL</t>
  </si>
  <si>
    <t>Bash/Shell/PowerShell;C++;C#;HTML/CSS;JavaScript;PHP;SQL</t>
  </si>
  <si>
    <t>C;C++;C#;HTML/CSS;Java;JavaScript;Objective-C;PHP;Python;R;Ruby;SQL;Swift;VBA;Other(s):</t>
  </si>
  <si>
    <t>JavaScript;Objective-C;TypeScript</t>
  </si>
  <si>
    <t>HTML/CSS;Python;Ruby;SQL</t>
  </si>
  <si>
    <t>C#;HTML/CSS;JavaScript;PHP;Python;SQL;TypeScript;WebAssembly</t>
  </si>
  <si>
    <t>Clojure;HTML/CSS;Java;JavaScript;SQL</t>
  </si>
  <si>
    <t>Bash/Shell/PowerShell;C#;HTML/CSS;Java;JavaScript;Python;SQL;WebAssembly</t>
  </si>
  <si>
    <t>Bash/Shell/PowerShell;C;Java;Objective-C;Python;Swift</t>
  </si>
  <si>
    <t>Assembly;C#;HTML/CSS;Java;JavaScript;Objective-C;SQL;Swift;VBA;Other(s):</t>
  </si>
  <si>
    <t>Bash/Shell/PowerShell;C;HTML/CSS;JavaScript;Python;Ruby</t>
  </si>
  <si>
    <t>Bash/Shell/PowerShell;HTML/CSS;SQL</t>
  </si>
  <si>
    <t>Bash/Shell/PowerShell;HTML/CSS;JavaScript;Scala;SQL</t>
  </si>
  <si>
    <t>Bash/Shell/PowerShell;Go;HTML/CSS;Python;SQL;VBA</t>
  </si>
  <si>
    <t>C#;Elixir;Erlang;F#;JavaScript;TypeScript</t>
  </si>
  <si>
    <t>Bash/Shell/PowerShell;Java;Kotlin;Python;Scala;SQL</t>
  </si>
  <si>
    <t>Bash/Shell/PowerShell;Go;HTML/CSS;Java;JavaScript;Python;Ruby;Scala;SQL</t>
  </si>
  <si>
    <t>Bash/Shell/PowerShell;HTML/CSS;Objective-C;PHP;SQL;Swift</t>
  </si>
  <si>
    <t>Bash/Shell/PowerShell;C;C++;C#;Clojure;Java;JavaScript;Kotlin;Python;TypeScript</t>
  </si>
  <si>
    <t>Bash/Shell/PowerShell;C;C++;C#;HTML/CSS;Java;JavaScript;PHP;Python;SQL;VBA;Other(s):</t>
  </si>
  <si>
    <t>C;C++;C#;HTML/CSS;Java;JavaScript;Python;Ruby;TypeScript</t>
  </si>
  <si>
    <t>Bash/Shell/PowerShell;C;C++;HTML/CSS;JavaScript;Python;SQL;TypeScript;Other(s):</t>
  </si>
  <si>
    <t>Assembly;C;C++;HTML/CSS;Objective-C;PHP;Python;SQL;Swift</t>
  </si>
  <si>
    <t>Bash/Shell/PowerShell;C;HTML/CSS;Java;JavaScript;Python;SQL;Swift</t>
  </si>
  <si>
    <t>Bash/Shell/PowerShell;C++;HTML/CSS;JavaScript;PHP;Python;R;Ruby;SQL;VBA</t>
  </si>
  <si>
    <t>Bash/Shell/PowerShell;C++;Java;Python;Other(s):</t>
  </si>
  <si>
    <t>C++;C#;HTML/CSS;Java;JavaScript;Python;SQL;VBA</t>
  </si>
  <si>
    <t>Java;PHP;Python;R;SQL</t>
  </si>
  <si>
    <t>Bash/Shell/PowerShell;C++;HTML/CSS;Java;JavaScript;PHP;Python;Ruby;SQL;TypeScript</t>
  </si>
  <si>
    <t>C++;Dart;HTML/CSS;Java;JavaScript;Kotlin;SQL;TypeScript</t>
  </si>
  <si>
    <t>C;C#;HTML/CSS;Java;JavaScript;PHP</t>
  </si>
  <si>
    <t>HTML/CSS;JavaScript;PHP;Python;R</t>
  </si>
  <si>
    <t>Bash/Shell/PowerShell;C++;Go;Java;Kotlin;Python;Scala;TypeScript</t>
  </si>
  <si>
    <t>Bash/Shell/PowerShell;C;C++;Go;HTML/CSS;JavaScript</t>
  </si>
  <si>
    <t>C++;C#;HTML/CSS;TypeScript</t>
  </si>
  <si>
    <t>Bash/Shell/PowerShell;JavaScript;Python;Scala;SQL</t>
  </si>
  <si>
    <t>Assembly;C++;C#;HTML/CSS;Java;JavaScript;Kotlin;PHP;Python;SQL</t>
  </si>
  <si>
    <t>C;C++;Go;HTML/CSS;JavaScript;SQL;Other(s):</t>
  </si>
  <si>
    <t>Assembly;C++;HTML/CSS;Java;SQL</t>
  </si>
  <si>
    <t>Bash/Shell/PowerShell;C#;HTML/CSS;Java;JavaScript;PHP;Ruby;SQL;VBA</t>
  </si>
  <si>
    <t>Bash/Shell/PowerShell;Go;Python;Ruby;SQL</t>
  </si>
  <si>
    <t>Bash/Shell/PowerShell;C;C++;Go;HTML/CSS;Java;JavaScript;PHP;Python;SQL</t>
  </si>
  <si>
    <t>Bash/Shell/PowerShell;C++;C#;HTML/CSS;Java;Python;SQL</t>
  </si>
  <si>
    <t>Clojure;Go;HTML/CSS;JavaScript;Python;SQL</t>
  </si>
  <si>
    <t>HTML/CSS;Java;JavaScript;Kotlin;Objective-C;Swift</t>
  </si>
  <si>
    <t>C++;JavaScript</t>
  </si>
  <si>
    <t>HTML/CSS;Java;JavaScript;Swift;TypeScript</t>
  </si>
  <si>
    <t>C#;HTML/CSS;JavaScript;Kotlin;Python;SQL</t>
  </si>
  <si>
    <t>Bash/Shell/PowerShell;R</t>
  </si>
  <si>
    <t>Assembly;Bash/Shell/PowerShell;C;C++;C#;HTML/CSS;Objective-C;PHP;SQL</t>
  </si>
  <si>
    <t>C;Dart;HTML/CSS;Java;JavaScript;Kotlin;PHP;Python;SQL</t>
  </si>
  <si>
    <t>Bash/Shell/PowerShell;C++;C#;F#;HTML/CSS;JavaScript;Objective-C;PHP;Python;SQL;VBA</t>
  </si>
  <si>
    <t>C;Dart;F#;HTML/CSS;Java;PHP;Python;R;Scala;SQL;Swift</t>
  </si>
  <si>
    <t>Bash/Shell/PowerShell;C;C++;Elixir;HTML/CSS;JavaScript;Rust;TypeScript;WebAssembly</t>
  </si>
  <si>
    <t>Bash/Shell/PowerShell;C++;C#;JavaScript;Python;Swift</t>
  </si>
  <si>
    <t>HTML/CSS;JavaScript;TypeScript;WebAssembly</t>
  </si>
  <si>
    <t>Assembly;C++;Dart;HTML/CSS;JavaScript;PHP;Python;SQL;TypeScript</t>
  </si>
  <si>
    <t>Elixir;Swift</t>
  </si>
  <si>
    <t>C#;HTML/CSS;Java;JavaScript;SQL;TypeScript;Other(s):</t>
  </si>
  <si>
    <t>Bash/Shell/PowerShell;C;C++;Clojure;HTML/CSS;Java;JavaScript</t>
  </si>
  <si>
    <t>Bash/Shell/PowerShell;C#;HTML/CSS;TypeScript</t>
  </si>
  <si>
    <t>HTML/CSS;Java;JavaScript;PHP;Python;R;SQL</t>
  </si>
  <si>
    <t>HTML/CSS;Java;JavaScript;Python;Ruby;Swift</t>
  </si>
  <si>
    <t>HTML/CSS;JavaScript;Ruby;Rust;SQL</t>
  </si>
  <si>
    <t>HTML/CSS;JavaScript;PHP;Ruby;SQL;TypeScript</t>
  </si>
  <si>
    <t>C;C++;C#;Clojure;Elixir;HTML/CSS;JavaScript;TypeScript;WebAssembly</t>
  </si>
  <si>
    <t>Bash/Shell/PowerShell;Java;PHP</t>
  </si>
  <si>
    <t>Bash/Shell/PowerShell;Go;HTML/CSS;JavaScript;Python;SQL;Other(s):</t>
  </si>
  <si>
    <t>Bash/Shell/PowerShell;C#;JavaScript;Python;SQL;WebAssembly</t>
  </si>
  <si>
    <t>Bash/Shell/PowerShell;C++;HTML/CSS;JavaScript;Python;TypeScript</t>
  </si>
  <si>
    <t>C;C++;Erlang</t>
  </si>
  <si>
    <t>C;C#;Java;JavaScript;Kotlin;Python;Rust;Other(s):</t>
  </si>
  <si>
    <t>Bash/Shell/PowerShell;C++;Python;R;VBA</t>
  </si>
  <si>
    <t>Bash/Shell/PowerShell;Java;Kotlin;Python;Ruby</t>
  </si>
  <si>
    <t>Bash/Shell/PowerShell;C#;HTML/CSS;JavaScript;Objective-C;PHP;Python;SQL;TypeScript</t>
  </si>
  <si>
    <t>Assembly;Bash/Shell/PowerShell;C;C++;HTML/CSS;Java;JavaScript;Python;SQL;WebAssembly</t>
  </si>
  <si>
    <t>HTML/CSS;Java;JavaScript;Objective-C;PHP;Python;SQL;Swift</t>
  </si>
  <si>
    <t>Assembly;Bash/Shell/PowerShell;C;C++;C#;Go;HTML/CSS;Java;JavaScript;PHP;Python;SQL</t>
  </si>
  <si>
    <t>Assembly;Bash/Shell/PowerShell;C;C++;C#;Dart;HTML/CSS;Java;JavaScript;PHP;Python;Ruby;Scala;SQL;TypeScript</t>
  </si>
  <si>
    <t>Bash/Shell/PowerShell;C;Go;HTML/CSS;Java;JavaScript;PHP;Ruby;SQL;TypeScript</t>
  </si>
  <si>
    <t>Bash/Shell/PowerShell;C++;C#;Clojure;F#;Go;HTML/CSS;Java;JavaScript;Kotlin;Python;Ruby;Rust;Scala;SQL</t>
  </si>
  <si>
    <t>HTML/CSS;Java;JavaScript;PHP;SQL;Swift</t>
  </si>
  <si>
    <t>C;C++;C#;HTML/CSS;JavaScript</t>
  </si>
  <si>
    <t>C;C++;HTML/CSS;JavaScript;Python;R;SQL;Other(s):</t>
  </si>
  <si>
    <t>Bash/Shell/PowerShell;HTML/CSS;Java;JavaScript;Python;SQL;Swift;TypeScript;Other(s):</t>
  </si>
  <si>
    <t>Assembly;Bash/Shell/PowerShell;C++;HTML/CSS;JavaScript;PHP;SQL</t>
  </si>
  <si>
    <t>Bash/Shell/PowerShell;HTML/CSS;Java;JavaScript;Kotlin;PHP;SQL</t>
  </si>
  <si>
    <t>Bash/Shell/PowerShell;C;C++;Elixir;Erlang;JavaScript;Other(s):</t>
  </si>
  <si>
    <t>Bash/Shell/PowerShell;C;C++;C#;Dart;F#;Go;HTML/CSS;JavaScript;PHP;R;Rust;SQL;TypeScript</t>
  </si>
  <si>
    <t>C#;F#;HTML/CSS;JavaScript;PHP;Python;SQL;VBA</t>
  </si>
  <si>
    <t>Assembly;Bash/Shell/PowerShell;C;C++;HTML/CSS;Java;JavaScript;R;SQL;TypeScript;Other(s):</t>
  </si>
  <si>
    <t>Bash/Shell/PowerShell;Java;Other(s):</t>
  </si>
  <si>
    <t>Assembly;Bash/Shell/PowerShell;C;HTML/CSS;JavaScript;SQL;TypeScript</t>
  </si>
  <si>
    <t>C;C++;Java;Kotlin</t>
  </si>
  <si>
    <t>HTML/CSS;R;Other(s):</t>
  </si>
  <si>
    <t>Assembly;C;C#;HTML/CSS;Java;JavaScript;PHP;SQL;VBA</t>
  </si>
  <si>
    <t>C++;C#;HTML/CSS;JavaScript;PHP;SQL;Other(s):</t>
  </si>
  <si>
    <t>Bash/Shell/PowerShell;Clojure;HTML/CSS;JavaScript;Ruby</t>
  </si>
  <si>
    <t>C#;HTML/CSS;Java;JavaScript;Python;TypeScript</t>
  </si>
  <si>
    <t>HTML/CSS;Java;JavaScript;Python;R;Rust</t>
  </si>
  <si>
    <t>Bash/Shell/PowerShell;C;C++;C#;HTML/CSS;SQL;Other(s):</t>
  </si>
  <si>
    <t>Bash/Shell/PowerShell;Python;Scala;SQL;Other(s):</t>
  </si>
  <si>
    <t>JavaScript;R;SQL</t>
  </si>
  <si>
    <t>Bash/Shell/PowerShell;C++;Java;JavaScript</t>
  </si>
  <si>
    <t>HTML/CSS;Java;JavaScript;Python;Ruby</t>
  </si>
  <si>
    <t>Go;Java;JavaScript;Kotlin;Ruby;SQL;TypeScript</t>
  </si>
  <si>
    <t>C;C++;HTML/CSS;JavaScript;Python;TypeScript</t>
  </si>
  <si>
    <t>Bash/Shell/PowerShell;C;C++;Go;HTML/CSS;JavaScript;Python;SQL</t>
  </si>
  <si>
    <t>Bash/Shell/PowerShell;Clojure;HTML/CSS;Java;JavaScript;PHP;SQL;Other(s):</t>
  </si>
  <si>
    <t>Assembly;C;C++;C#;HTML/CSS;Java;TypeScript</t>
  </si>
  <si>
    <t>Bash/Shell/PowerShell;C#;HTML/CSS;Python;R;SQL</t>
  </si>
  <si>
    <t>Bash/Shell/PowerShell;C#;HTML/CSS;Java;JavaScript;Kotlin;PHP;Python;SQL;Swift</t>
  </si>
  <si>
    <t>Java;JavaScript;PHP;R;SQL</t>
  </si>
  <si>
    <t>Bash/Shell/PowerShell;C;C++;C#;Go;HTML/CSS;Java;JavaScript;R;SQL;TypeScript;WebAssembly</t>
  </si>
  <si>
    <t>Bash/Shell/PowerShell;C;C++;C#;F#;HTML/CSS;Java;JavaScript;Kotlin;PHP;Python;SQL;TypeScript</t>
  </si>
  <si>
    <t>Bash/Shell/PowerShell;C;C++;Java;Kotlin</t>
  </si>
  <si>
    <t>Bash/Shell/PowerShell;Go;HTML/CSS;JavaScript;PHP;Ruby;SQL</t>
  </si>
  <si>
    <t>Assembly;Bash/Shell/PowerShell;C;C++;C#;Java;JavaScript;PHP;SQL;VBA</t>
  </si>
  <si>
    <t>JavaScript;Python;SQL</t>
  </si>
  <si>
    <t>C#;Dart;HTML/CSS;Java;JavaScript;Python;SQL;Swift</t>
  </si>
  <si>
    <t>Bash/Shell/PowerShell;C#;Dart;HTML/CSS;JavaScript;Python;Ruby;SQL</t>
  </si>
  <si>
    <t>Bash/Shell/PowerShell;HTML/CSS;Java;JavaScript;Python;SQL;Swift;TypeScript</t>
  </si>
  <si>
    <t>Bash/Shell/PowerShell;HTML/CSS;PHP;Ruby;SQL;VBA</t>
  </si>
  <si>
    <t>Bash/Shell/PowerShell;C;C#;HTML/CSS;JavaScript;Python;SQL;TypeScript;VBA;Other(s):</t>
  </si>
  <si>
    <t>Bash/Shell/PowerShell;C;C++;C#;Go;HTML/CSS;Java;JavaScript;PHP;Python;TypeScript</t>
  </si>
  <si>
    <t>Python;R;Swift;Other(s):</t>
  </si>
  <si>
    <t>Bash/Shell/PowerShell;C;C#;HTML/CSS;Java;JavaScript;PHP;Python;R;SQL;VBA</t>
  </si>
  <si>
    <t>C;C++;C#;Python;R;SQL;Other(s):</t>
  </si>
  <si>
    <t>C#;HTML/CSS;JavaScript;Objective-C;SQL;TypeScript</t>
  </si>
  <si>
    <t>Assembly;C;C#;JavaScript</t>
  </si>
  <si>
    <t>C++;C#;HTML/CSS;Java;JavaScript;SQL;TypeScript;VBA</t>
  </si>
  <si>
    <t>Bash/Shell/PowerShell;HTML/CSS;Java;JavaScript;Python;R;Scala;SQL</t>
  </si>
  <si>
    <t>Bash/Shell/PowerShell;C++;C#;HTML/CSS;Java;JavaScript;Swift;TypeScript</t>
  </si>
  <si>
    <t>C;HTML/CSS;Java;Python;SQL</t>
  </si>
  <si>
    <t>C;C++;C#;JavaScript;Python;TypeScript;WebAssembly</t>
  </si>
  <si>
    <t>C#;HTML/CSS;JavaScript;Objective-C;Swift</t>
  </si>
  <si>
    <t>C#;Java;SQL;VBA</t>
  </si>
  <si>
    <t>C;C++;C#;HTML/CSS;Java;JavaScript;PHP;SQL;VBA</t>
  </si>
  <si>
    <t>Bash/Shell/PowerShell;C;C++;C#;HTML/CSS;Java;JavaScript;Objective-C;PHP;Python;Ruby;SQL;TypeScript;Other(s):</t>
  </si>
  <si>
    <t>Bash/Shell/PowerShell;C++;C#;HTML/CSS;Java;JavaScript;PHP;Python;TypeScript</t>
  </si>
  <si>
    <t>C;HTML/CSS;JavaScript</t>
  </si>
  <si>
    <t>Assembly;Bash/Shell/PowerShell;C;Python;Other(s):</t>
  </si>
  <si>
    <t>C;C++;Java;PHP;Python;SQL</t>
  </si>
  <si>
    <t>Assembly;C;C++;HTML/CSS;JavaScript;Python;Rust;TypeScript</t>
  </si>
  <si>
    <t>Go;HTML/CSS;Java;JavaScript;Kotlin;Rust;TypeScript;WebAssembly</t>
  </si>
  <si>
    <t>Assembly;C++;Java</t>
  </si>
  <si>
    <t>Bash/Shell/PowerShell;C#;HTML/CSS;Java;Python;R;SQL;VBA</t>
  </si>
  <si>
    <t>Go;JavaScript;Python</t>
  </si>
  <si>
    <t>HTML/CSS;JavaScript;Swift</t>
  </si>
  <si>
    <t>HTML/CSS;JavaScript;SQL;Other(s):</t>
  </si>
  <si>
    <t>C;C++;C#;Java;Python</t>
  </si>
  <si>
    <t>Bash/Shell/PowerShell;C;C#;HTML/CSS;Java;JavaScript;Kotlin;Objective-C;Python;Scala;SQL;Swift;TypeScript</t>
  </si>
  <si>
    <t>Bash/Shell/PowerShell;HTML/CSS;JavaScript;Ruby;SQL;TypeScript</t>
  </si>
  <si>
    <t>Assembly;Bash/Shell/PowerShell;C;C++;C#;Clojure;Dart;Elixir;Erlang;F#;Go;HTML/CSS;Java;JavaScript;Kotlin;Objective-C;PHP;Python;R;Ruby;Rust;Scala;SQL;Swift;TypeScript;VBA;WebAssembly</t>
  </si>
  <si>
    <t>Bash/Shell/PowerShell;Go;HTML/CSS;JavaScript;Python;Other(s):</t>
  </si>
  <si>
    <t>C;C#;HTML/CSS;Java;Python;R;SQL</t>
  </si>
  <si>
    <t>Assembly;Bash/Shell/PowerShell;C;C++;JavaScript;Python;SQL;WebAssembly;Other(s):</t>
  </si>
  <si>
    <t>C#;HTML/CSS;PHP</t>
  </si>
  <si>
    <t>HTML/CSS;JavaScript;Objective-C;PHP;Python;SQL;Swift</t>
  </si>
  <si>
    <t>C;C#;HTML/CSS;JavaScript;PHP;Python;SQL;TypeScript;VBA;WebAssembly;Other(s):</t>
  </si>
  <si>
    <t>Bash/Shell/PowerShell;C;C++;C#;HTML/CSS;JavaScript;PHP;Python;SQL;Other(s):</t>
  </si>
  <si>
    <t>C#;Java;Kotlin;Objective-C;SQL</t>
  </si>
  <si>
    <t>C++;Dart;HTML/CSS;Java;JavaScript;Kotlin;Python;Ruby;Swift;TypeScript</t>
  </si>
  <si>
    <t>Elixir;Erlang;HTML/CSS;JavaScript;Python;Ruby;SQL;TypeScript;Other(s):</t>
  </si>
  <si>
    <t>Bash/Shell/PowerShell;Go;HTML/CSS;Java;JavaScript;PHP;Python;R;SQL</t>
  </si>
  <si>
    <t>C;C++;HTML/CSS;Java;JavaScript;Objective-C;Python;SQL</t>
  </si>
  <si>
    <t>C++;C#;HTML/CSS;Java;JavaScript;Python;Ruby;Scala;TypeScript</t>
  </si>
  <si>
    <t>HTML/CSS;Java;Kotlin;Python</t>
  </si>
  <si>
    <t>C;C#;HTML/CSS;Java;PHP;SQL;VBA</t>
  </si>
  <si>
    <t>Assembly;C;C++;HTML/CSS;Java;JavaScript;PHP;Python;SQL</t>
  </si>
  <si>
    <t>Bash/Shell/PowerShell;Elixir;HTML/CSS;JavaScript;PHP;Python;Ruby;SQL;TypeScript</t>
  </si>
  <si>
    <t>Clojure;HTML/CSS;JavaScript;PHP;Python</t>
  </si>
  <si>
    <t>HTML/CSS;Java;JavaScript;Rust;SQL</t>
  </si>
  <si>
    <t>Bash/Shell/PowerShell;C++;C#;JavaScript;Python</t>
  </si>
  <si>
    <t>Bash/Shell/PowerShell;C++;HTML/CSS;PHP</t>
  </si>
  <si>
    <t>Bash/Shell/PowerShell;C#;HTML/CSS;JavaScript;Python;R;Ruby;Rust;SQL</t>
  </si>
  <si>
    <t>Bash/Shell/PowerShell;Go;HTML/CSS;JavaScript;Python;R</t>
  </si>
  <si>
    <t>Go;HTML/CSS;Java;JavaScript;Python;TypeScript</t>
  </si>
  <si>
    <t>C#;HTML/CSS;Java;Python;Scala;SQL</t>
  </si>
  <si>
    <t>HTML/CSS;Java;JavaScript;PHP;Python;Ruby;SQL;TypeScript</t>
  </si>
  <si>
    <t>C#;Java;Kotlin;Objective-C;SQL;Swift</t>
  </si>
  <si>
    <t>Bash/Shell/PowerShell;HTML/CSS;Java;JavaScript;PHP;SQL;Swift;Other(s):</t>
  </si>
  <si>
    <t>Assembly;C;HTML/CSS;Java;JavaScript;Python;VBA</t>
  </si>
  <si>
    <t>Assembly;Bash/Shell/PowerShell;C#;HTML/CSS;Java;SQL</t>
  </si>
  <si>
    <t>Bash/Shell/PowerShell;C;C++;HTML/CSS;Java;SQL</t>
  </si>
  <si>
    <t>Bash/Shell/PowerShell;HTML/CSS;JavaScript;Python;SQL;Swift</t>
  </si>
  <si>
    <t>Bash/Shell/PowerShell;C#;HTML/CSS;Python</t>
  </si>
  <si>
    <t>Bash/Shell/PowerShell;Java;JavaScript;Python;Scala;TypeScript</t>
  </si>
  <si>
    <t>Bash/Shell/PowerShell;C;C++;Python;VBA</t>
  </si>
  <si>
    <t>C;C#;HTML/CSS;Java;JavaScript;PHP;SQL</t>
  </si>
  <si>
    <t>C;C++;Dart;HTML/CSS;Java;JavaScript;Python;SQL</t>
  </si>
  <si>
    <t>C;C#;JavaScript;SQL;VBA</t>
  </si>
  <si>
    <t>C++;C#;Other(s):</t>
  </si>
  <si>
    <t>Kotlin;Swift</t>
  </si>
  <si>
    <t>Go;JavaScript;Rust;TypeScript;Other(s):</t>
  </si>
  <si>
    <t>Assembly;HTML/CSS;Java;JavaScript;Python;SQL;TypeScript</t>
  </si>
  <si>
    <t>HTML/CSS;Java;JavaScript;Ruby;SQL</t>
  </si>
  <si>
    <t>C;C++;Go;JavaScript;Objective-C;PHP;Python;Ruby;SQL;Swift;TypeScript;Other(s):</t>
  </si>
  <si>
    <t>C;C++;C#;HTML/CSS;Java;JavaScript;Kotlin;Swift</t>
  </si>
  <si>
    <t>C;C#;HTML/CSS;Java;JavaScript;PHP;Python;SQL;TypeScript</t>
  </si>
  <si>
    <t>C;C#;Python;SQL</t>
  </si>
  <si>
    <t>C#;F#;HTML/CSS;JavaScript;TypeScript</t>
  </si>
  <si>
    <t>C;C++;HTML/CSS;Java;JavaScript;Ruby</t>
  </si>
  <si>
    <t>C#;HTML/CSS;Java;JavaScript;PHP;Python</t>
  </si>
  <si>
    <t>Java;JavaScript;Objective-C;Swift</t>
  </si>
  <si>
    <t>Bash/Shell/PowerShell;Clojure;Python</t>
  </si>
  <si>
    <t>C;C#;JavaScript;Swift;TypeScript</t>
  </si>
  <si>
    <t>C;Python;Rust</t>
  </si>
  <si>
    <t>HTML/CSS;Java;JavaScript;Objective-C;PHP;Ruby;Swift</t>
  </si>
  <si>
    <t>Bash/Shell/PowerShell;C;C++;C#;HTML/CSS;Java;JavaScript;PHP;Python;SQL;Other(s):</t>
  </si>
  <si>
    <t>Bash/Shell/PowerShell;C;C#;HTML/CSS;JavaScript;Python;R</t>
  </si>
  <si>
    <t>Bash/Shell/PowerShell;C#;HTML/CSS;JavaScript;PHP;Python;Ruby;SQL</t>
  </si>
  <si>
    <t>Bash/Shell/PowerShell;Java;Kotlin;Python;Ruby;SQL</t>
  </si>
  <si>
    <t>Bash/Shell/PowerShell;C#;Go;HTML/CSS;Java;JavaScript;Kotlin;SQL;TypeScript</t>
  </si>
  <si>
    <t>Clojure;JavaScript</t>
  </si>
  <si>
    <t>Assembly;C;C#</t>
  </si>
  <si>
    <t>Bash/Shell/PowerShell;Go;HTML/CSS;JavaScript;PHP;Python;R;Ruby;SQL;VBA</t>
  </si>
  <si>
    <t>Bash/Shell/PowerShell;HTML/CSS;Java;JavaScript;Python;Ruby;SQL;TypeScript</t>
  </si>
  <si>
    <t>Assembly;Bash/Shell/PowerShell;C;HTML/CSS;Java;JavaScript;Objective-C;PHP;Python;SQL;Swift</t>
  </si>
  <si>
    <t>Bash/Shell/PowerShell;Go;HTML/CSS;JavaScript;WebAssembly</t>
  </si>
  <si>
    <t>Bash/Shell/PowerShell;Go;Java</t>
  </si>
  <si>
    <t>HTML/CSS;Java;JavaScript;Kotlin;SQL</t>
  </si>
  <si>
    <t>C++;HTML/CSS;Rust;TypeScript;Other(s):</t>
  </si>
  <si>
    <t>C;C++;Java;Kotlin;Python</t>
  </si>
  <si>
    <t>HTML/CSS;Java;PHP;VBA</t>
  </si>
  <si>
    <t>Assembly;Go;Java;Python;SQL;VBA</t>
  </si>
  <si>
    <t>Bash/Shell/PowerShell;HTML/CSS;Java;JavaScript;Kotlin;Python;SQL;TypeScript</t>
  </si>
  <si>
    <t>Bash/Shell/PowerShell;C#;HTML/CSS;Java;JavaScript;Objective-C;PHP;SQL;Swift</t>
  </si>
  <si>
    <t>Assembly;Bash/Shell/PowerShell;C;C++;HTML/CSS;JavaScript;SQL</t>
  </si>
  <si>
    <t>Bash/Shell/PowerShell;C;HTML/CSS;Java;JavaScript;Ruby;SQL;Other(s):</t>
  </si>
  <si>
    <t>C#;JavaScript;Python;SQL;VBA</t>
  </si>
  <si>
    <t>Bash/Shell/PowerShell;C;C++;C#;Python;SQL;Other(s):</t>
  </si>
  <si>
    <t>Assembly;Bash/Shell/PowerShell;C;C++;HTML/CSS;JavaScript;Python;R</t>
  </si>
  <si>
    <t>C#;HTML/CSS;Java;JavaScript;R;SQL;TypeScript;VBA</t>
  </si>
  <si>
    <t>Kotlin;Python;SQL</t>
  </si>
  <si>
    <t>Bash/Shell/PowerShell;C;Go;HTML/CSS;JavaScript;Python;SQL</t>
  </si>
  <si>
    <t>Bash/Shell/PowerShell;C;Java;JavaScript;PHP;Python;R;SQL</t>
  </si>
  <si>
    <t>Assembly;Bash/Shell/PowerShell;C;C++;HTML/CSS;Java;Python;SQL</t>
  </si>
  <si>
    <t>Bash/Shell/PowerShell;C#;F#;HTML/CSS;Java;JavaScript;Kotlin;SQL;TypeScript</t>
  </si>
  <si>
    <t>C#;HTML/CSS;JavaScript;PHP;Python;TypeScript</t>
  </si>
  <si>
    <t>C++;Python;Ruby;SQL;TypeScript</t>
  </si>
  <si>
    <t>Bash/Shell/PowerShell;C;Python;Ruby</t>
  </si>
  <si>
    <t>C;C++;C#;HTML/CSS;Java;JavaScript;PHP;Scala;TypeScript</t>
  </si>
  <si>
    <t>C++;C#;Java;PHP;SQL</t>
  </si>
  <si>
    <t>Assembly;Bash/Shell/PowerShell;C++;HTML/CSS;Rust</t>
  </si>
  <si>
    <t>C#;Java;Objective-C;SQL</t>
  </si>
  <si>
    <t>C++;HTML/CSS;PHP;Python</t>
  </si>
  <si>
    <t>HTML/CSS;Java;Ruby</t>
  </si>
  <si>
    <t>C;C++;C#;HTML/CSS;Java;JavaScript;Objective-C;SQL;Swift</t>
  </si>
  <si>
    <t>Bash/Shell/PowerShell;HTML/CSS;JavaScript;Objective-C;PHP;Python;SQL;Swift;TypeScript</t>
  </si>
  <si>
    <t>Java;Python;Scala</t>
  </si>
  <si>
    <t>Bash/Shell/PowerShell;C#;Go;HTML/CSS;Java;JavaScript;PHP;Python;SQL</t>
  </si>
  <si>
    <t>Bash/Shell/PowerShell;C;C#;Python;SQL;Other(s):</t>
  </si>
  <si>
    <t>Bash/Shell/PowerShell;C++;Other(s):</t>
  </si>
  <si>
    <t>Java;Python;Other(s):</t>
  </si>
  <si>
    <t>Bash/Shell/PowerShell;C;C++;C#;Python;SQL;VBA</t>
  </si>
  <si>
    <t>C;HTML/CSS;Java;JavaScript;Kotlin;Objective-C;Swift;TypeScript</t>
  </si>
  <si>
    <t>Dart;Java;Python</t>
  </si>
  <si>
    <t>Java;R;VBA;Other(s):</t>
  </si>
  <si>
    <t>Bash/Shell/PowerShell;HTML/CSS;Python;Ruby</t>
  </si>
  <si>
    <t>C;C++;C#;HTML/CSS;JavaScript;PHP;Python;R;SQL</t>
  </si>
  <si>
    <t>Go;HTML/CSS;JavaScript;Kotlin;Python</t>
  </si>
  <si>
    <t>Bash/Shell/PowerShell;C#;JavaScript;TypeScript</t>
  </si>
  <si>
    <t>Bash/Shell/PowerShell;C#;HTML/CSS;Java;JavaScript;Python;Scala;Other(s):</t>
  </si>
  <si>
    <t>Bash/Shell/PowerShell;C#;Elixir;HTML/CSS;JavaScript;SQL</t>
  </si>
  <si>
    <t>Bash/Shell/PowerShell;SQL;VBA</t>
  </si>
  <si>
    <t>Bash/Shell/PowerShell;C;Dart;Go;Java;JavaScript;Python</t>
  </si>
  <si>
    <t>C;HTML/CSS;Java;JavaScript;PHP;Python;SQL;Other(s):</t>
  </si>
  <si>
    <t>C++;C#;HTML/CSS;JavaScript;PHP;SQL</t>
  </si>
  <si>
    <t>C;C++;HTML/CSS;JavaScript;PHP;Python</t>
  </si>
  <si>
    <t>Assembly;Bash/Shell/PowerShell;C;C++;Java;JavaScript;Python</t>
  </si>
  <si>
    <t>Assembly;Bash/Shell/PowerShell;C;HTML/CSS;Java;JavaScript;PHP;SQL;TypeScript</t>
  </si>
  <si>
    <t>Bash/Shell/PowerShell;HTML/CSS;JavaScript;PHP;Python;R;SQL;WebAssembly</t>
  </si>
  <si>
    <t>C++;HTML/CSS;JavaScript;SQL;TypeScript</t>
  </si>
  <si>
    <t>C;C++;HTML/CSS;Java;JavaScript;Ruby;Swift</t>
  </si>
  <si>
    <t>Bash/Shell/PowerShell;C++;HTML/CSS;JavaScript;Python;SQL;VBA</t>
  </si>
  <si>
    <t>C;C++;HTML/CSS;Java;JavaScript;PHP;Python;SQL;Swift;TypeScript</t>
  </si>
  <si>
    <t>C++;HTML/CSS;Java;Python;SQL</t>
  </si>
  <si>
    <t>Dart;HTML/CSS;JavaScript;TypeScript</t>
  </si>
  <si>
    <t>Bash/Shell/PowerShell;HTML/CSS;Java;JavaScript;Python;Ruby;SQL;Swift</t>
  </si>
  <si>
    <t>Bash/Shell/PowerShell;HTML/CSS;Python;TypeScript</t>
  </si>
  <si>
    <t>Assembly;HTML/CSS;Java;JavaScript;SQL;TypeScript</t>
  </si>
  <si>
    <t>HTML/CSS;Java;JavaScript;Kotlin;Objective-C;Ruby;Swift</t>
  </si>
  <si>
    <t>C#;Java;Objective-C</t>
  </si>
  <si>
    <t>Bash/Shell/PowerShell;HTML/CSS;Java;JavaScript;Scala;SQL;TypeScript</t>
  </si>
  <si>
    <t>C++;C#;HTML/CSS;Java;JavaScript;R;Ruby;SQL</t>
  </si>
  <si>
    <t>Assembly;Dart;Go;Python;Scala;WebAssembly</t>
  </si>
  <si>
    <t>Bash/Shell/PowerShell;HTML/CSS;Java;PHP</t>
  </si>
  <si>
    <t>C#;Go;HTML/CSS;JavaScript;PHP</t>
  </si>
  <si>
    <t>Bash/Shell/PowerShell;C;C++;HTML/CSS;Java;Python;SQL</t>
  </si>
  <si>
    <t>Assembly;C#;Python;SQL;VBA</t>
  </si>
  <si>
    <t>C;C++;Go;Java;Ruby;SQL</t>
  </si>
  <si>
    <t>Bash/Shell/PowerShell;C#;Go;Scala;TypeScript</t>
  </si>
  <si>
    <t>Bash/Shell/PowerShell;HTML/CSS;Python;Rust;SQL</t>
  </si>
  <si>
    <t>Bash/Shell/PowerShell;Go;HTML/CSS;Java;JavaScript;PHP;Python;Ruby;SQL</t>
  </si>
  <si>
    <t>C;HTML/CSS;Java;JavaScript;Objective-C;PHP;SQL;Other(s):</t>
  </si>
  <si>
    <t>Bash/Shell/PowerShell;PHP;Python</t>
  </si>
  <si>
    <t>Bash/Shell/PowerShell;HTML/CSS;JavaScript;Objective-C;Python;SQL;TypeScript</t>
  </si>
  <si>
    <t>Go;HTML/CSS;Java;JavaScript;Rust;SQL</t>
  </si>
  <si>
    <t>C;Java;Python;R;SQL;WebAssembly</t>
  </si>
  <si>
    <t>Bash/Shell/PowerShell;Clojure;Go;HTML/CSS;Java;JavaScript;Kotlin;Objective-C;Python;Rust;SQL;Swift;TypeScript</t>
  </si>
  <si>
    <t>Bash/Shell/PowerShell;C++;C#;HTML/CSS;JavaScript;SQL;TypeScript</t>
  </si>
  <si>
    <t>Bash/Shell/PowerShell;C#;HTML/CSS;JavaScript;PHP;Ruby;SQL;VBA</t>
  </si>
  <si>
    <t>Bash/Shell/PowerShell;C;C++;HTML/CSS;Java;JavaScript;SQL;TypeScript;Other(s):</t>
  </si>
  <si>
    <t>Bash/Shell/PowerShell;JavaScript;PHP;Python;SQL;Other(s):</t>
  </si>
  <si>
    <t>Bash/Shell/PowerShell;HTML/CSS;Java;JavaScript;Ruby;SQL;TypeScript</t>
  </si>
  <si>
    <t>C;C++;Objective-C</t>
  </si>
  <si>
    <t>C#;Go;Java;JavaScript;Python;SQL</t>
  </si>
  <si>
    <t>Bash/Shell/PowerShell;C;HTML/CSS;Java;JavaScript;Objective-C</t>
  </si>
  <si>
    <t>Assembly;C;C++;C#;HTML/CSS;Java;JavaScript;PHP;Python;Ruby;SQL;TypeScript</t>
  </si>
  <si>
    <t>Bash/Shell/PowerShell;C;HTML/CSS;JavaScript;Python;SQL;Swift</t>
  </si>
  <si>
    <t>C#;Rust</t>
  </si>
  <si>
    <t>Bash/Shell/PowerShell;C;C++;Erlang;HTML/CSS;Java;JavaScript;Python;TypeScript</t>
  </si>
  <si>
    <t>Go;HTML/CSS;JavaScript;Python;R;SQL</t>
  </si>
  <si>
    <t>C#;HTML/CSS;Java;JavaScript;PHP;SQL;TypeScript;VBA</t>
  </si>
  <si>
    <t>Bash/Shell/PowerShell;C#;Elixir;Kotlin;Ruby;SQL</t>
  </si>
  <si>
    <t>Bash/Shell/PowerShell;Clojure;HTML/CSS;JavaScript;Python;SQL</t>
  </si>
  <si>
    <t>Bash/Shell/PowerShell;C;Java;JavaScript;Python;Scala;SQL;TypeScript</t>
  </si>
  <si>
    <t>HTML/CSS;Java;SQL;TypeScript</t>
  </si>
  <si>
    <t>C#;HTML/CSS;JavaScript;Python;Ruby</t>
  </si>
  <si>
    <t>Assembly;C;C++;C#;HTML/CSS;Java;JavaScript;PHP;Python;R;SQL</t>
  </si>
  <si>
    <t>HTML/CSS;Java;JavaScript;Python;SQL;WebAssembly</t>
  </si>
  <si>
    <t>Bash/Shell/PowerShell;Go;JavaScript;PHP;Python;Ruby;Swift;TypeScript</t>
  </si>
  <si>
    <t>Bash/Shell/PowerShell;C;C#;HTML/CSS;JavaScript;Python;R;SQL;VBA</t>
  </si>
  <si>
    <t>C;C++;C#;Java;Kotlin;SQL;Swift</t>
  </si>
  <si>
    <t>Java;JavaScript;Kotlin;SQL</t>
  </si>
  <si>
    <t>C;Dart;HTML/CSS;JavaScript;PHP;SQL</t>
  </si>
  <si>
    <t>C#;Java;Kotlin</t>
  </si>
  <si>
    <t>Java;Python;R;Scala;SQL</t>
  </si>
  <si>
    <t>Bash/Shell/PowerShell;C#;HTML/CSS;Java;JavaScript;PHP;SQL;TypeScript</t>
  </si>
  <si>
    <t>Bash/Shell/PowerShell;C;C++;Go;HTML/CSS;Java;JavaScript;Kotlin;Ruby;SQL;Swift</t>
  </si>
  <si>
    <t>HTML/CSS;JavaScript;Kotlin;PHP;SQL</t>
  </si>
  <si>
    <t>C++;Go;Java;JavaScript;Python;Ruby;Rust</t>
  </si>
  <si>
    <t>Bash/Shell/PowerShell;Java;Python;R;SQL</t>
  </si>
  <si>
    <t>C#;Go;HTML/CSS;JavaScript;Python;SQL</t>
  </si>
  <si>
    <t>Assembly;Bash/Shell/PowerShell;C;HTML/CSS;Java;JavaScript;PHP;Python;SQL;TypeScript</t>
  </si>
  <si>
    <t>Bash/Shell/PowerShell;C#;HTML/CSS;PHP;Rust;SQL;TypeScript</t>
  </si>
  <si>
    <t>Assembly;Bash/Shell/PowerShell</t>
  </si>
  <si>
    <t>C#;F#;HTML/CSS;Other(s):</t>
  </si>
  <si>
    <t>Go;HTML/CSS;JavaScript;PHP;Python;R;SQL</t>
  </si>
  <si>
    <t>C#;PHP</t>
  </si>
  <si>
    <t>Bash/Shell/PowerShell;C++;C#;Go;HTML/CSS;JavaScript;Python;SQL;TypeScript</t>
  </si>
  <si>
    <t>C#;HTML/CSS;JavaScript;Python;VBA</t>
  </si>
  <si>
    <t>Bash/Shell/PowerShell;C;C++;HTML/CSS;Other(s):</t>
  </si>
  <si>
    <t>C++;HTML/CSS;JavaScript;TypeScript</t>
  </si>
  <si>
    <t>HTML/CSS;JavaScript;Python;Ruby;Swift</t>
  </si>
  <si>
    <t>Bash/Shell/PowerShell;C;Java;SQL</t>
  </si>
  <si>
    <t>Bash/Shell/PowerShell;C;C++;Elixir;Go;HTML/CSS;Java;JavaScript;Python;Ruby;SQL;TypeScript</t>
  </si>
  <si>
    <t>C;C++;HTML/CSS;JavaScript;Objective-C;Swift</t>
  </si>
  <si>
    <t>Bash/Shell/PowerShell;C;Go;HTML/CSS;Java;JavaScript;Python;SQL;VBA</t>
  </si>
  <si>
    <t>Bash/Shell/PowerShell;Elixir;Go;HTML/CSS;JavaScript;PHP;Python;Ruby;SQL</t>
  </si>
  <si>
    <t>Assembly;C;Python;R</t>
  </si>
  <si>
    <t>C#;JavaScript;Scala</t>
  </si>
  <si>
    <t>Bash/Shell/PowerShell;HTML/CSS;Java;JavaScript;Kotlin;SQL;TypeScript</t>
  </si>
  <si>
    <t>Bash/Shell/PowerShell;C;Java;JavaScript;Python;SQL</t>
  </si>
  <si>
    <t>C;C++;F#;HTML/CSS;Java;JavaScript;Objective-C;PHP;Python;SQL;Swift</t>
  </si>
  <si>
    <t>Bash/Shell/PowerShell;C++;Python;Ruby;Scala</t>
  </si>
  <si>
    <t>Java;Python;R;SQL</t>
  </si>
  <si>
    <t>Java;JavaScript;Kotlin;TypeScript</t>
  </si>
  <si>
    <t>Go;HTML/CSS;JavaScript;PHP</t>
  </si>
  <si>
    <t>Bash/Shell/PowerShell;C;C++;C#;Dart;HTML/CSS;Java;JavaScript;Kotlin;SQL</t>
  </si>
  <si>
    <t>Assembly;HTML/CSS;JavaScript;Kotlin;Objective-C;Python;SQL;Swift;TypeScript</t>
  </si>
  <si>
    <t>Assembly;Bash/Shell/PowerShell;C;C++;HTML/CSS;Java;JavaScript;SQL;Swift</t>
  </si>
  <si>
    <t>Bash/Shell/PowerShell;Dart;HTML/CSS;Java;JavaScript;PHP;SQL;TypeScript</t>
  </si>
  <si>
    <t>Assembly;Bash/Shell/PowerShell;C;HTML/CSS;JavaScript;Python;SQL</t>
  </si>
  <si>
    <t>Assembly;C;C++;Java;Python</t>
  </si>
  <si>
    <t>C;C++;Java;JavaScript;PHP;Python;SQL</t>
  </si>
  <si>
    <t>Bash/Shell/PowerShell;C++;Go;HTML/CSS;Java;JavaScript;Objective-C;Python;SQL;TypeScript</t>
  </si>
  <si>
    <t>Go;JavaScript;SQL</t>
  </si>
  <si>
    <t>Elixir;JavaScript;Ruby</t>
  </si>
  <si>
    <t>Bash/Shell/PowerShell;HTML/CSS;Java;JavaScript;Objective-C;Python;Swift</t>
  </si>
  <si>
    <t>Bash/Shell/PowerShell;C;Java;Python;R;Scala;SQL</t>
  </si>
  <si>
    <t>Assembly;Bash/Shell/PowerShell;HTML/CSS;JavaScript;Python</t>
  </si>
  <si>
    <t>Bash/Shell/PowerShell;C++;C#;Java;Rust;SQL</t>
  </si>
  <si>
    <t>Bash/Shell/PowerShell;C#;HTML/CSS;JavaScript;Python;Other(s):</t>
  </si>
  <si>
    <t>Bash/Shell/PowerShell;Java;JavaScript;Kotlin</t>
  </si>
  <si>
    <t>Bash/Shell/PowerShell;C++;C#;HTML/CSS;Java;JavaScript;Kotlin;PHP;Python;SQL</t>
  </si>
  <si>
    <t>Erlang;Java;SQL</t>
  </si>
  <si>
    <t>C;C++;Elixir;Erlang;JavaScript;Kotlin;Python;WebAssembly</t>
  </si>
  <si>
    <t>Bash/Shell/PowerShell;C;C++;C#;Go;HTML/CSS;Java;JavaScript;Kotlin;PHP;Python;Ruby;Scala;SQL;TypeScript;VBA</t>
  </si>
  <si>
    <t>Assembly;Bash/Shell/PowerShell;C;C++;HTML/CSS;Java;JavaScript;PHP;Python</t>
  </si>
  <si>
    <t>HTML/CSS;R;SQL</t>
  </si>
  <si>
    <t>Bash/Shell/PowerShell;C++;JavaScript;PHP;Python;Ruby;SQL</t>
  </si>
  <si>
    <t>Dart;HTML/CSS;Java;JavaScript;TypeScript</t>
  </si>
  <si>
    <t>Bash/Shell/PowerShell;C#;HTML/CSS;JavaScript;Other(s):</t>
  </si>
  <si>
    <t>C;C#;HTML/CSS;Java;JavaScript</t>
  </si>
  <si>
    <t>C#;HTML/CSS;Java;JavaScript;Kotlin;PHP;Python;SQL;TypeScript</t>
  </si>
  <si>
    <t>C#;HTML/CSS;JavaScript;Kotlin;PHP;SQL</t>
  </si>
  <si>
    <t>Bash/Shell/PowerShell;C#;R;SQL</t>
  </si>
  <si>
    <t>Bash/Shell/PowerShell;C;C++;C#;HTML/CSS;Java;JavaScript;PHP;Python;R;Ruby;SQL</t>
  </si>
  <si>
    <t>C;HTML/CSS;JavaScript;Python;SQL;TypeScript;Other(s):</t>
  </si>
  <si>
    <t>C#;Java;Kotlin;Ruby;SQL</t>
  </si>
  <si>
    <t>Python;R;VBA</t>
  </si>
  <si>
    <t>Bash/Shell/PowerShell;C;C++;C#;HTML/CSS;JavaScript;PHP;Python;SQL;TypeScript</t>
  </si>
  <si>
    <t>Assembly;Bash/Shell/PowerShell;C;C++;Go;HTML/CSS;JavaScript;PHP;SQL;Swift</t>
  </si>
  <si>
    <t>Bash/Shell/PowerShell;Go;HTML/CSS;Java;JavaScript;Kotlin;SQL</t>
  </si>
  <si>
    <t>Bash/Shell/PowerShell;C;Java;PHP;Python;R;SQL;VBA;Other(s):</t>
  </si>
  <si>
    <t>C;C++;HTML/CSS;Java;JavaScript;Kotlin;R;Ruby;SQL;Swift;TypeScript</t>
  </si>
  <si>
    <t>Java;Objective-C;Swift</t>
  </si>
  <si>
    <t>C#;F#;HTML/CSS;JavaScript;PHP;Python;R;SQL</t>
  </si>
  <si>
    <t>Bash/Shell/PowerShell;Java;JavaScript;TypeScript</t>
  </si>
  <si>
    <t>Assembly;C;C++;C#;Java</t>
  </si>
  <si>
    <t>Bash/Shell/PowerShell;HTML/CSS;Python;Ruby;Other(s):</t>
  </si>
  <si>
    <t>Assembly;C;Java;Python</t>
  </si>
  <si>
    <t>Go;Ruby</t>
  </si>
  <si>
    <t>Assembly;C;C++;HTML/CSS;JavaScript;Python</t>
  </si>
  <si>
    <t>Bash/Shell/PowerShell;PHP;SQL</t>
  </si>
  <si>
    <t>Assembly;Bash/Shell/PowerShell;C++;C#;HTML/CSS;Java;JavaScript</t>
  </si>
  <si>
    <t>Bash/Shell/PowerShell;Go;Python;Rust</t>
  </si>
  <si>
    <t>HTML/CSS;Ruby;SQL</t>
  </si>
  <si>
    <t>C++;HTML/CSS;Java;JavaScript;Kotlin;Ruby;TypeScript</t>
  </si>
  <si>
    <t>Bash/Shell/PowerShell;HTML/CSS;JavaScript;Python;R;SQL;VBA</t>
  </si>
  <si>
    <t>C++;Python;Scala;SQL</t>
  </si>
  <si>
    <t>Elixir;HTML/CSS;JavaScript;Ruby;TypeScript</t>
  </si>
  <si>
    <t>Assembly;Bash/Shell/PowerShell;C;C#;HTML/CSS;Java;JavaScript;Python;R</t>
  </si>
  <si>
    <t>Assembly;C;C++;HTML/CSS;Java</t>
  </si>
  <si>
    <t>Bash/Shell/PowerShell;JavaScript;Python;R;Ruby;SQL</t>
  </si>
  <si>
    <t>Bash/Shell/PowerShell;Java;JavaScript</t>
  </si>
  <si>
    <t>Bash/Shell/PowerShell;C;C++;Java;JavaScript;Python;R;TypeScript</t>
  </si>
  <si>
    <t>Clojure;Python</t>
  </si>
  <si>
    <t>HTML/CSS;Java;JavaScript;Scala</t>
  </si>
  <si>
    <t>HTML/CSS;JavaScript;Objective-C;Python</t>
  </si>
  <si>
    <t>Assembly;C#;Ruby;Other(s):</t>
  </si>
  <si>
    <t>Bash/Shell/PowerShell;C#;Objective-C;Ruby;SQL;Swift</t>
  </si>
  <si>
    <t>Bash/Shell/PowerShell;Python;VBA</t>
  </si>
  <si>
    <t>Assembly;C;C++;C#;HTML/CSS;Java;JavaScript;PHP;SQL</t>
  </si>
  <si>
    <t>JavaScript;Objective-C</t>
  </si>
  <si>
    <t>Bash/Shell/PowerShell;C#;SQL;Other(s):</t>
  </si>
  <si>
    <t>Bash/Shell/PowerShell;Elixir;Erlang;HTML/CSS;JavaScript;Python;R;SQL</t>
  </si>
  <si>
    <t>HTML/CSS;Java;Python;R;SQL</t>
  </si>
  <si>
    <t>Bash/Shell/PowerShell;C;HTML/CSS;Java;JavaScript;PHP;Python;R;SQL</t>
  </si>
  <si>
    <t>Bash/Shell/PowerShell;Java;JavaScript;Objective-C;Python;Scala;SQL</t>
  </si>
  <si>
    <t>Bash/Shell/PowerShell;C#;Go;HTML/CSS;Python;SQL;Other(s):</t>
  </si>
  <si>
    <t>Assembly;Bash/Shell/PowerShell;C++;C#;HTML/CSS;Java;JavaScript;PHP;Python;SQL</t>
  </si>
  <si>
    <t>C;C++;HTML/CSS;Java;JavaScript;Objective-C;Python;SQL;Swift</t>
  </si>
  <si>
    <t>Bash/Shell/PowerShell;C#;Java;Python;SQL</t>
  </si>
  <si>
    <t>Bash/Shell/PowerShell;C;C++;Go;Python;Rust</t>
  </si>
  <si>
    <t>C;C++;C#;HTML/CSS;JavaScript;SQL;TypeScript;Other(s):</t>
  </si>
  <si>
    <t>Bash/Shell/PowerShell;C;C++;Java;Python;Swift</t>
  </si>
  <si>
    <t>Assembly;Bash/Shell/PowerShell;C#;HTML/CSS;JavaScript;PHP;Python;R;SQL;TypeScript;Other(s):</t>
  </si>
  <si>
    <t>Bash/Shell/PowerShell;C;HTML/CSS;JavaScript;Python;TypeScript;Other(s):</t>
  </si>
  <si>
    <t>C#;HTML/CSS;SQL;TypeScript</t>
  </si>
  <si>
    <t>C++;C#;Python;SQL</t>
  </si>
  <si>
    <t>HTML/CSS;Java;JavaScript;Swift</t>
  </si>
  <si>
    <t>Bash/Shell/PowerShell;C;C++;HTML/CSS;Java;JavaScript;PHP;Python;R;Ruby;SQL;VBA</t>
  </si>
  <si>
    <t>Assembly;Bash/Shell/PowerShell;C#;F#;HTML/CSS;Java;JavaScript;SQL;WebAssembly</t>
  </si>
  <si>
    <t>Bash/Shell/PowerShell;C++;C#;HTML/CSS;JavaScript;PHP;SQL;Swift;Other(s):</t>
  </si>
  <si>
    <t>Bash/Shell/PowerShell;Dart;HTML/CSS;Kotlin;Rust</t>
  </si>
  <si>
    <t>Bash/Shell/PowerShell;C#;Elixir;Erlang;HTML/CSS;Java;JavaScript;Python;Ruby;SQL</t>
  </si>
  <si>
    <t>Bash/Shell/PowerShell;C;HTML/CSS;JavaScript;PHP;TypeScript</t>
  </si>
  <si>
    <t>Bash/Shell/PowerShell;C#;HTML/CSS;JavaScript;Python;R</t>
  </si>
  <si>
    <t>C;Go;Python</t>
  </si>
  <si>
    <t>Java;Scala;Swift</t>
  </si>
  <si>
    <t>Assembly;C++;C#;HTML/CSS;JavaScript;SQL</t>
  </si>
  <si>
    <t>C;C++;C#;HTML/CSS;Java;JavaScript;Objective-C;PHP;Python;R;VBA</t>
  </si>
  <si>
    <t>Bash/Shell/PowerShell;HTML/CSS;Java;PHP;Python;SQL;TypeScript;Other(s):</t>
  </si>
  <si>
    <t>Bash/Shell/PowerShell;C;C++;C#;HTML/CSS;JavaScript;PHP;Python;SQL</t>
  </si>
  <si>
    <t>C#;HTML/CSS;Java;JavaScript;Objective-C;Python;Swift;TypeScript</t>
  </si>
  <si>
    <t>Bash/Shell/PowerShell;C++;HTML/CSS;Java;JavaScript;Objective-C;Ruby;Swift</t>
  </si>
  <si>
    <t>Go;HTML/CSS;Java;JavaScript;PHP;Python;R;SQL;TypeScript;VBA</t>
  </si>
  <si>
    <t>Assembly;C;Go;Rust</t>
  </si>
  <si>
    <t>HTML/CSS;Java;JavaScript;PHP;Python;SQL;Swift</t>
  </si>
  <si>
    <t>Bash/Shell/PowerShell;Elixir;HTML/CSS;JavaScript;SQL;TypeScript</t>
  </si>
  <si>
    <t>Bash/Shell/PowerShell;C;Go;HTML/CSS;Java;JavaScript;Python</t>
  </si>
  <si>
    <t>Bash/Shell/PowerShell;Java;Scala;SQL</t>
  </si>
  <si>
    <t>F#;Python</t>
  </si>
  <si>
    <t>C++;C#;HTML/CSS;Java;Kotlin;Other(s):</t>
  </si>
  <si>
    <t>C#;Java;JavaScript;Objective-C;PHP;SQL;Swift</t>
  </si>
  <si>
    <t>Bash/Shell/PowerShell;C;C++;Elixir;HTML/CSS;Java;JavaScript;Python;Ruby</t>
  </si>
  <si>
    <t>Go;HTML/CSS;Java;JavaScript;PHP;Python;Scala;SQL;TypeScript;VBA</t>
  </si>
  <si>
    <t>Bash/Shell/PowerShell;HTML/CSS;JavaScript;PHP;Python;Ruby;SQL;TypeScript;Other(s):</t>
  </si>
  <si>
    <t>Bash/Shell/PowerShell;C;C#;HTML/CSS;Java;JavaScript;PHP;SQL;TypeScript</t>
  </si>
  <si>
    <t>Bash/Shell/PowerShell;C++;Elixir;HTML/CSS;JavaScript;Ruby;Rust;SQL</t>
  </si>
  <si>
    <t>C;C++;HTML/CSS;Java;JavaScript;Kotlin;Python</t>
  </si>
  <si>
    <t>Assembly;Bash/Shell/PowerShell;PHP;SQL</t>
  </si>
  <si>
    <t>Clojure;HTML/CSS;Java;JavaScript;SQL;Other(s):</t>
  </si>
  <si>
    <t>Go;HTML/CSS;Python;Ruby;SQL</t>
  </si>
  <si>
    <t>Bash/Shell/PowerShell;C#;Go;JavaScript;PHP;Python;R;SQL;Other(s):</t>
  </si>
  <si>
    <t>Bash/Shell/PowerShell;Java;Kotlin;SQL;Other(s):</t>
  </si>
  <si>
    <t>C;C#;HTML/CSS;Java;JavaScript;SQL;VBA</t>
  </si>
  <si>
    <t>C++;HTML/CSS;Java;Python;SQL;Other(s):</t>
  </si>
  <si>
    <t>C;C++;JavaScript;Python;SQL</t>
  </si>
  <si>
    <t>C#;Python;Rust;Other(s):</t>
  </si>
  <si>
    <t>HTML/CSS;JavaScript;PHP;Python;Scala</t>
  </si>
  <si>
    <t>Elixir;HTML/CSS;JavaScript;TypeScript</t>
  </si>
  <si>
    <t>Dart;Java;JavaScript;Objective-C;Python;Swift</t>
  </si>
  <si>
    <t>Bash/Shell/PowerShell;C#;TypeScript</t>
  </si>
  <si>
    <t>C#;F#;Python;SQL;Other(s):</t>
  </si>
  <si>
    <t>Go;Java;Python;R</t>
  </si>
  <si>
    <t>Bash/Shell/PowerShell;HTML/CSS;Java;JavaScript;Python;VBA</t>
  </si>
  <si>
    <t>Assembly;SQL</t>
  </si>
  <si>
    <t>C;C#;HTML/CSS;Java;JavaScript;PHP;Python;Ruby;SQL</t>
  </si>
  <si>
    <t>Assembly;Bash/Shell/PowerShell;C;C#;Go;HTML/CSS;JavaScript;Rust;SQL;TypeScript;WebAssembly</t>
  </si>
  <si>
    <t>Java;JavaScript;Objective-C;TypeScript</t>
  </si>
  <si>
    <t>Bash/Shell/PowerShell;C;C++;C#;HTML/CSS;Java;JavaScript;Python;SQL;Other(s):</t>
  </si>
  <si>
    <t>Assembly;Bash/Shell/PowerShell;C;C++;Rust</t>
  </si>
  <si>
    <t>C#;Ruby;Rust</t>
  </si>
  <si>
    <t>C#;HTML/CSS;PHP;SQL;VBA</t>
  </si>
  <si>
    <t>Bash/Shell/PowerShell;Clojure;HTML/CSS;JavaScript;Python;TypeScript</t>
  </si>
  <si>
    <t>Bash/Shell/PowerShell;Clojure;Java;Scala</t>
  </si>
  <si>
    <t>Elixir;HTML/CSS;JavaScript;PHP;Python;Ruby;SQL</t>
  </si>
  <si>
    <t>C;HTML/CSS;Java;JavaScript;Ruby;SQL</t>
  </si>
  <si>
    <t>Bash/Shell/PowerShell;C;C++;C#;HTML/CSS;Java;Python</t>
  </si>
  <si>
    <t>HTML/CSS;Java;JavaScript;Kotlin;PHP;Ruby;SQL;Swift</t>
  </si>
  <si>
    <t>C;HTML/CSS;Java;JavaScript;PHP</t>
  </si>
  <si>
    <t>C;C#;Go;HTML/CSS;Java;JavaScript;Python;Ruby;TypeScript</t>
  </si>
  <si>
    <t>HTML/CSS;JavaScript;Python;Swift;TypeScript;VBA</t>
  </si>
  <si>
    <t>Assembly;C;HTML/CSS;JavaScript;Python;SQL;VBA</t>
  </si>
  <si>
    <t>C#;HTML/CSS;JavaScript;PHP;Python;SQL;Other(s):</t>
  </si>
  <si>
    <t>C++;HTML/CSS;Java;JavaScript;Kotlin;Objective-C;TypeScript</t>
  </si>
  <si>
    <t>C;C++;Java;JavaScript;Python;SQL</t>
  </si>
  <si>
    <t>C++;HTML/CSS;Java;JavaScript;PHP;SQL;WebAssembly</t>
  </si>
  <si>
    <t>Assembly;Bash/Shell/PowerShell;C;C++;Java;Python;Rust</t>
  </si>
  <si>
    <t>Bash/Shell/PowerShell;Clojure;Go;R;Ruby</t>
  </si>
  <si>
    <t>Bash/Shell/PowerShell;Clojure;Elixir;Erlang;Go;Python;Ruby;Scala</t>
  </si>
  <si>
    <t>Bash/Shell/PowerShell;C++;Java;Python</t>
  </si>
  <si>
    <t>C;Other(s):</t>
  </si>
  <si>
    <t>HTML/CSS;Java;JavaScript;Objective-C;PHP;Python;Ruby;SQL;Swift</t>
  </si>
  <si>
    <t>HTML/CSS;JavaScript;Ruby;SQL;Swift</t>
  </si>
  <si>
    <t>C#;HTML/CSS;Java;JavaScript;Kotlin</t>
  </si>
  <si>
    <t>C;Java;Other(s):</t>
  </si>
  <si>
    <t>Bash/Shell/PowerShell;C#;Go;HTML/CSS;Java;JavaScript;TypeScript</t>
  </si>
  <si>
    <t>JavaScript;Python;Rust;TypeScript</t>
  </si>
  <si>
    <t>Bash/Shell/PowerShell;HTML/CSS;JavaScript;PHP;SQL;Swift</t>
  </si>
  <si>
    <t>Bash/Shell/PowerShell;C++;C#;HTML/CSS;JavaScript;TypeScript</t>
  </si>
  <si>
    <t>Bash/Shell/PowerShell;HTML/CSS;Java;JavaScript;Python;TypeScript;Other(s):</t>
  </si>
  <si>
    <t>Bash/Shell/PowerShell;Dart;Go;Java;Kotlin;Python;Scala</t>
  </si>
  <si>
    <t>C;HTML/CSS;Java;PHP;WebAssembly</t>
  </si>
  <si>
    <t>Assembly;Bash/Shell/PowerShell;C;Go;HTML/CSS;Java;JavaScript;Kotlin;Objective-C;PHP;Python;SQL;Swift</t>
  </si>
  <si>
    <t>Java;JavaScript;Python;Rust;SQL</t>
  </si>
  <si>
    <t>Bash/Shell/PowerShell;Go;HTML/CSS;Java;Python</t>
  </si>
  <si>
    <t>Bash/Shell/PowerShell;HTML/CSS;JavaScript;Python;R;Ruby;SQL;VBA</t>
  </si>
  <si>
    <t>Clojure;HTML/CSS;Java;JavaScript;Kotlin;Python;SQL</t>
  </si>
  <si>
    <t>Bash/Shell/PowerShell;Go;HTML/CSS;JavaScript;Rust;TypeScript</t>
  </si>
  <si>
    <t>Bash/Shell/PowerShell;C#;F#;HTML/CSS;JavaScript;Python;SQL;TypeScript</t>
  </si>
  <si>
    <t>Assembly;Bash/Shell/PowerShell;C;HTML/CSS;Java;JavaScript;Python;R;SQL</t>
  </si>
  <si>
    <t>JavaScript;Python;R</t>
  </si>
  <si>
    <t>Assembly;C;C++;C#;HTML/CSS;JavaScript;PHP;Python;SQL;VBA;Other(s):</t>
  </si>
  <si>
    <t>Assembly;C;HTML/CSS;JavaScript;PHP</t>
  </si>
  <si>
    <t>Bash/Shell/PowerShell;C#;HTML/CSS;JavaScript;PHP;SQL;VBA</t>
  </si>
  <si>
    <t>C#;Go;HTML/CSS;Java;JavaScript;PHP;SQL;TypeScript</t>
  </si>
  <si>
    <t>C++;JavaScript;Objective-C;Swift</t>
  </si>
  <si>
    <t>C#;F#;HTML/CSS;Objective-C;TypeScript</t>
  </si>
  <si>
    <t>C++;HTML/CSS;Java;JavaScript;PHP;Python;R;SQL</t>
  </si>
  <si>
    <t>Bash/Shell/PowerShell;HTML/CSS;Java;JavaScript;Scala;SQL</t>
  </si>
  <si>
    <t>Assembly;Bash/Shell/PowerShell;Erlang;Java</t>
  </si>
  <si>
    <t>Assembly;C;C++;Java;PHP;Python;SQL;VBA</t>
  </si>
  <si>
    <t>C++;C#;JavaScript;Python;SQL</t>
  </si>
  <si>
    <t>Assembly;C;C++;HTML/CSS;Java;JavaScript;Python;SQL</t>
  </si>
  <si>
    <t>Dart;Kotlin</t>
  </si>
  <si>
    <t>C;C++;C#;HTML/CSS;Java;JavaScript;Python;SQL;VBA</t>
  </si>
  <si>
    <t>C;C++;C#;Dart;Go;HTML/CSS;Java;JavaScript;Kotlin;Objective-C;PHP;Python;SQL;Swift;VBA</t>
  </si>
  <si>
    <t>C++;C#;Go;HTML/CSS;Java;JavaScript;Objective-C;PHP;SQL;TypeScript</t>
  </si>
  <si>
    <t>Bash/Shell/PowerShell;C++;Go;HTML/CSS;JavaScript;Python;TypeScript</t>
  </si>
  <si>
    <t>Bash/Shell/PowerShell;HTML/CSS;JavaScript;Python;Ruby;Rust;SQL</t>
  </si>
  <si>
    <t>Assembly;Dart;Erlang;Go;HTML/CSS;JavaScript;Kotlin;SQL</t>
  </si>
  <si>
    <t>Java;PHP;SQL</t>
  </si>
  <si>
    <t>C++;HTML/CSS;Python;SQL</t>
  </si>
  <si>
    <t>C#;Elixir;Go;HTML/CSS;JavaScript;TypeScript</t>
  </si>
  <si>
    <t>Bash/Shell/PowerShell;Go;HTML/CSS;SQL</t>
  </si>
  <si>
    <t>Java;Scala;TypeScript</t>
  </si>
  <si>
    <t>Assembly;HTML/CSS;Java;JavaScript;PHP;SQL;TypeScript</t>
  </si>
  <si>
    <t>Bash/Shell/PowerShell;C;C++;Go;HTML/CSS;Python;Other(s):</t>
  </si>
  <si>
    <t>Bash/Shell/PowerShell;Go;HTML/CSS;Java;JavaScript;Python;SQL</t>
  </si>
  <si>
    <t>Bash/Shell/PowerShell;C++;C#;Python;SQL</t>
  </si>
  <si>
    <t>Bash/Shell/PowerShell;C;C++;Dart;Go;HTML/CSS;Java;JavaScript;Kotlin;TypeScript</t>
  </si>
  <si>
    <t>Bash/Shell/PowerShell;C++;HTML/CSS;Python;Swift</t>
  </si>
  <si>
    <t>Java;Objective-C;Python;Ruby;Rust;SQL;Swift</t>
  </si>
  <si>
    <t>Assembly;Bash/Shell/PowerShell;C++;HTML/CSS;Java;JavaScript;SQL</t>
  </si>
  <si>
    <t>C;C++;Clojure;Elixir;Erlang;HTML/CSS;JavaScript;Kotlin;Python;Rust;SQL;Other(s):</t>
  </si>
  <si>
    <t>Bash/Shell/PowerShell;Clojure;Dart;Go;HTML/CSS;Java;Python</t>
  </si>
  <si>
    <t>C#;HTML/CSS;JavaScript;Kotlin</t>
  </si>
  <si>
    <t>Go;Java;Rust</t>
  </si>
  <si>
    <t>Assembly;Bash/Shell/PowerShell;C;C++;C#;Erlang;F#;Go;Java;JavaScript</t>
  </si>
  <si>
    <t>C;C++;C#;Dart;HTML/CSS;Java;JavaScript;Kotlin;Python;Swift;TypeScript</t>
  </si>
  <si>
    <t>C;HTML/CSS;Java;Kotlin;Python;Swift</t>
  </si>
  <si>
    <t>Assembly;Bash/Shell/PowerShell;C;C++;C#;Dart;Elixir;Erlang;F#;Go;HTML/CSS;Java;JavaScript;Kotlin;Objective-C;R;Ruby;Rust;Scala;Swift;TypeScript;VBA;WebAssembly;Other(s):</t>
  </si>
  <si>
    <t>Dart;HTML/CSS;Java;JavaScript;PHP;Swift</t>
  </si>
  <si>
    <t>C++;HTML/CSS;Java;JavaScript;PHP;SQL;VBA</t>
  </si>
  <si>
    <t>Bash/Shell/PowerShell;C;C++;Dart;JavaScript;Objective-C;Python;SQL</t>
  </si>
  <si>
    <t>Bash/Shell/PowerShell;C++;Go;JavaScript;Python;Rust;Scala</t>
  </si>
  <si>
    <t>Java;JavaScript;PHP;Python;SQL;Swift</t>
  </si>
  <si>
    <t>C#;Java;JavaScript;Kotlin;SQL;TypeScript</t>
  </si>
  <si>
    <t>HTML/CSS;JavaScript;Rust</t>
  </si>
  <si>
    <t>JavaScript;Python;Ruby;Swift</t>
  </si>
  <si>
    <t>C;C#;HTML/CSS;Java;JavaScript;PHP;SQL;TypeScript</t>
  </si>
  <si>
    <t>C;C++;Python;SQL;Other(s):</t>
  </si>
  <si>
    <t>C;C++;Other(s):</t>
  </si>
  <si>
    <t>Assembly;Bash/Shell/PowerShell;C;C++;C#;HTML/CSS;Java;JavaScript;Python;SQL;TypeScript;WebAssembly</t>
  </si>
  <si>
    <t>Assembly;C;C++;Java;JavaScript;PHP;Python;SQL;Swift;TypeScript</t>
  </si>
  <si>
    <t>Clojure;Python;Other(s):</t>
  </si>
  <si>
    <t>Bash/Shell/PowerShell;C;C++;Go;HTML/CSS;JavaScript;TypeScript</t>
  </si>
  <si>
    <t>C;C#;Go;HTML/CSS;JavaScript;Python</t>
  </si>
  <si>
    <t>Bash/Shell/PowerShell;C++;C#;Dart;F#;HTML/CSS;Java;JavaScript;Kotlin;Objective-C;SQL;Swift;TypeScript</t>
  </si>
  <si>
    <t>Java;Python;Rust</t>
  </si>
  <si>
    <t>Assembly;Bash/Shell/PowerShell;C;Python;SQL</t>
  </si>
  <si>
    <t>Bash/Shell/PowerShell;Java;Scala;SQL;Other(s):</t>
  </si>
  <si>
    <t>Bash/Shell/PowerShell;HTML/CSS;Java;JavaScript;Kotlin;Objective-C;Swift;TypeScript</t>
  </si>
  <si>
    <t>Bash/Shell/PowerShell;C++;C#;Go;HTML/CSS;JavaScript;Python;Rust;TypeScript</t>
  </si>
  <si>
    <t>Bash/Shell/PowerShell;HTML/CSS;JavaScript;PHP;Python;R;SQL;VBA</t>
  </si>
  <si>
    <t>Bash/Shell/PowerShell;C;C++;HTML/CSS;Java;Ruby</t>
  </si>
  <si>
    <t>C;C++;C#;HTML/CSS;Java;JavaScript;PHP;Python;R;SQL;TypeScript</t>
  </si>
  <si>
    <t>Elixir;HTML/CSS;JavaScript;SQL;TypeScript;Other(s):</t>
  </si>
  <si>
    <t>Bash/Shell/PowerShell;Java;JavaScript;PHP</t>
  </si>
  <si>
    <t>Assembly;Bash/Shell/PowerShell;C++;HTML/CSS;JavaScript;PHP;Python;R;SQL</t>
  </si>
  <si>
    <t>Bash/Shell/PowerShell;C++;JavaScript;Rust;Other(s):</t>
  </si>
  <si>
    <t>Erlang;HTML/CSS;Java;JavaScript;Python;SQL</t>
  </si>
  <si>
    <t>C#;Clojure;HTML/CSS;Java;JavaScript;TypeScript</t>
  </si>
  <si>
    <t>Assembly;Bash/Shell/PowerShell;HTML/CSS;Java;JavaScript;Python;SQL</t>
  </si>
  <si>
    <t>C;C++;HTML/CSS;Python;Ruby;SQL</t>
  </si>
  <si>
    <t>C++;C#;HTML/CSS;JavaScript;PHP;SQL;VBA</t>
  </si>
  <si>
    <t>C;C++;C#;PHP</t>
  </si>
  <si>
    <t>C#;HTML/CSS;Java;JavaScript;Python;SQL;VBA</t>
  </si>
  <si>
    <t>C#;HTML/CSS;Java;JavaScript;Python;SQL;TypeScript;VBA</t>
  </si>
  <si>
    <t>Bash/Shell/PowerShell;C#;HTML/CSS;JavaScript;Objective-C;Python;SQL</t>
  </si>
  <si>
    <t>C;HTML/CSS;Java;JavaScript;PHP;Python;Ruby;SQL</t>
  </si>
  <si>
    <t>C;C++;C#;HTML/CSS;Java;JavaScript;Python</t>
  </si>
  <si>
    <t>Assembly;Bash/Shell/PowerShell;C;C++;Python;Scala;Other(s):</t>
  </si>
  <si>
    <t>C;Go;HTML/CSS;JavaScript;PHP;Ruby;SQL;TypeScript</t>
  </si>
  <si>
    <t>Assembly;Bash/Shell/PowerShell;C;Java;Python;Rust</t>
  </si>
  <si>
    <t>Bash/Shell/PowerShell;C;C++;C#;Go;HTML/CSS;JavaScript;Ruby;SQL</t>
  </si>
  <si>
    <t>Bash/Shell/PowerShell;Go;HTML/CSS;Java;JavaScript;PHP;SQL</t>
  </si>
  <si>
    <t>C#;Dart;HTML/CSS;Java;JavaScript;PHP;SQL</t>
  </si>
  <si>
    <t>C++;C#;HTML/CSS;Java;JavaScript;Kotlin;SQL;TypeScript;Other(s):</t>
  </si>
  <si>
    <t>Bash/Shell/PowerShell;C;Go;HTML/CSS;JavaScript;Python;R</t>
  </si>
  <si>
    <t>C++;Clojure;Other(s):</t>
  </si>
  <si>
    <t>Ruby;Scala;SQL;TypeScript</t>
  </si>
  <si>
    <t>Assembly;C;C++</t>
  </si>
  <si>
    <t>C;Clojure;HTML/CSS;JavaScript;TypeScript;Other(s):</t>
  </si>
  <si>
    <t>Java;Kotlin;Objective-C;Python;Scala;Swift</t>
  </si>
  <si>
    <t>Bash/Shell/PowerShell;HTML/CSS;Ruby;SQL;Other(s):</t>
  </si>
  <si>
    <t>Java;Kotlin;PHP;SQL;Other(s):</t>
  </si>
  <si>
    <t>Assembly;Bash/Shell/PowerShell;C;C++;Go;HTML/CSS;Java;JavaScript;Python;SQL;Swift;TypeScript</t>
  </si>
  <si>
    <t>Bash/Shell/PowerShell;C++;C#;HTML/CSS;JavaScript;Kotlin;Python;TypeScript</t>
  </si>
  <si>
    <t>Assembly;Bash/Shell/PowerShell;C;Java;JavaScript;Objective-C;Python;Swift</t>
  </si>
  <si>
    <t>Bash/Shell/PowerShell;C;C++;HTML/CSS;JavaScript;Python;Other(s):</t>
  </si>
  <si>
    <t>JavaScript;SQL</t>
  </si>
  <si>
    <t>Bash/Shell/PowerShell;C;Go;HTML/CSS;JavaScript;Ruby;Scala;SQL</t>
  </si>
  <si>
    <t>Bash/Shell/PowerShell;C;C#;Go;HTML/CSS;Java;JavaScript;PHP;Python;TypeScript</t>
  </si>
  <si>
    <t>C++;HTML/CSS;JavaScript;TypeScript;Other(s):</t>
  </si>
  <si>
    <t>Bash/Shell/PowerShell;C;C++;C#;HTML/CSS;Java;Python;Ruby;SQL;TypeScript</t>
  </si>
  <si>
    <t>Assembly;C;C++;HTML/CSS;Java;JavaScript</t>
  </si>
  <si>
    <t>Assembly;Bash/Shell/PowerShell;C;C++;C#;Dart;Go;HTML/CSS;Java;JavaScript;Kotlin;Objective-C;Python;Rust;SQL;Swift;TypeScript;WebAssembly</t>
  </si>
  <si>
    <t>C#;Go;HTML/CSS;Java;JavaScript;Kotlin;Python;SQL;TypeScript</t>
  </si>
  <si>
    <t>Bash/Shell/PowerShell;C;HTML/CSS;Java;JavaScript;SQL;Other(s):</t>
  </si>
  <si>
    <t>Bash/Shell/PowerShell;C#;HTML/CSS;Java;JavaScript;Python;SQL;TypeScript</t>
  </si>
  <si>
    <t>C++;Go;HTML/CSS;JavaScript;Python;SQL</t>
  </si>
  <si>
    <t>C++;Java;Kotlin;Python</t>
  </si>
  <si>
    <t>C;C++;Java;JavaScript;PHP;Ruby</t>
  </si>
  <si>
    <t>Bash/Shell/PowerShell;C#;Clojure;Go;Java;JavaScript;SQL</t>
  </si>
  <si>
    <t>C;C++;Java;Python;SQL</t>
  </si>
  <si>
    <t>C++;PHP</t>
  </si>
  <si>
    <t>Bash/Shell/PowerShell;C++;Dart;HTML/CSS;JavaScript;PHP;Python;SQL;TypeScript</t>
  </si>
  <si>
    <t>C;C++;Scala;Other(s):</t>
  </si>
  <si>
    <t>Java;JavaScript;Python;Swift</t>
  </si>
  <si>
    <t>C;C++;C#;HTML/CSS;Java;JavaScript;Kotlin;SQL</t>
  </si>
  <si>
    <t>Bash/Shell/PowerShell;C#;HTML/CSS;JavaScript;SQL;WebAssembly</t>
  </si>
  <si>
    <t>Bash/Shell/PowerShell;C#;Java;JavaScript;Python</t>
  </si>
  <si>
    <t>C++;C#;Java;PHP;Python;Ruby;TypeScript</t>
  </si>
  <si>
    <t>Bash/Shell/PowerShell;JavaScript;Ruby;SQL;TypeScript</t>
  </si>
  <si>
    <t>HTML/CSS;Java;JavaScript;Kotlin;Python;SQL;TypeScript</t>
  </si>
  <si>
    <t>C#;HTML/CSS;JavaScript;TypeScript;VBA</t>
  </si>
  <si>
    <t>C;HTML/CSS;Java;JavaScript;PHP;TypeScript</t>
  </si>
  <si>
    <t>C++;C#;PHP;Rust;SQL</t>
  </si>
  <si>
    <t>Assembly;Bash/Shell/PowerShell;C;C++;HTML/CSS;PHP;Python;SQL</t>
  </si>
  <si>
    <t>C;C++;C#;HTML/CSS;JavaScript;SQL;VBA</t>
  </si>
  <si>
    <t>Bash/Shell/PowerShell;C;HTML/CSS;Java;JavaScript;Python;Ruby</t>
  </si>
  <si>
    <t>Bash/Shell/PowerShell;HTML/CSS;Python;SQL;VBA</t>
  </si>
  <si>
    <t>HTML/CSS;JavaScript;Rust;Swift;TypeScript;WebAssembly</t>
  </si>
  <si>
    <t>Assembly;Bash/Shell/PowerShell;C;C++;HTML/CSS;Java;JavaScript;Python;SQL;VBA</t>
  </si>
  <si>
    <t>Assembly;Bash/Shell/PowerShell;C;C++;HTML/CSS;JavaScript;Other(s):</t>
  </si>
  <si>
    <t>C++;HTML/CSS</t>
  </si>
  <si>
    <t>Assembly;C;C++;C#;Java;Scala;SQL</t>
  </si>
  <si>
    <t>Assembly;Bash/Shell/PowerShell;C;C++;C#;HTML/CSS;Other(s):</t>
  </si>
  <si>
    <t>C#;HTML/CSS;Java;JavaScript;Kotlin;PHP;SQL;Swift;VBA;Other(s):</t>
  </si>
  <si>
    <t>C#;Go;Java;JavaScript;PHP;SQL;Other(s):</t>
  </si>
  <si>
    <t>Bash/Shell/PowerShell;C;C++;HTML/CSS;Java;JavaScript;PHP;Python;Rust;SQL;TypeScript</t>
  </si>
  <si>
    <t>Assembly;Bash/Shell/PowerShell;C++;Java;Python;SQL</t>
  </si>
  <si>
    <t>Kotlin;Objective-C</t>
  </si>
  <si>
    <t>C#;Clojure;Go;HTML/CSS;JavaScript;SQL</t>
  </si>
  <si>
    <t>Bash/Shell/PowerShell;C#;F#;HTML/CSS;JavaScript;Python;R;SQL;TypeScript</t>
  </si>
  <si>
    <t>C++;HTML/CSS;JavaScript;PHP;Ruby;SQL</t>
  </si>
  <si>
    <t>Bash/Shell/PowerShell;C;C++;HTML/CSS;JavaScript;Python;Ruby</t>
  </si>
  <si>
    <t>Go;Java;Python;TypeScript</t>
  </si>
  <si>
    <t>Bash/Shell/PowerShell;Go;HTML/CSS;Java;JavaScript;Objective-C;PHP;Ruby;SQL</t>
  </si>
  <si>
    <t>C++;Java;JavaScript;Kotlin;Objective-C;Python;Scala;TypeScript</t>
  </si>
  <si>
    <t>Bash/Shell/PowerShell;HTML/CSS;Java;Rust</t>
  </si>
  <si>
    <t>Assembly;Python;R;VBA</t>
  </si>
  <si>
    <t>Bash/Shell/PowerShell;C#;Go;JavaScript;SQL;TypeScript</t>
  </si>
  <si>
    <t>Assembly;C++;C#;JavaScript;SQL</t>
  </si>
  <si>
    <t>Assembly;Bash/Shell/PowerShell;C;C++;Python;Rust</t>
  </si>
  <si>
    <t>Java;JavaScript;Kotlin;Objective-C;Swift</t>
  </si>
  <si>
    <t>Bash/Shell/PowerShell;C;HTML/CSS;JavaScript;PHP;Python;SQL</t>
  </si>
  <si>
    <t>HTML/CSS;JavaScript;Objective-C;PHP;SQL</t>
  </si>
  <si>
    <t>Bash/Shell/PowerShell;C++;C#;Java;SQL</t>
  </si>
  <si>
    <t>Bash/Shell/PowerShell;Go;HTML/CSS;Java;JavaScript;PHP;TypeScript;Other(s):</t>
  </si>
  <si>
    <t>Assembly;Java;Kotlin</t>
  </si>
  <si>
    <t>Bash/Shell/PowerShell;Python;R;SQL</t>
  </si>
  <si>
    <t>Bash/Shell/PowerShell;C++;Dart;Go;HTML/CSS;Java;JavaScript;Python;SQL</t>
  </si>
  <si>
    <t>C#;Go;HTML/CSS;Java;JavaScript;Kotlin;Objective-C;PHP;SQL;TypeScript</t>
  </si>
  <si>
    <t>Assembly;C;C++;C#;F#;HTML/CSS;JavaScript;Python;SQL</t>
  </si>
  <si>
    <t>Assembly;Bash/Shell/PowerShell;C;C++;Java;Python;SQL</t>
  </si>
  <si>
    <t>Bash/Shell/PowerShell;C;C++;C#;HTML/CSS;JavaScript;R;SQL</t>
  </si>
  <si>
    <t>Elixir;Erlang;Go;HTML/CSS;JavaScript;PHP;Ruby</t>
  </si>
  <si>
    <t>Bash/Shell/PowerShell;C;C++;C#;HTML/CSS;Java;JavaScript;Kotlin;Python;SQL</t>
  </si>
  <si>
    <t>HTML/CSS;Java;JavaScript;Ruby;SQL;Swift;TypeScript</t>
  </si>
  <si>
    <t>C++;C#;Go;HTML/CSS;JavaScript;Objective-C;PHP;Python;SQL;Swift</t>
  </si>
  <si>
    <t>C++;JavaScript;PHP;SQL</t>
  </si>
  <si>
    <t>Bash/Shell/PowerShell;C;C#;Clojure;Elixir;HTML/CSS;Java;JavaScript;Objective-C;PHP;SQL;Swift;TypeScript</t>
  </si>
  <si>
    <t>Assembly;Bash/Shell/PowerShell;C;C++;Erlang;HTML/CSS;Java;JavaScript;PHP;Scala;SQL</t>
  </si>
  <si>
    <t>JavaScript;SQL;Other(s):</t>
  </si>
  <si>
    <t>Bash/Shell/PowerShell;Go;HTML/CSS;Java;JavaScript;Kotlin;Objective-C;Ruby</t>
  </si>
  <si>
    <t>C#;HTML/CSS;PHP;SQL</t>
  </si>
  <si>
    <t>Bash/Shell/PowerShell;C;HTML/CSS;Java;JavaScript;Kotlin;PHP;Python;SQL;VBA</t>
  </si>
  <si>
    <t>Bash/Shell/PowerShell;C++;C#;HTML/CSS;Java;JavaScript;TypeScript</t>
  </si>
  <si>
    <t>Bash/Shell/PowerShell;Clojure;Dart;Go;HTML/CSS;Java;JavaScript;Python;SQL</t>
  </si>
  <si>
    <t>Bash/Shell/PowerShell;HTML/CSS;PHP;Python;R;SQL</t>
  </si>
  <si>
    <t>Bash/Shell/PowerShell;C#;HTML/CSS;Java;JavaScript;Objective-C;PHP;SQL;TypeScript</t>
  </si>
  <si>
    <t>Assembly;Bash/Shell/PowerShell;C++;Go;HTML/CSS;JavaScript;Python;Rust</t>
  </si>
  <si>
    <t>C++;C#;Python;R;TypeScript</t>
  </si>
  <si>
    <t>Bash/Shell/PowerShell;C;C++;Dart;HTML/CSS;JavaScript;Python;Ruby;SQL</t>
  </si>
  <si>
    <t>Assembly;Bash/Shell/PowerShell;C;C++;C#;Clojure;F#;Go;Java</t>
  </si>
  <si>
    <t>Bash/Shell/PowerShell;C;HTML/CSS;JavaScript;PHP;SQL</t>
  </si>
  <si>
    <t>Bash/Shell/PowerShell;C;C#;HTML/CSS;JavaScript;PHP</t>
  </si>
  <si>
    <t>Bash/Shell/PowerShell;C#;R</t>
  </si>
  <si>
    <t>Assembly;C++;Go;HTML/CSS;Java;Python;Swift</t>
  </si>
  <si>
    <t>Bash/Shell/PowerShell;C;C++;C#;Java;JavaScript;Python;Ruby;SQL</t>
  </si>
  <si>
    <t>Bash/Shell/PowerShell;C++;C#;HTML/CSS;Java;JavaScript;Ruby;Scala;SQL</t>
  </si>
  <si>
    <t>Assembly;Bash/Shell/PowerShell;HTML/CSS;Java;JavaScript;PHP;Ruby;SQL</t>
  </si>
  <si>
    <t>Assembly;C;C++;HTML/CSS;Java;JavaScript;PHP;R;SQL;VBA;WebAssembly;Other(s):</t>
  </si>
  <si>
    <t>Dart;Java;JavaScript;Python</t>
  </si>
  <si>
    <t>Dart;HTML/CSS;Java;JavaScript;PHP;Python</t>
  </si>
  <si>
    <t>Bash/Shell/PowerShell;C++;C#;Go;HTML/CSS;JavaScript;Python;SQL;Other(s):</t>
  </si>
  <si>
    <t>Bash/Shell/PowerShell;C#;HTML/CSS;JavaScript;PHP;SQL;Swift</t>
  </si>
  <si>
    <t>C;C++;C#;HTML/CSS;PHP</t>
  </si>
  <si>
    <t>C;HTML/CSS;Java;JavaScript;Python;R;TypeScript</t>
  </si>
  <si>
    <t>Bash/Shell/PowerShell;HTML/CSS;JavaScript;Objective-C;PHP</t>
  </si>
  <si>
    <t>C;C++;C#;HTML/CSS;Java;JavaScript;Kotlin;PHP;Python;SQL;VBA</t>
  </si>
  <si>
    <t>Bash/Shell/PowerShell;Clojure;Erlang;Go;HTML/CSS;JavaScript;Python</t>
  </si>
  <si>
    <t>Bash/Shell/PowerShell;Java;JavaScript;PHP;Python;Scala;SQL</t>
  </si>
  <si>
    <t>C;C++;HTML/CSS;JavaScript;PHP;SQL;TypeScript</t>
  </si>
  <si>
    <t>Bash/Shell/PowerShell;C++;HTML/CSS;Java;JavaScript;Python;SQL;Other(s):</t>
  </si>
  <si>
    <t>Bash/Shell/PowerShell;HTML/CSS;Java;JavaScript;Objective-C;SQL;Swift</t>
  </si>
  <si>
    <t>C++;JavaScript;Swift</t>
  </si>
  <si>
    <t>C;C++;C#;Java;PHP</t>
  </si>
  <si>
    <t>JavaScript;Kotlin;PHP</t>
  </si>
  <si>
    <t>Assembly;C;C++;HTML/CSS;JavaScript;Python;Ruby;Rust;SQL</t>
  </si>
  <si>
    <t>Bash/Shell/PowerShell;C#;HTML/CSS;Java;JavaScript;Python;Ruby;SQL</t>
  </si>
  <si>
    <t>Bash/Shell/PowerShell;Elixir;HTML/CSS;Java;JavaScript;PHP;Python;SQL;Swift;VBA</t>
  </si>
  <si>
    <t>Bash/Shell/PowerShell;HTML/CSS;Objective-C;Python;Swift</t>
  </si>
  <si>
    <t>C;HTML/CSS;Java</t>
  </si>
  <si>
    <t>Assembly;C;Elixir;Go;Java;JavaScript;PHP;Python;Rust;TypeScript</t>
  </si>
  <si>
    <t>Bash/Shell/PowerShell;HTML/CSS;Python;Rust</t>
  </si>
  <si>
    <t>C;C++;C#;Java;JavaScript;Kotlin;Objective-C;PHP;Python;Ruby;SQL;Swift</t>
  </si>
  <si>
    <t>Bash/Shell/PowerShell;C;C++;Dart;F#;Go;HTML/CSS;Java;JavaScript;Kotlin;Python;SQL</t>
  </si>
  <si>
    <t>Assembly;Bash/Shell/PowerShell;C;C++;Clojure;Go;HTML/CSS;Java;Python</t>
  </si>
  <si>
    <t>C;C++;C#;HTML/CSS;Kotlin;PHP;Python</t>
  </si>
  <si>
    <t>Bash/Shell/PowerShell;C++;HTML/CSS;Java;JavaScript;PHP;Python</t>
  </si>
  <si>
    <t>C#;HTML/CSS;PHP;Other(s):</t>
  </si>
  <si>
    <t>Bash/Shell/PowerShell;C;C#;HTML/CSS;Java;JavaScript;PHP;Python;SQL;VBA</t>
  </si>
  <si>
    <t>C;C++;HTML/CSS;Java;PHP</t>
  </si>
  <si>
    <t>Bash/Shell/PowerShell;C;C++;C#;HTML/CSS;Java;JavaScript;Objective-C;PHP;Python;SQL</t>
  </si>
  <si>
    <t>Bash/Shell/PowerShell;C++;C#;HTML/CSS;Java;JavaScript;SQL</t>
  </si>
  <si>
    <t>Bash/Shell/PowerShell;Java;JavaScript;Ruby</t>
  </si>
  <si>
    <t>C;HTML/CSS;Java;JavaScript;Python;R;SQL</t>
  </si>
  <si>
    <t>Bash/Shell/PowerShell;C;C++;HTML/CSS;JavaScript;PHP;R;SQL;Other(s):</t>
  </si>
  <si>
    <t>Bash/Shell/PowerShell;C;C++;Java;JavaScript;PHP;Python;Rust;SQL</t>
  </si>
  <si>
    <t>Bash/Shell/PowerShell;C;C++;Java;PHP;SQL</t>
  </si>
  <si>
    <t>Bash/Shell/PowerShell;C;C++;HTML/CSS;Java;JavaScript;PHP;TypeScript</t>
  </si>
  <si>
    <t>Bash/Shell/PowerShell;HTML/CSS;Java;JavaScript;Kotlin;Objective-C;PHP;Python;R;SQL;Swift;VBA</t>
  </si>
  <si>
    <t>Assembly;C++;C#</t>
  </si>
  <si>
    <t>Bash/Shell/PowerShell;C;Java;JavaScript;Python;Ruby;Rust;Scala;SQL</t>
  </si>
  <si>
    <t>Go;HTML/CSS;Java;JavaScript;Kotlin;Python;SQL</t>
  </si>
  <si>
    <t>Bash/Shell/PowerShell;C;C++;HTML/CSS;JavaScript;Python;SQL;Other(s):</t>
  </si>
  <si>
    <t>C#;HTML/CSS;JavaScript;Swift</t>
  </si>
  <si>
    <t>C;C++;Python;R;SQL</t>
  </si>
  <si>
    <t>Bash/Shell/PowerShell;F#;PHP;SQL</t>
  </si>
  <si>
    <t>Bash/Shell/PowerShell;C#;HTML/CSS;Java;Kotlin;Python;SQL;TypeScript</t>
  </si>
  <si>
    <t>C#;Erlang;HTML/CSS;Java;JavaScript;SQL</t>
  </si>
  <si>
    <t>Bash/Shell/PowerShell;C++;C#;HTML/CSS;Java;JavaScript;SQL;Other(s):</t>
  </si>
  <si>
    <t>Bash/Shell/PowerShell;PHP;Python;R;SQL;Other(s):</t>
  </si>
  <si>
    <t>Bash/Shell/PowerShell;Java;JavaScript;Kotlin;Other(s):</t>
  </si>
  <si>
    <t>Bash/Shell/PowerShell;C++;Go;Java;Python;SQL</t>
  </si>
  <si>
    <t>C;C++;C#;JavaScript;PHP;SQL</t>
  </si>
  <si>
    <t>Bash/Shell/PowerShell;C;HTML/CSS;Java;JavaScript</t>
  </si>
  <si>
    <t>Bash/Shell/PowerShell;Go;HTML/CSS;JavaScript;PHP;Python;Rust</t>
  </si>
  <si>
    <t>C;C++;C#;HTML/CSS;Java;JavaScript;Kotlin;PHP;Python</t>
  </si>
  <si>
    <t>Assembly;Bash/Shell/PowerShell;C;C++;C#;Go;JavaScript;Python;Other(s):</t>
  </si>
  <si>
    <t>Bash/Shell/PowerShell;C#;HTML/CSS;JavaScript;Objective-C;PHP;Python;Ruby;SQL;TypeScript</t>
  </si>
  <si>
    <t>Java;Kotlin;PHP</t>
  </si>
  <si>
    <t>Bash/Shell/PowerShell;C;HTML/CSS;JavaScript;PHP;Python;SQL;TypeScript;Other(s):</t>
  </si>
  <si>
    <t>HTML/CSS;Java;JavaScript;Objective-C;Swift;TypeScript</t>
  </si>
  <si>
    <t>C#;HTML/CSS;R</t>
  </si>
  <si>
    <t>C#;Java;JavaScript;Python;TypeScript</t>
  </si>
  <si>
    <t>Python;TypeScript</t>
  </si>
  <si>
    <t>Bash/Shell/PowerShell;Go;HTML/CSS;JavaScript;Python;R;SQL</t>
  </si>
  <si>
    <t>Bash/Shell/PowerShell;C#;Kotlin;Swift</t>
  </si>
  <si>
    <t>C#;HTML/CSS;JavaScript;PHP;Python;SQL;VBA</t>
  </si>
  <si>
    <t>C;C#;HTML/CSS;JavaScript;SQL;TypeScript</t>
  </si>
  <si>
    <t>Bash/Shell/PowerShell;C;C++;C#;Elixir;Erlang;Go;Java;JavaScript;Kotlin;Objective-C;Python;Scala;SQL;Swift;TypeScript</t>
  </si>
  <si>
    <t>C++;HTML/CSS;Java;JavaScript;PHP;Python</t>
  </si>
  <si>
    <t>C#;HTML/CSS;JavaScript;Objective-C;Ruby;SQL</t>
  </si>
  <si>
    <t>C#;HTML/CSS;Java;JavaScript;Kotlin;Python;Scala;SQL</t>
  </si>
  <si>
    <t>Bash/Shell/PowerShell;C#;HTML/CSS;Java;JavaScript;PHP;Scala;TypeScript</t>
  </si>
  <si>
    <t>HTML/CSS;Java;PHP;SQL;TypeScript</t>
  </si>
  <si>
    <t>Bash/Shell/PowerShell;Java;JavaScript;Python;Other(s):</t>
  </si>
  <si>
    <t>Clojure;HTML/CSS;Java;JavaScript;Kotlin;Python;SQL;TypeScript</t>
  </si>
  <si>
    <t>C;C++;PHP;Python</t>
  </si>
  <si>
    <t>Assembly;Bash/Shell/PowerShell;C;HTML/CSS;Java;JavaScript;PHP;R;SQL;VBA</t>
  </si>
  <si>
    <t>Bash/Shell/PowerShell;C#;HTML/CSS;JavaScript;Python;Swift</t>
  </si>
  <si>
    <t>Bash/Shell/PowerShell;Dart;HTML/CSS;Java;JavaScript;PHP;Python;SQL;TypeScript</t>
  </si>
  <si>
    <t>Bash/Shell/PowerShell;C;C++;Go;Python</t>
  </si>
  <si>
    <t>Bash/Shell/PowerShell;C;HTML/CSS;Java;JavaScript;PHP</t>
  </si>
  <si>
    <t>Assembly;Bash/Shell/PowerShell;C;HTML/CSS;Java;JavaScript;TypeScript</t>
  </si>
  <si>
    <t>Bash/Shell/PowerShell;Go;Java;Python;SQL</t>
  </si>
  <si>
    <t>C#;Python;TypeScript</t>
  </si>
  <si>
    <t>Assembly;C;C#;Java;JavaScript;PHP;Python;SQL</t>
  </si>
  <si>
    <t>C#;Elixir;JavaScript;TypeScript</t>
  </si>
  <si>
    <t>C++;C#;Java</t>
  </si>
  <si>
    <t>C;C#;HTML/CSS;Java;JavaScript;PHP;Python;SQL</t>
  </si>
  <si>
    <t>Dart;HTML/CSS;Java;JavaScript;PHP;SQL</t>
  </si>
  <si>
    <t>Assembly;HTML/CSS;Java;JavaScript;PHP;SQL;VBA;WebAssembly</t>
  </si>
  <si>
    <t>Bash/Shell/PowerShell;HTML/CSS;Java;JavaScript;Python;SQL;VBA</t>
  </si>
  <si>
    <t>HTML/CSS;Java;SQL;Other(s):</t>
  </si>
  <si>
    <t>JavaScript;Python;Ruby</t>
  </si>
  <si>
    <t>C;HTML/CSS;Java;JavaScript;Swift</t>
  </si>
  <si>
    <t>Elixir;Erlang;Go;HTML/CSS;JavaScript;Python;TypeScript</t>
  </si>
  <si>
    <t>Dart;HTML/CSS;JavaScript;Kotlin;TypeScript</t>
  </si>
  <si>
    <t>Bash/Shell/PowerShell;HTML/CSS;R;Ruby;SQL</t>
  </si>
  <si>
    <t>Java;Ruby;Scala;SQL</t>
  </si>
  <si>
    <t>C;Objective-C;Other(s):</t>
  </si>
  <si>
    <t>C#;JavaScript;PHP</t>
  </si>
  <si>
    <t>Bash/Shell/PowerShell;C;C++;C#;HTML/CSS;Java;JavaScript;Python;SQL;TypeScript</t>
  </si>
  <si>
    <t>Bash/Shell/PowerShell;C;Other(s):</t>
  </si>
  <si>
    <t>C++;C#;HTML/CSS;Java;JavaScript;PHP;SQL;VBA</t>
  </si>
  <si>
    <t>Bash/Shell/PowerShell;C#;JavaScript;SQL;TypeScript;WebAssembly</t>
  </si>
  <si>
    <t>Assembly;C;Java</t>
  </si>
  <si>
    <t>Bash/Shell/PowerShell;C++;C#;HTML/CSS;Java;JavaScript;Python;TypeScript</t>
  </si>
  <si>
    <t>Bash/Shell/PowerShell;C;C++;C#;HTML/CSS;Java;JavaScript;PHP;Python;SQL;Swift</t>
  </si>
  <si>
    <t>Bash/Shell/PowerShell;C#;JavaScript;Python;SQL;TypeScript</t>
  </si>
  <si>
    <t>Bash/Shell/PowerShell;JavaScript;PHP;Ruby;Scala;SQL;TypeScript</t>
  </si>
  <si>
    <t>C;HTML/CSS;Java;JavaScript;Python;Ruby</t>
  </si>
  <si>
    <t>Bash/Shell/PowerShell;HTML/CSS;Java;JavaScript;Python;Rust;SQL</t>
  </si>
  <si>
    <t>Bash/Shell/PowerShell;HTML/CSS;Java;JavaScript;Python;Ruby;SQL</t>
  </si>
  <si>
    <t>C;HTML/CSS;Java;Python;R;SQL</t>
  </si>
  <si>
    <t>Bash/Shell/PowerShell;HTML/CSS;Java;JavaScript;PHP;SQL;Swift;TypeScript</t>
  </si>
  <si>
    <t>Bash/Shell/PowerShell;HTML/CSS;Java;Kotlin;Objective-C;PHP;Python;Ruby;Scala;SQL;Swift</t>
  </si>
  <si>
    <t>Assembly;Bash/Shell/PowerShell;C;C++;C#;HTML/CSS;Java;JavaScript;PHP;Python;Ruby;Scala;SQL;TypeScript;VBA;Other(s):</t>
  </si>
  <si>
    <t>Assembly;HTML/CSS;Python</t>
  </si>
  <si>
    <t>Bash/Shell/PowerShell;C;C++;Elixir;Erlang;Go;JavaScript;Python;R;Ruby;Rust;SQL</t>
  </si>
  <si>
    <t>Bash/Shell/PowerShell;C;C++;HTML/CSS;Java;JavaScript;PHP</t>
  </si>
  <si>
    <t>C++;C#;HTML/CSS;Java;PHP;SQL;VBA</t>
  </si>
  <si>
    <t>C++;HTML/CSS;JavaScript;Objective-C;Python</t>
  </si>
  <si>
    <t>Go;Python;R</t>
  </si>
  <si>
    <t>Bash/Shell/PowerShell;Dart;HTML/CSS;JavaScript;PHP;TypeScript</t>
  </si>
  <si>
    <t>R;SQL;VBA</t>
  </si>
  <si>
    <t>C++;JavaScript;Rust;SQL;TypeScript</t>
  </si>
  <si>
    <t>C#;Python;Other(s):</t>
  </si>
  <si>
    <t>Bash/Shell/PowerShell;C#;Java</t>
  </si>
  <si>
    <t>Bash/Shell/PowerShell;C++;HTML/CSS;Java;JavaScript;Kotlin;Objective-C;Python;SQL;Swift</t>
  </si>
  <si>
    <t>Bash/Shell/PowerShell;C;C++;HTML/CSS;Java;JavaScript;Python;R;Scala;SQL;Other(s):</t>
  </si>
  <si>
    <t>Bash/Shell/PowerShell;C;Objective-C;PHP;Swift</t>
  </si>
  <si>
    <t>Bash/Shell/PowerShell;C;C++;HTML/CSS;PHP;Python;Ruby;SQL</t>
  </si>
  <si>
    <t>Assembly;Bash/Shell/PowerShell;C;C++;Java</t>
  </si>
  <si>
    <t>C#;Dart;F#;HTML/CSS;JavaScript;PHP;SQL;WebAssembly</t>
  </si>
  <si>
    <t>Bash/Shell/PowerShell;C;C++;Objective-C;Python;Swift</t>
  </si>
  <si>
    <t>Bash/Shell/PowerShell;C++;C#;HTML/CSS;Objective-C;Swift</t>
  </si>
  <si>
    <t>Bash/Shell/PowerShell;C;Java;Python;Swift</t>
  </si>
  <si>
    <t>Bash/Shell/PowerShell;Clojure;Elixir;Erlang;Go;Java;Kotlin;Ruby;Rust;Scala</t>
  </si>
  <si>
    <t>Bash/Shell/PowerShell;HTML/CSS;Java;JavaScript;PHP;Python;SQL;Swift;Other(s):</t>
  </si>
  <si>
    <t>Assembly;C;C++;Java;SQL</t>
  </si>
  <si>
    <t>Go;HTML/CSS;JavaScript;Rust;SQL</t>
  </si>
  <si>
    <t>Assembly;C#;HTML/CSS;JavaScript;Python;SQL</t>
  </si>
  <si>
    <t>Bash/Shell/PowerShell;Elixir;Erlang;HTML/CSS;JavaScript;Python;Ruby;Rust</t>
  </si>
  <si>
    <t>Bash/Shell/PowerShell;C++;C#;HTML/CSS;JavaScript;SQL;Other(s):</t>
  </si>
  <si>
    <t>Assembly;Bash/Shell/PowerShell;C;C#;Dart;Elixir;Go;HTML/CSS;Java;JavaScript;Python;Rust</t>
  </si>
  <si>
    <t>Bash/Shell/PowerShell;C#;HTML/CSS;JavaScript;Ruby;SQL;TypeScript</t>
  </si>
  <si>
    <t>Bash/Shell/PowerShell;Java;Scala</t>
  </si>
  <si>
    <t>Bash/Shell/PowerShell;C#;JavaScript;Python</t>
  </si>
  <si>
    <t>C;C++;C#;HTML/CSS;Java;PHP;SQL</t>
  </si>
  <si>
    <t>Assembly;Bash/Shell/PowerShell;C#;Go;HTML/CSS;Java;JavaScript;Kotlin;PHP;Python;SQL</t>
  </si>
  <si>
    <t>Bash/Shell/PowerShell;Go;Java;Python</t>
  </si>
  <si>
    <t>C;C++;Clojure;HTML/CSS;Java;JavaScript;Kotlin;PHP;Python;R;Ruby;SQL;TypeScript</t>
  </si>
  <si>
    <t>Assembly;Bash/Shell/PowerShell;C;C++;C#;HTML/CSS;Java;JavaScript;Objective-C;PHP;Python;Ruby;SQL;Swift;VBA</t>
  </si>
  <si>
    <t>Go;HTML/CSS;JavaScript;Python;TypeScript</t>
  </si>
  <si>
    <t>Bash/Shell/PowerShell;C#;Go;HTML/CSS;Java;JavaScript;PHP;Python;Ruby;Scala;TypeScript</t>
  </si>
  <si>
    <t>C;HTML/CSS;PHP;Python</t>
  </si>
  <si>
    <t>HTML/CSS;JavaScript;Objective-C;PHP;SQL;Swift;TypeScript</t>
  </si>
  <si>
    <t>C;Python;VBA</t>
  </si>
  <si>
    <t>Assembly;Bash/Shell/PowerShell;C++;C#;Go;HTML/CSS;Java;JavaScript;Objective-C;Ruby;TypeScript</t>
  </si>
  <si>
    <t>C;C++;C#;HTML/CSS;JavaScript;Python;SQL;TypeScript</t>
  </si>
  <si>
    <t>C#;HTML/CSS;Java;JavaScript;PHP;Python;SQL;Swift</t>
  </si>
  <si>
    <t>Dart;Java;SQL</t>
  </si>
  <si>
    <t>Go;Kotlin;Python;Ruby</t>
  </si>
  <si>
    <t>C++;C#;Elixir;Go;HTML/CSS;Java;JavaScript;Kotlin;PHP;Python;R;SQL;TypeScript</t>
  </si>
  <si>
    <t>Bash/Shell/PowerShell;C#;Go;Java;JavaScript;Python;SQL;TypeScript</t>
  </si>
  <si>
    <t>C;Clojure;HTML/CSS;PHP;Python;SQL</t>
  </si>
  <si>
    <t>Assembly;Bash/Shell/PowerShell;C;C++;HTML/CSS;Java;JavaScript;Objective-C;PHP;Python;SQL;Swift</t>
  </si>
  <si>
    <t>Assembly;C;C++;HTML/CSS;Java;JavaScript;PHP;Python;Ruby;SQL</t>
  </si>
  <si>
    <t>C;C++;C#;HTML/CSS;JavaScript;Python</t>
  </si>
  <si>
    <t>Assembly;C;C++;Dart;Java;JavaScript;Kotlin;Swift</t>
  </si>
  <si>
    <t>C;C#;HTML/CSS;Java;Python</t>
  </si>
  <si>
    <t>C++;C#;HTML/CSS;Java;SQL;TypeScript</t>
  </si>
  <si>
    <t>Assembly;Bash/Shell/PowerShell;C;C++;C#;HTML/CSS;Java;JavaScript;PHP;SQL;VBA</t>
  </si>
  <si>
    <t>C#;F#;HTML/CSS;Java;JavaScript;Python;Other(s):</t>
  </si>
  <si>
    <t>Assembly;Bash/Shell/PowerShell;C;C#;Go;HTML/CSS;Java;JavaScript;PHP;Python;R;Ruby;Scala;SQL</t>
  </si>
  <si>
    <t>C#;JavaScript;Objective-C;Swift</t>
  </si>
  <si>
    <t>C;C++;JavaScript;Python;Ruby;Rust;SQL</t>
  </si>
  <si>
    <t>C++;C#;HTML/CSS;Java;JavaScript;Objective-C;SQL;Swift;TypeScript</t>
  </si>
  <si>
    <t>Bash/Shell/PowerShell;C;Go;HTML/CSS;Java;JavaScript;Python;SQL</t>
  </si>
  <si>
    <t>Bash/Shell/PowerShell;C++;Go;Java;JavaScript;Rust;TypeScript;Other(s):</t>
  </si>
  <si>
    <t>Assembly;Bash/Shell/PowerShell;C;HTML/CSS;Java;JavaScript;Python;SQL;TypeScript</t>
  </si>
  <si>
    <t>HTML/CSS;Java;Kotlin;PHP</t>
  </si>
  <si>
    <t>Assembly;Bash/Shell/PowerShell;C;C++;Go;HTML/CSS;JavaScript;Python;TypeScript</t>
  </si>
  <si>
    <t>Assembly;Bash/Shell/PowerShell;C;C++;C#;Dart;F#;Go;HTML/CSS;Java;JavaScript;Kotlin;Python;SQL;TypeScript;Other(s):</t>
  </si>
  <si>
    <t>Bash/Shell/PowerShell;JavaScript;Python;Rust;SQL;Other(s):</t>
  </si>
  <si>
    <t>C#;HTML/CSS;Java;JavaScript;SQL;WebAssembly</t>
  </si>
  <si>
    <t>Bash/Shell/PowerShell;HTML/CSS;Java;JavaScript;PHP;R;SQL;VBA</t>
  </si>
  <si>
    <t>C++;Python;Swift;Other(s):</t>
  </si>
  <si>
    <t>Bash/Shell/PowerShell;C;C++;C#;F#;JavaScript;SQL</t>
  </si>
  <si>
    <t>Bash/Shell/PowerShell;C;C++;C#;Go;HTML/CSS;Java;JavaScript;Python;SQL;TypeScript</t>
  </si>
  <si>
    <t>Bash/Shell/PowerShell;C++;Go;HTML/CSS;Java;JavaScript;PHP;Python;R;SQL;Swift</t>
  </si>
  <si>
    <t>HTML/CSS;JavaScript;Python;Rust</t>
  </si>
  <si>
    <t>C++;Java;Python;Rust</t>
  </si>
  <si>
    <t>C++;C#;HTML/CSS;Java;JavaScript;Kotlin;PHP;SQL;VBA</t>
  </si>
  <si>
    <t>Bash/Shell/PowerShell;C;C++;C#;HTML/CSS;Java;JavaScript;Python;VBA</t>
  </si>
  <si>
    <t>Bash/Shell/PowerShell;Go;Java;Objective-C;Ruby</t>
  </si>
  <si>
    <t>C++;Java;Kotlin;Python;Other(s):</t>
  </si>
  <si>
    <t>Bash/Shell/PowerShell;C;C++;Go;HTML/CSS;Java;JavaScript;Python;Rust;SQL;WebAssembly</t>
  </si>
  <si>
    <t>Bash/Shell/PowerShell;Go;HTML/CSS;Java;JavaScript;Python;Ruby;Scala;SQL;TypeScript;Other(s):</t>
  </si>
  <si>
    <t>Assembly;Bash/Shell/PowerShell;C;Go;HTML/CSS;Java;JavaScript;Python;Ruby;SQL;TypeScript</t>
  </si>
  <si>
    <t>Go;HTML/CSS;JavaScript;Ruby;TypeScript</t>
  </si>
  <si>
    <t>Bash/Shell/PowerShell;C#;HTML/CSS;JavaScript;Python;R;SQL;TypeScript</t>
  </si>
  <si>
    <t>C++;C#;HTML/CSS;Java;JavaScript;PHP;Python;SQL</t>
  </si>
  <si>
    <t>Bash/Shell/PowerShell;C#;HTML/CSS;Java;JavaScript;PHP;Python;SQL;TypeScript;VBA</t>
  </si>
  <si>
    <t>Bash/Shell/PowerShell;C;Java;JavaScript;R;SQL;Swift</t>
  </si>
  <si>
    <t>Assembly;C;HTML/CSS;Java;JavaScript;SQL</t>
  </si>
  <si>
    <t>Bash/Shell/PowerShell;HTML/CSS;Java;JavaScript;Kotlin;PHP;Python;SQL;TypeScript</t>
  </si>
  <si>
    <t>C;SQL;Other(s):</t>
  </si>
  <si>
    <t>Bash/Shell/PowerShell;C++;C#;Go;JavaScript;Rust;SQL</t>
  </si>
  <si>
    <t>Elixir;HTML/CSS;JavaScript;SQL</t>
  </si>
  <si>
    <t>Bash/Shell/PowerShell;Go;Java;JavaScript;Python;SQL;TypeScript</t>
  </si>
  <si>
    <t>JavaScript;PHP;Python;SQL;TypeScript</t>
  </si>
  <si>
    <t>Assembly;Bash/Shell/PowerShell;C;C++;C#;HTML/CSS;Java;SQL</t>
  </si>
  <si>
    <t>C++;Elixir;HTML/CSS;Java;JavaScript;Kotlin;Python;Ruby;SQL;TypeScript</t>
  </si>
  <si>
    <t>C;Java;Ruby</t>
  </si>
  <si>
    <t>Python;Scala</t>
  </si>
  <si>
    <t>Bash/Shell/PowerShell;HTML/CSS;JavaScript;Other(s):</t>
  </si>
  <si>
    <t>Bash/Shell/PowerShell;C;C++;HTML/CSS;JavaScript;PHP;Python;Ruby;SQL;Swift;TypeScript;Other(s):</t>
  </si>
  <si>
    <t>C++;HTML/CSS;Java;JavaScript;Objective-C;Python;Ruby;Swift;TypeScript</t>
  </si>
  <si>
    <t>C#;F#;HTML/CSS;JavaScript;SQL;TypeScript</t>
  </si>
  <si>
    <t>Go;HTML/CSS;JavaScript;Python;Rust;WebAssembly</t>
  </si>
  <si>
    <t>C++;C#;SQL;VBA</t>
  </si>
  <si>
    <t>Bash/Shell/PowerShell;C;C#;HTML/CSS;Java;JavaScript;PHP;Python;SQL</t>
  </si>
  <si>
    <t>Bash/Shell/PowerShell;C;C++;C#;Elixir;Erlang;Go;HTML/CSS;Java;JavaScript;Kotlin;Objective-C;Python;R;Swift;TypeScript</t>
  </si>
  <si>
    <t>JavaScript;Ruby;TypeScript</t>
  </si>
  <si>
    <t>Bash/Shell/PowerShell;C++;C#;Dart;HTML/CSS;Java;JavaScript;PHP;Python;SQL;TypeScript</t>
  </si>
  <si>
    <t>Assembly;Bash/Shell/PowerShell;C;C#;HTML/CSS;Ruby;SQL;TypeScript</t>
  </si>
  <si>
    <t>Bash/Shell/PowerShell;C++;C#;HTML/CSS;Java;JavaScript;PHP;SQL;VBA</t>
  </si>
  <si>
    <t>Go;HTML/CSS;Java;JavaScript;PHP;Python;Scala;SQL;TypeScript</t>
  </si>
  <si>
    <t>Bash/Shell/PowerShell;C;C#;HTML/CSS;Java;JavaScript;Python;SQL;TypeScript</t>
  </si>
  <si>
    <t>Dart;HTML/CSS;JavaScript;Python;Ruby;SQL;TypeScript</t>
  </si>
  <si>
    <t>Bash/Shell/PowerShell;C#;HTML/CSS;JavaScript;PHP;Python;Scala;SQL</t>
  </si>
  <si>
    <t>C++;HTML/CSS;Java;JavaScript;Python;TypeScript</t>
  </si>
  <si>
    <t>Assembly;Bash/Shell/PowerShell;C++;HTML/CSS;Java;JavaScript;Python;Other(s):</t>
  </si>
  <si>
    <t>Bash/Shell/PowerShell;C;C#;HTML/CSS;Java;JavaScript;Python;R;SQL</t>
  </si>
  <si>
    <t>C++;Java;JavaScript;Kotlin;Objective-C;Python;Swift</t>
  </si>
  <si>
    <t>Bash/Shell/PowerShell;Go;HTML/CSS</t>
  </si>
  <si>
    <t>C#;HTML/CSS;JavaScript;PHP;Python;Ruby;SQL;TypeScript;VBA</t>
  </si>
  <si>
    <t>HTML/CSS;JavaScript;Kotlin;PHP;Python;SQL</t>
  </si>
  <si>
    <t>HTML/CSS;JavaScript;PHP;Rust;SQL</t>
  </si>
  <si>
    <t>Assembly;Bash/Shell/PowerShell;C++;C#</t>
  </si>
  <si>
    <t>C;C++;C#;HTML/CSS;Java;JavaScript;PHP;Python;SQL;Swift</t>
  </si>
  <si>
    <t>Bash/Shell/PowerShell;C++;C#;HTML/CSS;Java;JavaScript;Kotlin;Python;SQL</t>
  </si>
  <si>
    <t>Bash/Shell/PowerShell;HTML/CSS;JavaScript;Python;R;Ruby;SQL</t>
  </si>
  <si>
    <t>C;C++;Go;HTML/CSS;JavaScript;PHP;SQL</t>
  </si>
  <si>
    <t>Bash/Shell/PowerShell;HTML/CSS;Java;JavaScript;Kotlin;Python;R;TypeScript</t>
  </si>
  <si>
    <t>Bash/Shell/PowerShell;HTML/CSS;Java;PHP;SQL</t>
  </si>
  <si>
    <t>C#;Java;Kotlin;Python;SQL</t>
  </si>
  <si>
    <t>Bash/Shell/PowerShell;C++;HTML/CSS;PHP;SQL</t>
  </si>
  <si>
    <t>Bash/Shell/PowerShell;Dart;Go;JavaScript;Python;Ruby;TypeScript</t>
  </si>
  <si>
    <t>Bash/Shell/PowerShell;C#;Go;HTML/CSS;JavaScript;R;SQL;WebAssembly</t>
  </si>
  <si>
    <t>Bash/Shell/PowerShell;C#;HTML/CSS;Java;JavaScript;PHP;Python;R;Ruby;SQL;VBA</t>
  </si>
  <si>
    <t>Bash/Shell/PowerShell;C;C++;C#;HTML/CSS;JavaScript;TypeScript</t>
  </si>
  <si>
    <t>HTML/CSS;PHP;R;Other(s):</t>
  </si>
  <si>
    <t>C;C++;Java;JavaScript;Python</t>
  </si>
  <si>
    <t>C#;JavaScript;PHP;SQL</t>
  </si>
  <si>
    <t>Bash/Shell/PowerShell;C#;HTML/CSS;JavaScript;SQL;TypeScript;WebAssembly</t>
  </si>
  <si>
    <t>Assembly;C;Dart;JavaScript;Other(s):</t>
  </si>
  <si>
    <t>Assembly;Bash/Shell/PowerShell;C++;HTML/CSS;Java;JavaScript;Python;Ruby</t>
  </si>
  <si>
    <t>Assembly;Go;Java;Rust</t>
  </si>
  <si>
    <t>Bash/Shell/PowerShell;C;C++;Erlang;Go;Java;JavaScript;Python;R;Rust;Scala;SQL;TypeScript</t>
  </si>
  <si>
    <t>C;C++;Go;HTML/CSS;Java;JavaScript;Python;SQL</t>
  </si>
  <si>
    <t>Assembly;C;C++;C#;HTML/CSS;Java;JavaScript;Objective-C;Python;SQL;VBA</t>
  </si>
  <si>
    <t>C++;C#;HTML/CSS;JavaScript;PHP;Python;SQL;Swift;VBA</t>
  </si>
  <si>
    <t>Bash/Shell/PowerShell;C;C++;Go;HTML/CSS;Java;JavaScript;Objective-C;Python;Scala;Swift;WebAssembly</t>
  </si>
  <si>
    <t>Elixir;Python</t>
  </si>
  <si>
    <t>Bash/Shell/PowerShell;C;C++;Java;JavaScript;PHP;SQL;TypeScript</t>
  </si>
  <si>
    <t>Assembly;C;C++;HTML/CSS;JavaScript;PHP;SQL</t>
  </si>
  <si>
    <t>Assembly;Bash/Shell/PowerShell;C;C++;C#;Clojure;Dart;Elixir;WebAssembly;Other(s):</t>
  </si>
  <si>
    <t>C#;Go;HTML/CSS;Java;JavaScript;Python;Rust;SQL;TypeScript</t>
  </si>
  <si>
    <t>C#;JavaScript;Ruby;Rust</t>
  </si>
  <si>
    <t>Bash/Shell/PowerShell;C;HTML/CSS;Java;JavaScript;Python;SQL;TypeScript</t>
  </si>
  <si>
    <t>C++;Java;Objective-C;Python;Rust</t>
  </si>
  <si>
    <t>Assembly;Bash/Shell/PowerShell;C;C#;Java;JavaScript;Python;SQL</t>
  </si>
  <si>
    <t>Bash/Shell/PowerShell;Clojure;HTML/CSS;Java;JavaScript;Kotlin;SQL</t>
  </si>
  <si>
    <t>Java;JavaScript;Kotlin;Ruby</t>
  </si>
  <si>
    <t>Bash/Shell/PowerShell;Clojure;HTML/CSS;JavaScript</t>
  </si>
  <si>
    <t>JavaScript;Scala;TypeScript</t>
  </si>
  <si>
    <t>C;HTML/CSS;Java;JavaScript;Objective-C;PHP;Python;Scala;Swift</t>
  </si>
  <si>
    <t>Bash/Shell/PowerShell;HTML/CSS;Java;JavaScript;Python;Ruby</t>
  </si>
  <si>
    <t>Dart;Elixir;Go;HTML/CSS;JavaScript;Rust;SQL;TypeScript;Other(s):</t>
  </si>
  <si>
    <t>Bash/Shell/PowerShell;C;C++;Go;HTML/CSS;Java;JavaScript;SQL</t>
  </si>
  <si>
    <t>C;Go;HTML/CSS;JavaScript;PHP;Python;SQL;Other(s):</t>
  </si>
  <si>
    <t>Bash/Shell/PowerShell;HTML/CSS;JavaScript;Kotlin;PHP;Python;SQL;TypeScript;Other(s):</t>
  </si>
  <si>
    <t>Go;Java;PHP;Scala;SQL</t>
  </si>
  <si>
    <t>Assembly;C++;Java;Python</t>
  </si>
  <si>
    <t>Bash/Shell/PowerShell;Python;R;SQL;Other(s):</t>
  </si>
  <si>
    <t>Assembly;Bash/Shell/PowerShell;C;HTML/CSS;Java;JavaScript;Python;Scala;SQL</t>
  </si>
  <si>
    <t>Bash/Shell/PowerShell;C;Go;HTML/CSS;Java;JavaScript;PHP;Python;SQL</t>
  </si>
  <si>
    <t>C#;Go;HTML/CSS;Java;JavaScript;Kotlin;PHP;Python;SQL</t>
  </si>
  <si>
    <t>Bash/Shell/PowerShell;C;C++;C#;HTML/CSS;Java;JavaScript;PHP;SQL;Other(s):</t>
  </si>
  <si>
    <t>Bash/Shell/PowerShell;HTML/CSS;JavaScript;PHP;Ruby;Swift;TypeScript</t>
  </si>
  <si>
    <t>JavaScript;PHP;SQL;Other(s):</t>
  </si>
  <si>
    <t>Assembly;Bash/Shell/PowerShell;C;C++;C#;Python;Scala;SQL</t>
  </si>
  <si>
    <t>Assembly;Bash/Shell/PowerShell;C;C++;Java;Kotlin;Python</t>
  </si>
  <si>
    <t>C#;Java;JavaScript;VBA</t>
  </si>
  <si>
    <t>C++;HTML/CSS;JavaScript;PHP;SQL;TypeScript</t>
  </si>
  <si>
    <t>Bash/Shell/PowerShell;Dart;HTML/CSS;JavaScript;Python;Ruby</t>
  </si>
  <si>
    <t>C;C++;Go;Java;JavaScript;Python;SQL</t>
  </si>
  <si>
    <t>C#;Go;HTML/CSS;JavaScript;Kotlin;Python;Ruby;SQL;TypeScript</t>
  </si>
  <si>
    <t>Bash/Shell/PowerShell;C#;Go;HTML/CSS;JavaScript;Ruby;SQL;TypeScript;Other(s):</t>
  </si>
  <si>
    <t>C;C++;HTML/CSS;Java;JavaScript;PHP;Python;VBA</t>
  </si>
  <si>
    <t>Bash/Shell/PowerShell;C;HTML/CSS;JavaScript;PHP;Ruby;SQL;Other(s):</t>
  </si>
  <si>
    <t>Bash/Shell/PowerShell;C++;C#;HTML/CSS;JavaScript;PHP;SQL;Swift;TypeScript</t>
  </si>
  <si>
    <t>Bash/Shell/PowerShell;C;C++;C#;Go;HTML/CSS;Java;JavaScript;Kotlin;PHP;Python;R;Ruby;Scala;SQL</t>
  </si>
  <si>
    <t>Java;Kotlin;Ruby</t>
  </si>
  <si>
    <t>C;C++;JavaScript;Python;TypeScript</t>
  </si>
  <si>
    <t>Bash/Shell/PowerShell;Dart;Go;HTML/CSS;Java;JavaScript;Kotlin;Swift</t>
  </si>
  <si>
    <t>Bash/Shell/PowerShell;HTML/CSS;Java;JavaScript;Objective-C;PHP;SQL</t>
  </si>
  <si>
    <t>C;C++;C#;HTML/CSS;JavaScript;Python;Ruby;SQL;Other(s):</t>
  </si>
  <si>
    <t>C;C++;C#;JavaScript;Python</t>
  </si>
  <si>
    <t>Bash/Shell/PowerShell;Java;JavaScript;Python;Scala;SQL</t>
  </si>
  <si>
    <t>C#;Dart;F#;HTML/CSS;JavaScript;PHP;Python;R;SQL;VBA</t>
  </si>
  <si>
    <t>Bash/Shell/PowerShell;Go;HTML/CSS;JavaScript;Ruby;TypeScript</t>
  </si>
  <si>
    <t>Bash/Shell/PowerShell;C;C++;C#;HTML/CSS;Java;JavaScript;Python;R;SQL;VBA</t>
  </si>
  <si>
    <t>Assembly;C;C++;Go;HTML/CSS;Java;JavaScript;PHP;Python;Rust</t>
  </si>
  <si>
    <t>C;C++;C#;PHP;SQL</t>
  </si>
  <si>
    <t>HTML/CSS;Java;JavaScript;PHP;Python;Ruby;SQL</t>
  </si>
  <si>
    <t>Assembly;HTML/CSS;JavaScript;Python;TypeScript</t>
  </si>
  <si>
    <t>C#;Clojure;JavaScript;Objective-C;SQL</t>
  </si>
  <si>
    <t>Bash/Shell/PowerShell;Go;HTML/CSS;Java;Python;Ruby</t>
  </si>
  <si>
    <t>C;C#;HTML/CSS;Java;JavaScript;Python;SQL;TypeScript</t>
  </si>
  <si>
    <t>Bash/Shell/PowerShell;C;C#</t>
  </si>
  <si>
    <t>Bash/Shell/PowerShell;Go;HTML/CSS;Java;JavaScript;Python;SQL;TypeScript</t>
  </si>
  <si>
    <t>Assembly;C;C++;HTML/CSS;Java;JavaScript;SQL</t>
  </si>
  <si>
    <t>C;HTML/CSS;JavaScript;PHP;SQL;Other(s):</t>
  </si>
  <si>
    <t>Assembly;Bash/Shell/PowerShell;C#;HTML/CSS;JavaScript;Python;Ruby;SQL</t>
  </si>
  <si>
    <t>Bash/Shell/PowerShell;C++;HTML/CSS;Java;Python;R;SQL</t>
  </si>
  <si>
    <t>Assembly;Bash/Shell/PowerShell;C;C++;C#;JavaScript;Python;SQL;VBA</t>
  </si>
  <si>
    <t>Bash/Shell/PowerShell;Objective-C;Swift;Other(s):</t>
  </si>
  <si>
    <t>C;C++;C#;Elixir;HTML/CSS;JavaScript;PHP;SQL</t>
  </si>
  <si>
    <t>Assembly;Bash/Shell/PowerShell;C;C++;HTML/CSS;Java;JavaScript;Kotlin;PHP;Python;SQL</t>
  </si>
  <si>
    <t>HTML/CSS;JavaScript;Python;Ruby;SQL;Swift</t>
  </si>
  <si>
    <t>C;C++;C#;HTML/CSS;Java;JavaScript;PHP;Python;Ruby;SQL;Swift;TypeScript</t>
  </si>
  <si>
    <t>Bash/Shell/PowerShell;C;HTML/CSS;Ruby</t>
  </si>
  <si>
    <t>C++;C#;HTML/CSS;Java;JavaScript;SQL;Swift;VBA</t>
  </si>
  <si>
    <t>Assembly;Bash/Shell/PowerShell;C;C++;C#;HTML/CSS;Java;JavaScript;Objective-C;PHP;Python;R;SQL;Other(s):</t>
  </si>
  <si>
    <t>Assembly;Bash/Shell/PowerShell;C;C++;C#;HTML/CSS;Java;JavaScript;PHP;SQL;VBA;Other(s):</t>
  </si>
  <si>
    <t>C;C++;JavaScript;Rust</t>
  </si>
  <si>
    <t>C;C++;Java;JavaScript;SQL</t>
  </si>
  <si>
    <t>Assembly;Bash/Shell/PowerShell;C;HTML/CSS</t>
  </si>
  <si>
    <t>C;C++;C#;Java;SQL</t>
  </si>
  <si>
    <t>Bash/Shell/PowerShell;C;C++;C#;HTML/CSS;Java;JavaScript;PHP;Python;R;VBA</t>
  </si>
  <si>
    <t>Bash/Shell/PowerShell;Go;HTML/CSS;Java;Python;SQL;TypeScript</t>
  </si>
  <si>
    <t>Clojure;TypeScript;Other(s):</t>
  </si>
  <si>
    <t>Assembly;C;C++;C#;HTML/CSS;JavaScript;PHP;Python;SQL</t>
  </si>
  <si>
    <t>Assembly;C;C++;C#;Go;HTML/CSS;Java;JavaScript;PHP;SQL;TypeScript</t>
  </si>
  <si>
    <t>Bash/Shell/PowerShell;C;HTML/CSS;JavaScript;Python;Ruby;Rust;Swift</t>
  </si>
  <si>
    <t>C++;C#;Go;HTML/CSS;Java;JavaScript;SQL</t>
  </si>
  <si>
    <t>Bash/Shell/PowerShell;HTML/CSS;Java;JavaScript;PHP;Python;Ruby;SQL;TypeScript;WebAssembly</t>
  </si>
  <si>
    <t>C;C++;HTML/CSS;JavaScript;PHP;Python;SQL;TypeScript</t>
  </si>
  <si>
    <t>Bash/Shell/PowerShell;C++;HTML/CSS;Java;JavaScript;SQL;Other(s):</t>
  </si>
  <si>
    <t>Bash/Shell/PowerShell;C#;Python;SQL;VBA</t>
  </si>
  <si>
    <t>C++;Clojure;Java;Kotlin;PHP;Python;Ruby</t>
  </si>
  <si>
    <t>C#;HTML/CSS;JavaScript;Ruby;TypeScript</t>
  </si>
  <si>
    <t>C++;Go;Java;JavaScript;Python;R;VBA</t>
  </si>
  <si>
    <t>Bash/Shell/PowerShell;C#;F#;HTML/CSS;JavaScript;PHP;Python;TypeScript;Other(s):</t>
  </si>
  <si>
    <t>Bash/Shell/PowerShell;C;HTML/CSS;JavaScript;Python;SQL;Other(s):</t>
  </si>
  <si>
    <t>Bash/Shell/PowerShell;C;C++;Go;HTML/CSS;JavaScript;PHP;Python;R;Rust;SQL;Other(s):</t>
  </si>
  <si>
    <t>JavaScript;Objective-C;SQL;Swift</t>
  </si>
  <si>
    <t>C;HTML/CSS;Java;JavaScript;PHP;Python;R;Ruby;TypeScript</t>
  </si>
  <si>
    <t>C++;HTML/CSS;Java;JavaScript;Kotlin;PHP;Python;SQL</t>
  </si>
  <si>
    <t>Assembly;C;Clojure;Erlang;Java;R;Ruby;Rust;WebAssembly;Other(s):</t>
  </si>
  <si>
    <t>C++;C#;Go;HTML/CSS;JavaScript;TypeScript</t>
  </si>
  <si>
    <t>HTML/CSS;JavaScript;Python;R;SQL;VBA</t>
  </si>
  <si>
    <t>Bash/Shell/PowerShell;C;HTML/CSS;Java;JavaScript;PHP;SQL;Other(s):</t>
  </si>
  <si>
    <t>Bash/Shell/PowerShell;C++;C#;HTML/CSS;JavaScript;PHP;R;SQL</t>
  </si>
  <si>
    <t>Bash/Shell/PowerShell;C;C++;R;SQL</t>
  </si>
  <si>
    <t>Bash/Shell/PowerShell;Go;Java;Python;R;Scala;SQL;VBA</t>
  </si>
  <si>
    <t>Bash/Shell/PowerShell;C;C++;C#;HTML/CSS;Java;JavaScript;Objective-C;Python;SQL</t>
  </si>
  <si>
    <t>Bash/Shell/PowerShell;C#;Dart;HTML/CSS;Python;SQL;TypeScript;Other(s):</t>
  </si>
  <si>
    <t>C;C#;JavaScript;VBA</t>
  </si>
  <si>
    <t>C;C++;Go;HTML/CSS;Java;Python</t>
  </si>
  <si>
    <t>C#;Dart;HTML/CSS;Java;JavaScript;TypeScript</t>
  </si>
  <si>
    <t>C++;Java;Kotlin;TypeScript</t>
  </si>
  <si>
    <t>Bash/Shell/PowerShell;HTML/CSS;JavaScript;PHP;SQL;TypeScript;Other(s):</t>
  </si>
  <si>
    <t>Assembly;C#;Clojure;HTML/CSS;Java;JavaScript;Kotlin;PHP;Swift;TypeScript</t>
  </si>
  <si>
    <t>Bash/Shell/PowerShell;C;C#;HTML/CSS;PHP;Python;Ruby;Rust;SQL;VBA</t>
  </si>
  <si>
    <t>Java;Kotlin;Python;Ruby;SQL</t>
  </si>
  <si>
    <t>Java;Python;Ruby;SQL</t>
  </si>
  <si>
    <t>C#;Rust;SQL</t>
  </si>
  <si>
    <t>Bash/Shell/PowerShell;Go;Python;Ruby;Other(s):</t>
  </si>
  <si>
    <t>C;C++;HTML/CSS;Java;JavaScript;PHP;Swift;VBA</t>
  </si>
  <si>
    <t>C#;Go;HTML/CSS;Java;PHP;SQL</t>
  </si>
  <si>
    <t>Go;SQL</t>
  </si>
  <si>
    <t>Bash/Shell/PowerShell;HTML/CSS;Java;JavaScript;Scala;Other(s):</t>
  </si>
  <si>
    <t>Bash/Shell/PowerShell;HTML/CSS;JavaScript;Objective-C;Ruby;Swift</t>
  </si>
  <si>
    <t>C;C++;HTML/CSS;JavaScript;Python;R</t>
  </si>
  <si>
    <t>Assembly;Bash/Shell/PowerShell;C++;HTML/CSS;Java;JavaScript;Objective-C;SQL;Other(s):</t>
  </si>
  <si>
    <t>Assembly;Bash/Shell/PowerShell;C;C#;HTML/CSS;Java;JavaScript;PHP;Python;TypeScript</t>
  </si>
  <si>
    <t>C;HTML/CSS;Java;Kotlin;PHP;Python;Ruby;SQL</t>
  </si>
  <si>
    <t>Assembly;HTML/CSS;JavaScript;PHP</t>
  </si>
  <si>
    <t>Bash/Shell/PowerShell;Go;HTML/CSS;Java;JavaScript;Kotlin;Objective-C;Python;Swift;TypeScript</t>
  </si>
  <si>
    <t>Assembly;Go;HTML/CSS;Java;JavaScript;Swift;TypeScript</t>
  </si>
  <si>
    <t>Assembly;Bash/Shell/PowerShell;C#;HTML/CSS;JavaScript;Python</t>
  </si>
  <si>
    <t>Bash/Shell/PowerShell;Elixir;Python;Other(s):</t>
  </si>
  <si>
    <t>Assembly;Bash/Shell/PowerShell;HTML/CSS;Java;JavaScript;PHP;Python;SQL;Swift</t>
  </si>
  <si>
    <t>HTML/CSS;JavaScript;Python;R;Scala;SQL</t>
  </si>
  <si>
    <t>Bash/Shell/PowerShell;C++;Go;HTML/CSS;Python;SQL</t>
  </si>
  <si>
    <t>C;C++;Erlang;Java;JavaScript;Python;SQL</t>
  </si>
  <si>
    <t>Bash/Shell/PowerShell;C;Go;HTML/CSS;JavaScript;Python;SQL;TypeScript</t>
  </si>
  <si>
    <t>C++;C#;HTML/CSS;JavaScript;PHP</t>
  </si>
  <si>
    <t>Bash/Shell/PowerShell;C;C++;Java;Objective-C;Python;SQL;Swift;VBA</t>
  </si>
  <si>
    <t>HTML/CSS;JavaScript;Objective-C;Python;VBA</t>
  </si>
  <si>
    <t>Bash/Shell/PowerShell;C#;HTML/CSS;VBA</t>
  </si>
  <si>
    <t>C#;Go;HTML/CSS;Java;JavaScript;Python;Scala;SQL</t>
  </si>
  <si>
    <t>C++;C#;HTML/CSS;Python;SQL;Other(s):</t>
  </si>
  <si>
    <t>Bash/Shell/PowerShell;C;C++;Go;Java;Python;SQL;Other(s):</t>
  </si>
  <si>
    <t>Bash/Shell/PowerShell;C;Go;HTML/CSS;Java;JavaScript;PHP;Python;SQL;Swift;Other(s):</t>
  </si>
  <si>
    <t>F#;HTML/CSS;JavaScript;Python;Other(s):</t>
  </si>
  <si>
    <t>Bash/Shell/PowerShell;C;C++;HTML/CSS;JavaScript;Python;Rust</t>
  </si>
  <si>
    <t>C#;Dart;HTML/CSS;JavaScript;PHP;Python;SQL;TypeScript</t>
  </si>
  <si>
    <t>Bash/Shell/PowerShell;C;C++;HTML/CSS;Java;JavaScript;Objective-C;PHP;Python;SQL;Swift;Other(s):</t>
  </si>
  <si>
    <t>Assembly;Bash/Shell/PowerShell;C;C++;C#;HTML/CSS;Java;JavaScript;PHP;Python;Ruby;Scala;Other(s):</t>
  </si>
  <si>
    <t>Bash/Shell/PowerShell;C;C#;HTML/CSS;Java;JavaScript;PHP;Python;Rust;SQL;VBA</t>
  </si>
  <si>
    <t>C++;Go;HTML/CSS;Java;JavaScript;Kotlin;Objective-C;PHP;Python;R;Ruby;Scala;SQL;TypeScript</t>
  </si>
  <si>
    <t>Bash/Shell/PowerShell;C++;HTML/CSS;JavaScript;Kotlin;Python;Ruby;SQL</t>
  </si>
  <si>
    <t>C;C++;HTML/CSS;Java;JavaScript;Python;SQL;TypeScript</t>
  </si>
  <si>
    <t>Bash/Shell/PowerShell;HTML/CSS;JavaScript;Python;Rust;SQL</t>
  </si>
  <si>
    <t>C++;C#;SQL;Other(s):</t>
  </si>
  <si>
    <t>Bash/Shell/PowerShell;Elixir;Erlang;Go;HTML/CSS;Java;JavaScript;Objective-C;PHP;Python;Ruby;Rust;Scala;SQL;Swift;TypeScript</t>
  </si>
  <si>
    <t>C++;Dart;HTML/CSS;JavaScript;PHP;SQL;TypeScript</t>
  </si>
  <si>
    <t>Bash/Shell/PowerShell;HTML/CSS;Java;Python;Swift</t>
  </si>
  <si>
    <t>C#;Go;Python;SQL</t>
  </si>
  <si>
    <t>C++;C#;HTML/CSS;SQL;TypeScript</t>
  </si>
  <si>
    <t>C#;HTML/CSS;Java;JavaScript;Kotlin;PHP;Rust;SQL</t>
  </si>
  <si>
    <t>Bash/Shell/PowerShell;C#;HTML/CSS;JavaScript;Python;SQL;Other(s):</t>
  </si>
  <si>
    <t>Bash/Shell/PowerShell;HTML/CSS;Java;JavaScript;Scala</t>
  </si>
  <si>
    <t>F#;Python;Other(s):</t>
  </si>
  <si>
    <t>C#;JavaScript;PHP;SQL;TypeScript</t>
  </si>
  <si>
    <t>Bash/Shell/PowerShell;C++;HTML/CSS;JavaScript;PHP;Python;TypeScript</t>
  </si>
  <si>
    <t>Bash/Shell/PowerShell;HTML/CSS;JavaScript;Scala;TypeScript</t>
  </si>
  <si>
    <t>Assembly;Java;PHP;Swift</t>
  </si>
  <si>
    <t>Bash/Shell/PowerShell;Elixir;Java;JavaScript</t>
  </si>
  <si>
    <t>Assembly;Bash/Shell/PowerShell;C;HTML/CSS;Java;PHP;Python;SQL</t>
  </si>
  <si>
    <t>C;C++;C#;HTML/CSS;Java;JavaScript;R;SQL</t>
  </si>
  <si>
    <t>Python;Scala;SQL</t>
  </si>
  <si>
    <t>C;C++;C#;HTML/CSS;Java;JavaScript;PHP;Python;SQL;Other(s):</t>
  </si>
  <si>
    <t>Assembly;Bash/Shell/PowerShell;C;C++;C#;Python</t>
  </si>
  <si>
    <t>Bash/Shell/PowerShell;C#;HTML/CSS;Java;JavaScript;Objective-C;PHP;TypeScript</t>
  </si>
  <si>
    <t>C#;JavaScript;Python;Ruby;Swift</t>
  </si>
  <si>
    <t>C;C++;Go;HTML/CSS;Java;JavaScript;PHP;SQL</t>
  </si>
  <si>
    <t>C++;Go;HTML/CSS;JavaScript;SQL</t>
  </si>
  <si>
    <t>Bash/Shell/PowerShell;HTML/CSS;Java;JavaScript;Kotlin;Python</t>
  </si>
  <si>
    <t>Bash/Shell/PowerShell;SQL;Swift</t>
  </si>
  <si>
    <t>C;C#;VBA</t>
  </si>
  <si>
    <t>HTML/CSS;Java;TypeScript</t>
  </si>
  <si>
    <t>C;HTML/CSS;SQL</t>
  </si>
  <si>
    <t>Assembly;C;C++;C#;HTML/CSS;Java;JavaScript;Objective-C;Python;Scala;SQL;Swift;TypeScript</t>
  </si>
  <si>
    <t>Go;JavaScript;Ruby</t>
  </si>
  <si>
    <t>R;VBA</t>
  </si>
  <si>
    <t>Assembly;C#;HTML/CSS;Java;JavaScript;Python;SQL;TypeScript</t>
  </si>
  <si>
    <t>Bash/Shell/PowerShell;Python;Rust</t>
  </si>
  <si>
    <t>Bash/Shell/PowerShell;C;C++;HTML/CSS;Java;JavaScript;TypeScript</t>
  </si>
  <si>
    <t>Bash/Shell/PowerShell;C;C#;Java;Python;Ruby;Scala</t>
  </si>
  <si>
    <t>Bash/Shell/PowerShell;C++;Go;HTML/CSS;Java;JavaScript;Objective-C;PHP;Python;SQL</t>
  </si>
  <si>
    <t>Bash/Shell/PowerShell;C#;HTML/CSS;Java;JavaScript;Python;Scala;SQL</t>
  </si>
  <si>
    <t>Bash/Shell/PowerShell;Go;HTML/CSS;Java;JavaScript;Objective-C;PHP;Python;R;Ruby;SQL;Swift;TypeScript</t>
  </si>
  <si>
    <t>Assembly;Bash/Shell/PowerShell;Java;Python;R;SQL</t>
  </si>
  <si>
    <t>C;C++;Elixir;JavaScript;Python;R;SQL</t>
  </si>
  <si>
    <t>Assembly;C;Go;HTML/CSS;Java;JavaScript;Python;R;SQL</t>
  </si>
  <si>
    <t>C#;HTML/CSS;Java;Python;VBA</t>
  </si>
  <si>
    <t>Ruby;Swift</t>
  </si>
  <si>
    <t>Bash/Shell/PowerShell;C++;Dart;Elixir;HTML/CSS;Java;JavaScript;Kotlin;Objective-C;Python;Ruby;SQL;Swift</t>
  </si>
  <si>
    <t>C;C#;Dart;HTML/CSS;Java</t>
  </si>
  <si>
    <t>C;C++;C#;HTML/CSS;JavaScript;PHP;Swift;TypeScript</t>
  </si>
  <si>
    <t>C++;C#;HTML/CSS;JavaScript;Ruby</t>
  </si>
  <si>
    <t>C++;Python;Swift</t>
  </si>
  <si>
    <t>C;C++;C#;Go;HTML/CSS;Java;Python</t>
  </si>
  <si>
    <t>Bash/Shell/PowerShell;C;C++;C#;HTML/CSS;Java;JavaScript;Objective-C;PHP;Python;SQL;VBA</t>
  </si>
  <si>
    <t>Bash/Shell/PowerShell;C#;HTML/CSS;Java;JavaScript;Kotlin;SQL;TypeScript</t>
  </si>
  <si>
    <t>C;C++;HTML/CSS;Java;JavaScript;Kotlin;PHP;SQL</t>
  </si>
  <si>
    <t>C#;HTML/CSS;JavaScript;Python;R;SQL;TypeScript</t>
  </si>
  <si>
    <t>Bash/Shell/PowerShell;HTML/CSS;JavaScript;PHP;Python;Ruby;Other(s):</t>
  </si>
  <si>
    <t>Assembly;Bash/Shell/PowerShell;C;C#;Clojure;HTML/CSS;Java;JavaScript;Python;Rust;SQL</t>
  </si>
  <si>
    <t>C;C++;PHP;Python;R;Ruby</t>
  </si>
  <si>
    <t>Assembly;Bash/Shell/PowerShell;C;Erlang;HTML/CSS;Java;JavaScript;Python;SQL</t>
  </si>
  <si>
    <t>Bash/Shell/PowerShell;C;Java;Kotlin;Python</t>
  </si>
  <si>
    <t>Bash/Shell/PowerShell;HTML/CSS;JavaScript;PHP;Rust;Other(s):</t>
  </si>
  <si>
    <t>Go;Python;SQL</t>
  </si>
  <si>
    <t>Bash/Shell/PowerShell;C;C++;HTML/CSS;JavaScript;PHP;Python;R;SQL;VBA</t>
  </si>
  <si>
    <t>Bash/Shell/PowerShell;C++;C#;HTML/CSS;Java;JavaScript;PHP;Python;Ruby;SQL;Swift;TypeScript</t>
  </si>
  <si>
    <t>Bash/Shell/PowerShell;JavaScript;Python;Rust;Other(s):</t>
  </si>
  <si>
    <t>Bash/Shell/PowerShell;HTML/CSS;Java;JavaScript;PHP;Python;Ruby;TypeScript</t>
  </si>
  <si>
    <t>Dart;HTML/CSS;Java;PHP;Python;SQL;TypeScript</t>
  </si>
  <si>
    <t>Bash/Shell/PowerShell;C;C++;Go;HTML/CSS;Java;JavaScript;Kotlin;PHP;Python;SQL</t>
  </si>
  <si>
    <t>C;C++;C#;HTML/CSS;JavaScript;PHP</t>
  </si>
  <si>
    <t>Bash/Shell/PowerShell;C#;HTML/CSS;Java;JavaScript;SQL;VBA;WebAssembly</t>
  </si>
  <si>
    <t>Go;Java;Kotlin</t>
  </si>
  <si>
    <t>C++;C#;HTML/CSS;Java;JavaScript;PHP;SQL;Swift;TypeScript</t>
  </si>
  <si>
    <t>Bash/Shell/PowerShell;Java;JavaScript;Other(s):</t>
  </si>
  <si>
    <t>C++;C#;Ruby;SQL</t>
  </si>
  <si>
    <t>C;SQL;VBA</t>
  </si>
  <si>
    <t>Bash/Shell/PowerShell;C++;C#;Dart;F#;Go;HTML/CSS;Java;JavaScript;Rust;SQL;TypeScript;VBA;WebAssembly</t>
  </si>
  <si>
    <t>C;C++;C#;HTML/CSS;JavaScript;PHP;R;SQL</t>
  </si>
  <si>
    <t>Bash/Shell/PowerShell;C;C++;C#;JavaScript;SQL</t>
  </si>
  <si>
    <t>C#;F#;Go;HTML/CSS;JavaScript;Python;Rust;SQL;TypeScript;WebAssembly;Other(s):</t>
  </si>
  <si>
    <t>C;C++;HTML/CSS;Python;VBA</t>
  </si>
  <si>
    <t>Bash/Shell/PowerShell;C#;HTML/CSS;JavaScript;PHP</t>
  </si>
  <si>
    <t>C++;C#;F#;HTML/CSS;JavaScript;SQL</t>
  </si>
  <si>
    <t>HTML/CSS;JavaScript;Kotlin</t>
  </si>
  <si>
    <t>Assembly;Bash/Shell/PowerShell;C;C++;HTML/CSS;Java;JavaScript;PHP;R;Scala;SQL</t>
  </si>
  <si>
    <t>HTML/CSS;Java;JavaScript;Python;Ruby;SQL;Other(s):</t>
  </si>
  <si>
    <t>Bash/Shell/PowerShell;HTML/CSS;Java;JavaScript;Scala;SQL;Other(s):</t>
  </si>
  <si>
    <t>JavaScript;Objective-C;PHP;Python;SQL;Swift;TypeScript</t>
  </si>
  <si>
    <t>Bash/Shell/PowerShell;Go;Java;Python;Rust</t>
  </si>
  <si>
    <t>Bash/Shell/PowerShell;Go;HTML/CSS;JavaScript;Ruby;SQL</t>
  </si>
  <si>
    <t>Assembly;Bash/Shell/PowerShell;C;C++;Java;Objective-C;SQL;Swift</t>
  </si>
  <si>
    <t>C++;C#;HTML/CSS;Java;JavaScript;Python;Swift</t>
  </si>
  <si>
    <t>Bash/Shell/PowerShell;C;C++;C#;Go;HTML/CSS;JavaScript;Python;Ruby;Scala;SQL;TypeScript</t>
  </si>
  <si>
    <t>Bash/Shell/PowerShell;C;C++;Dart;Go;HTML/CSS;Java;JavaScript;Kotlin;Objective-C;Python;SQL;Swift</t>
  </si>
  <si>
    <t>Bash/Shell/PowerShell;Java;JavaScript;PHP;Python;R;SQL;TypeScript</t>
  </si>
  <si>
    <t>Assembly;C;C++;HTML/CSS;Python;Rust;SQL</t>
  </si>
  <si>
    <t>Bash/Shell/PowerShell;C;C++;HTML/CSS;Java;JavaScript;Objective-C;SQL;Swift</t>
  </si>
  <si>
    <t>C#;HTML/CSS;Swift</t>
  </si>
  <si>
    <t>Bash/Shell/PowerShell;C#;HTML/CSS;Java;JavaScript;Kotlin;PHP;SQL;Other(s):</t>
  </si>
  <si>
    <t>Bash/Shell/PowerShell;C#;Clojure;Java;Python;Scala;SQL</t>
  </si>
  <si>
    <t>Assembly;HTML/CSS;Java;PHP;SQL</t>
  </si>
  <si>
    <t>Bash/Shell/PowerShell;C#;Go;HTML/CSS;Java;Kotlin;Python;R;SQL</t>
  </si>
  <si>
    <t>Assembly;Bash/Shell/PowerShell;C;C++;HTML/CSS;JavaScript;PHP;Python;Ruby;SQL</t>
  </si>
  <si>
    <t>Bash/Shell/PowerShell;C;Java;JavaScript;SQL;Other(s):</t>
  </si>
  <si>
    <t>C;Dart;Java;Python</t>
  </si>
  <si>
    <t>Go;HTML/CSS;JavaScript;Python;Other(s):</t>
  </si>
  <si>
    <t>Bash/Shell/PowerShell;HTML/CSS;Java;Scala;SQL</t>
  </si>
  <si>
    <t>Assembly;C;C++;C#;HTML/CSS;Java;JavaScript;Python;Ruby;TypeScript</t>
  </si>
  <si>
    <t>Bash/Shell/PowerShell;JavaScript;Objective-C;Python;Ruby;Swift</t>
  </si>
  <si>
    <t>Bash/Shell/PowerShell;C;C++;Objective-C</t>
  </si>
  <si>
    <t>Bash/Shell/PowerShell;Go;Kotlin;WebAssembly</t>
  </si>
  <si>
    <t>Bash/Shell/PowerShell;C#;F#;HTML/CSS;Java;JavaScript;Python;Scala;SQL;TypeScript</t>
  </si>
  <si>
    <t>Java;PHP;SQL;VBA</t>
  </si>
  <si>
    <t>C;C#;HTML/CSS;JavaScript;Python;SQL</t>
  </si>
  <si>
    <t>C#;VBA</t>
  </si>
  <si>
    <t>HTML/CSS;JavaScript;Python;Scala</t>
  </si>
  <si>
    <t>Bash/Shell/PowerShell;C++;HTML/CSS;JavaScript;Objective-C;Python</t>
  </si>
  <si>
    <t>C++;Dart;Go;HTML/CSS;JavaScript;Python;TypeScript</t>
  </si>
  <si>
    <t>C;C++;C#;HTML/CSS;Java;JavaScript;PHP;Python</t>
  </si>
  <si>
    <t>Bash/Shell/PowerShell;C;C#;HTML/CSS;JavaScript;SQL;TypeScript</t>
  </si>
  <si>
    <t>Bash/Shell/PowerShell;C;HTML/CSS;Java;PHP;SQL;TypeScript</t>
  </si>
  <si>
    <t>C;Java;Python;R;VBA</t>
  </si>
  <si>
    <t>Assembly;C++;HTML/CSS;Java;PHP;SQL</t>
  </si>
  <si>
    <t>C#;HTML/CSS;JavaScript;VBA</t>
  </si>
  <si>
    <t>Bash/Shell/PowerShell;C;C++;Python;SQL</t>
  </si>
  <si>
    <t>Assembly;HTML/CSS;Java;JavaScript;Ruby;SQL;VBA</t>
  </si>
  <si>
    <t>Bash/Shell/PowerShell;C++;JavaScript;Python;Rust</t>
  </si>
  <si>
    <t>C;C++;C#;Java;JavaScript;PHP;Python;Scala</t>
  </si>
  <si>
    <t>HTML/CSS;Java;JavaScript;Kotlin;Swift</t>
  </si>
  <si>
    <t>C++;C#;R</t>
  </si>
  <si>
    <t>Bash/Shell/PowerShell;C++;C#;HTML/CSS;Java;JavaScript;PHP;Python;R;Ruby;SQL;VBA;Other(s):</t>
  </si>
  <si>
    <t>Assembly;Bash/Shell/PowerShell;C;C++;C#;Go;HTML/CSS;JavaScript;Python</t>
  </si>
  <si>
    <t>Python;SQL;VBA;Other(s):</t>
  </si>
  <si>
    <t>C;C++;C#;Clojure;F#;SQL;Other(s):</t>
  </si>
  <si>
    <t>Java;JavaScript;Swift</t>
  </si>
  <si>
    <t>Java;Python;Scala;TypeScript</t>
  </si>
  <si>
    <t>Bash/Shell/PowerShell;C;C#;Python;Other(s):</t>
  </si>
  <si>
    <t>Bash/Shell/PowerShell;C#;Go;HTML/CSS;Java;JavaScript;Python;Rust;Scala;SQL</t>
  </si>
  <si>
    <t>Bash/Shell/PowerShell;C++;C#;Dart;Go;HTML/CSS;Java;JavaScript;Kotlin;PHP;Python;SQL;TypeScript</t>
  </si>
  <si>
    <t>Bash/Shell/PowerShell;C++;HTML/CSS;JavaScript;Python;SQL;Other(s):</t>
  </si>
  <si>
    <t>Assembly;HTML/CSS;JavaScript;R;Ruby;SQL</t>
  </si>
  <si>
    <t>C#;Elixir;F#;Java;JavaScript;TypeScript</t>
  </si>
  <si>
    <t>Bash/Shell/PowerShell;C;C++;C#;HTML/CSS;JavaScript;Objective-C;Python;R;SQL;TypeScript;VBA</t>
  </si>
  <si>
    <t>Bash/Shell/PowerShell;C;C++;C#;SQL</t>
  </si>
  <si>
    <t>Assembly;Bash/Shell/PowerShell;C;C++;HTML/CSS;Java;JavaScript;Python</t>
  </si>
  <si>
    <t>Bash/Shell/PowerShell;HTML/CSS;JavaScript;PHP;SQL;VBA;Other(s):</t>
  </si>
  <si>
    <t>Bash/Shell/PowerShell;C;C++;C#;Go;HTML/CSS;JavaScript;PHP;Ruby;SQL</t>
  </si>
  <si>
    <t>Bash/Shell/PowerShell;C++;HTML/CSS;JavaScript;PHP;Python;SQL;TypeScript</t>
  </si>
  <si>
    <t>Assembly;Bash/Shell/PowerShell;Java;Python;Ruby</t>
  </si>
  <si>
    <t>JavaScript;Python;Rust;SQL</t>
  </si>
  <si>
    <t>Bash/Shell/PowerShell;C++;C#;HTML/CSS;Java;JavaScript;PHP;SQL</t>
  </si>
  <si>
    <t>Bash/Shell/PowerShell;C#;Go;JavaScript</t>
  </si>
  <si>
    <t>Bash/Shell/PowerShell;Clojure;HTML/CSS;JavaScript;Python;SQL;TypeScript</t>
  </si>
  <si>
    <t>C;C++;Java;Other(s):</t>
  </si>
  <si>
    <t>Assembly;Ruby;WebAssembly;Other(s):</t>
  </si>
  <si>
    <t>HTML/CSS;Java;JavaScript;Ruby;TypeScript</t>
  </si>
  <si>
    <t>Assembly;R</t>
  </si>
  <si>
    <t>Bash/Shell/PowerShell;C;C++;HTML/CSS;Java;Kotlin;Python</t>
  </si>
  <si>
    <t>Bash/Shell/PowerShell;C#;Go;HTML/CSS;JavaScript;Python;Ruby;SQL;TypeScript</t>
  </si>
  <si>
    <t>Bash/Shell/PowerShell;Java;Python;R;Scala;SQL</t>
  </si>
  <si>
    <t>Bash/Shell/PowerShell;C#;Go;HTML/CSS;Python;SQL;VBA</t>
  </si>
  <si>
    <t>Bash/Shell/PowerShell;C;C++;C#;JavaScript;Objective-C;Swift</t>
  </si>
  <si>
    <t>C++;Java;SQL</t>
  </si>
  <si>
    <t>C++;Java;JavaScript;Python</t>
  </si>
  <si>
    <t>Bash/Shell/PowerShell;C#;HTML/CSS;JavaScript;PHP;Python;Ruby;SQL;TypeScript</t>
  </si>
  <si>
    <t>C#;Java;R;SQL</t>
  </si>
  <si>
    <t>C#;Go;HTML/CSS;JavaScript;PHP;Python;Rust;SQL</t>
  </si>
  <si>
    <t>Assembly;C#;Dart;SQL;Other(s):</t>
  </si>
  <si>
    <t>Bash/Shell/PowerShell;C#;Dart;HTML/CSS;JavaScript;Objective-C;PHP;SQL;Swift</t>
  </si>
  <si>
    <t>C;C#;Java;Python;SQL;VBA;Other(s):</t>
  </si>
  <si>
    <t>Bash/Shell/PowerShell;C;C++;Java;JavaScript;Kotlin;Python;SQL</t>
  </si>
  <si>
    <t>Bash/Shell/PowerShell;HTML/CSS;Java;JavaScript;PHP;Python;SQL;TypeScript;WebAssembly</t>
  </si>
  <si>
    <t>Assembly;Bash/Shell/PowerShell;C;C++;Go;Python;Rust</t>
  </si>
  <si>
    <t>Bash/Shell/PowerShell;C++;HTML/CSS;Java;Scala;SQL</t>
  </si>
  <si>
    <t>Assembly;C;Dart;Java;Kotlin</t>
  </si>
  <si>
    <t>Assembly;C++;HTML/CSS;Java;Python;Ruby</t>
  </si>
  <si>
    <t>Bash/Shell/PowerShell;C;C++;HTML/CSS;Python;SQL;Swift;Other(s):</t>
  </si>
  <si>
    <t>Bash/Shell/PowerShell;C#;Java;SQL;VBA</t>
  </si>
  <si>
    <t>Bash/Shell/PowerShell;Go;Java;JavaScript</t>
  </si>
  <si>
    <t>Bash/Shell/PowerShell;C++;C#;HTML/CSS;Java;JavaScript;Scala;SQL</t>
  </si>
  <si>
    <t>HTML/CSS;Java;JavaScript;Python;Rust;SQL</t>
  </si>
  <si>
    <t>Bash/Shell/PowerShell;C++;Go;HTML/CSS;JavaScript;Python;Rust;Other(s):</t>
  </si>
  <si>
    <t>F#;HTML/CSS;Python;R;SQL</t>
  </si>
  <si>
    <t>C++;C#;Java;Python;SQL;Swift;Other(s):</t>
  </si>
  <si>
    <t>Bash/Shell/PowerShell;C#;Dart;HTML/CSS;JavaScript;SQL;TypeScript</t>
  </si>
  <si>
    <t>Assembly;Bash/Shell/PowerShell;C;C++;HTML/CSS;Java;JavaScript;Python;Rust</t>
  </si>
  <si>
    <t>Assembly;C#;JavaScript;SQL;VBA</t>
  </si>
  <si>
    <t>C;Java;JavaScript;Kotlin;Python;SQL</t>
  </si>
  <si>
    <t>Bash/Shell/PowerShell;C#;Clojure;Elixir;Erlang;Go;HTML/CSS;Java;JavaScript;Python;R;Ruby;Rust;SQL</t>
  </si>
  <si>
    <t>Assembly;C;C++;C#;HTML/CSS;Java;JavaScript;R;SQL;TypeScript;VBA</t>
  </si>
  <si>
    <t>Assembly;Bash/Shell/PowerShell;C;HTML/CSS;Java;JavaScript;PHP;Python;R;SQL;Other(s):</t>
  </si>
  <si>
    <t>C;HTML/CSS;Java;JavaScript;Kotlin;PHP;Swift</t>
  </si>
  <si>
    <t>Go;HTML/CSS;Java;JavaScript;PHP;Python;R;SQL</t>
  </si>
  <si>
    <t>Bash/Shell/PowerShell;C#;HTML/CSS;Java;JavaScript;R;SQL</t>
  </si>
  <si>
    <t>Bash/Shell/PowerShell;Go;HTML/CSS;Python;SQL</t>
  </si>
  <si>
    <t>Bash/Shell/PowerShell;C;C++;HTML/CSS;JavaScript;Python;R;Ruby;SQL</t>
  </si>
  <si>
    <t>C;HTML/CSS;Java;JavaScript;Objective-C;PHP;Python;R;SQL;VBA</t>
  </si>
  <si>
    <t>Bash/Shell/PowerShell;HTML/CSS;Java;JavaScript;Python;SQL;TypeScript;Other(s):</t>
  </si>
  <si>
    <t>Bash/Shell/PowerShell;C;C++;C#;Elixir;Go;HTML/CSS;JavaScript;PHP;Python;Rust;SQL;Other(s):</t>
  </si>
  <si>
    <t>Bash/Shell/PowerShell;C;C++;C#;Dart;HTML/CSS;JavaScript;Python;R;TypeScript;Other(s):</t>
  </si>
  <si>
    <t>Assembly;Bash/Shell/PowerShell;C;C++;Java;Python;Other(s):</t>
  </si>
  <si>
    <t>Assembly;C++;Go;Python;SQL;Swift;TypeScript;WebAssembly</t>
  </si>
  <si>
    <t>Assembly;C;C++;C#;HTML/CSS;Java;JavaScript;Objective-C;PHP;Python;Rust;SQL</t>
  </si>
  <si>
    <t>C;C++;C#;HTML/CSS;Java;JavaScript;Python;SQL;Other(s):</t>
  </si>
  <si>
    <t>Assembly;C;C++;HTML/CSS;PHP;Python;SQL;Other(s):</t>
  </si>
  <si>
    <t>Bash/Shell/PowerShell;Dart;Go;HTML/CSS;JavaScript;Python;Ruby;SQL;TypeScript</t>
  </si>
  <si>
    <t>C;HTML/CSS;Python;R</t>
  </si>
  <si>
    <t>Assembly;Bash/Shell/PowerShell;C;HTML/CSS;Java;PHP;SQL</t>
  </si>
  <si>
    <t>C#;HTML/CSS;JavaScript;PHP;Python</t>
  </si>
  <si>
    <t>Bash/Shell/PowerShell;C;Java;Python;Swift;Other(s):</t>
  </si>
  <si>
    <t>Assembly;Bash/Shell/PowerShell;C;C++;Objective-C;Other(s):</t>
  </si>
  <si>
    <t>Bash/Shell/PowerShell;C;HTML/CSS;JavaScript;PHP;Python;Ruby;Other(s):</t>
  </si>
  <si>
    <t>Bash/Shell/PowerShell;C#;Java;Python;Scala;SQL</t>
  </si>
  <si>
    <t>Swift;Other(s):</t>
  </si>
  <si>
    <t>Bash/Shell/PowerShell;Go;HTML/CSS;Java;JavaScript;Python;Ruby;TypeScript</t>
  </si>
  <si>
    <t>Assembly;Bash/Shell/PowerShell;C;C++;SQL</t>
  </si>
  <si>
    <t>C;C++;HTML/CSS;Java;Kotlin</t>
  </si>
  <si>
    <t>Assembly;C;C++;Elixir;Go;HTML/CSS;Java;Objective-C;Python;Swift</t>
  </si>
  <si>
    <t>Assembly;Bash/Shell/PowerShell;C;C++;Other(s):</t>
  </si>
  <si>
    <t>C++;HTML/CSS;Java;JavaScript;PHP;Python;SQL;Swift</t>
  </si>
  <si>
    <t>C;HTML/CSS;JavaScript;PHP;Python;Ruby</t>
  </si>
  <si>
    <t>Elixir;HTML/CSS;Java;JavaScript;Python;R</t>
  </si>
  <si>
    <t>C++;C#;HTML/CSS;JavaScript;Python;R;SQL;Other(s):</t>
  </si>
  <si>
    <t>C++;JavaScript;Python;TypeScript;WebAssembly</t>
  </si>
  <si>
    <t>C;C++;C#;HTML/CSS;Java;JavaScript;PHP;R;Ruby;SQL;TypeScript</t>
  </si>
  <si>
    <t>Bash/Shell/PowerShell;C;C++;C#;HTML/CSS;Java;JavaScript;Objective-C;Python;Swift;TypeScript</t>
  </si>
  <si>
    <t>Bash/Shell/PowerShell;HTML/CSS;Java;JavaScript;Kotlin;Rust</t>
  </si>
  <si>
    <t>Assembly;Bash/Shell/PowerShell;C;C++;HTML/CSS;JavaScript;Python;Rust</t>
  </si>
  <si>
    <t>C;C++;C#;JavaScript;Objective-C;Other(s):</t>
  </si>
  <si>
    <t>Assembly;Bash/Shell/PowerShell;C;Java;Python;Ruby</t>
  </si>
  <si>
    <t>C;C#;HTML/CSS;Java;Kotlin;Python;Swift</t>
  </si>
  <si>
    <t>Bash/Shell/PowerShell;C#;Python;Rust;SQL</t>
  </si>
  <si>
    <t>Bash/Shell/PowerShell;C;Go;HTML/CSS;JavaScript;Python;Scala</t>
  </si>
  <si>
    <t>Ruby;Scala</t>
  </si>
  <si>
    <t>C#;HTML/CSS;JavaScript;SQL;VBA;Other(s):</t>
  </si>
  <si>
    <t>Java;JavaScript;Ruby;SQL;TypeScript</t>
  </si>
  <si>
    <t>C++;HTML/CSS;Java;JavaScript</t>
  </si>
  <si>
    <t>C;Elixir;HTML/CSS;JavaScript;PHP;Rust;SQL;Swift;TypeScript;WebAssembly</t>
  </si>
  <si>
    <t>C;C++;C#;Java;JavaScript;Objective-C;Swift</t>
  </si>
  <si>
    <t>HTML/CSS;Python;SQL;Swift</t>
  </si>
  <si>
    <t>Bash/Shell/PowerShell;C++;C#;Go;HTML/CSS;JavaScript;PHP;Python;SQL;TypeScript</t>
  </si>
  <si>
    <t>C#;Java;JavaScript;Objective-C;SQL</t>
  </si>
  <si>
    <t>Bash/Shell/PowerShell;C#;Java;SQL;TypeScript</t>
  </si>
  <si>
    <t>JavaScript;PHP;TypeScript</t>
  </si>
  <si>
    <t>C;C++;HTML/CSS;Java;JavaScript;PHP;Python;Other(s):</t>
  </si>
  <si>
    <t>Bash/Shell/PowerShell;C;C++;HTML/CSS;JavaScript;Ruby;SQL</t>
  </si>
  <si>
    <t>Bash/Shell/PowerShell;HTML/CSS;JavaScript;R;SQL;VBA</t>
  </si>
  <si>
    <t>HTML/CSS;Java;Kotlin;Objective-C;PHP;SQL;Swift</t>
  </si>
  <si>
    <t>Bash/Shell/PowerShell;Go;Java;PHP;Python;SQL</t>
  </si>
  <si>
    <t>Bash/Shell/PowerShell;C#;Python;SQL;Swift;Other(s):</t>
  </si>
  <si>
    <t>C;C#;HTML/CSS</t>
  </si>
  <si>
    <t>Bash/Shell/PowerShell;HTML/CSS;JavaScript;Kotlin;Objective-C;SQL;Swift;TypeScript</t>
  </si>
  <si>
    <t>C;HTML/CSS;JavaScript;Objective-C;PHP;Python</t>
  </si>
  <si>
    <t>Assembly;C#;Erlang;Java;SQL</t>
  </si>
  <si>
    <t>Bash/Shell/PowerShell;C;C++;Java;Kotlin;Swift</t>
  </si>
  <si>
    <t>Assembly;JavaScript;Python</t>
  </si>
  <si>
    <t>JavaScript;TypeScript;WebAssembly</t>
  </si>
  <si>
    <t>Bash/Shell/PowerShell;C;C++;Clojure;HTML/CSS;JavaScript;Python;SQL;TypeScript</t>
  </si>
  <si>
    <t>Bash/Shell/PowerShell;C++;C#;HTML/CSS;JavaScript;Swift</t>
  </si>
  <si>
    <t>Dart;HTML/CSS;Java;JavaScript;Kotlin;Swift</t>
  </si>
  <si>
    <t>Assembly;HTML/CSS;JavaScript;Ruby</t>
  </si>
  <si>
    <t>Dart;HTML/CSS;Java;JavaScript;Python</t>
  </si>
  <si>
    <t>Objective-C;Ruby;Swift</t>
  </si>
  <si>
    <t>C++;C#;HTML/CSS;Objective-C;Python;Swift</t>
  </si>
  <si>
    <t>Bash/Shell/PowerShell;Python;R;Ruby;SQL</t>
  </si>
  <si>
    <t>Assembly;C++;HTML/CSS;JavaScript;PHP;SQL</t>
  </si>
  <si>
    <t>C;C++;HTML/CSS;JavaScript;PHP</t>
  </si>
  <si>
    <t>Go;JavaScript;Ruby;SQL</t>
  </si>
  <si>
    <t>Bash/Shell/PowerShell;C;C++;Go;HTML/CSS;JavaScript;Objective-C;Python;SQL</t>
  </si>
  <si>
    <t>C;C++;HTML/CSS;Swift</t>
  </si>
  <si>
    <t>C;HTML/CSS;Java;JavaScript;Python;R;Scala;SQL;TypeScript</t>
  </si>
  <si>
    <t>Bash/Shell/PowerShell;HTML/CSS;JavaScript;PHP;Python;Ruby;SQL</t>
  </si>
  <si>
    <t>Bash/Shell/PowerShell;HTML/CSS;JavaScript;Kotlin;Objective-C;Swift;TypeScript</t>
  </si>
  <si>
    <t>Assembly;Bash/Shell/PowerShell;Python;SQL</t>
  </si>
  <si>
    <t>Bash/Shell/PowerShell;HTML/CSS;Python;Scala;SQL</t>
  </si>
  <si>
    <t>Java;JavaScript;Python;Scala;TypeScript</t>
  </si>
  <si>
    <t>Bash/Shell/PowerShell;C#;HTML/CSS;JavaScript;VBA</t>
  </si>
  <si>
    <t>Clojure;HTML/CSS;Java;Python;R</t>
  </si>
  <si>
    <t>Assembly;Bash/Shell/PowerShell;C;C++;C#;HTML/CSS;Java;JavaScript;Objective-C;Python;SQL;TypeScript</t>
  </si>
  <si>
    <t>Bash/Shell/PowerShell;C;C++;C#;HTML/CSS;Python;R;SQL</t>
  </si>
  <si>
    <t>Bash/Shell/PowerShell;C#;HTML/CSS;Java;JavaScript;Python;SQL;Swift;TypeScript;Other(s):</t>
  </si>
  <si>
    <t>Bash/Shell/PowerShell;C;C++;Dart;Go;HTML/CSS;Java;JavaScript;Kotlin;Objective-C;Python;Ruby;SQL;Swift</t>
  </si>
  <si>
    <t>Bash/Shell/PowerShell;HTML/CSS;JavaScript;PHP;R;SQL</t>
  </si>
  <si>
    <t>Bash/Shell/PowerShell;HTML/CSS;JavaScript;PHP;Rust;SQL;TypeScript</t>
  </si>
  <si>
    <t>Bash/Shell/PowerShell;C;Java;JavaScript;Scala;SQL</t>
  </si>
  <si>
    <t>HTML/CSS;JavaScript;PHP;Python;Rust;SQL;TypeScript</t>
  </si>
  <si>
    <t>Bash/Shell/PowerShell;C#;Python;TypeScript</t>
  </si>
  <si>
    <t>C++;HTML/CSS;Java;JavaScript;Python;Ruby;SQL</t>
  </si>
  <si>
    <t>Bash/Shell/PowerShell;C#;HTML/CSS;Java;JavaScript;Kotlin;SQL</t>
  </si>
  <si>
    <t>Assembly;Bash/Shell/PowerShell;C;C++;C#;Dart;HTML/CSS;Java;JavaScript;PHP;Python;R;SQL;TypeScript</t>
  </si>
  <si>
    <t>C;C++;C#;HTML/CSS;Java;JavaScript;Ruby;SQL</t>
  </si>
  <si>
    <t>Elixir;Erlang;JavaScript;PHP;SQL;TypeScript</t>
  </si>
  <si>
    <t>C++;Objective-C;Python</t>
  </si>
  <si>
    <t>Bash/Shell/PowerShell;C++;C#;HTML/CSS;JavaScript;PHP;Python;SQL;Other(s):</t>
  </si>
  <si>
    <t>HTML/CSS;JavaScript;R;SQL;VBA</t>
  </si>
  <si>
    <t>Assembly;Bash/Shell/PowerShell;C++;HTML/CSS;JavaScript;PHP;Python</t>
  </si>
  <si>
    <t>Bash/Shell/PowerShell;C++;C#;Go;HTML/CSS;Java;JavaScript;Python;SQL</t>
  </si>
  <si>
    <t>HTML/CSS;Kotlin;Objective-C;Ruby;Swift;TypeScript</t>
  </si>
  <si>
    <t>Bash/Shell/PowerShell;JavaScript;Python;SQL;VBA</t>
  </si>
  <si>
    <t>Bash/Shell/PowerShell;Java;Rust</t>
  </si>
  <si>
    <t>Bash/Shell/PowerShell;HTML/CSS;Java;JavaScript;Python;Ruby;SQL;Other(s):</t>
  </si>
  <si>
    <t>C;HTML/CSS;Java;PHP;Other(s):</t>
  </si>
  <si>
    <t>Assembly;C++;C#;HTML/CSS;Java;JavaScript;Python;SQL</t>
  </si>
  <si>
    <t>Bash/Shell/PowerShell;C;C++;C#;Go;HTML/CSS;Java;JavaScript;Kotlin;Python;SQL;Swift</t>
  </si>
  <si>
    <t>Java;Rust</t>
  </si>
  <si>
    <t>Bash/Shell/PowerShell;C;C++;HTML/CSS;Java;JavaScript;Python;R;SQL;Other(s):</t>
  </si>
  <si>
    <t>C#;Elixir;HTML/CSS;JavaScript</t>
  </si>
  <si>
    <t>C#;HTML/CSS;JavaScript;PHP;Other(s):</t>
  </si>
  <si>
    <t>Assembly;Bash/Shell/PowerShell;C;C++;HTML/CSS;Java;JavaScript;PHP;Python;SQL;VBA</t>
  </si>
  <si>
    <t>Bash/Shell/PowerShell;C#;HTML/CSS</t>
  </si>
  <si>
    <t>Dart;Java;Kotlin;Objective-C;Swift</t>
  </si>
  <si>
    <t>C#;HTML/CSS;Python;VBA</t>
  </si>
  <si>
    <t>Bash/Shell/PowerShell;C++;JavaScript;SQL;Swift</t>
  </si>
  <si>
    <t>C++;Go;Java;Python;SQL</t>
  </si>
  <si>
    <t>Go;HTML/CSS;JavaScript;SQL;TypeScript</t>
  </si>
  <si>
    <t>Bash/Shell/PowerShell;Elixir;Go;HTML/CSS;JavaScript;Python;Ruby;SQL;TypeScript</t>
  </si>
  <si>
    <t>C;C++;Objective-C;Swift</t>
  </si>
  <si>
    <t>Bash/Shell/PowerShell;C#;HTML/CSS;Java;Python</t>
  </si>
  <si>
    <t>Assembly;Bash/Shell/PowerShell;C;C++;HTML/CSS;Java;Python;Ruby</t>
  </si>
  <si>
    <t>HTML/CSS;Java;JavaScript;Objective-C;PHP;SQL;Swift</t>
  </si>
  <si>
    <t>Bash/Shell/PowerShell;C#;HTML/CSS;JavaScript;Objective-C;PHP;Python;Ruby;SQL;Swift;TypeScript</t>
  </si>
  <si>
    <t>Bash/Shell/PowerShell;C#;HTML/CSS;Java;JavaScript;Kotlin;PHP;SQL;TypeScript</t>
  </si>
  <si>
    <t>Assembly;Bash/Shell/PowerShell;C;C++;Python;WebAssembly;Other(s):</t>
  </si>
  <si>
    <t>C;C++;C#;HTML/CSS;Java;JavaScript;PHP;Python;TypeScript</t>
  </si>
  <si>
    <t>C;C++;Go;Java;PHP;Python;Ruby;SQL</t>
  </si>
  <si>
    <t>Bash/Shell/PowerShell;C;C++;HTML/CSS;Java;JavaScript;Kotlin;Python;Ruby;Scala;SQL;Other(s):</t>
  </si>
  <si>
    <t>Assembly;Bash/Shell/PowerShell;C;C++;C#;F#;HTML/CSS;Java;JavaScript;SQL;TypeScript</t>
  </si>
  <si>
    <t>HTML/CSS;Java;JavaScript;Kotlin;Python;Scala;TypeScript</t>
  </si>
  <si>
    <t>Bash/Shell/PowerShell;C;Go;Java;JavaScript;Python;Other(s):</t>
  </si>
  <si>
    <t>Bash/Shell/PowerShell;C;Go;JavaScript;Python</t>
  </si>
  <si>
    <t>Java;JavaScript;Kotlin;PHP</t>
  </si>
  <si>
    <t>Bash/Shell/PowerShell;C;C++;HTML/CSS;Java;JavaScript;Python;TypeScript</t>
  </si>
  <si>
    <t>C#;Java;JavaScript</t>
  </si>
  <si>
    <t>C;C++;JavaScript;SQL;Other(s):</t>
  </si>
  <si>
    <t>Bash/Shell/PowerShell;Dart;Go;HTML/CSS;JavaScript;SQL;TypeScript</t>
  </si>
  <si>
    <t>C#;Elixir;HTML/CSS;JavaScript;R;Ruby</t>
  </si>
  <si>
    <t>Bash/Shell/PowerShell;JavaScript;Ruby</t>
  </si>
  <si>
    <t>C#;Go;HTML/CSS;JavaScript;PHP;Python;R;SQL</t>
  </si>
  <si>
    <t>Bash/Shell/PowerShell;HTML/CSS;Java;JavaScript;PHP;Scala;SQL</t>
  </si>
  <si>
    <t>PHP;Ruby;SQL</t>
  </si>
  <si>
    <t>Assembly;Bash/Shell/PowerShell;C;C++;C#;Java;JavaScript;PHP;SQL</t>
  </si>
  <si>
    <t>Bash/Shell/PowerShell;C#;F#;HTML/CSS;Java;JavaScript;Objective-C;R;SQL;WebAssembly</t>
  </si>
  <si>
    <t>Bash/Shell/PowerShell;Go;Java;JavaScript;Rust;SQL</t>
  </si>
  <si>
    <t>Go;HTML/CSS;JavaScript;Objective-C;Python;Ruby;SQL</t>
  </si>
  <si>
    <t>Bash/Shell/PowerShell;C#;HTML/CSS;JavaScript;Objective-C;SQL</t>
  </si>
  <si>
    <t>Bash/Shell/PowerShell;Clojure;Java;Kotlin;Python;Ruby;Scala</t>
  </si>
  <si>
    <t>Bash/Shell/PowerShell;C#;HTML/CSS;Java;JavaScript;Kotlin;PHP;Python;SQL;TypeScript</t>
  </si>
  <si>
    <t>C++;HTML/CSS;Java;JavaScript;Objective-C;PHP;SQL</t>
  </si>
  <si>
    <t>Bash/Shell/PowerShell;HTML/CSS;JavaScript;PHP;Ruby</t>
  </si>
  <si>
    <t>Go;HTML/CSS;JavaScript;Python;Rust;SQL;TypeScript;WebAssembly</t>
  </si>
  <si>
    <t>Bash/Shell/PowerShell;C;Go;HTML/CSS;Java;JavaScript;Python;TypeScript</t>
  </si>
  <si>
    <t>HTML/CSS;Java;JavaScript;PHP;Ruby;SQL;TypeScript;VBA</t>
  </si>
  <si>
    <t>C++;C#;Python;SQL;VBA</t>
  </si>
  <si>
    <t>Assembly;Bash/Shell/PowerShell;C;C++;C#;Kotlin;Objective-C;PHP;SQL;Swift</t>
  </si>
  <si>
    <t>C;C++;HTML/CSS;JavaScript;PHP;Swift</t>
  </si>
  <si>
    <t>C++;Java;Kotlin;Objective-C</t>
  </si>
  <si>
    <t>C;Dart;Java;Kotlin;Python;SQL</t>
  </si>
  <si>
    <t>Assembly;Bash/Shell/PowerShell;C;C++;C#;HTML/CSS;Java;JavaScript;PHP;Python;Scala;SQL</t>
  </si>
  <si>
    <t>Assembly;Bash/Shell/PowerShell;C#;Dart;Go;JavaScript;Objective-C;Rust;SQL;TypeScript</t>
  </si>
  <si>
    <t>Bash/Shell/PowerShell;C++;JavaScript;Python;Ruby</t>
  </si>
  <si>
    <t>C;C++;C#;HTML/CSS;Java;JavaScript;Kotlin;PHP;SQL;TypeScript</t>
  </si>
  <si>
    <t>C;JavaScript;Objective-C;Ruby;Swift</t>
  </si>
  <si>
    <t>Bash/Shell/PowerShell;C#;Go;HTML/CSS;JavaScript;SQL</t>
  </si>
  <si>
    <t>Bash/Shell/PowerShell;C;C++;Dart;Java;Python</t>
  </si>
  <si>
    <t>Bash/Shell/PowerShell;C;C++;Java;Kotlin;Python;Ruby;SQL</t>
  </si>
  <si>
    <t>Bash/Shell/PowerShell;C;C#;HTML/CSS;JavaScript;Python</t>
  </si>
  <si>
    <t>Bash/Shell/PowerShell;C#;HTML/CSS;Python;SQL;TypeScript</t>
  </si>
  <si>
    <t>Bash/Shell/PowerShell;C;C++;C#;HTML/CSS;Java;JavaScript;SQL</t>
  </si>
  <si>
    <t>Bash/Shell/PowerShell;Clojure;HTML/CSS;Java;JavaScript;Ruby;SQL</t>
  </si>
  <si>
    <t>C#;Go;HTML/CSS;Java;JavaScript;Python;SQL;TypeScript</t>
  </si>
  <si>
    <t>C#;Dart;HTML/CSS;Java;JavaScript;Kotlin;Objective-C;SQL;Swift;TypeScript</t>
  </si>
  <si>
    <t>Assembly;Bash/Shell/PowerShell;C;HTML/CSS;JavaScript;Swift</t>
  </si>
  <si>
    <t>C++;HTML/CSS;JavaScript;PHP;Python;SQL</t>
  </si>
  <si>
    <t>Bash/Shell/PowerShell;C;C++;C#;Elixir;Erlang;Go;HTML/CSS;Java;JavaScript;Python;Other(s):</t>
  </si>
  <si>
    <t>Clojure;HTML/CSS;Java;JavaScript;Python;Rust;TypeScript</t>
  </si>
  <si>
    <t>Bash/Shell/PowerShell;C#;HTML/CSS;Java;JavaScript;PHP;R;SQL;TypeScript</t>
  </si>
  <si>
    <t>HTML/CSS;Java;JavaScript;Kotlin;Python;Ruby;SQL;TypeScript;WebAssembly</t>
  </si>
  <si>
    <t>Bash/Shell/PowerShell;C#;HTML/CSS;JavaScript;PHP;Python;SQL;Other(s):</t>
  </si>
  <si>
    <t>Objective-C;TypeScript</t>
  </si>
  <si>
    <t>Assembly;Bash/Shell/PowerShell;C;C++;C#;Clojure;Dart;Elixir;Erlang;F#;Go;HTML/CSS;Java;JavaScript;Kotlin;Objective-C;PHP;Python;R;Ruby;Scala;SQL;Swift;TypeScript;VBA;WebAssembly;Other(s):</t>
  </si>
  <si>
    <t>Bash/Shell/PowerShell;Java;Python;R;Swift</t>
  </si>
  <si>
    <t>C#;HTML/CSS;Objective-C;SQL</t>
  </si>
  <si>
    <t>Bash/Shell/PowerShell;C#;Java;SQL</t>
  </si>
  <si>
    <t>Bash/Shell/PowerShell;C;C++;C#;HTML/CSS;Java;JavaScript;Objective-C;PHP;Python;Ruby;SQL;Swift;VBA;Other(s):</t>
  </si>
  <si>
    <t>Bash/Shell/PowerShell;C;C++;Go;HTML/CSS;Java;JavaScript;PHP;Python;R;SQL</t>
  </si>
  <si>
    <t>Assembly;Bash/Shell/PowerShell;C;C++;C#;Clojure;Dart;Elixir;Erlang;F#;Go;HTML/CSS;Java;Kotlin;Objective-C;PHP;Python;R;Ruby;Scala;SQL;Swift;TypeScript;VBA;WebAssembly;Other(s):</t>
  </si>
  <si>
    <t>Go;JavaScript;SQL;TypeScript</t>
  </si>
  <si>
    <t>Bash/Shell/PowerShell;HTML/CSS;Java;JavaScript;Python;R;Ruby</t>
  </si>
  <si>
    <t>Assembly;Python;Other(s):</t>
  </si>
  <si>
    <t>C;C++;HTML/CSS;JavaScript;SQL;Other(s):</t>
  </si>
  <si>
    <t>Bash/Shell/PowerShell;C;Objective-C;Swift</t>
  </si>
  <si>
    <t>Bash/Shell/PowerShell;C;C++;Go;Python;TypeScript</t>
  </si>
  <si>
    <t>C;Java;SQL;Other(s):</t>
  </si>
  <si>
    <t>C;C++;HTML/CSS;Java;JavaScript;Python;R;SQL</t>
  </si>
  <si>
    <t>Bash/Shell/PowerShell;C#;HTML/CSS;JavaScript;Python;R;TypeScript</t>
  </si>
  <si>
    <t>C;HTML/CSS;Java;JavaScript;PHP;Python;SQL;VBA</t>
  </si>
  <si>
    <t>Bash/Shell/PowerShell;C;C#;Elixir;JavaScript;SQL;TypeScript</t>
  </si>
  <si>
    <t>Bash/Shell/PowerShell;Go;HTML/CSS;Java;JavaScript;PHP;Python;R;Other(s):</t>
  </si>
  <si>
    <t>Bash/Shell/PowerShell;Clojure;Go;HTML/CSS;JavaScript;Ruby;Other(s):</t>
  </si>
  <si>
    <t>Bash/Shell/PowerShell;C++;HTML/CSS;PHP;Python;TypeScript</t>
  </si>
  <si>
    <t>C;Java;Python;TypeScript</t>
  </si>
  <si>
    <t>HTML/CSS;Java;JavaScript;PHP;Scala;SQL</t>
  </si>
  <si>
    <t>Bash/Shell/PowerShell;C++;Java;Python;R;SQL</t>
  </si>
  <si>
    <t>Dart;JavaScript;TypeScript</t>
  </si>
  <si>
    <t>Bash/Shell/PowerShell;C++;HTML/CSS;JavaScript;Ruby;SQL;TypeScript</t>
  </si>
  <si>
    <t>Assembly;Bash/Shell/PowerShell;C;HTML/CSS;Java;PHP;Python;Ruby;Scala;SQL</t>
  </si>
  <si>
    <t>Bash/Shell/PowerShell;C;C++;C#;Elixir;Erlang;Go;HTML/CSS;PHP;Python;Ruby;SQL</t>
  </si>
  <si>
    <t>Assembly;Bash/Shell/PowerShell;C;C++;Java;PHP;SQL;TypeScript;VBA</t>
  </si>
  <si>
    <t>C;C++;C#;HTML/CSS;Java;JavaScript</t>
  </si>
  <si>
    <t>C#;HTML/CSS;Java;Python;SQL;VBA</t>
  </si>
  <si>
    <t>C#;Elixir;Erlang;Go;Java;Kotlin;Ruby;SQL</t>
  </si>
  <si>
    <t>Bash/Shell/PowerShell;C++;Java;JavaScript;Objective-C;PHP;SQL;TypeScript</t>
  </si>
  <si>
    <t>Bash/Shell/PowerShell;C;C++;Java;PHP;Python;Rust;SQL</t>
  </si>
  <si>
    <t>Assembly;C#;HTML/CSS;Java;JavaScript;PHP;SQL;TypeScript</t>
  </si>
  <si>
    <t>Clojure;Go;SQL</t>
  </si>
  <si>
    <t>C++;C#;HTML/CSS;Java;JavaScript;Objective-C;Python;SQL</t>
  </si>
  <si>
    <t>Bash/Shell/PowerShell;C;C#;HTML/CSS;JavaScript;Python;SQL</t>
  </si>
  <si>
    <t>C#;HTML/CSS;Java;SQL;Other(s):</t>
  </si>
  <si>
    <t>Bash/Shell/PowerShell;C++;HTML/CSS;Java;JavaScript;PHP;SQL;Other(s):</t>
  </si>
  <si>
    <t>Assembly;Bash/Shell/PowerShell;C;Go;Python</t>
  </si>
  <si>
    <t>Java;JavaScript;Python;Ruby;SQL</t>
  </si>
  <si>
    <t>Bash/Shell/PowerShell;Go;Other(s):</t>
  </si>
  <si>
    <t>Assembly;Bash/Shell/PowerShell;C;C++;HTML/CSS;Java;JavaScript;PHP;SQL;Swift;Other(s):</t>
  </si>
  <si>
    <t>C++;HTML/CSS;JavaScript;Objective-C;SQL;Swift</t>
  </si>
  <si>
    <t>HTML/CSS;Java;JavaScript;Python;R;Rust;SQL</t>
  </si>
  <si>
    <t>Bash/Shell/PowerShell;C#;HTML/CSS;Java;JavaScript;Kotlin;PHP;Python;Ruby;SQL</t>
  </si>
  <si>
    <t>Bash/Shell/PowerShell;HTML/CSS;Java;JavaScript;Python;R;SQL</t>
  </si>
  <si>
    <t>Bash/Shell/PowerShell;C++;Go;JavaScript;Python</t>
  </si>
  <si>
    <t>HTML/CSS;SQL;VBA;Other(s):</t>
  </si>
  <si>
    <t>C;C++;C#;HTML/CSS;Java;SQL</t>
  </si>
  <si>
    <t>C++;HTML/CSS;JavaScript;Python;Ruby</t>
  </si>
  <si>
    <t>Bash/Shell/PowerShell;HTML/CSS;Java;JavaScript;Kotlin;PHP;Python;Ruby;SQL;Other(s):</t>
  </si>
  <si>
    <t>Bash/Shell/PowerShell;C;C++;C#;Java;Python;R</t>
  </si>
  <si>
    <t>C++;HTML/CSS;Java;JavaScript;PHP;TypeScript</t>
  </si>
  <si>
    <t>Bash/Shell/PowerShell;C;C++;HTML/CSS;Java;Kotlin;Python;Other(s):</t>
  </si>
  <si>
    <t>Bash/Shell/PowerShell;HTML/CSS;JavaScript;R;SQL</t>
  </si>
  <si>
    <t>Bash/Shell/PowerShell;HTML/CSS;TypeScript</t>
  </si>
  <si>
    <t>Bash/Shell/PowerShell;C;HTML/CSS;Java;JavaScript;Python;Scala;SQL</t>
  </si>
  <si>
    <t>Bash/Shell/PowerShell;Java;JavaScript;Python;SQL;TypeScript</t>
  </si>
  <si>
    <t>Bash/Shell/PowerShell;C#;Java;SQL;VBA;Other(s):</t>
  </si>
  <si>
    <t>HTML/CSS;Java;JavaScript;PHP;Python;Scala;SQL</t>
  </si>
  <si>
    <t>C#;HTML/CSS;JavaScript;PHP;Swift</t>
  </si>
  <si>
    <t>Bash/Shell/PowerShell;C;C++;C#;HTML/CSS;Java;JavaScript;PHP;R;SQL</t>
  </si>
  <si>
    <t>Bash/Shell/PowerShell;Elixir;Go;HTML/CSS;JavaScript;Ruby;TypeScript</t>
  </si>
  <si>
    <t>HTML/CSS;JavaScript;PHP;Python;SQL;Swift</t>
  </si>
  <si>
    <t>Java;JavaScript;Python;TypeScript</t>
  </si>
  <si>
    <t>Bash/Shell/PowerShell;C;C++;Java;Python;R</t>
  </si>
  <si>
    <t>Bash/Shell/PowerShell;C;C++;HTML/CSS;Java;JavaScript;Kotlin;PHP;Python</t>
  </si>
  <si>
    <t>Bash/Shell/PowerShell;Python;R;Ruby</t>
  </si>
  <si>
    <t>C#;HTML/CSS;JavaScript;TypeScript;Other(s):</t>
  </si>
  <si>
    <t>Bash/Shell/PowerShell;HTML/CSS;VBA;Other(s):</t>
  </si>
  <si>
    <t>C;C++;SQL;VBA</t>
  </si>
  <si>
    <t>Assembly;Bash/Shell/PowerShell;Other(s):</t>
  </si>
  <si>
    <t>Assembly;Bash/Shell/PowerShell;C;C++;C#;HTML/CSS;Java;JavaScript;SQL;TypeScript</t>
  </si>
  <si>
    <t>Assembly;Bash/Shell/PowerShell;C;C++;HTML/CSS;Java;JavaScript;PHP;Python;Scala;SQL;TypeScript;Other(s):</t>
  </si>
  <si>
    <t>Assembly;C;C++;C#;Clojure;HTML/CSS;Java;JavaScript;Kotlin;Python;R;Rust;Scala</t>
  </si>
  <si>
    <t>Bash/Shell/PowerShell;HTML/CSS;Java;Scala</t>
  </si>
  <si>
    <t>C++;C#;Java;Python;Ruby;Scala</t>
  </si>
  <si>
    <t>Bash/Shell/PowerShell;HTML/CSS;Java;JavaScript;Python;Rust;SQL;TypeScript</t>
  </si>
  <si>
    <t>C;C++;C#;HTML/CSS;JavaScript;Python;Ruby;SQL</t>
  </si>
  <si>
    <t>C;C++;Go;JavaScript;Python;Rust;SQL;TypeScript</t>
  </si>
  <si>
    <t>HTML/CSS;JavaScript;R</t>
  </si>
  <si>
    <t>Assembly;HTML/CSS;Java;JavaScript;TypeScript</t>
  </si>
  <si>
    <t>Bash/Shell/PowerShell;C#;Dart;HTML/CSS;JavaScript;SQL;Other(s):</t>
  </si>
  <si>
    <t>Bash/Shell/PowerShell;HTML/CSS;Java;JavaScript;R;SQL;VBA</t>
  </si>
  <si>
    <t>C#;HTML/CSS;JavaScript;Objective-C;TypeScript</t>
  </si>
  <si>
    <t>Clojure;HTML/CSS;Java;JavaScript;TypeScript</t>
  </si>
  <si>
    <t>HTML/CSS;Java;JavaScript;PHP;Rust;SQL</t>
  </si>
  <si>
    <t>Assembly;Bash/Shell/PowerShell;C++;C#;Clojure;Go;Python</t>
  </si>
  <si>
    <t>C#;HTML/CSS;Java;JavaScript;Kotlin;SQL;VBA</t>
  </si>
  <si>
    <t>Bash/Shell/PowerShell;HTML/CSS;JavaScript;Python;SQL;Swift;TypeScript</t>
  </si>
  <si>
    <t>Bash/Shell/PowerShell;JavaScript;SQL;TypeScript;Other(s):</t>
  </si>
  <si>
    <t>Assembly;Bash/Shell/PowerShell;C;C++;C#;Erlang;HTML/CSS;Java;JavaScript;Python;SQL</t>
  </si>
  <si>
    <t>Bash/Shell/PowerShell;Go;HTML/CSS;Java;JavaScript;SQL;TypeScript</t>
  </si>
  <si>
    <t>Java;Kotlin;Python;Scala</t>
  </si>
  <si>
    <t>Bash/Shell/PowerShell;Erlang;Java;SQL</t>
  </si>
  <si>
    <t>HTML/CSS;PHP;Ruby</t>
  </si>
  <si>
    <t>Go;HTML/CSS;Java;JavaScript;Kotlin;Python</t>
  </si>
  <si>
    <t>Dart;Go;Python</t>
  </si>
  <si>
    <t>Bash/Shell/PowerShell;C;C++;Dart;Java;Kotlin;PHP;Python;Rust;Swift;TypeScript</t>
  </si>
  <si>
    <t>C;Dart;Elixir;HTML/CSS;Java;JavaScript;Kotlin;PHP;Python;SQL</t>
  </si>
  <si>
    <t>Bash/Shell/PowerShell;Java;SQL;VBA</t>
  </si>
  <si>
    <t>HTML/CSS;Java;JavaScript;Objective-C</t>
  </si>
  <si>
    <t>Bash/Shell/PowerShell;C#;HTML/CSS;Java;JavaScript;PHP;SQL;Other(s):</t>
  </si>
  <si>
    <t>Elixir;JavaScript;Objective-C;Swift;Other(s):</t>
  </si>
  <si>
    <t>Bash/Shell/PowerShell;C++;C#;HTML/CSS;JavaScript;PHP;Python;SQL;TypeScript;VBA</t>
  </si>
  <si>
    <t>C;C++;HTML/CSS;Java;JavaScript;Objective-C;PHP;SQL;TypeScript</t>
  </si>
  <si>
    <t>C#;HTML/CSS;Java;JavaScript;Objective-C;SQL;Swift;TypeScript</t>
  </si>
  <si>
    <t>Assembly;C#;Rust</t>
  </si>
  <si>
    <t>Assembly;C;C++;JavaScript;Python;Ruby;Rust</t>
  </si>
  <si>
    <t>Bash/Shell/PowerShell;C;C++;C#;HTML/CSS;JavaScript</t>
  </si>
  <si>
    <t>C;Go;JavaScript;Rust;TypeScript</t>
  </si>
  <si>
    <t>HTML/CSS;Java;JavaScript;Kotlin;SQL;TypeScript</t>
  </si>
  <si>
    <t>Bash/Shell/PowerShell;C;C++;Java;Python;Rust</t>
  </si>
  <si>
    <t>Bash/Shell/PowerShell;C;Go;HTML/CSS;JavaScript;Python;Ruby;Rust;SQL;Swift;TypeScript;WebAssembly;Other(s):</t>
  </si>
  <si>
    <t>C++;C#;Python;Rust;Other(s):</t>
  </si>
  <si>
    <t>C#;Go;HTML/CSS;Java;JavaScript;SQL</t>
  </si>
  <si>
    <t>Bash/Shell/PowerShell;C;C++;HTML/CSS;Java;Python;SQL;VBA</t>
  </si>
  <si>
    <t>Bash/Shell/PowerShell;C++;Elixir;Go;HTML/CSS;Java;JavaScript;PHP;Ruby;SQL;Other(s):</t>
  </si>
  <si>
    <t>C;C++;Dart;HTML/CSS;Java;JavaScript;VBA</t>
  </si>
  <si>
    <t>C;C++;Go;HTML/CSS;JavaScript;Python;Ruby;TypeScript</t>
  </si>
  <si>
    <t>Bash/Shell/PowerShell;C;Dart;HTML/CSS;Java;JavaScript;PHP;SQL;Other(s):</t>
  </si>
  <si>
    <t>HTML/CSS;JavaScript;SQL;VBA;Other(s):</t>
  </si>
  <si>
    <t>C++;JavaScript;Python;VBA</t>
  </si>
  <si>
    <t>Bash/Shell/PowerShell;HTML/CSS;PHP;Python;SQL</t>
  </si>
  <si>
    <t>Bash/Shell/PowerShell;C++;Java;PHP;Ruby;Scala</t>
  </si>
  <si>
    <t>Bash/Shell/PowerShell;HTML/CSS;Java;JavaScript;Objective-C;Python;SQL</t>
  </si>
  <si>
    <t>Bash/Shell/PowerShell;C;Go;HTML/CSS;Java;JavaScript;Kotlin;Objective-C;Python;Ruby;Swift</t>
  </si>
  <si>
    <t>Bash/Shell/PowerShell;Elixir;HTML/CSS;Java;JavaScript;Python;SQL;VBA</t>
  </si>
  <si>
    <t>C;C++;Python;Swift</t>
  </si>
  <si>
    <t>Assembly;Bash/Shell/PowerShell;C;C++;HTML/CSS;JavaScript;PHP;Python;SQL;VBA</t>
  </si>
  <si>
    <t>Bash/Shell/PowerShell;HTML/CSS;JavaScript;PHP;Scala</t>
  </si>
  <si>
    <t>Bash/Shell/PowerShell;C;C++;HTML/CSS;Java;JavaScript;Kotlin;PHP;Python;SQL;TypeScript;Other(s):</t>
  </si>
  <si>
    <t>Bash/Shell/PowerShell;Clojure;Go;Java;JavaScript;SQL</t>
  </si>
  <si>
    <t>Assembly;Bash/Shell/PowerShell;HTML/CSS;Java;JavaScript;Python;TypeScript</t>
  </si>
  <si>
    <t>Bash/Shell/PowerShell;HTML/CSS;Java;JavaScript;Kotlin;Python;SQL;TypeScript;Other(s):</t>
  </si>
  <si>
    <t>C;Java;Kotlin;PHP;SQL;Swift</t>
  </si>
  <si>
    <t>Assembly;Bash/Shell/PowerShell;C;C++;R;Other(s):</t>
  </si>
  <si>
    <t>C++;Java;Python;Ruby</t>
  </si>
  <si>
    <t>Bash/Shell/PowerShell;Java;JavaScript;Kotlin;PHP;Ruby</t>
  </si>
  <si>
    <t>Bash/Shell/PowerShell;C#;Dart;F#;HTML/CSS;JavaScript;Other(s):</t>
  </si>
  <si>
    <t>C;C++;C#;Java;JavaScript;PHP;Python;SQL;TypeScript</t>
  </si>
  <si>
    <t>Bash/Shell/PowerShell;C;Python;R</t>
  </si>
  <si>
    <t>Java;JavaScript;Kotlin;Objective-C;Python;Swift;TypeScript</t>
  </si>
  <si>
    <t>Bash/Shell/PowerShell;C;C++;C#;Java;JavaScript;Ruby;SQL;Other(s):</t>
  </si>
  <si>
    <t>Bash/Shell/PowerShell;Elixir;Go;Python;SQL</t>
  </si>
  <si>
    <t>C#;HTML/CSS;Python;Rust;SQL</t>
  </si>
  <si>
    <t>HTML/CSS;JavaScript;PHP;Python;R;SQL;VBA</t>
  </si>
  <si>
    <t>C#;HTML/CSS;Java;SQL;TypeScript</t>
  </si>
  <si>
    <t>C++;HTML/CSS;Java;JavaScript;PHP;Python;Ruby;SQL;TypeScript</t>
  </si>
  <si>
    <t>C;C++;HTML/CSS;Java;JavaScript;Ruby;SQL;Swift</t>
  </si>
  <si>
    <t>Bash/Shell/PowerShell;C#;HTML/CSS;JavaScript;Python;Ruby;SQL</t>
  </si>
  <si>
    <t>Bash/Shell/PowerShell;C++;HTML/CSS;JavaScript;Python;R</t>
  </si>
  <si>
    <t>Elixir;HTML/CSS;JavaScript;Ruby;Rust;SQL;TypeScript;WebAssembly</t>
  </si>
  <si>
    <t>Bash/Shell/PowerShell;C;C++;C#;Java;Python</t>
  </si>
  <si>
    <t>Assembly;HTML/CSS;JavaScript;PHP;SQL</t>
  </si>
  <si>
    <t>C;Java;Objective-C;Python;SQL</t>
  </si>
  <si>
    <t>HTML/CSS;JavaScript;Kotlin;Objective-C;PHP;Python;SQL</t>
  </si>
  <si>
    <t>Java;Kotlin;Python;Swift</t>
  </si>
  <si>
    <t>Bash/Shell/PowerShell;C++;Java;Scala</t>
  </si>
  <si>
    <t>Assembly;Bash/Shell/PowerShell;C;C++;Go;Python;SQL</t>
  </si>
  <si>
    <t>Bash/Shell/PowerShell;C++;Go;Python</t>
  </si>
  <si>
    <t>Assembly;Bash/Shell/PowerShell;C;C++;C#;Elixir;HTML/CSS;Java;JavaScript;PHP;Python;SQL;VBA</t>
  </si>
  <si>
    <t>Assembly;Bash/Shell/PowerShell;C;HTML/CSS;JavaScript;Python;SQL;Other(s):</t>
  </si>
  <si>
    <t>Bash/Shell/PowerShell;Go;Java;JavaScript;PHP;Python;SQL</t>
  </si>
  <si>
    <t>Bash/Shell/PowerShell;Go;HTML/CSS;Java;JavaScript;Python;TypeScript</t>
  </si>
  <si>
    <t>Assembly;Bash/Shell/PowerShell;Go;HTML/CSS;Java;JavaScript;Python;TypeScript</t>
  </si>
  <si>
    <t>Go;Java;JavaScript;Ruby;SQL</t>
  </si>
  <si>
    <t>Bash/Shell/PowerShell;C#;HTML/CSS;Java;JavaScript;PHP;Python;TypeScript</t>
  </si>
  <si>
    <t>Bash/Shell/PowerShell;C#;HTML/CSS;Java;JavaScript;PHP;Python;SQL;Swift;TypeScript</t>
  </si>
  <si>
    <t>Bash/Shell/PowerShell;Java;Objective-C;Python</t>
  </si>
  <si>
    <t>Go;Python;Rust</t>
  </si>
  <si>
    <t>C#;Clojure;Dart;HTML/CSS;JavaScript;Rust;TypeScript;WebAssembly</t>
  </si>
  <si>
    <t>C;C++;Java;Scala</t>
  </si>
  <si>
    <t>Assembly;HTML/CSS;Java;Swift</t>
  </si>
  <si>
    <t>C;C#;Python;Swift</t>
  </si>
  <si>
    <t>Bash/Shell/PowerShell;C;C++;C#;HTML/CSS;JavaScript;Python;Rust;WebAssembly</t>
  </si>
  <si>
    <t>Assembly;C++;HTML/CSS;JavaScript;Python;Swift</t>
  </si>
  <si>
    <t>Bash/Shell/PowerShell;Clojure;HTML/CSS;JavaScript;PHP;Python;R;SQL</t>
  </si>
  <si>
    <t>Bash/Shell/PowerShell;Elixir;PHP;Python;Ruby;Rust;SQL</t>
  </si>
  <si>
    <t>Assembly;Go</t>
  </si>
  <si>
    <t>C;C++;C#;HTML/CSS;Java;JavaScript;PHP;Python;Scala;SQL</t>
  </si>
  <si>
    <t>C#;Java;Kotlin;Swift</t>
  </si>
  <si>
    <t>Assembly;C;C++;HTML/CSS;Java;JavaScript;TypeScript</t>
  </si>
  <si>
    <t>Go;HTML/CSS;JavaScript;Python;TypeScript;WebAssembly</t>
  </si>
  <si>
    <t>Go;HTML/CSS;JavaScript;Ruby</t>
  </si>
  <si>
    <t>Bash/Shell/PowerShell;Clojure;HTML/CSS;SQL</t>
  </si>
  <si>
    <t>C#;HTML/CSS;PHP;SQL;Other(s):</t>
  </si>
  <si>
    <t>C;C#;HTML/CSS;JavaScript;PHP;Python;SQL</t>
  </si>
  <si>
    <t>C++;JavaScript;SQL;TypeScript</t>
  </si>
  <si>
    <t>Bash/Shell/PowerShell;Erlang;Go;HTML/CSS;JavaScript;PHP;Python;SQL</t>
  </si>
  <si>
    <t>C++;C#;HTML/CSS;Java</t>
  </si>
  <si>
    <t>Assembly;Bash/Shell/PowerShell;C;C++;HTML/CSS;JavaScript;Python;SQL;Other(s):</t>
  </si>
  <si>
    <t>Go;PHP;SQL</t>
  </si>
  <si>
    <t>Bash/Shell/PowerShell;C;Go;HTML/CSS;Java;JavaScript;Kotlin;Python;R;Ruby;Scala;SQL;TypeScript</t>
  </si>
  <si>
    <t>Bash/Shell/PowerShell;Go;HTML/CSS;Java;JavaScript;Python;Other(s):</t>
  </si>
  <si>
    <t>Bash/Shell/PowerShell;HTML/CSS;JavaScript;PHP;Swift</t>
  </si>
  <si>
    <t>Bash/Shell/PowerShell;C;C++;C#;Elixir;Go;HTML/CSS;Java;JavaScript;PHP;Python;Rust;SQL;TypeScript;Other(s):</t>
  </si>
  <si>
    <t>Go;Rust</t>
  </si>
  <si>
    <t>Assembly;Bash/Shell/PowerShell;C;C++;C#;Dart;HTML/CSS;JavaScript;PHP;Python;SQL;VBA</t>
  </si>
  <si>
    <t>Bash/Shell/PowerShell;Erlang;Java;Scala;SQL</t>
  </si>
  <si>
    <t>C;Java;Python;R;SQL</t>
  </si>
  <si>
    <t>Bash/Shell/PowerShell;C;C++;Go;JavaScript;Python;TypeScript</t>
  </si>
  <si>
    <t>C;C++;HTML/CSS;Java;JavaScript;Ruby;SQL;VBA</t>
  </si>
  <si>
    <t>Bash/Shell/PowerShell;C;Go;HTML/CSS;JavaScript;PHP;Python;SQL;Other(s):</t>
  </si>
  <si>
    <t>C#;HTML/CSS;Java</t>
  </si>
  <si>
    <t>Bash/Shell/PowerShell;C#;HTML/CSS;JavaScript;Ruby;SQL;VBA</t>
  </si>
  <si>
    <t>Bash/Shell/PowerShell;C++;C#;Python;Scala;SQL</t>
  </si>
  <si>
    <t>Bash/Shell/PowerShell;Java;JavaScript;Ruby;SQL</t>
  </si>
  <si>
    <t>C#;Go;HTML/CSS;Java;JavaScript;PHP;Python;SQL</t>
  </si>
  <si>
    <t>Elixir;Erlang;HTML/CSS;JavaScript;PHP;SQL;VBA</t>
  </si>
  <si>
    <t>Assembly;Bash/Shell/PowerShell;C#;HTML/CSS;Java;JavaScript;SQL;VBA</t>
  </si>
  <si>
    <t>C;HTML/CSS;JavaScript;Other(s):</t>
  </si>
  <si>
    <t>HTML/CSS;JavaScript;Python;Scala;SQL;TypeScript</t>
  </si>
  <si>
    <t>Bash/Shell/PowerShell;C#;HTML/CSS;SQL;VBA</t>
  </si>
  <si>
    <t>Bash/Shell/PowerShell;C;HTML/CSS;JavaScript;Python;SQL</t>
  </si>
  <si>
    <t>Bash/Shell/PowerShell;HTML/CSS;Java;JavaScript;Objective-C;SQL;TypeScript</t>
  </si>
  <si>
    <t>Bash/Shell/PowerShell;C#;HTML/CSS;Java;JavaScript</t>
  </si>
  <si>
    <t>Assembly;Bash/Shell/PowerShell;C;C++;Dart;Elixir;Go;HTML/CSS;JavaScript;Ruby;SQL</t>
  </si>
  <si>
    <t>Assembly;C#;HTML/CSS;Java</t>
  </si>
  <si>
    <t>C++;C#;HTML/CSS;JavaScript;PHP;SQL;TypeScript;VBA</t>
  </si>
  <si>
    <t>Assembly;Bash/Shell/PowerShell;C;C++;C#;HTML/CSS;Java;PHP;Python;SQL</t>
  </si>
  <si>
    <t>Bash/Shell/PowerShell;Erlang;Go;HTML/CSS;JavaScript;Python;TypeScript</t>
  </si>
  <si>
    <t>Assembly;Java;Python</t>
  </si>
  <si>
    <t>C++;Java;TypeScript</t>
  </si>
  <si>
    <t>Go;HTML/CSS;Kotlin;Objective-C;Ruby;Swift;TypeScript</t>
  </si>
  <si>
    <t>Assembly;C;C++;C#;Dart;HTML/CSS;Java;JavaScript;PHP;Python;SQL</t>
  </si>
  <si>
    <t>C;C++;C#;Go;HTML/CSS;Java;JavaScript;PHP;Python;SQL;TypeScript</t>
  </si>
  <si>
    <t>Bash/Shell/PowerShell;C;C++;Java;JavaScript</t>
  </si>
  <si>
    <t>HTML/CSS;JavaScript;Python;Rust;SQL;TypeScript</t>
  </si>
  <si>
    <t>Bash/Shell/PowerShell;C#;Go;HTML/CSS;JavaScript;PHP;SQL;WebAssembly</t>
  </si>
  <si>
    <t>Assembly;C;C++;C#;HTML/CSS;JavaScript;PHP;Python;R;SQL</t>
  </si>
  <si>
    <t>Bash/Shell/PowerShell;C++;JavaScript;Python;SQL</t>
  </si>
  <si>
    <t>Assembly;Bash/Shell/PowerShell;C++;HTML/CSS;JavaScript;TypeScript</t>
  </si>
  <si>
    <t>Bash/Shell/PowerShell;C#;Go;HTML/CSS;Java;JavaScript;Objective-C;Ruby;Swift</t>
  </si>
  <si>
    <t>Bash/Shell/PowerShell;C++;C#;Java;JavaScript;Python;SQL</t>
  </si>
  <si>
    <t>Bash/Shell/PowerShell;C;C++;Go;HTML/CSS;JavaScript;PHP;Rust;SQL;TypeScript</t>
  </si>
  <si>
    <t>Python;R;SQL;VBA</t>
  </si>
  <si>
    <t>Bash/Shell/PowerShell;HTML/CSS;Java;Python;Scala;SQL</t>
  </si>
  <si>
    <t>Assembly;C++;HTML/CSS;JavaScript</t>
  </si>
  <si>
    <t>C++;C#;HTML/CSS;Python;SQL;VBA;Other(s):</t>
  </si>
  <si>
    <t>Bash/Shell/PowerShell;C;C++;C#;HTML/CSS;JavaScript;Objective-C;PHP;Python;SQL;TypeScript</t>
  </si>
  <si>
    <t>Assembly;Bash/Shell/PowerShell;C;C++;HTML/CSS;Java;Objective-C;PHP;SQL</t>
  </si>
  <si>
    <t>Bash/Shell/PowerShell;C;HTML/CSS;Java;Python;R;SQL</t>
  </si>
  <si>
    <t>Bash/Shell/PowerShell;C++;JavaScript;Python;Swift;Other(s):</t>
  </si>
  <si>
    <t>Bash/Shell/PowerShell;C++;Java;Kotlin</t>
  </si>
  <si>
    <t>Bash/Shell/PowerShell;HTML/CSS;JavaScript;PHP;Python;Rust;SQL;Other(s):</t>
  </si>
  <si>
    <t>C;JavaScript;Python;SQL</t>
  </si>
  <si>
    <t>C#;JavaScript;Python;R;SQL</t>
  </si>
  <si>
    <t>Bash/Shell/PowerShell;C;Python;SQL;VBA</t>
  </si>
  <si>
    <t>Bash/Shell/PowerShell;C#;Swift</t>
  </si>
  <si>
    <t>Java;Kotlin;Objective-C</t>
  </si>
  <si>
    <t>Assembly;C;Java;JavaScript;Python</t>
  </si>
  <si>
    <t>Bash/Shell/PowerShell;C;C++;Go;HTML/CSS;Java;JavaScript;Python</t>
  </si>
  <si>
    <t>Bash/Shell/PowerShell;C;C#;HTML/CSS;Java;JavaScript;PHP;Python;Ruby;SQL</t>
  </si>
  <si>
    <t>HTML/CSS;Java;Python;R;VBA</t>
  </si>
  <si>
    <t>Assembly;Bash/Shell/PowerShell;C;C++;Go;Java;JavaScript;Python;SQL</t>
  </si>
  <si>
    <t>Bash/Shell/PowerShell;C;HTML/CSS;JavaScript;Objective-C;TypeScript</t>
  </si>
  <si>
    <t>C;C#;Java;Python</t>
  </si>
  <si>
    <t>C#;HTML/CSS;JavaScript;SQL;WebAssembly;Other(s):</t>
  </si>
  <si>
    <t>Assembly;C;Swift</t>
  </si>
  <si>
    <t>C;C++;Go;HTML/CSS;JavaScript;PHP;Python;SQL;TypeScript</t>
  </si>
  <si>
    <t>C;Go;R</t>
  </si>
  <si>
    <t>Elixir;JavaScript;Python;Ruby</t>
  </si>
  <si>
    <t>Bash/Shell/PowerShell;C#;Go;HTML/CSS;Java;JavaScript;SQL;TypeScript</t>
  </si>
  <si>
    <t>Bash/Shell/PowerShell;HTML/CSS;JavaScript;Python;Ruby;Swift</t>
  </si>
  <si>
    <t>Assembly;Bash/Shell/PowerShell;C;C++;C#;Dart;HTML/CSS;Java;JavaScript;Python;R;Rust;SQL;TypeScript</t>
  </si>
  <si>
    <t>Java;PHP;Rust</t>
  </si>
  <si>
    <t>Java;Python;R;VBA</t>
  </si>
  <si>
    <t>C++;C#;HTML/CSS;Java;JavaScript;PHP;Ruby;SQL</t>
  </si>
  <si>
    <t>Assembly;Bash/Shell/PowerShell;C;C++;Java;JavaScript;Python;SQL;Other(s):</t>
  </si>
  <si>
    <t>Bash/Shell/PowerShell;JavaScript;Swift</t>
  </si>
  <si>
    <t>C;C++;C#;Go;HTML/CSS;Java;JavaScript;PHP;TypeScript</t>
  </si>
  <si>
    <t>C++;Go;Java;JavaScript;Python;Ruby;Rust;Scala;SQL;TypeScript</t>
  </si>
  <si>
    <t>C++;HTML/CSS;JavaScript;PHP;Swift</t>
  </si>
  <si>
    <t>Dart;JavaScript;SQL;TypeScript</t>
  </si>
  <si>
    <t>Dart;Java;Kotlin;PHP;Swift</t>
  </si>
  <si>
    <t>C++;C#;JavaScript;SQL;TypeScript</t>
  </si>
  <si>
    <t>Assembly;Bash/Shell/PowerShell;C;C++;HTML/CSS;Java;Python;R;SQL</t>
  </si>
  <si>
    <t>Bash/Shell/PowerShell;HTML/CSS;JavaScript;Kotlin;SQL;WebAssembly</t>
  </si>
  <si>
    <t>Bash/Shell/PowerShell;Go;Python;Other(s):</t>
  </si>
  <si>
    <t>C;C++;C#;HTML/CSS;Java;JavaScript;PHP;Python;SQL;TypeScript;VBA</t>
  </si>
  <si>
    <t>C#;F#;HTML/CSS;JavaScript;SQL</t>
  </si>
  <si>
    <t>Assembly;Bash/Shell/PowerShell;C;C#;Elixir;Go;HTML/CSS;JavaScript;Kotlin;Python;R;Ruby;Rust;SQL;Swift;TypeScript;WebAssembly</t>
  </si>
  <si>
    <t>Bash/Shell/PowerShell;Clojure;Python;R</t>
  </si>
  <si>
    <t>C#;HTML/CSS;Java;JavaScript;Objective-C;Python</t>
  </si>
  <si>
    <t>Bash/Shell/PowerShell;HTML/CSS;JavaScript;SQL;VBA;Other(s):</t>
  </si>
  <si>
    <t>HTML/CSS;Java;JavaScript;PHP;Python;TypeScript</t>
  </si>
  <si>
    <t>Java;Python;VBA</t>
  </si>
  <si>
    <t>Bash/Shell/PowerShell;C++;Go;HTML/CSS;Java;JavaScript;Kotlin;Python;Ruby;Rust;TypeScript</t>
  </si>
  <si>
    <t>JavaScript;Python;SQL;TypeScript</t>
  </si>
  <si>
    <t>Bash/Shell/PowerShell;C;C++;HTML/CSS;Java;JavaScript;Kotlin;PHP;Python;R;SQL;Swift</t>
  </si>
  <si>
    <t>Bash/Shell/PowerShell;Elixir;HTML/CSS;JavaScript;Objective-C;Ruby;SQL;TypeScript;Other(s):</t>
  </si>
  <si>
    <t>C#;HTML/CSS;Java;JavaScript;PHP;Python;SQL;TypeScript</t>
  </si>
  <si>
    <t>Bash/Shell/PowerShell;HTML/CSS;JavaScript;PHP;Python;Scala;SQL;TypeScript</t>
  </si>
  <si>
    <t>Bash/Shell/PowerShell;C++;Go;Python;SQL</t>
  </si>
  <si>
    <t>C;HTML/CSS;Java;JavaScript;PHP;Python;R;SQL</t>
  </si>
  <si>
    <t>C#;HTML/CSS;Java;PHP</t>
  </si>
  <si>
    <t>HTML/CSS;JavaScript;Python;Rust;SQL</t>
  </si>
  <si>
    <t>Bash/Shell/PowerShell;C#;HTML/CSS;Java;JavaScript;Python;SQL;Other(s):</t>
  </si>
  <si>
    <t>Bash/Shell/PowerShell;C++;C#;HTML/CSS;Java;JavaScript;Objective-C;SQL;Swift</t>
  </si>
  <si>
    <t>Bash/Shell/PowerShell;C;Go;JavaScript;Python;Ruby</t>
  </si>
  <si>
    <t>Go;JavaScript;PHP;SQL</t>
  </si>
  <si>
    <t>Assembly;HTML/CSS;Java;JavaScript;PHP;Python;SQL;TypeScript</t>
  </si>
  <si>
    <t>C++;C#;Dart;HTML/CSS;Java;JavaScript;SQL;TypeScript;WebAssembly</t>
  </si>
  <si>
    <t>HTML/CSS;Java;JavaScript;R;SQL;VBA</t>
  </si>
  <si>
    <t>C;JavaScript;Ruby;Rust;SQL</t>
  </si>
  <si>
    <t>Go;JavaScript;TypeScript</t>
  </si>
  <si>
    <t>C;C++;Java;Python;R;SQL</t>
  </si>
  <si>
    <t>C#;HTML/CSS;JavaScript;PHP;SQL;TypeScript;VBA;Other(s):</t>
  </si>
  <si>
    <t>C#;HTML/CSS;JavaScript;Objective-C</t>
  </si>
  <si>
    <t>Assembly;C;C++;HTML/CSS;Java;JavaScript;Python;Swift</t>
  </si>
  <si>
    <t>Java;Python;R;Rust;Scala;SQL;Swift</t>
  </si>
  <si>
    <t>C;C++;C#;Dart;Go;HTML/CSS;Java;JavaScript;PHP;SQL;TypeScript</t>
  </si>
  <si>
    <t>HTML/CSS;JavaScript;Python;Ruby;Other(s):</t>
  </si>
  <si>
    <t>Bash/Shell/PowerShell;C;C++;HTML/CSS;Python;SQL;Other(s):</t>
  </si>
  <si>
    <t>C;Dart;JavaScript;Python</t>
  </si>
  <si>
    <t>Bash/Shell/PowerShell;C;C++;Go;HTML/CSS;JavaScript;Ruby</t>
  </si>
  <si>
    <t>Bash/Shell/PowerShell;HTML/CSS;Java;JavaScript;Kotlin;PHP;Python;TypeScript;Other(s):</t>
  </si>
  <si>
    <t>Bash/Shell/PowerShell;JavaScript;PHP;SQL;TypeScript</t>
  </si>
  <si>
    <t>Bash/Shell/PowerShell;Java;PHP;Python;SQL;VBA</t>
  </si>
  <si>
    <t>C#;HTML/CSS;Java;JavaScript;Python;SQL;TypeScript;Other(s):</t>
  </si>
  <si>
    <t>Assembly;C++</t>
  </si>
  <si>
    <t>Assembly;HTML/CSS;Java;JavaScript;PHP;SQL;TypeScript;VBA;Other(s):</t>
  </si>
  <si>
    <t>Bash/Shell/PowerShell;C++;Java;Kotlin;Python</t>
  </si>
  <si>
    <t>Bash/Shell/PowerShell;Go;Java;JavaScript;Kotlin;Python</t>
  </si>
  <si>
    <t>C;C++;Go;HTML/CSS;Java;JavaScript;Objective-C;PHP;Python;Ruby;SQL;Swift</t>
  </si>
  <si>
    <t>Go;Java;JavaScript;Kotlin;SQL</t>
  </si>
  <si>
    <t>Assembly;Bash/Shell/PowerShell;C;C#;HTML/CSS;Java;JavaScript;PHP;SQL;TypeScript</t>
  </si>
  <si>
    <t>Bash/Shell/PowerShell;C#;HTML/CSS;Java;JavaScript;R;Scala;SQL</t>
  </si>
  <si>
    <t>Bash/Shell/PowerShell;Clojure;HTML/CSS;JavaScript;PHP;Ruby</t>
  </si>
  <si>
    <t>Assembly;Bash/Shell/PowerShell;C;C++;C#;Clojure;Java;SQL</t>
  </si>
  <si>
    <t>Bash/Shell/PowerShell;C;C++;HTML/CSS;Java;JavaScript;PHP;Python;Swift</t>
  </si>
  <si>
    <t>C;C++;HTML/CSS;JavaScript;Objective-C;PHP;SQL</t>
  </si>
  <si>
    <t>Assembly;Bash/Shell/PowerShell;C;HTML/CSS;Java;JavaScript;Kotlin;Python;Ruby;Rust;Scala;SQL;Other(s):</t>
  </si>
  <si>
    <t>Bash/Shell/PowerShell;C;Erlang;HTML/CSS;Java;JavaScript;Kotlin;Python;R;SQL</t>
  </si>
  <si>
    <t>Assembly;Bash/Shell/PowerShell;C;C++;HTML/CSS;Java;JavaScript;Other(s):</t>
  </si>
  <si>
    <t>Assembly;Bash/Shell/PowerShell;C++;HTML/CSS;Java;PHP;SQL;TypeScript</t>
  </si>
  <si>
    <t>Assembly;C;C++;Java</t>
  </si>
  <si>
    <t>C;C++;Java;Kotlin;Swift</t>
  </si>
  <si>
    <t>Assembly;Bash/Shell/PowerShell;C++;C#;Java;Python</t>
  </si>
  <si>
    <t>C#;Java;JavaScript;SQL;WebAssembly</t>
  </si>
  <si>
    <t>Bash/Shell/PowerShell;Go;HTML/CSS;Java;JavaScript;PHP;Python;TypeScript</t>
  </si>
  <si>
    <t>Bash/Shell/PowerShell;HTML/CSS;JavaScript;Kotlin;PHP;Swift;TypeScript</t>
  </si>
  <si>
    <t>HTML/CSS;Java;JavaScript;Kotlin;PHP;SQL;TypeScript</t>
  </si>
  <si>
    <t>Bash/Shell/PowerShell;C;C++;HTML/CSS;JavaScript;Python;VBA</t>
  </si>
  <si>
    <t>C;C++;Java;JavaScript;Swift</t>
  </si>
  <si>
    <t>Assembly;Bash/Shell/PowerShell;C;C++;Python;Swift</t>
  </si>
  <si>
    <t>C;Java;PHP;Python;SQL</t>
  </si>
  <si>
    <t>C;C++;Dart;HTML/CSS;Java;JavaScript;Kotlin;Objective-C;PHP;Python;Swift</t>
  </si>
  <si>
    <t>Assembly;Bash/Shell/PowerShell;C;C++;Go;Java;Python</t>
  </si>
  <si>
    <t>Bash/Shell/PowerShell;C;C++;Java;Python;Other(s):</t>
  </si>
  <si>
    <t>C;C++;HTML/CSS;JavaScript;PHP;Python;TypeScript</t>
  </si>
  <si>
    <t>Bash/Shell/PowerShell;C++;C#;F#;HTML/CSS;JavaScript;PHP;Python;SQL</t>
  </si>
  <si>
    <t>Bash/Shell/PowerShell;Python;Rust;SQL</t>
  </si>
  <si>
    <t>C;C#;HTML/CSS;Java;JavaScript;SQL</t>
  </si>
  <si>
    <t>Bash/Shell/PowerShell;C;C++;C#;HTML/CSS;JavaScript;Objective-C;PHP;Python;Other(s):</t>
  </si>
  <si>
    <t>C++;Clojure;Dart;Go;HTML/CSS;JavaScript;Ruby;Swift;TypeScript</t>
  </si>
  <si>
    <t>Bash/Shell/PowerShell;C;C++;Go;HTML/CSS;JavaScript;TypeScript;Other(s):</t>
  </si>
  <si>
    <t>C++;HTML/CSS;Java;JavaScript;Objective-C;Swift</t>
  </si>
  <si>
    <t>Bash/Shell/PowerShell;C;C++;Java;Ruby;Scala;SQL</t>
  </si>
  <si>
    <t>Bash/Shell/PowerShell;Java;R</t>
  </si>
  <si>
    <t>Dart;HTML/CSS;Java;JavaScript;Kotlin;Objective-C;PHP;Python;SQL;Swift</t>
  </si>
  <si>
    <t>C;C++;PHP;SQL</t>
  </si>
  <si>
    <t>Bash/Shell/PowerShell;Elixir;HTML/CSS;JavaScript</t>
  </si>
  <si>
    <t>Bash/Shell/PowerShell;C#;Dart;HTML/CSS;Java</t>
  </si>
  <si>
    <t>C;JavaScript;Objective-C</t>
  </si>
  <si>
    <t>Bash/Shell/PowerShell;HTML/CSS;Java;JavaScript;Kotlin;Scala</t>
  </si>
  <si>
    <t>Bash/Shell/PowerShell;C#;Java;Objective-C</t>
  </si>
  <si>
    <t>C;C++;Java;JavaScript;Kotlin</t>
  </si>
  <si>
    <t>Bash/Shell/PowerShell;HTML/CSS;Java;JavaScript;Python;R;Scala;SQL;TypeScript</t>
  </si>
  <si>
    <t>Bash/Shell/PowerShell;C;C++;HTML/CSS;Java;Python;Other(s):</t>
  </si>
  <si>
    <t>Bash/Shell/PowerShell;Java;Python;Rust</t>
  </si>
  <si>
    <t>Bash/Shell/PowerShell;C;HTML/CSS;JavaScript;PHP;Python;SQL;TypeScript</t>
  </si>
  <si>
    <t>Assembly;C;C++;C#;HTML/CSS;Java;Python</t>
  </si>
  <si>
    <t>Bash/Shell/PowerShell;C#;HTML/CSS;Java;JavaScript;Kotlin;Objective-C;PHP;Ruby;SQL;Swift;TypeScript</t>
  </si>
  <si>
    <t>Scala;TypeScript</t>
  </si>
  <si>
    <t>C;C#;Clojure;HTML/CSS;JavaScript;Python;TypeScript</t>
  </si>
  <si>
    <t>Bash/Shell/PowerShell;C;C++;Go;Objective-C;Python;Ruby;Swift</t>
  </si>
  <si>
    <t>JavaScript;Python;R;SQL;VBA</t>
  </si>
  <si>
    <t>Bash/Shell/PowerShell;Dart;HTML/CSS;JavaScript;PHP;SQL;TypeScript</t>
  </si>
  <si>
    <t>Bash/Shell/PowerShell;HTML/CSS;Java;JavaScript;PHP;Ruby;TypeScript</t>
  </si>
  <si>
    <t>Bash/Shell/PowerShell;C;C#;HTML/CSS;Ruby;SQL</t>
  </si>
  <si>
    <t>C;C++;HTML/CSS;Java;JavaScript;Kotlin;PHP;Python</t>
  </si>
  <si>
    <t>C;C++;HTML/CSS;JavaScript;PHP;SQL;VBA;Other(s):</t>
  </si>
  <si>
    <t>Assembly;C;C#;Python;Rust</t>
  </si>
  <si>
    <t>Bash/Shell/PowerShell;C#;JavaScript;PHP;Python;Ruby;SQL;TypeScript</t>
  </si>
  <si>
    <t>Bash/Shell/PowerShell;C++;Go;HTML/CSS;Java;JavaScript;PHP;Python;Ruby;SQL</t>
  </si>
  <si>
    <t>Assembly;Bash/Shell/PowerShell;C;C++;C#;HTML/CSS;JavaScript;PHP;Python;Rust;SQL</t>
  </si>
  <si>
    <t>C#;JavaScript;PHP;SQL;Other(s):</t>
  </si>
  <si>
    <t>C;C++;C#;HTML/CSS;Java;PHP</t>
  </si>
  <si>
    <t>C#;HTML/CSS;JavaScript;PHP;Ruby;SQL;TypeScript</t>
  </si>
  <si>
    <t>Bash/Shell/PowerShell;HTML/CSS;Java;JavaScript;PHP;SQL;Swift</t>
  </si>
  <si>
    <t>C;C++;C#;HTML/CSS;JavaScript;Objective-C;SQL</t>
  </si>
  <si>
    <t>Bash/Shell/PowerShell;C++;C#;HTML/CSS;Python;SQL;TypeScript</t>
  </si>
  <si>
    <t>C;C++;C#;HTML/CSS;JavaScript;PHP;Ruby</t>
  </si>
  <si>
    <t>Bash/Shell/PowerShell;C;Go;PHP;Python;SQL;Other(s):</t>
  </si>
  <si>
    <t>C++;JavaScript;Python;Ruby</t>
  </si>
  <si>
    <t>Java;Scala;Other(s):</t>
  </si>
  <si>
    <t>HTML/CSS;Kotlin;TypeScript;Other(s):</t>
  </si>
  <si>
    <t>Bash/Shell/PowerShell;C++;Java;Other(s):</t>
  </si>
  <si>
    <t>C#;HTML/CSS;Java;JavaScript;SQL;TypeScript;VBA</t>
  </si>
  <si>
    <t>C;JavaScript;TypeScript</t>
  </si>
  <si>
    <t>Bash/Shell/PowerShell;C#;HTML/CSS;JavaScript;SQL;VBA;Other(s):</t>
  </si>
  <si>
    <t>C;HTML/CSS;JavaScript;Objective-C;Python;Swift</t>
  </si>
  <si>
    <t>C#;Scala;SQL;TypeScript</t>
  </si>
  <si>
    <t>Bash/Shell/PowerShell;C++;HTML/CSS;JavaScript;Python;Ruby;SQL;Other(s):</t>
  </si>
  <si>
    <t>JavaScript;PHP;Python;R;SQL</t>
  </si>
  <si>
    <t>C#;HTML/CSS;Java;JavaScript;PHP;Python;Rust;SQL;Other(s):</t>
  </si>
  <si>
    <t>Bash/Shell/PowerShell;Java;Kotlin;Python;Scala</t>
  </si>
  <si>
    <t>C#;HTML/CSS;Java;JavaScript;PHP;Python;SQL;Other(s):</t>
  </si>
  <si>
    <t>C#;JavaScript;Objective-C;Swift;TypeScript</t>
  </si>
  <si>
    <t>Bash/Shell/PowerShell;C++;Go;HTML/CSS;Java;JavaScript;Python;Rust;Swift;TypeScript</t>
  </si>
  <si>
    <t>Bash/Shell/PowerShell;HTML/CSS;JavaScript;Python;Ruby;Scala;SQL</t>
  </si>
  <si>
    <t>HTML/CSS;JavaScript;Kotlin;PHP;SQL;Swift;TypeScript</t>
  </si>
  <si>
    <t>Bash/Shell/PowerShell;C++;HTML/CSS;JavaScript;Python;Rust;WebAssembly;Other(s):</t>
  </si>
  <si>
    <t>JavaScript;Objective-C;PHP;SQL</t>
  </si>
  <si>
    <t>C;C++;HTML/CSS;Java;JavaScript;Objective-C;PHP;SQL;TypeScript;Other(s):</t>
  </si>
  <si>
    <t>C#;Go;HTML/CSS;JavaScript;Python;SQL;TypeScript;WebAssembly</t>
  </si>
  <si>
    <t>PHP;R</t>
  </si>
  <si>
    <t>Assembly;Bash/Shell/PowerShell;C;C++;C#;Go;HTML/CSS;Java;JavaScript;PHP;Python;Ruby;SQL;TypeScript</t>
  </si>
  <si>
    <t>HTML/CSS;Java;JavaScript;SQL;VBA</t>
  </si>
  <si>
    <t>Bash/Shell/PowerShell;C++;HTML/CSS;Java;JavaScript;Kotlin;Objective-C;Swift;TypeScript</t>
  </si>
  <si>
    <t>Bash/Shell/PowerShell;C#;F#;HTML/CSS;JavaScript;PHP;SQL</t>
  </si>
  <si>
    <t>Elixir;Go;Kotlin;Ruby;Swift;TypeScript</t>
  </si>
  <si>
    <t>C;C++;HTML/CSS;PHP</t>
  </si>
  <si>
    <t>Bash/Shell/PowerShell;C;C++;HTML/CSS;Java;JavaScript;SQL;Other(s):</t>
  </si>
  <si>
    <t>C;C++;Ruby;Other(s):</t>
  </si>
  <si>
    <t>Java;JavaScript;Kotlin;Python;Ruby;Scala;Other(s):</t>
  </si>
  <si>
    <t>Bash/Shell/PowerShell;JavaScript;Python;Ruby;SQL;TypeScript</t>
  </si>
  <si>
    <t>Assembly;Bash/Shell/PowerShell;C;C++;HTML/CSS;Java;JavaScript;PHP;Python;SQL;TypeScript;VBA</t>
  </si>
  <si>
    <t>C#;Dart;F#;Java;PHP;VBA</t>
  </si>
  <si>
    <t>C++;Go;Java;JavaScript;Python</t>
  </si>
  <si>
    <t>Assembly;C;HTML/CSS;JavaScript;SQL</t>
  </si>
  <si>
    <t>C#;Go;HTML/CSS;JavaScript;PHP;SQL;Swift;TypeScript</t>
  </si>
  <si>
    <t>Assembly;C;C++;HTML/CSS;Java;JavaScript;VBA</t>
  </si>
  <si>
    <t>C;C++;HTML/CSS;JavaScript;PHP;Python;SQL;Other(s):</t>
  </si>
  <si>
    <t>Assembly;C#;Java;JavaScript;SQL</t>
  </si>
  <si>
    <t>C#;Java;VBA</t>
  </si>
  <si>
    <t>Dart;HTML/CSS;Java;JavaScript;Python;Scala;SQL</t>
  </si>
  <si>
    <t>Assembly;Bash/Shell/PowerShell;C#;Erlang;HTML/CSS;Java;JavaScript;PHP;Python;SQL</t>
  </si>
  <si>
    <t>Assembly;Bash/Shell/PowerShell;HTML/CSS;Java;JavaScript;PHP;R;SQL;TypeScript</t>
  </si>
  <si>
    <t>Bash/Shell/PowerShell;C;C#;HTML/CSS;Java;JavaScript;Python</t>
  </si>
  <si>
    <t>Bash/Shell/PowerShell;C++;C#;JavaScript</t>
  </si>
  <si>
    <t>C;C++;HTML/CSS;Java;JavaScript</t>
  </si>
  <si>
    <t>Bash/Shell/PowerShell;Go;Java;Python;Scala</t>
  </si>
  <si>
    <t>Assembly;Bash/Shell/PowerShell;C;Objective-C;Python;Swift</t>
  </si>
  <si>
    <t>Bash/Shell/PowerShell;Go;HTML/CSS;Objective-C;Python;Ruby;Rust;SQL;Swift</t>
  </si>
  <si>
    <t>Assembly;VBA;Other(s):</t>
  </si>
  <si>
    <t>Bash/Shell/PowerShell;C#;HTML/CSS;Java</t>
  </si>
  <si>
    <t>Bash/Shell/PowerShell;C#;Dart;Java</t>
  </si>
  <si>
    <t>Bash/Shell/PowerShell;C#;HTML/CSS;Java;JavaScript;PHP;Python;Ruby;SQL</t>
  </si>
  <si>
    <t>Bash/Shell/PowerShell;C;C++;Python;R;SQL</t>
  </si>
  <si>
    <t>Bash/Shell/PowerShell;C;C++;C#;HTML/CSS;JavaScript;PHP;Python;Ruby;SQL;TypeScript</t>
  </si>
  <si>
    <t>C;C++;HTML/CSS;Java;JavaScript;PHP;Swift</t>
  </si>
  <si>
    <t>Assembly;C;Java;Python;R;VBA</t>
  </si>
  <si>
    <t>Assembly;Bash/Shell/PowerShell;C;HTML/CSS;JavaScript;Kotlin;PHP;Python;SQL;Other(s):</t>
  </si>
  <si>
    <t>Bash/Shell/PowerShell;C#;Go;Ruby;SQL;TypeScript</t>
  </si>
  <si>
    <t>Bash/Shell/PowerShell;C;C++;Java;JavaScript;Rust</t>
  </si>
  <si>
    <t>C;Go;HTML/CSS;JavaScript;Python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</si>
</sst>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gss_assignment2_data!$AK$2:$AK$30</c:f>
            </c:strRef>
          </c:cat>
          <c:val>
            <c:numRef>
              <c:f>gss_assignment2_data!$AL$2:$AL$30</c:f>
              <c:numCache/>
            </c:numRef>
          </c:val>
        </c:ser>
        <c:axId val="401308312"/>
        <c:axId val="1002363967"/>
      </c:barChart>
      <c:catAx>
        <c:axId val="40130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Language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2363967"/>
      </c:catAx>
      <c:valAx>
        <c:axId val="1002363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Their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1308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'Result and Chart'!$A$1:$A$28</c:f>
            </c:strRef>
          </c:cat>
          <c:val>
            <c:numRef>
              <c:f>'Result and Chart'!$B$1:$B$28</c:f>
              <c:numCache/>
            </c:numRef>
          </c:val>
        </c:ser>
        <c:axId val="623043185"/>
        <c:axId val="524239486"/>
      </c:barChart>
      <c:catAx>
        <c:axId val="623043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Language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4239486"/>
      </c:catAx>
      <c:valAx>
        <c:axId val="524239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Their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3043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285750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22.43"/>
    <col customWidth="1" min="4" max="4" width="12.43"/>
    <col customWidth="1" min="5" max="42" width="12.86"/>
  </cols>
  <sheetData>
    <row r="1">
      <c r="A1" s="1">
        <v>3.0</v>
      </c>
      <c r="B1" s="1" t="s">
        <v>0</v>
      </c>
      <c r="E1" t="str">
        <f>IFERROR(__xludf.DUMMYFUNCTION("SPLIT(B1:B9999,"";"")"),"HTML/CSS")</f>
        <v>HTML/CSS</v>
      </c>
      <c r="AI1" s="2"/>
      <c r="AJ1" s="2"/>
    </row>
    <row r="2">
      <c r="A2" s="1">
        <v>1.0</v>
      </c>
      <c r="B2" s="1" t="s">
        <v>1</v>
      </c>
      <c r="E2" t="str">
        <f>IFERROR(__xludf.DUMMYFUNCTION("SPLIT(B2:B10000,"";"")"),"HTML/CSS")</f>
        <v>HTML/CSS</v>
      </c>
      <c r="F2" t="str">
        <f>IFERROR(__xludf.DUMMYFUNCTION("""COMPUTED_VALUE"""),"Java")</f>
        <v>Java</v>
      </c>
      <c r="G2" t="str">
        <f>IFERROR(__xludf.DUMMYFUNCTION("""COMPUTED_VALUE"""),"JavaScript")</f>
        <v>JavaScript</v>
      </c>
      <c r="H2" t="str">
        <f>IFERROR(__xludf.DUMMYFUNCTION("""COMPUTED_VALUE"""),"Python")</f>
        <v>Python</v>
      </c>
      <c r="AH2" t="str">
        <f>IFERROR(__xludf.DUMMYFUNCTION("UNIQUE(FLATTEN(E:AF))"),"HTML/CSS")</f>
        <v>HTML/CSS</v>
      </c>
      <c r="AI2" s="2">
        <f t="shared" ref="AI2:AI30" si="1">COUNTIF(E:AF,AH2)</f>
        <v>6449</v>
      </c>
      <c r="AJ2" s="2"/>
      <c r="AK2" t="s">
        <v>2</v>
      </c>
      <c r="AL2">
        <v>6825.0</v>
      </c>
    </row>
    <row r="3">
      <c r="A3" s="1">
        <v>8.0</v>
      </c>
      <c r="B3" s="1" t="s">
        <v>3</v>
      </c>
      <c r="E3" t="str">
        <f>IFERROR(__xludf.DUMMYFUNCTION("SPLIT(B3:B10001,"";"")"),"Bash/Shell/PowerShell")</f>
        <v>Bash/Shell/PowerShell</v>
      </c>
      <c r="F3" t="str">
        <f>IFERROR(__xludf.DUMMYFUNCTION("""COMPUTED_VALUE"""),"C")</f>
        <v>C</v>
      </c>
      <c r="G3" t="str">
        <f>IFERROR(__xludf.DUMMYFUNCTION("""COMPUTED_VALUE"""),"C++")</f>
        <v>C++</v>
      </c>
      <c r="H3" t="str">
        <f>IFERROR(__xludf.DUMMYFUNCTION("""COMPUTED_VALUE"""),"HTML/CSS")</f>
        <v>HTML/CSS</v>
      </c>
      <c r="I3" t="str">
        <f>IFERROR(__xludf.DUMMYFUNCTION("""COMPUTED_VALUE"""),"Java")</f>
        <v>Java</v>
      </c>
      <c r="J3" t="str">
        <f>IFERROR(__xludf.DUMMYFUNCTION("""COMPUTED_VALUE"""),"JavaScript")</f>
        <v>JavaScript</v>
      </c>
      <c r="K3" t="str">
        <f>IFERROR(__xludf.DUMMYFUNCTION("""COMPUTED_VALUE"""),"Python")</f>
        <v>Python</v>
      </c>
      <c r="L3" t="str">
        <f>IFERROR(__xludf.DUMMYFUNCTION("""COMPUTED_VALUE"""),"SQL")</f>
        <v>SQL</v>
      </c>
      <c r="AI3" s="2">
        <f t="shared" si="1"/>
        <v>0</v>
      </c>
      <c r="AJ3" s="2"/>
      <c r="AK3" t="s">
        <v>0</v>
      </c>
      <c r="AL3">
        <v>6449.0</v>
      </c>
    </row>
    <row r="4">
      <c r="A4" s="1">
        <v>4.0</v>
      </c>
      <c r="B4" s="1" t="s">
        <v>4</v>
      </c>
      <c r="E4" t="str">
        <f>IFERROR(__xludf.DUMMYFUNCTION("SPLIT(B4:B10002,"";"")"),"C")</f>
        <v>C</v>
      </c>
      <c r="F4" t="str">
        <f>IFERROR(__xludf.DUMMYFUNCTION("""COMPUTED_VALUE"""),"C++")</f>
        <v>C++</v>
      </c>
      <c r="G4" t="str">
        <f>IFERROR(__xludf.DUMMYFUNCTION("""COMPUTED_VALUE"""),"C#")</f>
        <v>C#</v>
      </c>
      <c r="H4" t="str">
        <f>IFERROR(__xludf.DUMMYFUNCTION("""COMPUTED_VALUE"""),"Python")</f>
        <v>Python</v>
      </c>
      <c r="I4" t="str">
        <f>IFERROR(__xludf.DUMMYFUNCTION("""COMPUTED_VALUE"""),"SQL")</f>
        <v>SQL</v>
      </c>
      <c r="AH4" t="str">
        <f>IFERROR(__xludf.DUMMYFUNCTION("""COMPUTED_VALUE"""),"Java")</f>
        <v>Java</v>
      </c>
      <c r="AI4" s="2">
        <f t="shared" si="1"/>
        <v>4127</v>
      </c>
      <c r="AJ4" s="2"/>
      <c r="AK4" t="s">
        <v>5</v>
      </c>
      <c r="AL4">
        <v>5412.0</v>
      </c>
    </row>
    <row r="5">
      <c r="A5" s="1">
        <v>2.0</v>
      </c>
      <c r="B5" s="1" t="s">
        <v>6</v>
      </c>
      <c r="E5" t="str">
        <f>IFERROR(__xludf.DUMMYFUNCTION("SPLIT(B5:B10003,"";"")"),"C++")</f>
        <v>C++</v>
      </c>
      <c r="F5" t="str">
        <f>IFERROR(__xludf.DUMMYFUNCTION("""COMPUTED_VALUE"""),"HTML/CSS")</f>
        <v>HTML/CSS</v>
      </c>
      <c r="G5" t="str">
        <f>IFERROR(__xludf.DUMMYFUNCTION("""COMPUTED_VALUE"""),"Python")</f>
        <v>Python</v>
      </c>
      <c r="AH5" t="str">
        <f>IFERROR(__xludf.DUMMYFUNCTION("""COMPUTED_VALUE"""),"JavaScript")</f>
        <v>JavaScript</v>
      </c>
      <c r="AI5" s="2">
        <f t="shared" si="1"/>
        <v>6825</v>
      </c>
      <c r="AJ5" s="2"/>
      <c r="AK5" t="s">
        <v>7</v>
      </c>
      <c r="AL5">
        <v>4210.0</v>
      </c>
    </row>
    <row r="6">
      <c r="A6" s="1">
        <v>11.0</v>
      </c>
      <c r="B6" s="1" t="s">
        <v>8</v>
      </c>
      <c r="E6" t="str">
        <f>IFERROR(__xludf.DUMMYFUNCTION("SPLIT(B6:B10004,"";"")"),"Other(s):")</f>
        <v>Other(s):</v>
      </c>
      <c r="AH6" t="str">
        <f>IFERROR(__xludf.DUMMYFUNCTION("""COMPUTED_VALUE"""),"Python")</f>
        <v>Python</v>
      </c>
      <c r="AI6" s="2">
        <f t="shared" si="1"/>
        <v>4210</v>
      </c>
      <c r="AJ6" s="2"/>
      <c r="AK6" t="s">
        <v>9</v>
      </c>
      <c r="AL6">
        <v>4127.0</v>
      </c>
    </row>
    <row r="7">
      <c r="A7" s="1">
        <v>7.0</v>
      </c>
      <c r="B7" s="1" t="s">
        <v>10</v>
      </c>
      <c r="E7" t="str">
        <f>IFERROR(__xludf.DUMMYFUNCTION("SPLIT(B7:B10005,"";"")"),"HTML/CSS")</f>
        <v>HTML/CSS</v>
      </c>
      <c r="F7" t="str">
        <f>IFERROR(__xludf.DUMMYFUNCTION("""COMPUTED_VALUE"""),"JavaScript")</f>
        <v>JavaScript</v>
      </c>
      <c r="AH7" t="str">
        <f>IFERROR(__xludf.DUMMYFUNCTION("""COMPUTED_VALUE"""),"Bash/Shell/PowerShell")</f>
        <v>Bash/Shell/PowerShell</v>
      </c>
      <c r="AI7" s="2">
        <f t="shared" si="1"/>
        <v>3664</v>
      </c>
      <c r="AJ7" s="2"/>
      <c r="AK7" t="s">
        <v>11</v>
      </c>
      <c r="AL7">
        <v>3664.0</v>
      </c>
    </row>
    <row r="8">
      <c r="A8" s="1">
        <v>18.0</v>
      </c>
      <c r="B8" s="1" t="s">
        <v>12</v>
      </c>
      <c r="E8" t="str">
        <f>IFERROR(__xludf.DUMMYFUNCTION("SPLIT(B8:B10006,"";"")"),"Python")</f>
        <v>Python</v>
      </c>
      <c r="F8" t="str">
        <f>IFERROR(__xludf.DUMMYFUNCTION("""COMPUTED_VALUE"""),"R")</f>
        <v>R</v>
      </c>
      <c r="AH8" t="str">
        <f>IFERROR(__xludf.DUMMYFUNCTION("""COMPUTED_VALUE"""),"C")</f>
        <v>C</v>
      </c>
      <c r="AI8" s="2">
        <f t="shared" si="1"/>
        <v>1994</v>
      </c>
      <c r="AJ8" s="2"/>
      <c r="AK8" t="s">
        <v>13</v>
      </c>
      <c r="AL8">
        <v>3108.0</v>
      </c>
    </row>
    <row r="9">
      <c r="A9" s="1">
        <v>5.0</v>
      </c>
      <c r="B9" s="1" t="s">
        <v>14</v>
      </c>
      <c r="E9" t="str">
        <f>IFERROR(__xludf.DUMMYFUNCTION("SPLIT(B9:B10007,"";"")"),"C++")</f>
        <v>C++</v>
      </c>
      <c r="F9" t="str">
        <f>IFERROR(__xludf.DUMMYFUNCTION("""COMPUTED_VALUE"""),"HTML/CSS")</f>
        <v>HTML/CSS</v>
      </c>
      <c r="G9" t="str">
        <f>IFERROR(__xludf.DUMMYFUNCTION("""COMPUTED_VALUE"""),"Java")</f>
        <v>Java</v>
      </c>
      <c r="H9" t="str">
        <f>IFERROR(__xludf.DUMMYFUNCTION("""COMPUTED_VALUE"""),"JavaScript")</f>
        <v>JavaScript</v>
      </c>
      <c r="I9" t="str">
        <f>IFERROR(__xludf.DUMMYFUNCTION("""COMPUTED_VALUE"""),"Python")</f>
        <v>Python</v>
      </c>
      <c r="J9" t="str">
        <f>IFERROR(__xludf.DUMMYFUNCTION("""COMPUTED_VALUE"""),"SQL")</f>
        <v>SQL</v>
      </c>
      <c r="K9" t="str">
        <f>IFERROR(__xludf.DUMMYFUNCTION("""COMPUTED_VALUE"""),"VBA")</f>
        <v>VBA</v>
      </c>
      <c r="AH9" t="str">
        <f>IFERROR(__xludf.DUMMYFUNCTION("""COMPUTED_VALUE"""),"C++")</f>
        <v>C++</v>
      </c>
      <c r="AI9" s="2">
        <f t="shared" si="1"/>
        <v>2313</v>
      </c>
      <c r="AJ9" s="2"/>
      <c r="AK9" t="s">
        <v>15</v>
      </c>
      <c r="AL9">
        <v>2608.0</v>
      </c>
    </row>
    <row r="10">
      <c r="A10" s="1">
        <v>14.0</v>
      </c>
      <c r="B10" s="1" t="s">
        <v>16</v>
      </c>
      <c r="E10" t="str">
        <f>IFERROR(__xludf.DUMMYFUNCTION("SPLIT(B10:B10008,"";"")"),"C++")</f>
        <v>C++</v>
      </c>
      <c r="AH10" t="str">
        <f>IFERROR(__xludf.DUMMYFUNCTION("""COMPUTED_VALUE"""),"SQL")</f>
        <v>SQL</v>
      </c>
      <c r="AI10" s="2">
        <f t="shared" si="1"/>
        <v>5412</v>
      </c>
      <c r="AJ10" s="2"/>
      <c r="AK10" t="s">
        <v>16</v>
      </c>
      <c r="AL10">
        <v>2313.0</v>
      </c>
    </row>
    <row r="11">
      <c r="A11" s="1">
        <v>6.0</v>
      </c>
      <c r="B11" s="1" t="s">
        <v>17</v>
      </c>
      <c r="E11" t="str">
        <f>IFERROR(__xludf.DUMMYFUNCTION("SPLIT(B11:B10009,"";"")"),"Java")</f>
        <v>Java</v>
      </c>
      <c r="F11" t="str">
        <f>IFERROR(__xludf.DUMMYFUNCTION("""COMPUTED_VALUE"""),"R")</f>
        <v>R</v>
      </c>
      <c r="G11" t="str">
        <f>IFERROR(__xludf.DUMMYFUNCTION("""COMPUTED_VALUE"""),"SQL")</f>
        <v>SQL</v>
      </c>
      <c r="AH11" t="str">
        <f>IFERROR(__xludf.DUMMYFUNCTION("""COMPUTED_VALUE"""),"C#")</f>
        <v>C#</v>
      </c>
      <c r="AI11" s="2">
        <f t="shared" si="1"/>
        <v>3108</v>
      </c>
      <c r="AJ11" s="2"/>
      <c r="AK11" t="s">
        <v>18</v>
      </c>
      <c r="AL11">
        <v>2146.0</v>
      </c>
    </row>
    <row r="12">
      <c r="A12" s="1">
        <v>12.0</v>
      </c>
      <c r="B12" s="1" t="s">
        <v>19</v>
      </c>
      <c r="E12" t="str">
        <f>IFERROR(__xludf.DUMMYFUNCTION("SPLIT(B12:B10010,"";"")"),"Bash/Shell/PowerShell")</f>
        <v>Bash/Shell/PowerShell</v>
      </c>
      <c r="F12" t="str">
        <f>IFERROR(__xludf.DUMMYFUNCTION("""COMPUTED_VALUE"""),"HTML/CSS")</f>
        <v>HTML/CSS</v>
      </c>
      <c r="G12" t="str">
        <f>IFERROR(__xludf.DUMMYFUNCTION("""COMPUTED_VALUE"""),"Java")</f>
        <v>Java</v>
      </c>
      <c r="H12" t="str">
        <f>IFERROR(__xludf.DUMMYFUNCTION("""COMPUTED_VALUE"""),"Python")</f>
        <v>Python</v>
      </c>
      <c r="I12" t="str">
        <f>IFERROR(__xludf.DUMMYFUNCTION("""COMPUTED_VALUE"""),"R")</f>
        <v>R</v>
      </c>
      <c r="J12" t="str">
        <f>IFERROR(__xludf.DUMMYFUNCTION("""COMPUTED_VALUE"""),"SQL")</f>
        <v>SQL</v>
      </c>
      <c r="AH12" t="str">
        <f>IFERROR(__xludf.DUMMYFUNCTION("""COMPUTED_VALUE"""),"Other(s):")</f>
        <v>Other(s):</v>
      </c>
      <c r="AI12" s="2">
        <f t="shared" si="1"/>
        <v>872</v>
      </c>
      <c r="AJ12" s="2"/>
      <c r="AK12" t="s">
        <v>20</v>
      </c>
      <c r="AL12">
        <v>1994.0</v>
      </c>
    </row>
    <row r="13">
      <c r="A13" s="1">
        <v>16.0</v>
      </c>
      <c r="B13" s="1" t="s">
        <v>21</v>
      </c>
      <c r="E13" t="str">
        <f>IFERROR(__xludf.DUMMYFUNCTION("SPLIT(B13:B10011,"";"")"),"Bash/Shell/PowerShell")</f>
        <v>Bash/Shell/PowerShell</v>
      </c>
      <c r="F13" t="str">
        <f>IFERROR(__xludf.DUMMYFUNCTION("""COMPUTED_VALUE"""),"C#")</f>
        <v>C#</v>
      </c>
      <c r="G13" t="str">
        <f>IFERROR(__xludf.DUMMYFUNCTION("""COMPUTED_VALUE"""),"HTML/CSS")</f>
        <v>HTML/CSS</v>
      </c>
      <c r="H13" t="str">
        <f>IFERROR(__xludf.DUMMYFUNCTION("""COMPUTED_VALUE"""),"JavaScript")</f>
        <v>JavaScript</v>
      </c>
      <c r="I13" t="str">
        <f>IFERROR(__xludf.DUMMYFUNCTION("""COMPUTED_VALUE"""),"TypeScript")</f>
        <v>TypeScript</v>
      </c>
      <c r="J13" t="str">
        <f>IFERROR(__xludf.DUMMYFUNCTION("""COMPUTED_VALUE"""),"VBA")</f>
        <v>VBA</v>
      </c>
      <c r="AH13" t="str">
        <f>IFERROR(__xludf.DUMMYFUNCTION("""COMPUTED_VALUE"""),"R")</f>
        <v>R</v>
      </c>
      <c r="AI13" s="2">
        <f t="shared" si="1"/>
        <v>581</v>
      </c>
      <c r="AJ13" s="2"/>
      <c r="AK13" t="s">
        <v>22</v>
      </c>
      <c r="AL13">
        <v>899.0</v>
      </c>
    </row>
    <row r="14">
      <c r="A14" s="1">
        <v>17.0</v>
      </c>
      <c r="B14" s="1" t="s">
        <v>23</v>
      </c>
      <c r="E14" t="str">
        <f>IFERROR(__xludf.DUMMYFUNCTION("SPLIT(B14:B10012,"";"")"),"Bash/Shell/PowerShell")</f>
        <v>Bash/Shell/PowerShell</v>
      </c>
      <c r="F14" t="str">
        <f>IFERROR(__xludf.DUMMYFUNCTION("""COMPUTED_VALUE"""),"HTML/CSS")</f>
        <v>HTML/CSS</v>
      </c>
      <c r="G14" t="str">
        <f>IFERROR(__xludf.DUMMYFUNCTION("""COMPUTED_VALUE"""),"JavaScript")</f>
        <v>JavaScript</v>
      </c>
      <c r="H14" t="str">
        <f>IFERROR(__xludf.DUMMYFUNCTION("""COMPUTED_VALUE"""),"TypeScript")</f>
        <v>TypeScript</v>
      </c>
      <c r="AH14" t="str">
        <f>IFERROR(__xludf.DUMMYFUNCTION("""COMPUTED_VALUE"""),"VBA")</f>
        <v>VBA</v>
      </c>
      <c r="AI14" s="2">
        <f t="shared" si="1"/>
        <v>557</v>
      </c>
      <c r="AJ14" s="2"/>
      <c r="AK14" t="s">
        <v>8</v>
      </c>
      <c r="AL14">
        <v>872.0</v>
      </c>
    </row>
    <row r="15">
      <c r="A15" s="1">
        <v>19.0</v>
      </c>
      <c r="B15" s="1" t="s">
        <v>24</v>
      </c>
      <c r="E15" t="str">
        <f>IFERROR(__xludf.DUMMYFUNCTION("SPLIT(B15:B10013,"";"")"),"C#")</f>
        <v>C#</v>
      </c>
      <c r="F15" t="str">
        <f>IFERROR(__xludf.DUMMYFUNCTION("""COMPUTED_VALUE"""),"HTML/CSS")</f>
        <v>HTML/CSS</v>
      </c>
      <c r="G15" t="str">
        <f>IFERROR(__xludf.DUMMYFUNCTION("""COMPUTED_VALUE"""),"Java")</f>
        <v>Java</v>
      </c>
      <c r="H15" t="str">
        <f>IFERROR(__xludf.DUMMYFUNCTION("""COMPUTED_VALUE"""),"JavaScript")</f>
        <v>JavaScript</v>
      </c>
      <c r="I15" t="str">
        <f>IFERROR(__xludf.DUMMYFUNCTION("""COMPUTED_VALUE"""),"SQL")</f>
        <v>SQL</v>
      </c>
      <c r="J15" t="str">
        <f>IFERROR(__xludf.DUMMYFUNCTION("""COMPUTED_VALUE"""),"TypeScript")</f>
        <v>TypeScript</v>
      </c>
      <c r="AH15" t="str">
        <f>IFERROR(__xludf.DUMMYFUNCTION("""COMPUTED_VALUE"""),"TypeScript")</f>
        <v>TypeScript</v>
      </c>
      <c r="AI15" s="2">
        <f t="shared" si="1"/>
        <v>2146</v>
      </c>
      <c r="AJ15" s="2"/>
      <c r="AK15" t="s">
        <v>25</v>
      </c>
      <c r="AL15">
        <v>834.0</v>
      </c>
    </row>
    <row r="16">
      <c r="A16" s="1">
        <v>20.0</v>
      </c>
      <c r="B16" s="1" t="s">
        <v>26</v>
      </c>
      <c r="E16" t="str">
        <f>IFERROR(__xludf.DUMMYFUNCTION("SPLIT(B16:B10014,"";"")"),"Bash/Shell/PowerShell")</f>
        <v>Bash/Shell/PowerShell</v>
      </c>
      <c r="F16" t="str">
        <f>IFERROR(__xludf.DUMMYFUNCTION("""COMPUTED_VALUE"""),"C#")</f>
        <v>C#</v>
      </c>
      <c r="G16" t="str">
        <f>IFERROR(__xludf.DUMMYFUNCTION("""COMPUTED_VALUE"""),"HTML/CSS")</f>
        <v>HTML/CSS</v>
      </c>
      <c r="H16" t="str">
        <f>IFERROR(__xludf.DUMMYFUNCTION("""COMPUTED_VALUE"""),"Java")</f>
        <v>Java</v>
      </c>
      <c r="I16" t="str">
        <f>IFERROR(__xludf.DUMMYFUNCTION("""COMPUTED_VALUE"""),"JavaScript")</f>
        <v>JavaScript</v>
      </c>
      <c r="J16" t="str">
        <f>IFERROR(__xludf.DUMMYFUNCTION("""COMPUTED_VALUE"""),"PHP")</f>
        <v>PHP</v>
      </c>
      <c r="K16" t="str">
        <f>IFERROR(__xludf.DUMMYFUNCTION("""COMPUTED_VALUE"""),"Python")</f>
        <v>Python</v>
      </c>
      <c r="L16" t="str">
        <f>IFERROR(__xludf.DUMMYFUNCTION("""COMPUTED_VALUE"""),"R")</f>
        <v>R</v>
      </c>
      <c r="M16" t="str">
        <f>IFERROR(__xludf.DUMMYFUNCTION("""COMPUTED_VALUE"""),"SQL")</f>
        <v>SQL</v>
      </c>
      <c r="AH16" t="str">
        <f>IFERROR(__xludf.DUMMYFUNCTION("""COMPUTED_VALUE"""),"PHP")</f>
        <v>PHP</v>
      </c>
      <c r="AI16" s="2">
        <f t="shared" si="1"/>
        <v>2608</v>
      </c>
      <c r="AJ16" s="2"/>
      <c r="AK16" t="s">
        <v>27</v>
      </c>
      <c r="AL16">
        <v>677.0</v>
      </c>
    </row>
    <row r="17">
      <c r="A17" s="1">
        <v>21.0</v>
      </c>
      <c r="B17" s="1" t="s">
        <v>28</v>
      </c>
      <c r="E17" t="str">
        <f>IFERROR(__xludf.DUMMYFUNCTION("SPLIT(B17:B10015,"";"")"),"Assembly")</f>
        <v>Assembly</v>
      </c>
      <c r="F17" t="str">
        <f>IFERROR(__xludf.DUMMYFUNCTION("""COMPUTED_VALUE"""),"Bash/Shell/PowerShell")</f>
        <v>Bash/Shell/PowerShell</v>
      </c>
      <c r="G17" t="str">
        <f>IFERROR(__xludf.DUMMYFUNCTION("""COMPUTED_VALUE"""),"C")</f>
        <v>C</v>
      </c>
      <c r="H17" t="str">
        <f>IFERROR(__xludf.DUMMYFUNCTION("""COMPUTED_VALUE"""),"C++")</f>
        <v>C++</v>
      </c>
      <c r="I17" t="str">
        <f>IFERROR(__xludf.DUMMYFUNCTION("""COMPUTED_VALUE"""),"Go")</f>
        <v>Go</v>
      </c>
      <c r="J17" t="str">
        <f>IFERROR(__xludf.DUMMYFUNCTION("""COMPUTED_VALUE"""),"Java")</f>
        <v>Java</v>
      </c>
      <c r="K17" t="str">
        <f>IFERROR(__xludf.DUMMYFUNCTION("""COMPUTED_VALUE"""),"JavaScript")</f>
        <v>JavaScript</v>
      </c>
      <c r="L17" t="str">
        <f>IFERROR(__xludf.DUMMYFUNCTION("""COMPUTED_VALUE"""),"Kotlin")</f>
        <v>Kotlin</v>
      </c>
      <c r="M17" t="str">
        <f>IFERROR(__xludf.DUMMYFUNCTION("""COMPUTED_VALUE"""),"Python")</f>
        <v>Python</v>
      </c>
      <c r="N17" t="str">
        <f>IFERROR(__xludf.DUMMYFUNCTION("""COMPUTED_VALUE"""),"Rust")</f>
        <v>Rust</v>
      </c>
      <c r="O17" t="str">
        <f>IFERROR(__xludf.DUMMYFUNCTION("""COMPUTED_VALUE"""),"SQL")</f>
        <v>SQL</v>
      </c>
      <c r="P17" t="str">
        <f>IFERROR(__xludf.DUMMYFUNCTION("""COMPUTED_VALUE"""),"Swift")</f>
        <v>Swift</v>
      </c>
      <c r="AH17" t="str">
        <f>IFERROR(__xludf.DUMMYFUNCTION("""COMPUTED_VALUE"""),"Assembly")</f>
        <v>Assembly</v>
      </c>
      <c r="AI17" s="2">
        <f t="shared" si="1"/>
        <v>677</v>
      </c>
      <c r="AJ17" s="2"/>
      <c r="AK17" t="s">
        <v>29</v>
      </c>
      <c r="AL17">
        <v>634.0</v>
      </c>
    </row>
    <row r="18">
      <c r="A18" s="1">
        <v>10.0</v>
      </c>
      <c r="B18" s="1" t="s">
        <v>30</v>
      </c>
      <c r="E18" t="str">
        <f>IFERROR(__xludf.DUMMYFUNCTION("SPLIT(B18:B10016,"";"")"),"C#")</f>
        <v>C#</v>
      </c>
      <c r="F18" t="str">
        <f>IFERROR(__xludf.DUMMYFUNCTION("""COMPUTED_VALUE"""),"Go")</f>
        <v>Go</v>
      </c>
      <c r="G18" t="str">
        <f>IFERROR(__xludf.DUMMYFUNCTION("""COMPUTED_VALUE"""),"JavaScript")</f>
        <v>JavaScript</v>
      </c>
      <c r="H18" t="str">
        <f>IFERROR(__xludf.DUMMYFUNCTION("""COMPUTED_VALUE"""),"Python")</f>
        <v>Python</v>
      </c>
      <c r="I18" t="str">
        <f>IFERROR(__xludf.DUMMYFUNCTION("""COMPUTED_VALUE"""),"R")</f>
        <v>R</v>
      </c>
      <c r="J18" t="str">
        <f>IFERROR(__xludf.DUMMYFUNCTION("""COMPUTED_VALUE"""),"SQL")</f>
        <v>SQL</v>
      </c>
      <c r="AH18" t="str">
        <f>IFERROR(__xludf.DUMMYFUNCTION("""COMPUTED_VALUE"""),"Go")</f>
        <v>Go</v>
      </c>
      <c r="AI18" s="2">
        <f t="shared" si="1"/>
        <v>834</v>
      </c>
      <c r="AJ18" s="2"/>
      <c r="AK18" t="s">
        <v>31</v>
      </c>
      <c r="AL18">
        <v>628.0</v>
      </c>
    </row>
    <row r="19">
      <c r="A19" s="1">
        <v>9.0</v>
      </c>
      <c r="B19" s="1" t="s">
        <v>32</v>
      </c>
      <c r="E19" t="str">
        <f>IFERROR(__xludf.DUMMYFUNCTION("SPLIT(B19:B10017,"";"")"),"Bash/Shell/PowerShell")</f>
        <v>Bash/Shell/PowerShell</v>
      </c>
      <c r="F19" t="str">
        <f>IFERROR(__xludf.DUMMYFUNCTION("""COMPUTED_VALUE"""),"C#")</f>
        <v>C#</v>
      </c>
      <c r="G19" t="str">
        <f>IFERROR(__xludf.DUMMYFUNCTION("""COMPUTED_VALUE"""),"HTML/CSS")</f>
        <v>HTML/CSS</v>
      </c>
      <c r="H19" t="str">
        <f>IFERROR(__xludf.DUMMYFUNCTION("""COMPUTED_VALUE"""),"JavaScript")</f>
        <v>JavaScript</v>
      </c>
      <c r="I19" t="str">
        <f>IFERROR(__xludf.DUMMYFUNCTION("""COMPUTED_VALUE"""),"Python")</f>
        <v>Python</v>
      </c>
      <c r="J19" t="str">
        <f>IFERROR(__xludf.DUMMYFUNCTION("""COMPUTED_VALUE"""),"Ruby")</f>
        <v>Ruby</v>
      </c>
      <c r="K19" t="str">
        <f>IFERROR(__xludf.DUMMYFUNCTION("""COMPUTED_VALUE"""),"Rust")</f>
        <v>Rust</v>
      </c>
      <c r="L19" t="str">
        <f>IFERROR(__xludf.DUMMYFUNCTION("""COMPUTED_VALUE"""),"SQL")</f>
        <v>SQL</v>
      </c>
      <c r="M19" t="str">
        <f>IFERROR(__xludf.DUMMYFUNCTION("""COMPUTED_VALUE"""),"TypeScript")</f>
        <v>TypeScript</v>
      </c>
      <c r="N19" t="str">
        <f>IFERROR(__xludf.DUMMYFUNCTION("""COMPUTED_VALUE"""),"WebAssembly")</f>
        <v>WebAssembly</v>
      </c>
      <c r="O19" t="str">
        <f>IFERROR(__xludf.DUMMYFUNCTION("""COMPUTED_VALUE"""),"Other(s):")</f>
        <v>Other(s):</v>
      </c>
      <c r="AH19" t="str">
        <f>IFERROR(__xludf.DUMMYFUNCTION("""COMPUTED_VALUE"""),"Kotlin")</f>
        <v>Kotlin</v>
      </c>
      <c r="AI19" s="2">
        <f t="shared" si="1"/>
        <v>634</v>
      </c>
      <c r="AJ19" s="2"/>
      <c r="AK19" t="s">
        <v>33</v>
      </c>
      <c r="AL19">
        <v>581.0</v>
      </c>
    </row>
    <row r="20">
      <c r="A20" s="1">
        <v>22.0</v>
      </c>
      <c r="B20" s="1" t="s">
        <v>34</v>
      </c>
      <c r="E20" t="str">
        <f>IFERROR(__xludf.DUMMYFUNCTION("SPLIT(B20:B10018,"";"")"),"Bash/Shell/PowerShell")</f>
        <v>Bash/Shell/PowerShell</v>
      </c>
      <c r="F20" t="str">
        <f>IFERROR(__xludf.DUMMYFUNCTION("""COMPUTED_VALUE"""),"C++")</f>
        <v>C++</v>
      </c>
      <c r="G20" t="str">
        <f>IFERROR(__xludf.DUMMYFUNCTION("""COMPUTED_VALUE"""),"HTML/CSS")</f>
        <v>HTML/CSS</v>
      </c>
      <c r="H20" t="str">
        <f>IFERROR(__xludf.DUMMYFUNCTION("""COMPUTED_VALUE"""),"JavaScript")</f>
        <v>JavaScript</v>
      </c>
      <c r="I20" t="str">
        <f>IFERROR(__xludf.DUMMYFUNCTION("""COMPUTED_VALUE"""),"Python")</f>
        <v>Python</v>
      </c>
      <c r="J20" t="str">
        <f>IFERROR(__xludf.DUMMYFUNCTION("""COMPUTED_VALUE"""),"Ruby")</f>
        <v>Ruby</v>
      </c>
      <c r="K20" t="str">
        <f>IFERROR(__xludf.DUMMYFUNCTION("""COMPUTED_VALUE"""),"SQL")</f>
        <v>SQL</v>
      </c>
      <c r="L20" t="str">
        <f>IFERROR(__xludf.DUMMYFUNCTION("""COMPUTED_VALUE"""),"TypeScript")</f>
        <v>TypeScript</v>
      </c>
      <c r="AH20" t="str">
        <f>IFERROR(__xludf.DUMMYFUNCTION("""COMPUTED_VALUE"""),"Rust")</f>
        <v>Rust</v>
      </c>
      <c r="AI20" s="2">
        <f t="shared" si="1"/>
        <v>320</v>
      </c>
      <c r="AJ20" s="2"/>
      <c r="AK20" t="s">
        <v>35</v>
      </c>
      <c r="AL20">
        <v>557.0</v>
      </c>
    </row>
    <row r="21">
      <c r="A21" s="1">
        <v>27.0</v>
      </c>
      <c r="B21" s="1" t="s">
        <v>36</v>
      </c>
      <c r="E21" t="str">
        <f>IFERROR(__xludf.DUMMYFUNCTION("SPLIT(B21:B10019,"";"")"),"C++")</f>
        <v>C++</v>
      </c>
      <c r="F21" t="str">
        <f>IFERROR(__xludf.DUMMYFUNCTION("""COMPUTED_VALUE"""),"JavaScript")</f>
        <v>JavaScript</v>
      </c>
      <c r="G21" t="str">
        <f>IFERROR(__xludf.DUMMYFUNCTION("""COMPUTED_VALUE"""),"Python")</f>
        <v>Python</v>
      </c>
      <c r="H21" t="str">
        <f>IFERROR(__xludf.DUMMYFUNCTION("""COMPUTED_VALUE"""),"Ruby")</f>
        <v>Ruby</v>
      </c>
      <c r="I21" t="str">
        <f>IFERROR(__xludf.DUMMYFUNCTION("""COMPUTED_VALUE"""),"SQL")</f>
        <v>SQL</v>
      </c>
      <c r="J21" t="str">
        <f>IFERROR(__xludf.DUMMYFUNCTION("""COMPUTED_VALUE"""),"TypeScript")</f>
        <v>TypeScript</v>
      </c>
      <c r="AH21" t="str">
        <f>IFERROR(__xludf.DUMMYFUNCTION("""COMPUTED_VALUE"""),"Swift")</f>
        <v>Swift</v>
      </c>
      <c r="AI21" s="2">
        <f t="shared" si="1"/>
        <v>628</v>
      </c>
      <c r="AJ21" s="2"/>
      <c r="AK21" t="s">
        <v>37</v>
      </c>
      <c r="AL21">
        <v>472.0</v>
      </c>
    </row>
    <row r="22">
      <c r="A22" s="1">
        <v>13.0</v>
      </c>
      <c r="B22" s="1" t="s">
        <v>38</v>
      </c>
      <c r="E22" t="str">
        <f>IFERROR(__xludf.DUMMYFUNCTION("SPLIT(B22:B10020,"";"")"),"Bash/Shell/PowerShell")</f>
        <v>Bash/Shell/PowerShell</v>
      </c>
      <c r="F22" t="str">
        <f>IFERROR(__xludf.DUMMYFUNCTION("""COMPUTED_VALUE"""),"HTML/CSS")</f>
        <v>HTML/CSS</v>
      </c>
      <c r="G22" t="str">
        <f>IFERROR(__xludf.DUMMYFUNCTION("""COMPUTED_VALUE"""),"JavaScript")</f>
        <v>JavaScript</v>
      </c>
      <c r="H22" t="str">
        <f>IFERROR(__xludf.DUMMYFUNCTION("""COMPUTED_VALUE"""),"PHP")</f>
        <v>PHP</v>
      </c>
      <c r="I22" t="str">
        <f>IFERROR(__xludf.DUMMYFUNCTION("""COMPUTED_VALUE"""),"SQL")</f>
        <v>SQL</v>
      </c>
      <c r="J22" t="str">
        <f>IFERROR(__xludf.DUMMYFUNCTION("""COMPUTED_VALUE"""),"TypeScript")</f>
        <v>TypeScript</v>
      </c>
      <c r="AH22" t="str">
        <f>IFERROR(__xludf.DUMMYFUNCTION("""COMPUTED_VALUE"""),"Ruby")</f>
        <v>Ruby</v>
      </c>
      <c r="AI22" s="2">
        <f t="shared" si="1"/>
        <v>899</v>
      </c>
      <c r="AJ22" s="2"/>
      <c r="AK22" t="s">
        <v>39</v>
      </c>
      <c r="AL22">
        <v>350.0</v>
      </c>
    </row>
    <row r="23">
      <c r="A23" s="1">
        <v>28.0</v>
      </c>
      <c r="B23" s="1" t="s">
        <v>40</v>
      </c>
      <c r="E23" t="str">
        <f>IFERROR(__xludf.DUMMYFUNCTION("SPLIT(B23:B10021,"";"")"),"JavaScript")</f>
        <v>JavaScript</v>
      </c>
      <c r="F23" t="str">
        <f>IFERROR(__xludf.DUMMYFUNCTION("""COMPUTED_VALUE"""),"TypeScript")</f>
        <v>TypeScript</v>
      </c>
      <c r="AH23" t="str">
        <f>IFERROR(__xludf.DUMMYFUNCTION("""COMPUTED_VALUE"""),"WebAssembly")</f>
        <v>WebAssembly</v>
      </c>
      <c r="AI23" s="2">
        <f t="shared" si="1"/>
        <v>124</v>
      </c>
      <c r="AJ23" s="2"/>
      <c r="AK23" t="s">
        <v>41</v>
      </c>
      <c r="AL23">
        <v>320.0</v>
      </c>
    </row>
    <row r="24">
      <c r="A24" s="1">
        <v>23.0</v>
      </c>
      <c r="B24" s="1" t="s">
        <v>42</v>
      </c>
      <c r="E24" t="str">
        <f>IFERROR(__xludf.DUMMYFUNCTION("SPLIT(B24:B10022,"";"")"),"Bash/Shell/PowerShell")</f>
        <v>Bash/Shell/PowerShell</v>
      </c>
      <c r="F24" t="str">
        <f>IFERROR(__xludf.DUMMYFUNCTION("""COMPUTED_VALUE"""),"HTML/CSS")</f>
        <v>HTML/CSS</v>
      </c>
      <c r="G24" t="str">
        <f>IFERROR(__xludf.DUMMYFUNCTION("""COMPUTED_VALUE"""),"JavaScript")</f>
        <v>JavaScript</v>
      </c>
      <c r="H24" t="str">
        <f>IFERROR(__xludf.DUMMYFUNCTION("""COMPUTED_VALUE"""),"Python")</f>
        <v>Python</v>
      </c>
      <c r="I24" t="str">
        <f>IFERROR(__xludf.DUMMYFUNCTION("""COMPUTED_VALUE"""),"Ruby")</f>
        <v>Ruby</v>
      </c>
      <c r="J24" t="str">
        <f>IFERROR(__xludf.DUMMYFUNCTION("""COMPUTED_VALUE"""),"SQL")</f>
        <v>SQL</v>
      </c>
      <c r="AH24" t="str">
        <f>IFERROR(__xludf.DUMMYFUNCTION("""COMPUTED_VALUE"""),"Objective-C")</f>
        <v>Objective-C</v>
      </c>
      <c r="AI24" s="2">
        <f t="shared" si="1"/>
        <v>472</v>
      </c>
      <c r="AJ24" s="2"/>
      <c r="AK24" t="s">
        <v>43</v>
      </c>
      <c r="AL24">
        <v>211.0</v>
      </c>
    </row>
    <row r="25">
      <c r="A25" s="1">
        <v>25.0</v>
      </c>
      <c r="B25" s="1" t="s">
        <v>44</v>
      </c>
      <c r="E25" t="str">
        <f>IFERROR(__xludf.DUMMYFUNCTION("SPLIT(B25:B10023,"";"")"),"HTML/CSS")</f>
        <v>HTML/CSS</v>
      </c>
      <c r="F25" t="str">
        <f>IFERROR(__xludf.DUMMYFUNCTION("""COMPUTED_VALUE"""),"JavaScript")</f>
        <v>JavaScript</v>
      </c>
      <c r="G25" t="str">
        <f>IFERROR(__xludf.DUMMYFUNCTION("""COMPUTED_VALUE"""),"PHP")</f>
        <v>PHP</v>
      </c>
      <c r="H25" t="str">
        <f>IFERROR(__xludf.DUMMYFUNCTION("""COMPUTED_VALUE"""),"SQL")</f>
        <v>SQL</v>
      </c>
      <c r="I25" t="str">
        <f>IFERROR(__xludf.DUMMYFUNCTION("""COMPUTED_VALUE"""),"TypeScript")</f>
        <v>TypeScript</v>
      </c>
      <c r="AH25" t="str">
        <f>IFERROR(__xludf.DUMMYFUNCTION("""COMPUTED_VALUE"""),"Elixir")</f>
        <v>Elixir</v>
      </c>
      <c r="AI25" s="2">
        <f t="shared" si="1"/>
        <v>150</v>
      </c>
      <c r="AJ25" s="2"/>
      <c r="AK25" t="s">
        <v>45</v>
      </c>
      <c r="AL25">
        <v>150.0</v>
      </c>
    </row>
    <row r="26">
      <c r="A26" s="1">
        <v>15.0</v>
      </c>
      <c r="B26" s="1" t="s">
        <v>46</v>
      </c>
      <c r="E26" t="str">
        <f>IFERROR(__xludf.DUMMYFUNCTION("SPLIT(B26:B10024,"";"")"),"Assembly")</f>
        <v>Assembly</v>
      </c>
      <c r="F26" t="str">
        <f>IFERROR(__xludf.DUMMYFUNCTION("""COMPUTED_VALUE"""),"Bash/Shell/PowerShell")</f>
        <v>Bash/Shell/PowerShell</v>
      </c>
      <c r="G26" t="str">
        <f>IFERROR(__xludf.DUMMYFUNCTION("""COMPUTED_VALUE"""),"C")</f>
        <v>C</v>
      </c>
      <c r="H26" t="str">
        <f>IFERROR(__xludf.DUMMYFUNCTION("""COMPUTED_VALUE"""),"C++")</f>
        <v>C++</v>
      </c>
      <c r="I26" t="str">
        <f>IFERROR(__xludf.DUMMYFUNCTION("""COMPUTED_VALUE"""),"HTML/CSS")</f>
        <v>HTML/CSS</v>
      </c>
      <c r="J26" t="str">
        <f>IFERROR(__xludf.DUMMYFUNCTION("""COMPUTED_VALUE"""),"Java")</f>
        <v>Java</v>
      </c>
      <c r="K26" t="str">
        <f>IFERROR(__xludf.DUMMYFUNCTION("""COMPUTED_VALUE"""),"JavaScript")</f>
        <v>JavaScript</v>
      </c>
      <c r="L26" t="str">
        <f>IFERROR(__xludf.DUMMYFUNCTION("""COMPUTED_VALUE"""),"PHP")</f>
        <v>PHP</v>
      </c>
      <c r="M26" t="str">
        <f>IFERROR(__xludf.DUMMYFUNCTION("""COMPUTED_VALUE"""),"SQL")</f>
        <v>SQL</v>
      </c>
      <c r="AH26" t="str">
        <f>IFERROR(__xludf.DUMMYFUNCTION("""COMPUTED_VALUE"""),"Erlang")</f>
        <v>Erlang</v>
      </c>
      <c r="AI26" s="2">
        <f t="shared" si="1"/>
        <v>90</v>
      </c>
      <c r="AJ26" s="2"/>
      <c r="AK26" t="s">
        <v>47</v>
      </c>
      <c r="AL26">
        <v>149.0</v>
      </c>
    </row>
    <row r="27">
      <c r="A27" s="1">
        <v>26.0</v>
      </c>
      <c r="B27" s="1" t="s">
        <v>48</v>
      </c>
      <c r="E27" t="str">
        <f>IFERROR(__xludf.DUMMYFUNCTION("SPLIT(B27:B10025,"";"")"),"Bash/Shell/PowerShell")</f>
        <v>Bash/Shell/PowerShell</v>
      </c>
      <c r="F27" t="str">
        <f>IFERROR(__xludf.DUMMYFUNCTION("""COMPUTED_VALUE"""),"C++")</f>
        <v>C++</v>
      </c>
      <c r="G27" t="str">
        <f>IFERROR(__xludf.DUMMYFUNCTION("""COMPUTED_VALUE"""),"C#")</f>
        <v>C#</v>
      </c>
      <c r="H27" t="str">
        <f>IFERROR(__xludf.DUMMYFUNCTION("""COMPUTED_VALUE"""),"HTML/CSS")</f>
        <v>HTML/CSS</v>
      </c>
      <c r="I27" t="str">
        <f>IFERROR(__xludf.DUMMYFUNCTION("""COMPUTED_VALUE"""),"JavaScript")</f>
        <v>JavaScript</v>
      </c>
      <c r="J27" t="str">
        <f>IFERROR(__xludf.DUMMYFUNCTION("""COMPUTED_VALUE"""),"PHP")</f>
        <v>PHP</v>
      </c>
      <c r="K27" t="str">
        <f>IFERROR(__xludf.DUMMYFUNCTION("""COMPUTED_VALUE"""),"Python")</f>
        <v>Python</v>
      </c>
      <c r="L27" t="str">
        <f>IFERROR(__xludf.DUMMYFUNCTION("""COMPUTED_VALUE"""),"Ruby")</f>
        <v>Ruby</v>
      </c>
      <c r="M27" t="str">
        <f>IFERROR(__xludf.DUMMYFUNCTION("""COMPUTED_VALUE"""),"SQL")</f>
        <v>SQL</v>
      </c>
      <c r="N27" t="str">
        <f>IFERROR(__xludf.DUMMYFUNCTION("""COMPUTED_VALUE"""),"Swift")</f>
        <v>Swift</v>
      </c>
      <c r="O27" t="str">
        <f>IFERROR(__xludf.DUMMYFUNCTION("""COMPUTED_VALUE"""),"TypeScript")</f>
        <v>TypeScript</v>
      </c>
      <c r="P27" t="str">
        <f>IFERROR(__xludf.DUMMYFUNCTION("""COMPUTED_VALUE"""),"VBA")</f>
        <v>VBA</v>
      </c>
      <c r="AH27" t="str">
        <f>IFERROR(__xludf.DUMMYFUNCTION("""COMPUTED_VALUE"""),"Clojure")</f>
        <v>Clojure</v>
      </c>
      <c r="AI27" s="2">
        <f t="shared" si="1"/>
        <v>149</v>
      </c>
      <c r="AJ27" s="2"/>
      <c r="AK27" t="s">
        <v>49</v>
      </c>
      <c r="AL27">
        <v>124.0</v>
      </c>
    </row>
    <row r="28">
      <c r="A28" s="1">
        <v>24.0</v>
      </c>
      <c r="B28" s="1" t="s">
        <v>50</v>
      </c>
      <c r="E28" t="str">
        <f>IFERROR(__xludf.DUMMYFUNCTION("SPLIT(B28:B10026,"";"")"),"HTML/CSS")</f>
        <v>HTML/CSS</v>
      </c>
      <c r="F28" t="str">
        <f>IFERROR(__xludf.DUMMYFUNCTION("""COMPUTED_VALUE"""),"JavaScript")</f>
        <v>JavaScript</v>
      </c>
      <c r="G28" t="str">
        <f>IFERROR(__xludf.DUMMYFUNCTION("""COMPUTED_VALUE"""),"PHP")</f>
        <v>PHP</v>
      </c>
      <c r="H28" t="str">
        <f>IFERROR(__xludf.DUMMYFUNCTION("""COMPUTED_VALUE"""),"TypeScript")</f>
        <v>TypeScript</v>
      </c>
      <c r="AH28" t="str">
        <f>IFERROR(__xludf.DUMMYFUNCTION("""COMPUTED_VALUE"""),"F#")</f>
        <v>F#</v>
      </c>
      <c r="AI28" s="2">
        <f t="shared" si="1"/>
        <v>118</v>
      </c>
      <c r="AJ28" s="2"/>
      <c r="AK28" t="s">
        <v>51</v>
      </c>
      <c r="AL28">
        <v>118.0</v>
      </c>
    </row>
    <row r="29">
      <c r="A29" s="1" t="s">
        <v>52</v>
      </c>
      <c r="B29" s="1" t="s">
        <v>53</v>
      </c>
      <c r="AH29" s="2" t="str">
        <f>IFERROR(__xludf.DUMMYFUNCTION("""COMPUTED_VALUE"""),"Scala")</f>
        <v>Scala</v>
      </c>
      <c r="AI29" s="2">
        <f t="shared" si="1"/>
        <v>350</v>
      </c>
      <c r="AK29" t="s">
        <v>54</v>
      </c>
      <c r="AL29">
        <v>90.0</v>
      </c>
    </row>
    <row r="30">
      <c r="A30" s="1">
        <v>29.0</v>
      </c>
      <c r="B30" s="1" t="s">
        <v>55</v>
      </c>
      <c r="E30" t="str">
        <f>IFERROR(__xludf.DUMMYFUNCTION("SPLIT(B30:B10028,"";"")"),"Bash/Shell/PowerShell")</f>
        <v>Bash/Shell/PowerShell</v>
      </c>
      <c r="F30" t="str">
        <f>IFERROR(__xludf.DUMMYFUNCTION("""COMPUTED_VALUE"""),"JavaScript")</f>
        <v>JavaScript</v>
      </c>
      <c r="G30" t="str">
        <f>IFERROR(__xludf.DUMMYFUNCTION("""COMPUTED_VALUE"""),"SQL")</f>
        <v>SQL</v>
      </c>
      <c r="AH30" t="str">
        <f>IFERROR(__xludf.DUMMYFUNCTION("""COMPUTED_VALUE"""),"Dart")</f>
        <v>Dart</v>
      </c>
      <c r="AI30" s="2">
        <f t="shared" si="1"/>
        <v>211</v>
      </c>
    </row>
    <row r="31">
      <c r="A31" s="1">
        <v>31.0</v>
      </c>
      <c r="B31" s="1" t="s">
        <v>7</v>
      </c>
      <c r="E31" t="str">
        <f>IFERROR(__xludf.DUMMYFUNCTION("SPLIT(B31:B10029,"";"")"),"Python")</f>
        <v>Python</v>
      </c>
    </row>
    <row r="32">
      <c r="A32" s="1">
        <v>32.0</v>
      </c>
      <c r="B32" s="1" t="s">
        <v>56</v>
      </c>
      <c r="E32" t="str">
        <f>IFERROR(__xludf.DUMMYFUNCTION("SPLIT(B32:B10030,"";"")"),"Bash/Shell/PowerShell")</f>
        <v>Bash/Shell/PowerShell</v>
      </c>
      <c r="F32" t="str">
        <f>IFERROR(__xludf.DUMMYFUNCTION("""COMPUTED_VALUE"""),"HTML/CSS")</f>
        <v>HTML/CSS</v>
      </c>
      <c r="G32" t="str">
        <f>IFERROR(__xludf.DUMMYFUNCTION("""COMPUTED_VALUE"""),"JavaScript")</f>
        <v>JavaScript</v>
      </c>
      <c r="H32" t="str">
        <f>IFERROR(__xludf.DUMMYFUNCTION("""COMPUTED_VALUE"""),"PHP")</f>
        <v>PHP</v>
      </c>
      <c r="I32" t="str">
        <f>IFERROR(__xludf.DUMMYFUNCTION("""COMPUTED_VALUE"""),"Python")</f>
        <v>Python</v>
      </c>
    </row>
    <row r="33">
      <c r="A33" s="1">
        <v>33.0</v>
      </c>
      <c r="B33" s="1" t="s">
        <v>57</v>
      </c>
      <c r="E33" t="str">
        <f>IFERROR(__xludf.DUMMYFUNCTION("SPLIT(B33:B10031,"";"")"),"C++")</f>
        <v>C++</v>
      </c>
      <c r="F33" t="str">
        <f>IFERROR(__xludf.DUMMYFUNCTION("""COMPUTED_VALUE"""),"Python")</f>
        <v>Python</v>
      </c>
      <c r="G33" t="str">
        <f>IFERROR(__xludf.DUMMYFUNCTION("""COMPUTED_VALUE"""),"R")</f>
        <v>R</v>
      </c>
    </row>
    <row r="34">
      <c r="A34" s="1">
        <v>34.0</v>
      </c>
      <c r="B34" s="1" t="s">
        <v>10</v>
      </c>
      <c r="E34" t="str">
        <f>IFERROR(__xludf.DUMMYFUNCTION("SPLIT(B34:B10032,"";"")"),"HTML/CSS")</f>
        <v>HTML/CSS</v>
      </c>
      <c r="F34" t="str">
        <f>IFERROR(__xludf.DUMMYFUNCTION("""COMPUTED_VALUE"""),"JavaScript")</f>
        <v>JavaScript</v>
      </c>
    </row>
    <row r="35">
      <c r="A35" s="1">
        <v>35.0</v>
      </c>
      <c r="B35" s="1" t="s">
        <v>10</v>
      </c>
      <c r="E35" t="str">
        <f>IFERROR(__xludf.DUMMYFUNCTION("SPLIT(B35:B10033,"";"")"),"HTML/CSS")</f>
        <v>HTML/CSS</v>
      </c>
      <c r="F35" t="str">
        <f>IFERROR(__xludf.DUMMYFUNCTION("""COMPUTED_VALUE"""),"JavaScript")</f>
        <v>JavaScript</v>
      </c>
    </row>
    <row r="36">
      <c r="A36" s="1">
        <v>36.0</v>
      </c>
      <c r="B36" s="1" t="s">
        <v>58</v>
      </c>
      <c r="E36" t="str">
        <f>IFERROR(__xludf.DUMMYFUNCTION("SPLIT(B36:B10034,"";"")"),"Java")</f>
        <v>Java</v>
      </c>
      <c r="F36" t="str">
        <f>IFERROR(__xludf.DUMMYFUNCTION("""COMPUTED_VALUE"""),"Kotlin")</f>
        <v>Kotlin</v>
      </c>
      <c r="G36" t="str">
        <f>IFERROR(__xludf.DUMMYFUNCTION("""COMPUTED_VALUE"""),"Python")</f>
        <v>Python</v>
      </c>
    </row>
    <row r="37">
      <c r="A37" s="1">
        <v>37.0</v>
      </c>
      <c r="B37" s="1" t="s">
        <v>59</v>
      </c>
      <c r="E37" t="str">
        <f>IFERROR(__xludf.DUMMYFUNCTION("SPLIT(B37:B10035,"";"")"),"Bash/Shell/PowerShell")</f>
        <v>Bash/Shell/PowerShell</v>
      </c>
      <c r="F37" t="str">
        <f>IFERROR(__xludf.DUMMYFUNCTION("""COMPUTED_VALUE"""),"JavaScript")</f>
        <v>JavaScript</v>
      </c>
      <c r="G37" t="str">
        <f>IFERROR(__xludf.DUMMYFUNCTION("""COMPUTED_VALUE"""),"Python")</f>
        <v>Python</v>
      </c>
      <c r="H37" t="str">
        <f>IFERROR(__xludf.DUMMYFUNCTION("""COMPUTED_VALUE"""),"Other(s):")</f>
        <v>Other(s):</v>
      </c>
    </row>
    <row r="38">
      <c r="A38" s="1">
        <v>38.0</v>
      </c>
      <c r="B38" s="1" t="s">
        <v>60</v>
      </c>
      <c r="E38" t="str">
        <f>IFERROR(__xludf.DUMMYFUNCTION("SPLIT(B38:B10036,"";"")"),"C#")</f>
        <v>C#</v>
      </c>
      <c r="F38" t="str">
        <f>IFERROR(__xludf.DUMMYFUNCTION("""COMPUTED_VALUE"""),"HTML/CSS")</f>
        <v>HTML/CSS</v>
      </c>
      <c r="G38" t="str">
        <f>IFERROR(__xludf.DUMMYFUNCTION("""COMPUTED_VALUE"""),"JavaScript")</f>
        <v>JavaScript</v>
      </c>
      <c r="H38" t="str">
        <f>IFERROR(__xludf.DUMMYFUNCTION("""COMPUTED_VALUE"""),"SQL")</f>
        <v>SQL</v>
      </c>
    </row>
    <row r="39">
      <c r="A39" s="1">
        <v>39.0</v>
      </c>
      <c r="B39" s="1" t="s">
        <v>61</v>
      </c>
      <c r="E39" t="str">
        <f>IFERROR(__xludf.DUMMYFUNCTION("SPLIT(B39:B10037,"";"")"),"C#")</f>
        <v>C#</v>
      </c>
      <c r="F39" t="str">
        <f>IFERROR(__xludf.DUMMYFUNCTION("""COMPUTED_VALUE"""),"JavaScript")</f>
        <v>JavaScript</v>
      </c>
      <c r="G39" t="str">
        <f>IFERROR(__xludf.DUMMYFUNCTION("""COMPUTED_VALUE"""),"SQL")</f>
        <v>SQL</v>
      </c>
      <c r="H39" t="str">
        <f>IFERROR(__xludf.DUMMYFUNCTION("""COMPUTED_VALUE"""),"TypeScript")</f>
        <v>TypeScript</v>
      </c>
    </row>
    <row r="40">
      <c r="A40" s="1">
        <v>40.0</v>
      </c>
      <c r="B40" s="1" t="s">
        <v>62</v>
      </c>
      <c r="E40" t="str">
        <f>IFERROR(__xludf.DUMMYFUNCTION("SPLIT(B40:B10038,"";"")"),"C#")</f>
        <v>C#</v>
      </c>
      <c r="F40" t="str">
        <f>IFERROR(__xludf.DUMMYFUNCTION("""COMPUTED_VALUE"""),"HTML/CSS")</f>
        <v>HTML/CSS</v>
      </c>
    </row>
    <row r="41">
      <c r="A41" s="1">
        <v>41.0</v>
      </c>
      <c r="B41" s="1" t="s">
        <v>63</v>
      </c>
      <c r="E41" t="str">
        <f>IFERROR(__xludf.DUMMYFUNCTION("SPLIT(B41:B10039,"";"")"),"Bash/Shell/PowerShell")</f>
        <v>Bash/Shell/PowerShell</v>
      </c>
      <c r="F41" t="str">
        <f>IFERROR(__xludf.DUMMYFUNCTION("""COMPUTED_VALUE"""),"C")</f>
        <v>C</v>
      </c>
      <c r="G41" t="str">
        <f>IFERROR(__xludf.DUMMYFUNCTION("""COMPUTED_VALUE"""),"C++")</f>
        <v>C++</v>
      </c>
      <c r="H41" t="str">
        <f>IFERROR(__xludf.DUMMYFUNCTION("""COMPUTED_VALUE"""),"HTML/CSS")</f>
        <v>HTML/CSS</v>
      </c>
      <c r="I41" t="str">
        <f>IFERROR(__xludf.DUMMYFUNCTION("""COMPUTED_VALUE"""),"Java")</f>
        <v>Java</v>
      </c>
      <c r="J41" t="str">
        <f>IFERROR(__xludf.DUMMYFUNCTION("""COMPUTED_VALUE"""),"JavaScript")</f>
        <v>JavaScript</v>
      </c>
      <c r="K41" t="str">
        <f>IFERROR(__xludf.DUMMYFUNCTION("""COMPUTED_VALUE"""),"SQL")</f>
        <v>SQL</v>
      </c>
    </row>
    <row r="42">
      <c r="A42" s="1">
        <v>42.0</v>
      </c>
      <c r="B42" s="1" t="s">
        <v>50</v>
      </c>
      <c r="E42" t="str">
        <f>IFERROR(__xludf.DUMMYFUNCTION("SPLIT(B42:B10040,"";"")"),"HTML/CSS")</f>
        <v>HTML/CSS</v>
      </c>
      <c r="F42" t="str">
        <f>IFERROR(__xludf.DUMMYFUNCTION("""COMPUTED_VALUE"""),"JavaScript")</f>
        <v>JavaScript</v>
      </c>
      <c r="G42" t="str">
        <f>IFERROR(__xludf.DUMMYFUNCTION("""COMPUTED_VALUE"""),"PHP")</f>
        <v>PHP</v>
      </c>
      <c r="H42" t="str">
        <f>IFERROR(__xludf.DUMMYFUNCTION("""COMPUTED_VALUE"""),"TypeScript")</f>
        <v>TypeScript</v>
      </c>
    </row>
    <row r="43">
      <c r="A43" s="1">
        <v>43.0</v>
      </c>
      <c r="B43" s="1" t="s">
        <v>64</v>
      </c>
      <c r="E43" t="str">
        <f>IFERROR(__xludf.DUMMYFUNCTION("SPLIT(B43:B10041,"";"")"),"C++")</f>
        <v>C++</v>
      </c>
      <c r="F43" t="str">
        <f>IFERROR(__xludf.DUMMYFUNCTION("""COMPUTED_VALUE"""),"C#")</f>
        <v>C#</v>
      </c>
      <c r="G43" t="str">
        <f>IFERROR(__xludf.DUMMYFUNCTION("""COMPUTED_VALUE"""),"HTML/CSS")</f>
        <v>HTML/CSS</v>
      </c>
      <c r="H43" t="str">
        <f>IFERROR(__xludf.DUMMYFUNCTION("""COMPUTED_VALUE"""),"Java")</f>
        <v>Java</v>
      </c>
      <c r="I43" t="str">
        <f>IFERROR(__xludf.DUMMYFUNCTION("""COMPUTED_VALUE"""),"JavaScript")</f>
        <v>JavaScript</v>
      </c>
      <c r="J43" t="str">
        <f>IFERROR(__xludf.DUMMYFUNCTION("""COMPUTED_VALUE"""),"Objective-C")</f>
        <v>Objective-C</v>
      </c>
      <c r="K43" t="str">
        <f>IFERROR(__xludf.DUMMYFUNCTION("""COMPUTED_VALUE"""),"SQL")</f>
        <v>SQL</v>
      </c>
    </row>
    <row r="44">
      <c r="A44" s="1">
        <v>44.0</v>
      </c>
      <c r="B44" s="1" t="s">
        <v>65</v>
      </c>
      <c r="E44" t="str">
        <f>IFERROR(__xludf.DUMMYFUNCTION("SPLIT(B44:B10042,"";"")"),"Bash/Shell/PowerShell")</f>
        <v>Bash/Shell/PowerShell</v>
      </c>
      <c r="F44" t="str">
        <f>IFERROR(__xludf.DUMMYFUNCTION("""COMPUTED_VALUE"""),"C#")</f>
        <v>C#</v>
      </c>
      <c r="G44" t="str">
        <f>IFERROR(__xludf.DUMMYFUNCTION("""COMPUTED_VALUE"""),"HTML/CSS")</f>
        <v>HTML/CSS</v>
      </c>
      <c r="H44" t="str">
        <f>IFERROR(__xludf.DUMMYFUNCTION("""COMPUTED_VALUE"""),"Java")</f>
        <v>Java</v>
      </c>
      <c r="I44" t="str">
        <f>IFERROR(__xludf.DUMMYFUNCTION("""COMPUTED_VALUE"""),"JavaScript")</f>
        <v>JavaScript</v>
      </c>
      <c r="J44" t="str">
        <f>IFERROR(__xludf.DUMMYFUNCTION("""COMPUTED_VALUE"""),"SQL")</f>
        <v>SQL</v>
      </c>
      <c r="K44" t="str">
        <f>IFERROR(__xludf.DUMMYFUNCTION("""COMPUTED_VALUE"""),"TypeScript")</f>
        <v>TypeScript</v>
      </c>
      <c r="L44" t="str">
        <f>IFERROR(__xludf.DUMMYFUNCTION("""COMPUTED_VALUE"""),"WebAssembly")</f>
        <v>WebAssembly</v>
      </c>
    </row>
    <row r="45">
      <c r="A45" s="1">
        <v>45.0</v>
      </c>
      <c r="B45" s="1" t="s">
        <v>7</v>
      </c>
      <c r="E45" t="str">
        <f>IFERROR(__xludf.DUMMYFUNCTION("SPLIT(B45:B10043,"";"")"),"Python")</f>
        <v>Python</v>
      </c>
    </row>
    <row r="46">
      <c r="A46" s="1">
        <v>46.0</v>
      </c>
      <c r="B46" s="1" t="s">
        <v>66</v>
      </c>
      <c r="E46" t="str">
        <f>IFERROR(__xludf.DUMMYFUNCTION("SPLIT(B46:B10044,"";"")"),"Bash/Shell/PowerShell")</f>
        <v>Bash/Shell/PowerShell</v>
      </c>
      <c r="F46" t="str">
        <f>IFERROR(__xludf.DUMMYFUNCTION("""COMPUTED_VALUE"""),"C")</f>
        <v>C</v>
      </c>
      <c r="G46" t="str">
        <f>IFERROR(__xludf.DUMMYFUNCTION("""COMPUTED_VALUE"""),"C#")</f>
        <v>C#</v>
      </c>
      <c r="H46" t="str">
        <f>IFERROR(__xludf.DUMMYFUNCTION("""COMPUTED_VALUE"""),"HTML/CSS")</f>
        <v>HTML/CSS</v>
      </c>
      <c r="I46" t="str">
        <f>IFERROR(__xludf.DUMMYFUNCTION("""COMPUTED_VALUE"""),"JavaScript")</f>
        <v>JavaScript</v>
      </c>
      <c r="J46" t="str">
        <f>IFERROR(__xludf.DUMMYFUNCTION("""COMPUTED_VALUE"""),"PHP")</f>
        <v>PHP</v>
      </c>
      <c r="K46" t="str">
        <f>IFERROR(__xludf.DUMMYFUNCTION("""COMPUTED_VALUE"""),"Python")</f>
        <v>Python</v>
      </c>
      <c r="L46" t="str">
        <f>IFERROR(__xludf.DUMMYFUNCTION("""COMPUTED_VALUE"""),"SQL")</f>
        <v>SQL</v>
      </c>
      <c r="M46" t="str">
        <f>IFERROR(__xludf.DUMMYFUNCTION("""COMPUTED_VALUE"""),"Other(s):")</f>
        <v>Other(s):</v>
      </c>
    </row>
    <row r="47">
      <c r="A47" s="1">
        <v>47.0</v>
      </c>
      <c r="B47" s="1" t="s">
        <v>67</v>
      </c>
      <c r="E47" t="str">
        <f>IFERROR(__xludf.DUMMYFUNCTION("SPLIT(B47:B10045,"";"")"),"Java")</f>
        <v>Java</v>
      </c>
      <c r="F47" t="str">
        <f>IFERROR(__xludf.DUMMYFUNCTION("""COMPUTED_VALUE"""),"PHP")</f>
        <v>PHP</v>
      </c>
      <c r="G47" t="str">
        <f>IFERROR(__xludf.DUMMYFUNCTION("""COMPUTED_VALUE"""),"Ruby")</f>
        <v>Ruby</v>
      </c>
    </row>
    <row r="48">
      <c r="A48" s="1">
        <v>48.0</v>
      </c>
      <c r="B48" s="1" t="s">
        <v>68</v>
      </c>
      <c r="E48" t="str">
        <f>IFERROR(__xludf.DUMMYFUNCTION("SPLIT(B48:B10046,"";"")"),"HTML/CSS")</f>
        <v>HTML/CSS</v>
      </c>
      <c r="F48" t="str">
        <f>IFERROR(__xludf.DUMMYFUNCTION("""COMPUTED_VALUE"""),"PHP")</f>
        <v>PHP</v>
      </c>
      <c r="G48" t="str">
        <f>IFERROR(__xludf.DUMMYFUNCTION("""COMPUTED_VALUE"""),"SQL")</f>
        <v>SQL</v>
      </c>
    </row>
    <row r="49">
      <c r="A49" s="1">
        <v>49.0</v>
      </c>
      <c r="B49" s="1" t="s">
        <v>69</v>
      </c>
      <c r="E49" t="str">
        <f>IFERROR(__xludf.DUMMYFUNCTION("SPLIT(B49:B10047,"";"")"),"Bash/Shell/PowerShell")</f>
        <v>Bash/Shell/PowerShell</v>
      </c>
      <c r="F49" t="str">
        <f>IFERROR(__xludf.DUMMYFUNCTION("""COMPUTED_VALUE"""),"HTML/CSS")</f>
        <v>HTML/CSS</v>
      </c>
      <c r="G49" t="str">
        <f>IFERROR(__xludf.DUMMYFUNCTION("""COMPUTED_VALUE"""),"Java")</f>
        <v>Java</v>
      </c>
      <c r="H49" t="str">
        <f>IFERROR(__xludf.DUMMYFUNCTION("""COMPUTED_VALUE"""),"JavaScript")</f>
        <v>JavaScript</v>
      </c>
      <c r="I49" t="str">
        <f>IFERROR(__xludf.DUMMYFUNCTION("""COMPUTED_VALUE"""),"PHP")</f>
        <v>PHP</v>
      </c>
      <c r="J49" t="str">
        <f>IFERROR(__xludf.DUMMYFUNCTION("""COMPUTED_VALUE"""),"Python")</f>
        <v>Python</v>
      </c>
      <c r="K49" t="str">
        <f>IFERROR(__xludf.DUMMYFUNCTION("""COMPUTED_VALUE"""),"SQL")</f>
        <v>SQL</v>
      </c>
      <c r="L49" t="str">
        <f>IFERROR(__xludf.DUMMYFUNCTION("""COMPUTED_VALUE"""),"TypeScript")</f>
        <v>TypeScript</v>
      </c>
    </row>
    <row r="50">
      <c r="A50" s="1">
        <v>50.0</v>
      </c>
      <c r="B50" s="1" t="s">
        <v>70</v>
      </c>
      <c r="E50" t="str">
        <f>IFERROR(__xludf.DUMMYFUNCTION("SPLIT(B50:B10048,"";"")"),"Bash/Shell/PowerShell")</f>
        <v>Bash/Shell/PowerShell</v>
      </c>
      <c r="F50" t="str">
        <f>IFERROR(__xludf.DUMMYFUNCTION("""COMPUTED_VALUE"""),"C")</f>
        <v>C</v>
      </c>
      <c r="G50" t="str">
        <f>IFERROR(__xludf.DUMMYFUNCTION("""COMPUTED_VALUE"""),"C++")</f>
        <v>C++</v>
      </c>
      <c r="H50" t="str">
        <f>IFERROR(__xludf.DUMMYFUNCTION("""COMPUTED_VALUE"""),"HTML/CSS")</f>
        <v>HTML/CSS</v>
      </c>
      <c r="I50" t="str">
        <f>IFERROR(__xludf.DUMMYFUNCTION("""COMPUTED_VALUE"""),"Java")</f>
        <v>Java</v>
      </c>
      <c r="J50" t="str">
        <f>IFERROR(__xludf.DUMMYFUNCTION("""COMPUTED_VALUE"""),"JavaScript")</f>
        <v>JavaScript</v>
      </c>
      <c r="K50" t="str">
        <f>IFERROR(__xludf.DUMMYFUNCTION("""COMPUTED_VALUE"""),"PHP")</f>
        <v>PHP</v>
      </c>
      <c r="L50" t="str">
        <f>IFERROR(__xludf.DUMMYFUNCTION("""COMPUTED_VALUE"""),"Python")</f>
        <v>Python</v>
      </c>
      <c r="M50" t="str">
        <f>IFERROR(__xludf.DUMMYFUNCTION("""COMPUTED_VALUE"""),"SQL")</f>
        <v>SQL</v>
      </c>
    </row>
    <row r="51">
      <c r="A51" s="1">
        <v>51.0</v>
      </c>
      <c r="B51" s="1" t="s">
        <v>71</v>
      </c>
      <c r="E51" t="str">
        <f>IFERROR(__xludf.DUMMYFUNCTION("SPLIT(B51:B10049,"";"")"),"Bash/Shell/PowerShell")</f>
        <v>Bash/Shell/PowerShell</v>
      </c>
      <c r="F51" t="str">
        <f>IFERROR(__xludf.DUMMYFUNCTION("""COMPUTED_VALUE"""),"C++")</f>
        <v>C++</v>
      </c>
      <c r="G51" t="str">
        <f>IFERROR(__xludf.DUMMYFUNCTION("""COMPUTED_VALUE"""),"HTML/CSS")</f>
        <v>HTML/CSS</v>
      </c>
      <c r="H51" t="str">
        <f>IFERROR(__xludf.DUMMYFUNCTION("""COMPUTED_VALUE"""),"Java")</f>
        <v>Java</v>
      </c>
      <c r="I51" t="str">
        <f>IFERROR(__xludf.DUMMYFUNCTION("""COMPUTED_VALUE"""),"JavaScript")</f>
        <v>JavaScript</v>
      </c>
      <c r="J51" t="str">
        <f>IFERROR(__xludf.DUMMYFUNCTION("""COMPUTED_VALUE"""),"Python")</f>
        <v>Python</v>
      </c>
      <c r="K51" t="str">
        <f>IFERROR(__xludf.DUMMYFUNCTION("""COMPUTED_VALUE"""),"R")</f>
        <v>R</v>
      </c>
      <c r="L51" t="str">
        <f>IFERROR(__xludf.DUMMYFUNCTION("""COMPUTED_VALUE"""),"TypeScript")</f>
        <v>TypeScript</v>
      </c>
    </row>
    <row r="52">
      <c r="A52" s="1">
        <v>52.0</v>
      </c>
      <c r="B52" s="1" t="s">
        <v>72</v>
      </c>
      <c r="E52" t="str">
        <f>IFERROR(__xludf.DUMMYFUNCTION("SPLIT(B52:B10050,"";"")"),"Bash/Shell/PowerShell")</f>
        <v>Bash/Shell/PowerShell</v>
      </c>
      <c r="F52" t="str">
        <f>IFERROR(__xludf.DUMMYFUNCTION("""COMPUTED_VALUE"""),"C")</f>
        <v>C</v>
      </c>
      <c r="G52" t="str">
        <f>IFERROR(__xludf.DUMMYFUNCTION("""COMPUTED_VALUE"""),"C++")</f>
        <v>C++</v>
      </c>
      <c r="H52" t="str">
        <f>IFERROR(__xludf.DUMMYFUNCTION("""COMPUTED_VALUE"""),"Elixir")</f>
        <v>Elixir</v>
      </c>
      <c r="I52" t="str">
        <f>IFERROR(__xludf.DUMMYFUNCTION("""COMPUTED_VALUE"""),"Erlang")</f>
        <v>Erlang</v>
      </c>
      <c r="J52" t="str">
        <f>IFERROR(__xludf.DUMMYFUNCTION("""COMPUTED_VALUE"""),"Go")</f>
        <v>Go</v>
      </c>
      <c r="K52" t="str">
        <f>IFERROR(__xludf.DUMMYFUNCTION("""COMPUTED_VALUE"""),"HTML/CSS")</f>
        <v>HTML/CSS</v>
      </c>
      <c r="L52" t="str">
        <f>IFERROR(__xludf.DUMMYFUNCTION("""COMPUTED_VALUE"""),"Java")</f>
        <v>Java</v>
      </c>
      <c r="M52" t="str">
        <f>IFERROR(__xludf.DUMMYFUNCTION("""COMPUTED_VALUE"""),"JavaScript")</f>
        <v>JavaScript</v>
      </c>
      <c r="N52" t="str">
        <f>IFERROR(__xludf.DUMMYFUNCTION("""COMPUTED_VALUE"""),"Kotlin")</f>
        <v>Kotlin</v>
      </c>
      <c r="O52" t="str">
        <f>IFERROR(__xludf.DUMMYFUNCTION("""COMPUTED_VALUE"""),"Python")</f>
        <v>Python</v>
      </c>
      <c r="P52" t="str">
        <f>IFERROR(__xludf.DUMMYFUNCTION("""COMPUTED_VALUE"""),"Ruby")</f>
        <v>Ruby</v>
      </c>
      <c r="Q52" t="str">
        <f>IFERROR(__xludf.DUMMYFUNCTION("""COMPUTED_VALUE"""),"Rust")</f>
        <v>Rust</v>
      </c>
      <c r="R52" t="str">
        <f>IFERROR(__xludf.DUMMYFUNCTION("""COMPUTED_VALUE"""),"SQL")</f>
        <v>SQL</v>
      </c>
      <c r="S52" t="str">
        <f>IFERROR(__xludf.DUMMYFUNCTION("""COMPUTED_VALUE"""),"TypeScript")</f>
        <v>TypeScript</v>
      </c>
    </row>
    <row r="53">
      <c r="A53" s="1">
        <v>53.0</v>
      </c>
      <c r="B53" s="1" t="s">
        <v>73</v>
      </c>
      <c r="E53" t="str">
        <f>IFERROR(__xludf.DUMMYFUNCTION("SPLIT(B53:B10051,"";"")"),"Bash/Shell/PowerShell")</f>
        <v>Bash/Shell/PowerShell</v>
      </c>
      <c r="F53" t="str">
        <f>IFERROR(__xludf.DUMMYFUNCTION("""COMPUTED_VALUE"""),"HTML/CSS")</f>
        <v>HTML/CSS</v>
      </c>
      <c r="G53" t="str">
        <f>IFERROR(__xludf.DUMMYFUNCTION("""COMPUTED_VALUE"""),"Java")</f>
        <v>Java</v>
      </c>
      <c r="H53" t="str">
        <f>IFERROR(__xludf.DUMMYFUNCTION("""COMPUTED_VALUE"""),"JavaScript")</f>
        <v>JavaScript</v>
      </c>
      <c r="I53" t="str">
        <f>IFERROR(__xludf.DUMMYFUNCTION("""COMPUTED_VALUE"""),"PHP")</f>
        <v>PHP</v>
      </c>
      <c r="J53" t="str">
        <f>IFERROR(__xludf.DUMMYFUNCTION("""COMPUTED_VALUE"""),"SQL")</f>
        <v>SQL</v>
      </c>
      <c r="K53" t="str">
        <f>IFERROR(__xludf.DUMMYFUNCTION("""COMPUTED_VALUE"""),"TypeScript")</f>
        <v>TypeScript</v>
      </c>
    </row>
    <row r="54">
      <c r="A54" s="1">
        <v>54.0</v>
      </c>
      <c r="B54" s="1" t="s">
        <v>74</v>
      </c>
      <c r="E54" t="str">
        <f>IFERROR(__xludf.DUMMYFUNCTION("SPLIT(B54:B10052,"";"")"),"Bash/Shell/PowerShell")</f>
        <v>Bash/Shell/PowerShell</v>
      </c>
      <c r="F54" t="str">
        <f>IFERROR(__xludf.DUMMYFUNCTION("""COMPUTED_VALUE"""),"HTML/CSS")</f>
        <v>HTML/CSS</v>
      </c>
      <c r="G54" t="str">
        <f>IFERROR(__xludf.DUMMYFUNCTION("""COMPUTED_VALUE"""),"JavaScript")</f>
        <v>JavaScript</v>
      </c>
      <c r="H54" t="str">
        <f>IFERROR(__xludf.DUMMYFUNCTION("""COMPUTED_VALUE"""),"Python")</f>
        <v>Python</v>
      </c>
    </row>
    <row r="55">
      <c r="A55" s="1">
        <v>55.0</v>
      </c>
      <c r="B55" s="1" t="s">
        <v>75</v>
      </c>
      <c r="E55" t="str">
        <f>IFERROR(__xludf.DUMMYFUNCTION("SPLIT(B55:B10053,"";"")"),"Java")</f>
        <v>Java</v>
      </c>
      <c r="F55" t="str">
        <f>IFERROR(__xludf.DUMMYFUNCTION("""COMPUTED_VALUE"""),"Python")</f>
        <v>Python</v>
      </c>
      <c r="G55" t="str">
        <f>IFERROR(__xludf.DUMMYFUNCTION("""COMPUTED_VALUE"""),"SQL")</f>
        <v>SQL</v>
      </c>
    </row>
    <row r="56">
      <c r="A56" s="1">
        <v>56.0</v>
      </c>
      <c r="B56" s="1" t="s">
        <v>76</v>
      </c>
      <c r="E56" t="str">
        <f>IFERROR(__xludf.DUMMYFUNCTION("SPLIT(B56:B10054,"";"")"),"Bash/Shell/PowerShell")</f>
        <v>Bash/Shell/PowerShell</v>
      </c>
      <c r="F56" t="str">
        <f>IFERROR(__xludf.DUMMYFUNCTION("""COMPUTED_VALUE"""),"HTML/CSS")</f>
        <v>HTML/CSS</v>
      </c>
      <c r="G56" t="str">
        <f>IFERROR(__xludf.DUMMYFUNCTION("""COMPUTED_VALUE"""),"Java")</f>
        <v>Java</v>
      </c>
      <c r="H56" t="str">
        <f>IFERROR(__xludf.DUMMYFUNCTION("""COMPUTED_VALUE"""),"SQL")</f>
        <v>SQL</v>
      </c>
    </row>
    <row r="57">
      <c r="A57" s="1">
        <v>57.0</v>
      </c>
      <c r="B57" s="1" t="s">
        <v>77</v>
      </c>
      <c r="E57" t="str">
        <f>IFERROR(__xludf.DUMMYFUNCTION("SPLIT(B57:B10055,"";"")"),"JavaScript")</f>
        <v>JavaScript</v>
      </c>
      <c r="F57" t="str">
        <f>IFERROR(__xludf.DUMMYFUNCTION("""COMPUTED_VALUE"""),"Python")</f>
        <v>Python</v>
      </c>
    </row>
    <row r="58">
      <c r="A58" s="1">
        <v>58.0</v>
      </c>
      <c r="B58" s="1" t="s">
        <v>78</v>
      </c>
      <c r="E58" t="str">
        <f>IFERROR(__xludf.DUMMYFUNCTION("SPLIT(B58:B10056,"";"")"),"C#")</f>
        <v>C#</v>
      </c>
      <c r="F58" t="str">
        <f>IFERROR(__xludf.DUMMYFUNCTION("""COMPUTED_VALUE"""),"Java")</f>
        <v>Java</v>
      </c>
      <c r="G58" t="str">
        <f>IFERROR(__xludf.DUMMYFUNCTION("""COMPUTED_VALUE"""),"SQL")</f>
        <v>SQL</v>
      </c>
    </row>
    <row r="59">
      <c r="A59" s="1">
        <v>59.0</v>
      </c>
      <c r="B59" s="1" t="s">
        <v>79</v>
      </c>
      <c r="E59" t="str">
        <f>IFERROR(__xludf.DUMMYFUNCTION("SPLIT(B59:B10057,"";"")"),"HTML/CSS")</f>
        <v>HTML/CSS</v>
      </c>
      <c r="F59" t="str">
        <f>IFERROR(__xludf.DUMMYFUNCTION("""COMPUTED_VALUE"""),"JavaScript")</f>
        <v>JavaScript</v>
      </c>
      <c r="G59" t="str">
        <f>IFERROR(__xludf.DUMMYFUNCTION("""COMPUTED_VALUE"""),"PHP")</f>
        <v>PHP</v>
      </c>
      <c r="H59" t="str">
        <f>IFERROR(__xludf.DUMMYFUNCTION("""COMPUTED_VALUE"""),"SQL")</f>
        <v>SQL</v>
      </c>
    </row>
    <row r="60">
      <c r="A60" s="1">
        <v>60.0</v>
      </c>
      <c r="B60" s="1" t="s">
        <v>80</v>
      </c>
      <c r="E60" t="str">
        <f>IFERROR(__xludf.DUMMYFUNCTION("SPLIT(B60:B10058,"";"")"),"Bash/Shell/PowerShell")</f>
        <v>Bash/Shell/PowerShell</v>
      </c>
      <c r="F60" t="str">
        <f>IFERROR(__xludf.DUMMYFUNCTION("""COMPUTED_VALUE"""),"Go")</f>
        <v>Go</v>
      </c>
      <c r="G60" t="str">
        <f>IFERROR(__xludf.DUMMYFUNCTION("""COMPUTED_VALUE"""),"JavaScript")</f>
        <v>JavaScript</v>
      </c>
      <c r="H60" t="str">
        <f>IFERROR(__xludf.DUMMYFUNCTION("""COMPUTED_VALUE"""),"PHP")</f>
        <v>PHP</v>
      </c>
      <c r="I60" t="str">
        <f>IFERROR(__xludf.DUMMYFUNCTION("""COMPUTED_VALUE"""),"Python")</f>
        <v>Python</v>
      </c>
      <c r="J60" t="str">
        <f>IFERROR(__xludf.DUMMYFUNCTION("""COMPUTED_VALUE"""),"Ruby")</f>
        <v>Ruby</v>
      </c>
      <c r="K60" t="str">
        <f>IFERROR(__xludf.DUMMYFUNCTION("""COMPUTED_VALUE"""),"SQL")</f>
        <v>SQL</v>
      </c>
    </row>
    <row r="61">
      <c r="A61" s="1">
        <v>61.0</v>
      </c>
      <c r="B61" s="1" t="s">
        <v>81</v>
      </c>
      <c r="E61" t="str">
        <f>IFERROR(__xludf.DUMMYFUNCTION("SPLIT(B61:B10059,"";"")"),"C++")</f>
        <v>C++</v>
      </c>
      <c r="F61" t="str">
        <f>IFERROR(__xludf.DUMMYFUNCTION("""COMPUTED_VALUE"""),"C#")</f>
        <v>C#</v>
      </c>
      <c r="G61" t="str">
        <f>IFERROR(__xludf.DUMMYFUNCTION("""COMPUTED_VALUE"""),"HTML/CSS")</f>
        <v>HTML/CSS</v>
      </c>
      <c r="H61" t="str">
        <f>IFERROR(__xludf.DUMMYFUNCTION("""COMPUTED_VALUE"""),"JavaScript")</f>
        <v>JavaScript</v>
      </c>
      <c r="I61" t="str">
        <f>IFERROR(__xludf.DUMMYFUNCTION("""COMPUTED_VALUE"""),"PHP")</f>
        <v>PHP</v>
      </c>
      <c r="J61" t="str">
        <f>IFERROR(__xludf.DUMMYFUNCTION("""COMPUTED_VALUE"""),"Python")</f>
        <v>Python</v>
      </c>
      <c r="K61" t="str">
        <f>IFERROR(__xludf.DUMMYFUNCTION("""COMPUTED_VALUE"""),"SQL")</f>
        <v>SQL</v>
      </c>
      <c r="L61" t="str">
        <f>IFERROR(__xludf.DUMMYFUNCTION("""COMPUTED_VALUE"""),"VBA")</f>
        <v>VBA</v>
      </c>
    </row>
    <row r="62">
      <c r="A62" s="1">
        <v>62.0</v>
      </c>
      <c r="B62" s="1" t="s">
        <v>82</v>
      </c>
      <c r="E62" t="str">
        <f>IFERROR(__xludf.DUMMYFUNCTION("SPLIT(B62:B10060,"";"")"),"Bash/Shell/PowerShell")</f>
        <v>Bash/Shell/PowerShell</v>
      </c>
      <c r="F62" t="str">
        <f>IFERROR(__xludf.DUMMYFUNCTION("""COMPUTED_VALUE"""),"C++")</f>
        <v>C++</v>
      </c>
      <c r="G62" t="str">
        <f>IFERROR(__xludf.DUMMYFUNCTION("""COMPUTED_VALUE"""),"Go")</f>
        <v>Go</v>
      </c>
      <c r="H62" t="str">
        <f>IFERROR(__xludf.DUMMYFUNCTION("""COMPUTED_VALUE"""),"HTML/CSS")</f>
        <v>HTML/CSS</v>
      </c>
      <c r="I62" t="str">
        <f>IFERROR(__xludf.DUMMYFUNCTION("""COMPUTED_VALUE"""),"Java")</f>
        <v>Java</v>
      </c>
      <c r="J62" t="str">
        <f>IFERROR(__xludf.DUMMYFUNCTION("""COMPUTED_VALUE"""),"JavaScript")</f>
        <v>JavaScript</v>
      </c>
      <c r="K62" t="str">
        <f>IFERROR(__xludf.DUMMYFUNCTION("""COMPUTED_VALUE"""),"Kotlin")</f>
        <v>Kotlin</v>
      </c>
      <c r="L62" t="str">
        <f>IFERROR(__xludf.DUMMYFUNCTION("""COMPUTED_VALUE"""),"PHP")</f>
        <v>PHP</v>
      </c>
      <c r="M62" t="str">
        <f>IFERROR(__xludf.DUMMYFUNCTION("""COMPUTED_VALUE"""),"Python")</f>
        <v>Python</v>
      </c>
      <c r="N62" t="str">
        <f>IFERROR(__xludf.DUMMYFUNCTION("""COMPUTED_VALUE"""),"Ruby")</f>
        <v>Ruby</v>
      </c>
      <c r="O62" t="str">
        <f>IFERROR(__xludf.DUMMYFUNCTION("""COMPUTED_VALUE"""),"SQL")</f>
        <v>SQL</v>
      </c>
      <c r="P62" t="str">
        <f>IFERROR(__xludf.DUMMYFUNCTION("""COMPUTED_VALUE"""),"TypeScript")</f>
        <v>TypeScript</v>
      </c>
      <c r="Q62" t="str">
        <f>IFERROR(__xludf.DUMMYFUNCTION("""COMPUTED_VALUE"""),"VBA")</f>
        <v>VBA</v>
      </c>
    </row>
    <row r="63">
      <c r="A63" s="1">
        <v>63.0</v>
      </c>
      <c r="B63" s="1" t="s">
        <v>83</v>
      </c>
      <c r="E63" t="str">
        <f>IFERROR(__xludf.DUMMYFUNCTION("SPLIT(B63:B10061,"";"")"),"Bash/Shell/PowerShell")</f>
        <v>Bash/Shell/PowerShell</v>
      </c>
      <c r="F63" t="str">
        <f>IFERROR(__xludf.DUMMYFUNCTION("""COMPUTED_VALUE"""),"Clojure")</f>
        <v>Clojure</v>
      </c>
      <c r="G63" t="str">
        <f>IFERROR(__xludf.DUMMYFUNCTION("""COMPUTED_VALUE"""),"Java")</f>
        <v>Java</v>
      </c>
      <c r="H63" t="str">
        <f>IFERROR(__xludf.DUMMYFUNCTION("""COMPUTED_VALUE"""),"Python")</f>
        <v>Python</v>
      </c>
      <c r="I63" t="str">
        <f>IFERROR(__xludf.DUMMYFUNCTION("""COMPUTED_VALUE"""),"Other(s):")</f>
        <v>Other(s):</v>
      </c>
    </row>
    <row r="64">
      <c r="A64" s="1">
        <v>64.0</v>
      </c>
      <c r="B64" s="1" t="s">
        <v>84</v>
      </c>
      <c r="E64" t="str">
        <f>IFERROR(__xludf.DUMMYFUNCTION("SPLIT(B64:B10062,"";"")"),"Bash/Shell/PowerShell")</f>
        <v>Bash/Shell/PowerShell</v>
      </c>
      <c r="F64" t="str">
        <f>IFERROR(__xludf.DUMMYFUNCTION("""COMPUTED_VALUE"""),"C")</f>
        <v>C</v>
      </c>
      <c r="G64" t="str">
        <f>IFERROR(__xludf.DUMMYFUNCTION("""COMPUTED_VALUE"""),"C++")</f>
        <v>C++</v>
      </c>
      <c r="H64" t="str">
        <f>IFERROR(__xludf.DUMMYFUNCTION("""COMPUTED_VALUE"""),"C#")</f>
        <v>C#</v>
      </c>
    </row>
    <row r="65">
      <c r="A65" s="1">
        <v>65.0</v>
      </c>
      <c r="B65" s="1" t="s">
        <v>85</v>
      </c>
      <c r="E65" t="str">
        <f>IFERROR(__xludf.DUMMYFUNCTION("SPLIT(B65:B10063,"";"")"),"Assembly")</f>
        <v>Assembly</v>
      </c>
      <c r="F65" t="str">
        <f>IFERROR(__xludf.DUMMYFUNCTION("""COMPUTED_VALUE"""),"C")</f>
        <v>C</v>
      </c>
      <c r="G65" t="str">
        <f>IFERROR(__xludf.DUMMYFUNCTION("""COMPUTED_VALUE"""),"C++")</f>
        <v>C++</v>
      </c>
      <c r="H65" t="str">
        <f>IFERROR(__xludf.DUMMYFUNCTION("""COMPUTED_VALUE"""),"C#")</f>
        <v>C#</v>
      </c>
      <c r="I65" t="str">
        <f>IFERROR(__xludf.DUMMYFUNCTION("""COMPUTED_VALUE"""),"HTML/CSS")</f>
        <v>HTML/CSS</v>
      </c>
      <c r="J65" t="str">
        <f>IFERROR(__xludf.DUMMYFUNCTION("""COMPUTED_VALUE"""),"Java")</f>
        <v>Java</v>
      </c>
    </row>
    <row r="66">
      <c r="A66" s="1">
        <v>66.0</v>
      </c>
      <c r="B66" s="1" t="s">
        <v>86</v>
      </c>
      <c r="E66" t="str">
        <f>IFERROR(__xludf.DUMMYFUNCTION("SPLIT(B66:B10064,"";"")"),"Clojure")</f>
        <v>Clojure</v>
      </c>
      <c r="F66" t="str">
        <f>IFERROR(__xludf.DUMMYFUNCTION("""COMPUTED_VALUE"""),"Go")</f>
        <v>Go</v>
      </c>
      <c r="G66" t="str">
        <f>IFERROR(__xludf.DUMMYFUNCTION("""COMPUTED_VALUE"""),"HTML/CSS")</f>
        <v>HTML/CSS</v>
      </c>
      <c r="H66" t="str">
        <f>IFERROR(__xludf.DUMMYFUNCTION("""COMPUTED_VALUE"""),"Java")</f>
        <v>Java</v>
      </c>
      <c r="I66" t="str">
        <f>IFERROR(__xludf.DUMMYFUNCTION("""COMPUTED_VALUE"""),"JavaScript")</f>
        <v>JavaScript</v>
      </c>
      <c r="J66" t="str">
        <f>IFERROR(__xludf.DUMMYFUNCTION("""COMPUTED_VALUE"""),"R")</f>
        <v>R</v>
      </c>
      <c r="K66" t="str">
        <f>IFERROR(__xludf.DUMMYFUNCTION("""COMPUTED_VALUE"""),"SQL")</f>
        <v>SQL</v>
      </c>
    </row>
    <row r="67">
      <c r="A67" s="1">
        <v>67.0</v>
      </c>
      <c r="B67" s="1" t="s">
        <v>87</v>
      </c>
      <c r="E67" t="str">
        <f>IFERROR(__xludf.DUMMYFUNCTION("SPLIT(B67:B10065,"";"")"),"C")</f>
        <v>C</v>
      </c>
      <c r="F67" t="str">
        <f>IFERROR(__xludf.DUMMYFUNCTION("""COMPUTED_VALUE"""),"C#")</f>
        <v>C#</v>
      </c>
      <c r="G67" t="str">
        <f>IFERROR(__xludf.DUMMYFUNCTION("""COMPUTED_VALUE"""),"HTML/CSS")</f>
        <v>HTML/CSS</v>
      </c>
      <c r="H67" t="str">
        <f>IFERROR(__xludf.DUMMYFUNCTION("""COMPUTED_VALUE"""),"Java")</f>
        <v>Java</v>
      </c>
      <c r="I67" t="str">
        <f>IFERROR(__xludf.DUMMYFUNCTION("""COMPUTED_VALUE"""),"JavaScript")</f>
        <v>JavaScript</v>
      </c>
      <c r="J67" t="str">
        <f>IFERROR(__xludf.DUMMYFUNCTION("""COMPUTED_VALUE"""),"PHP")</f>
        <v>PHP</v>
      </c>
      <c r="K67" t="str">
        <f>IFERROR(__xludf.DUMMYFUNCTION("""COMPUTED_VALUE"""),"Python")</f>
        <v>Python</v>
      </c>
      <c r="L67" t="str">
        <f>IFERROR(__xludf.DUMMYFUNCTION("""COMPUTED_VALUE"""),"SQL")</f>
        <v>SQL</v>
      </c>
      <c r="M67" t="str">
        <f>IFERROR(__xludf.DUMMYFUNCTION("""COMPUTED_VALUE"""),"VBA")</f>
        <v>VBA</v>
      </c>
    </row>
    <row r="68">
      <c r="A68" s="1">
        <v>68.0</v>
      </c>
      <c r="B68" s="1" t="s">
        <v>1</v>
      </c>
      <c r="E68" t="str">
        <f>IFERROR(__xludf.DUMMYFUNCTION("SPLIT(B68:B10066,"";"")"),"HTML/CSS")</f>
        <v>HTML/CSS</v>
      </c>
      <c r="F68" t="str">
        <f>IFERROR(__xludf.DUMMYFUNCTION("""COMPUTED_VALUE"""),"Java")</f>
        <v>Java</v>
      </c>
      <c r="G68" t="str">
        <f>IFERROR(__xludf.DUMMYFUNCTION("""COMPUTED_VALUE"""),"JavaScript")</f>
        <v>JavaScript</v>
      </c>
      <c r="H68" t="str">
        <f>IFERROR(__xludf.DUMMYFUNCTION("""COMPUTED_VALUE"""),"Python")</f>
        <v>Python</v>
      </c>
    </row>
    <row r="69">
      <c r="A69" s="1">
        <v>69.0</v>
      </c>
      <c r="B69" s="1" t="s">
        <v>88</v>
      </c>
      <c r="E69" t="str">
        <f>IFERROR(__xludf.DUMMYFUNCTION("SPLIT(B69:B10067,"";"")"),"C#")</f>
        <v>C#</v>
      </c>
      <c r="F69" t="str">
        <f>IFERROR(__xludf.DUMMYFUNCTION("""COMPUTED_VALUE"""),"HTML/CSS")</f>
        <v>HTML/CSS</v>
      </c>
      <c r="G69" t="str">
        <f>IFERROR(__xludf.DUMMYFUNCTION("""COMPUTED_VALUE"""),"Java")</f>
        <v>Java</v>
      </c>
      <c r="H69" t="str">
        <f>IFERROR(__xludf.DUMMYFUNCTION("""COMPUTED_VALUE"""),"JavaScript")</f>
        <v>JavaScript</v>
      </c>
      <c r="I69" t="str">
        <f>IFERROR(__xludf.DUMMYFUNCTION("""COMPUTED_VALUE"""),"Objective-C")</f>
        <v>Objective-C</v>
      </c>
      <c r="J69" t="str">
        <f>IFERROR(__xludf.DUMMYFUNCTION("""COMPUTED_VALUE"""),"SQL")</f>
        <v>SQL</v>
      </c>
      <c r="K69" t="str">
        <f>IFERROR(__xludf.DUMMYFUNCTION("""COMPUTED_VALUE"""),"TypeScript")</f>
        <v>TypeScript</v>
      </c>
    </row>
    <row r="70">
      <c r="A70" s="1">
        <v>70.0</v>
      </c>
      <c r="B70" s="1" t="s">
        <v>60</v>
      </c>
      <c r="E70" t="str">
        <f>IFERROR(__xludf.DUMMYFUNCTION("SPLIT(B70:B10068,"";"")"),"C#")</f>
        <v>C#</v>
      </c>
      <c r="F70" t="str">
        <f>IFERROR(__xludf.DUMMYFUNCTION("""COMPUTED_VALUE"""),"HTML/CSS")</f>
        <v>HTML/CSS</v>
      </c>
      <c r="G70" t="str">
        <f>IFERROR(__xludf.DUMMYFUNCTION("""COMPUTED_VALUE"""),"JavaScript")</f>
        <v>JavaScript</v>
      </c>
      <c r="H70" t="str">
        <f>IFERROR(__xludf.DUMMYFUNCTION("""COMPUTED_VALUE"""),"SQL")</f>
        <v>SQL</v>
      </c>
    </row>
    <row r="71">
      <c r="A71" s="1">
        <v>71.0</v>
      </c>
      <c r="B71" s="1" t="s">
        <v>89</v>
      </c>
      <c r="E71" t="str">
        <f>IFERROR(__xludf.DUMMYFUNCTION("SPLIT(B71:B10069,"";"")"),"HTML/CSS")</f>
        <v>HTML/CSS</v>
      </c>
      <c r="F71" t="str">
        <f>IFERROR(__xludf.DUMMYFUNCTION("""COMPUTED_VALUE"""),"JavaScript")</f>
        <v>JavaScript</v>
      </c>
      <c r="G71" t="str">
        <f>IFERROR(__xludf.DUMMYFUNCTION("""COMPUTED_VALUE"""),"PHP")</f>
        <v>PHP</v>
      </c>
      <c r="H71" t="str">
        <f>IFERROR(__xludf.DUMMYFUNCTION("""COMPUTED_VALUE"""),"Python")</f>
        <v>Python</v>
      </c>
      <c r="I71" t="str">
        <f>IFERROR(__xludf.DUMMYFUNCTION("""COMPUTED_VALUE"""),"SQL")</f>
        <v>SQL</v>
      </c>
      <c r="J71" t="str">
        <f>IFERROR(__xludf.DUMMYFUNCTION("""COMPUTED_VALUE"""),"VBA")</f>
        <v>VBA</v>
      </c>
    </row>
    <row r="72">
      <c r="A72" s="1">
        <v>72.0</v>
      </c>
      <c r="B72" s="1" t="s">
        <v>90</v>
      </c>
      <c r="E72" t="str">
        <f>IFERROR(__xludf.DUMMYFUNCTION("SPLIT(B72:B10070,"";"")"),"C#")</f>
        <v>C#</v>
      </c>
      <c r="F72" t="str">
        <f>IFERROR(__xludf.DUMMYFUNCTION("""COMPUTED_VALUE"""),"HTML/CSS")</f>
        <v>HTML/CSS</v>
      </c>
      <c r="G72" t="str">
        <f>IFERROR(__xludf.DUMMYFUNCTION("""COMPUTED_VALUE"""),"JavaScript")</f>
        <v>JavaScript</v>
      </c>
      <c r="H72" t="str">
        <f>IFERROR(__xludf.DUMMYFUNCTION("""COMPUTED_VALUE"""),"PHP")</f>
        <v>PHP</v>
      </c>
      <c r="I72" t="str">
        <f>IFERROR(__xludf.DUMMYFUNCTION("""COMPUTED_VALUE"""),"SQL")</f>
        <v>SQL</v>
      </c>
      <c r="J72" t="str">
        <f>IFERROR(__xludf.DUMMYFUNCTION("""COMPUTED_VALUE"""),"TypeScript")</f>
        <v>TypeScript</v>
      </c>
    </row>
    <row r="73">
      <c r="A73" s="1">
        <v>73.0</v>
      </c>
      <c r="B73" s="1" t="s">
        <v>5</v>
      </c>
      <c r="E73" t="str">
        <f>IFERROR(__xludf.DUMMYFUNCTION("SPLIT(B73:B10071,"";"")"),"SQL")</f>
        <v>SQL</v>
      </c>
    </row>
    <row r="74">
      <c r="A74" s="1">
        <v>74.0</v>
      </c>
      <c r="B74" s="1" t="s">
        <v>91</v>
      </c>
      <c r="E74" t="str">
        <f>IFERROR(__xludf.DUMMYFUNCTION("SPLIT(B74:B10072,"";"")"),"HTML/CSS")</f>
        <v>HTML/CSS</v>
      </c>
      <c r="F74" t="str">
        <f>IFERROR(__xludf.DUMMYFUNCTION("""COMPUTED_VALUE"""),"Java")</f>
        <v>Java</v>
      </c>
      <c r="G74" t="str">
        <f>IFERROR(__xludf.DUMMYFUNCTION("""COMPUTED_VALUE"""),"JavaScript")</f>
        <v>JavaScript</v>
      </c>
      <c r="H74" t="str">
        <f>IFERROR(__xludf.DUMMYFUNCTION("""COMPUTED_VALUE"""),"Kotlin")</f>
        <v>Kotlin</v>
      </c>
      <c r="I74" t="str">
        <f>IFERROR(__xludf.DUMMYFUNCTION("""COMPUTED_VALUE"""),"Python")</f>
        <v>Python</v>
      </c>
      <c r="J74" t="str">
        <f>IFERROR(__xludf.DUMMYFUNCTION("""COMPUTED_VALUE"""),"Ruby")</f>
        <v>Ruby</v>
      </c>
    </row>
    <row r="75">
      <c r="A75" s="1">
        <v>75.0</v>
      </c>
      <c r="B75" s="1" t="s">
        <v>10</v>
      </c>
      <c r="E75" t="str">
        <f>IFERROR(__xludf.DUMMYFUNCTION("SPLIT(B75:B10073,"";"")"),"HTML/CSS")</f>
        <v>HTML/CSS</v>
      </c>
      <c r="F75" t="str">
        <f>IFERROR(__xludf.DUMMYFUNCTION("""COMPUTED_VALUE"""),"JavaScript")</f>
        <v>JavaScript</v>
      </c>
    </row>
    <row r="76">
      <c r="A76" s="1">
        <v>76.0</v>
      </c>
      <c r="B76" s="1" t="s">
        <v>92</v>
      </c>
      <c r="E76" t="str">
        <f>IFERROR(__xludf.DUMMYFUNCTION("SPLIT(B76:B10074,"";"")"),"PHP")</f>
        <v>PHP</v>
      </c>
      <c r="F76" t="str">
        <f>IFERROR(__xludf.DUMMYFUNCTION("""COMPUTED_VALUE"""),"SQL")</f>
        <v>SQL</v>
      </c>
    </row>
    <row r="77">
      <c r="A77" s="1">
        <v>77.0</v>
      </c>
      <c r="B77" s="1" t="s">
        <v>79</v>
      </c>
      <c r="E77" t="str">
        <f>IFERROR(__xludf.DUMMYFUNCTION("SPLIT(B77:B10075,"";"")"),"HTML/CSS")</f>
        <v>HTML/CSS</v>
      </c>
      <c r="F77" t="str">
        <f>IFERROR(__xludf.DUMMYFUNCTION("""COMPUTED_VALUE"""),"JavaScript")</f>
        <v>JavaScript</v>
      </c>
      <c r="G77" t="str">
        <f>IFERROR(__xludf.DUMMYFUNCTION("""COMPUTED_VALUE"""),"PHP")</f>
        <v>PHP</v>
      </c>
      <c r="H77" t="str">
        <f>IFERROR(__xludf.DUMMYFUNCTION("""COMPUTED_VALUE"""),"SQL")</f>
        <v>SQL</v>
      </c>
    </row>
    <row r="78">
      <c r="A78" s="1">
        <v>78.0</v>
      </c>
      <c r="B78" s="1" t="s">
        <v>93</v>
      </c>
      <c r="E78" t="str">
        <f>IFERROR(__xludf.DUMMYFUNCTION("SPLIT(B78:B10076,"";"")"),"HTML/CSS")</f>
        <v>HTML/CSS</v>
      </c>
      <c r="F78" t="str">
        <f>IFERROR(__xludf.DUMMYFUNCTION("""COMPUTED_VALUE"""),"Java")</f>
        <v>Java</v>
      </c>
      <c r="G78" t="str">
        <f>IFERROR(__xludf.DUMMYFUNCTION("""COMPUTED_VALUE"""),"JavaScript")</f>
        <v>JavaScript</v>
      </c>
      <c r="H78" t="str">
        <f>IFERROR(__xludf.DUMMYFUNCTION("""COMPUTED_VALUE"""),"Kotlin")</f>
        <v>Kotlin</v>
      </c>
      <c r="I78" t="str">
        <f>IFERROR(__xludf.DUMMYFUNCTION("""COMPUTED_VALUE"""),"Python")</f>
        <v>Python</v>
      </c>
    </row>
    <row r="79">
      <c r="A79" s="1">
        <v>79.0</v>
      </c>
      <c r="B79" s="1" t="s">
        <v>94</v>
      </c>
      <c r="E79" t="str">
        <f>IFERROR(__xludf.DUMMYFUNCTION("SPLIT(B79:B10077,"";"")"),"C#")</f>
        <v>C#</v>
      </c>
      <c r="F79" t="str">
        <f>IFERROR(__xludf.DUMMYFUNCTION("""COMPUTED_VALUE"""),"HTML/CSS")</f>
        <v>HTML/CSS</v>
      </c>
      <c r="G79" t="str">
        <f>IFERROR(__xludf.DUMMYFUNCTION("""COMPUTED_VALUE"""),"JavaScript")</f>
        <v>JavaScript</v>
      </c>
      <c r="H79" t="str">
        <f>IFERROR(__xludf.DUMMYFUNCTION("""COMPUTED_VALUE"""),"TypeScript")</f>
        <v>TypeScript</v>
      </c>
    </row>
    <row r="80">
      <c r="A80" s="1">
        <v>80.0</v>
      </c>
      <c r="B80" s="1" t="s">
        <v>95</v>
      </c>
      <c r="E80" t="str">
        <f>IFERROR(__xludf.DUMMYFUNCTION("SPLIT(B80:B10078,"";"")"),"Bash/Shell/PowerShell")</f>
        <v>Bash/Shell/PowerShell</v>
      </c>
      <c r="F80" t="str">
        <f>IFERROR(__xludf.DUMMYFUNCTION("""COMPUTED_VALUE"""),"C#")</f>
        <v>C#</v>
      </c>
      <c r="G80" t="str">
        <f>IFERROR(__xludf.DUMMYFUNCTION("""COMPUTED_VALUE"""),"F#")</f>
        <v>F#</v>
      </c>
      <c r="H80" t="str">
        <f>IFERROR(__xludf.DUMMYFUNCTION("""COMPUTED_VALUE"""),"Go")</f>
        <v>Go</v>
      </c>
      <c r="I80" t="str">
        <f>IFERROR(__xludf.DUMMYFUNCTION("""COMPUTED_VALUE"""),"HTML/CSS")</f>
        <v>HTML/CSS</v>
      </c>
      <c r="J80" t="str">
        <f>IFERROR(__xludf.DUMMYFUNCTION("""COMPUTED_VALUE"""),"Java")</f>
        <v>Java</v>
      </c>
      <c r="K80" t="str">
        <f>IFERROR(__xludf.DUMMYFUNCTION("""COMPUTED_VALUE"""),"JavaScript")</f>
        <v>JavaScript</v>
      </c>
      <c r="L80" t="str">
        <f>IFERROR(__xludf.DUMMYFUNCTION("""COMPUTED_VALUE"""),"Python")</f>
        <v>Python</v>
      </c>
      <c r="M80" t="str">
        <f>IFERROR(__xludf.DUMMYFUNCTION("""COMPUTED_VALUE"""),"SQL")</f>
        <v>SQL</v>
      </c>
      <c r="N80" t="str">
        <f>IFERROR(__xludf.DUMMYFUNCTION("""COMPUTED_VALUE"""),"TypeScript")</f>
        <v>TypeScript</v>
      </c>
    </row>
    <row r="81">
      <c r="A81" s="1">
        <v>81.0</v>
      </c>
      <c r="B81" s="1" t="s">
        <v>96</v>
      </c>
      <c r="E81" t="str">
        <f>IFERROR(__xludf.DUMMYFUNCTION("SPLIT(B81:B10079,"";"")"),"Assembly")</f>
        <v>Assembly</v>
      </c>
      <c r="F81" t="str">
        <f>IFERROR(__xludf.DUMMYFUNCTION("""COMPUTED_VALUE"""),"Bash/Shell/PowerShell")</f>
        <v>Bash/Shell/PowerShell</v>
      </c>
      <c r="G81" t="str">
        <f>IFERROR(__xludf.DUMMYFUNCTION("""COMPUTED_VALUE"""),"C")</f>
        <v>C</v>
      </c>
      <c r="H81" t="str">
        <f>IFERROR(__xludf.DUMMYFUNCTION("""COMPUTED_VALUE"""),"C++")</f>
        <v>C++</v>
      </c>
      <c r="I81" t="str">
        <f>IFERROR(__xludf.DUMMYFUNCTION("""COMPUTED_VALUE"""),"Python")</f>
        <v>Python</v>
      </c>
    </row>
    <row r="82">
      <c r="A82" s="1">
        <v>82.0</v>
      </c>
      <c r="B82" s="1" t="s">
        <v>97</v>
      </c>
      <c r="E82" t="str">
        <f>IFERROR(__xludf.DUMMYFUNCTION("SPLIT(B82:B10080,"";"")"),"Bash/Shell/PowerShell")</f>
        <v>Bash/Shell/PowerShell</v>
      </c>
      <c r="F82" t="str">
        <f>IFERROR(__xludf.DUMMYFUNCTION("""COMPUTED_VALUE"""),"C++")</f>
        <v>C++</v>
      </c>
      <c r="G82" t="str">
        <f>IFERROR(__xludf.DUMMYFUNCTION("""COMPUTED_VALUE"""),"HTML/CSS")</f>
        <v>HTML/CSS</v>
      </c>
      <c r="H82" t="str">
        <f>IFERROR(__xludf.DUMMYFUNCTION("""COMPUTED_VALUE"""),"Java")</f>
        <v>Java</v>
      </c>
      <c r="I82" t="str">
        <f>IFERROR(__xludf.DUMMYFUNCTION("""COMPUTED_VALUE"""),"JavaScript")</f>
        <v>JavaScript</v>
      </c>
      <c r="J82" t="str">
        <f>IFERROR(__xludf.DUMMYFUNCTION("""COMPUTED_VALUE"""),"Python")</f>
        <v>Python</v>
      </c>
      <c r="K82" t="str">
        <f>IFERROR(__xludf.DUMMYFUNCTION("""COMPUTED_VALUE"""),"Rust")</f>
        <v>Rust</v>
      </c>
    </row>
    <row r="83">
      <c r="A83" s="1">
        <v>83.0</v>
      </c>
      <c r="B83" s="1" t="s">
        <v>10</v>
      </c>
      <c r="E83" t="str">
        <f>IFERROR(__xludf.DUMMYFUNCTION("SPLIT(B83:B10081,"";"")"),"HTML/CSS")</f>
        <v>HTML/CSS</v>
      </c>
      <c r="F83" t="str">
        <f>IFERROR(__xludf.DUMMYFUNCTION("""COMPUTED_VALUE"""),"JavaScript")</f>
        <v>JavaScript</v>
      </c>
    </row>
    <row r="84">
      <c r="A84" s="1">
        <v>84.0</v>
      </c>
      <c r="B84" s="1" t="s">
        <v>98</v>
      </c>
      <c r="E84" t="str">
        <f>IFERROR(__xludf.DUMMYFUNCTION("SPLIT(B84:B10082,"";"")"),"C")</f>
        <v>C</v>
      </c>
      <c r="F84" t="str">
        <f>IFERROR(__xludf.DUMMYFUNCTION("""COMPUTED_VALUE"""),"C++")</f>
        <v>C++</v>
      </c>
      <c r="G84" t="str">
        <f>IFERROR(__xludf.DUMMYFUNCTION("""COMPUTED_VALUE"""),"C#")</f>
        <v>C#</v>
      </c>
      <c r="H84" t="str">
        <f>IFERROR(__xludf.DUMMYFUNCTION("""COMPUTED_VALUE"""),"Java")</f>
        <v>Java</v>
      </c>
      <c r="I84" t="str">
        <f>IFERROR(__xludf.DUMMYFUNCTION("""COMPUTED_VALUE"""),"Kotlin")</f>
        <v>Kotlin</v>
      </c>
      <c r="J84" t="str">
        <f>IFERROR(__xludf.DUMMYFUNCTION("""COMPUTED_VALUE"""),"PHP")</f>
        <v>PHP</v>
      </c>
      <c r="K84" t="str">
        <f>IFERROR(__xludf.DUMMYFUNCTION("""COMPUTED_VALUE"""),"SQL")</f>
        <v>SQL</v>
      </c>
    </row>
    <row r="85">
      <c r="A85" s="1">
        <v>85.0</v>
      </c>
      <c r="B85" s="1" t="s">
        <v>99</v>
      </c>
      <c r="E85" t="str">
        <f>IFERROR(__xludf.DUMMYFUNCTION("SPLIT(B85:B10083,"";"")"),"Bash/Shell/PowerShell")</f>
        <v>Bash/Shell/PowerShell</v>
      </c>
      <c r="F85" t="str">
        <f>IFERROR(__xludf.DUMMYFUNCTION("""COMPUTED_VALUE"""),"HTML/CSS")</f>
        <v>HTML/CSS</v>
      </c>
      <c r="G85" t="str">
        <f>IFERROR(__xludf.DUMMYFUNCTION("""COMPUTED_VALUE"""),"JavaScript")</f>
        <v>JavaScript</v>
      </c>
      <c r="H85" t="str">
        <f>IFERROR(__xludf.DUMMYFUNCTION("""COMPUTED_VALUE"""),"PHP")</f>
        <v>PHP</v>
      </c>
      <c r="I85" t="str">
        <f>IFERROR(__xludf.DUMMYFUNCTION("""COMPUTED_VALUE"""),"Python")</f>
        <v>Python</v>
      </c>
      <c r="J85" t="str">
        <f>IFERROR(__xludf.DUMMYFUNCTION("""COMPUTED_VALUE"""),"SQL")</f>
        <v>SQL</v>
      </c>
      <c r="K85" t="str">
        <f>IFERROR(__xludf.DUMMYFUNCTION("""COMPUTED_VALUE"""),"TypeScript")</f>
        <v>TypeScript</v>
      </c>
    </row>
    <row r="86">
      <c r="A86" s="1">
        <v>86.0</v>
      </c>
      <c r="B86" s="1" t="s">
        <v>100</v>
      </c>
      <c r="E86" t="str">
        <f>IFERROR(__xludf.DUMMYFUNCTION("SPLIT(B86:B10084,"";"")"),"Bash/Shell/PowerShell")</f>
        <v>Bash/Shell/PowerShell</v>
      </c>
      <c r="F86" t="str">
        <f>IFERROR(__xludf.DUMMYFUNCTION("""COMPUTED_VALUE"""),"C#")</f>
        <v>C#</v>
      </c>
      <c r="G86" t="str">
        <f>IFERROR(__xludf.DUMMYFUNCTION("""COMPUTED_VALUE"""),"HTML/CSS")</f>
        <v>HTML/CSS</v>
      </c>
      <c r="H86" t="str">
        <f>IFERROR(__xludf.DUMMYFUNCTION("""COMPUTED_VALUE"""),"JavaScript")</f>
        <v>JavaScript</v>
      </c>
      <c r="I86" t="str">
        <f>IFERROR(__xludf.DUMMYFUNCTION("""COMPUTED_VALUE"""),"PHP")</f>
        <v>PHP</v>
      </c>
      <c r="J86" t="str">
        <f>IFERROR(__xludf.DUMMYFUNCTION("""COMPUTED_VALUE"""),"Python")</f>
        <v>Python</v>
      </c>
      <c r="K86" t="str">
        <f>IFERROR(__xludf.DUMMYFUNCTION("""COMPUTED_VALUE"""),"SQL")</f>
        <v>SQL</v>
      </c>
    </row>
    <row r="87">
      <c r="A87" s="1">
        <v>87.0</v>
      </c>
      <c r="B87" s="1" t="s">
        <v>101</v>
      </c>
      <c r="E87" t="str">
        <f>IFERROR(__xludf.DUMMYFUNCTION("SPLIT(B87:B10085,"";"")"),"Bash/Shell/PowerShell")</f>
        <v>Bash/Shell/PowerShell</v>
      </c>
      <c r="F87" t="str">
        <f>IFERROR(__xludf.DUMMYFUNCTION("""COMPUTED_VALUE"""),"C")</f>
        <v>C</v>
      </c>
      <c r="G87" t="str">
        <f>IFERROR(__xludf.DUMMYFUNCTION("""COMPUTED_VALUE"""),"C++")</f>
        <v>C++</v>
      </c>
      <c r="H87" t="str">
        <f>IFERROR(__xludf.DUMMYFUNCTION("""COMPUTED_VALUE"""),"C#")</f>
        <v>C#</v>
      </c>
      <c r="I87" t="str">
        <f>IFERROR(__xludf.DUMMYFUNCTION("""COMPUTED_VALUE"""),"Go")</f>
        <v>Go</v>
      </c>
      <c r="J87" t="str">
        <f>IFERROR(__xludf.DUMMYFUNCTION("""COMPUTED_VALUE"""),"HTML/CSS")</f>
        <v>HTML/CSS</v>
      </c>
      <c r="K87" t="str">
        <f>IFERROR(__xludf.DUMMYFUNCTION("""COMPUTED_VALUE"""),"Java")</f>
        <v>Java</v>
      </c>
      <c r="L87" t="str">
        <f>IFERROR(__xludf.DUMMYFUNCTION("""COMPUTED_VALUE"""),"JavaScript")</f>
        <v>JavaScript</v>
      </c>
      <c r="M87" t="str">
        <f>IFERROR(__xludf.DUMMYFUNCTION("""COMPUTED_VALUE"""),"Objective-C")</f>
        <v>Objective-C</v>
      </c>
      <c r="N87" t="str">
        <f>IFERROR(__xludf.DUMMYFUNCTION("""COMPUTED_VALUE"""),"Python")</f>
        <v>Python</v>
      </c>
      <c r="O87" t="str">
        <f>IFERROR(__xludf.DUMMYFUNCTION("""COMPUTED_VALUE"""),"SQL")</f>
        <v>SQL</v>
      </c>
    </row>
    <row r="88">
      <c r="A88" s="1">
        <v>88.0</v>
      </c>
      <c r="B88" s="1" t="s">
        <v>102</v>
      </c>
      <c r="E88" t="str">
        <f>IFERROR(__xludf.DUMMYFUNCTION("SPLIT(B88:B10086,"";"")"),"C++")</f>
        <v>C++</v>
      </c>
      <c r="F88" t="str">
        <f>IFERROR(__xludf.DUMMYFUNCTION("""COMPUTED_VALUE"""),"C#")</f>
        <v>C#</v>
      </c>
      <c r="G88" t="str">
        <f>IFERROR(__xludf.DUMMYFUNCTION("""COMPUTED_VALUE"""),"HTML/CSS")</f>
        <v>HTML/CSS</v>
      </c>
      <c r="H88" t="str">
        <f>IFERROR(__xludf.DUMMYFUNCTION("""COMPUTED_VALUE"""),"Java")</f>
        <v>Java</v>
      </c>
      <c r="I88" t="str">
        <f>IFERROR(__xludf.DUMMYFUNCTION("""COMPUTED_VALUE"""),"JavaScript")</f>
        <v>JavaScript</v>
      </c>
      <c r="J88" t="str">
        <f>IFERROR(__xludf.DUMMYFUNCTION("""COMPUTED_VALUE"""),"SQL")</f>
        <v>SQL</v>
      </c>
      <c r="K88" t="str">
        <f>IFERROR(__xludf.DUMMYFUNCTION("""COMPUTED_VALUE"""),"TypeScript")</f>
        <v>TypeScript</v>
      </c>
    </row>
    <row r="89">
      <c r="A89" s="1">
        <v>89.0</v>
      </c>
      <c r="B89" s="1" t="s">
        <v>103</v>
      </c>
      <c r="E89" t="str">
        <f>IFERROR(__xludf.DUMMYFUNCTION("SPLIT(B89:B10087,"";"")"),"Bash/Shell/PowerShell")</f>
        <v>Bash/Shell/PowerShell</v>
      </c>
      <c r="F89" t="str">
        <f>IFERROR(__xludf.DUMMYFUNCTION("""COMPUTED_VALUE"""),"Python")</f>
        <v>Python</v>
      </c>
    </row>
    <row r="90">
      <c r="A90" s="1">
        <v>90.0</v>
      </c>
      <c r="B90" s="1" t="s">
        <v>104</v>
      </c>
      <c r="E90" t="str">
        <f>IFERROR(__xludf.DUMMYFUNCTION("SPLIT(B90:B10088,"";"")"),"Bash/Shell/PowerShell")</f>
        <v>Bash/Shell/PowerShell</v>
      </c>
      <c r="F90" t="str">
        <f>IFERROR(__xludf.DUMMYFUNCTION("""COMPUTED_VALUE"""),"C#")</f>
        <v>C#</v>
      </c>
      <c r="G90" t="str">
        <f>IFERROR(__xludf.DUMMYFUNCTION("""COMPUTED_VALUE"""),"HTML/CSS")</f>
        <v>HTML/CSS</v>
      </c>
      <c r="H90" t="str">
        <f>IFERROR(__xludf.DUMMYFUNCTION("""COMPUTED_VALUE"""),"Java")</f>
        <v>Java</v>
      </c>
      <c r="I90" t="str">
        <f>IFERROR(__xludf.DUMMYFUNCTION("""COMPUTED_VALUE"""),"JavaScript")</f>
        <v>JavaScript</v>
      </c>
      <c r="J90" t="str">
        <f>IFERROR(__xludf.DUMMYFUNCTION("""COMPUTED_VALUE"""),"Objective-C")</f>
        <v>Objective-C</v>
      </c>
      <c r="K90" t="str">
        <f>IFERROR(__xludf.DUMMYFUNCTION("""COMPUTED_VALUE"""),"PHP")</f>
        <v>PHP</v>
      </c>
      <c r="L90" t="str">
        <f>IFERROR(__xludf.DUMMYFUNCTION("""COMPUTED_VALUE"""),"Python")</f>
        <v>Python</v>
      </c>
      <c r="M90" t="str">
        <f>IFERROR(__xludf.DUMMYFUNCTION("""COMPUTED_VALUE"""),"Ruby")</f>
        <v>Ruby</v>
      </c>
      <c r="N90" t="str">
        <f>IFERROR(__xludf.DUMMYFUNCTION("""COMPUTED_VALUE"""),"SQL")</f>
        <v>SQL</v>
      </c>
      <c r="O90" t="str">
        <f>IFERROR(__xludf.DUMMYFUNCTION("""COMPUTED_VALUE"""),"Swift")</f>
        <v>Swift</v>
      </c>
      <c r="P90" t="str">
        <f>IFERROR(__xludf.DUMMYFUNCTION("""COMPUTED_VALUE"""),"TypeScript")</f>
        <v>TypeScript</v>
      </c>
    </row>
    <row r="91">
      <c r="A91" s="1">
        <v>91.0</v>
      </c>
      <c r="B91" s="1" t="s">
        <v>105</v>
      </c>
      <c r="E91" t="str">
        <f>IFERROR(__xludf.DUMMYFUNCTION("SPLIT(B91:B10089,"";"")"),"HTML/CSS")</f>
        <v>HTML/CSS</v>
      </c>
      <c r="F91" t="str">
        <f>IFERROR(__xludf.DUMMYFUNCTION("""COMPUTED_VALUE"""),"JavaScript")</f>
        <v>JavaScript</v>
      </c>
      <c r="G91" t="str">
        <f>IFERROR(__xludf.DUMMYFUNCTION("""COMPUTED_VALUE"""),"TypeScript")</f>
        <v>TypeScript</v>
      </c>
    </row>
    <row r="92">
      <c r="A92" s="1">
        <v>92.0</v>
      </c>
      <c r="B92" s="1" t="s">
        <v>106</v>
      </c>
      <c r="E92" t="str">
        <f>IFERROR(__xludf.DUMMYFUNCTION("SPLIT(B92:B10090,"";"")"),"HTML/CSS")</f>
        <v>HTML/CSS</v>
      </c>
      <c r="F92" t="str">
        <f>IFERROR(__xludf.DUMMYFUNCTION("""COMPUTED_VALUE"""),"Java")</f>
        <v>Java</v>
      </c>
      <c r="G92" t="str">
        <f>IFERROR(__xludf.DUMMYFUNCTION("""COMPUTED_VALUE"""),"JavaScript")</f>
        <v>JavaScript</v>
      </c>
      <c r="H92" t="str">
        <f>IFERROR(__xludf.DUMMYFUNCTION("""COMPUTED_VALUE"""),"Kotlin")</f>
        <v>Kotlin</v>
      </c>
      <c r="I92" t="str">
        <f>IFERROR(__xludf.DUMMYFUNCTION("""COMPUTED_VALUE"""),"SQL")</f>
        <v>SQL</v>
      </c>
      <c r="J92" t="str">
        <f>IFERROR(__xludf.DUMMYFUNCTION("""COMPUTED_VALUE"""),"VBA")</f>
        <v>VBA</v>
      </c>
    </row>
    <row r="93">
      <c r="A93" s="1">
        <v>93.0</v>
      </c>
      <c r="B93" s="1" t="s">
        <v>107</v>
      </c>
      <c r="E93" t="str">
        <f>IFERROR(__xludf.DUMMYFUNCTION("SPLIT(B93:B10091,"";"")"),"Python")</f>
        <v>Python</v>
      </c>
      <c r="F93" t="str">
        <f>IFERROR(__xludf.DUMMYFUNCTION("""COMPUTED_VALUE"""),"SQL")</f>
        <v>SQL</v>
      </c>
    </row>
    <row r="94">
      <c r="A94" s="1">
        <v>94.0</v>
      </c>
      <c r="B94" s="1" t="s">
        <v>60</v>
      </c>
      <c r="E94" t="str">
        <f>IFERROR(__xludf.DUMMYFUNCTION("SPLIT(B94:B10092,"";"")"),"C#")</f>
        <v>C#</v>
      </c>
      <c r="F94" t="str">
        <f>IFERROR(__xludf.DUMMYFUNCTION("""COMPUTED_VALUE"""),"HTML/CSS")</f>
        <v>HTML/CSS</v>
      </c>
      <c r="G94" t="str">
        <f>IFERROR(__xludf.DUMMYFUNCTION("""COMPUTED_VALUE"""),"JavaScript")</f>
        <v>JavaScript</v>
      </c>
      <c r="H94" t="str">
        <f>IFERROR(__xludf.DUMMYFUNCTION("""COMPUTED_VALUE"""),"SQL")</f>
        <v>SQL</v>
      </c>
    </row>
    <row r="95">
      <c r="A95" s="1">
        <v>95.0</v>
      </c>
      <c r="B95" s="1" t="s">
        <v>108</v>
      </c>
      <c r="E95" t="str">
        <f>IFERROR(__xludf.DUMMYFUNCTION("SPLIT(B95:B10093,"";"")"),"C#")</f>
        <v>C#</v>
      </c>
      <c r="F95" t="str">
        <f>IFERROR(__xludf.DUMMYFUNCTION("""COMPUTED_VALUE"""),"HTML/CSS")</f>
        <v>HTML/CSS</v>
      </c>
      <c r="G95" t="str">
        <f>IFERROR(__xludf.DUMMYFUNCTION("""COMPUTED_VALUE"""),"JavaScript")</f>
        <v>JavaScript</v>
      </c>
      <c r="H95" t="str">
        <f>IFERROR(__xludf.DUMMYFUNCTION("""COMPUTED_VALUE"""),"Python")</f>
        <v>Python</v>
      </c>
      <c r="I95" t="str">
        <f>IFERROR(__xludf.DUMMYFUNCTION("""COMPUTED_VALUE"""),"R")</f>
        <v>R</v>
      </c>
      <c r="J95" t="str">
        <f>IFERROR(__xludf.DUMMYFUNCTION("""COMPUTED_VALUE"""),"SQL")</f>
        <v>SQL</v>
      </c>
    </row>
    <row r="96">
      <c r="A96" s="1">
        <v>96.0</v>
      </c>
      <c r="B96" s="1" t="s">
        <v>109</v>
      </c>
      <c r="E96" t="str">
        <f>IFERROR(__xludf.DUMMYFUNCTION("SPLIT(B96:B10094,"";"")"),"C")</f>
        <v>C</v>
      </c>
      <c r="F96" t="str">
        <f>IFERROR(__xludf.DUMMYFUNCTION("""COMPUTED_VALUE"""),"C++")</f>
        <v>C++</v>
      </c>
      <c r="G96" t="str">
        <f>IFERROR(__xludf.DUMMYFUNCTION("""COMPUTED_VALUE"""),"Java")</f>
        <v>Java</v>
      </c>
      <c r="H96" t="str">
        <f>IFERROR(__xludf.DUMMYFUNCTION("""COMPUTED_VALUE"""),"Python")</f>
        <v>Python</v>
      </c>
      <c r="I96" t="str">
        <f>IFERROR(__xludf.DUMMYFUNCTION("""COMPUTED_VALUE"""),"R")</f>
        <v>R</v>
      </c>
      <c r="J96" t="str">
        <f>IFERROR(__xludf.DUMMYFUNCTION("""COMPUTED_VALUE"""),"Scala")</f>
        <v>Scala</v>
      </c>
      <c r="K96" t="str">
        <f>IFERROR(__xludf.DUMMYFUNCTION("""COMPUTED_VALUE"""),"SQL")</f>
        <v>SQL</v>
      </c>
    </row>
    <row r="97">
      <c r="A97" s="1">
        <v>97.0</v>
      </c>
      <c r="B97" s="1" t="s">
        <v>110</v>
      </c>
      <c r="E97" t="str">
        <f>IFERROR(__xludf.DUMMYFUNCTION("SPLIT(B97:B10095,"";"")"),"Bash/Shell/PowerShell")</f>
        <v>Bash/Shell/PowerShell</v>
      </c>
      <c r="F97" t="str">
        <f>IFERROR(__xludf.DUMMYFUNCTION("""COMPUTED_VALUE"""),"JavaScript")</f>
        <v>JavaScript</v>
      </c>
      <c r="G97" t="str">
        <f>IFERROR(__xludf.DUMMYFUNCTION("""COMPUTED_VALUE"""),"Python")</f>
        <v>Python</v>
      </c>
      <c r="H97" t="str">
        <f>IFERROR(__xludf.DUMMYFUNCTION("""COMPUTED_VALUE"""),"R")</f>
        <v>R</v>
      </c>
      <c r="I97" t="str">
        <f>IFERROR(__xludf.DUMMYFUNCTION("""COMPUTED_VALUE"""),"SQL")</f>
        <v>SQL</v>
      </c>
    </row>
    <row r="98">
      <c r="A98" s="1">
        <v>98.0</v>
      </c>
      <c r="B98" s="1" t="s">
        <v>111</v>
      </c>
      <c r="E98" t="str">
        <f>IFERROR(__xludf.DUMMYFUNCTION("SPLIT(B98:B10096,"";"")"),"HTML/CSS")</f>
        <v>HTML/CSS</v>
      </c>
      <c r="F98" t="str">
        <f>IFERROR(__xludf.DUMMYFUNCTION("""COMPUTED_VALUE"""),"Java")</f>
        <v>Java</v>
      </c>
      <c r="G98" t="str">
        <f>IFERROR(__xludf.DUMMYFUNCTION("""COMPUTED_VALUE"""),"JavaScript")</f>
        <v>JavaScript</v>
      </c>
      <c r="H98" t="str">
        <f>IFERROR(__xludf.DUMMYFUNCTION("""COMPUTED_VALUE"""),"SQL")</f>
        <v>SQL</v>
      </c>
    </row>
    <row r="99">
      <c r="A99" s="1">
        <v>99.0</v>
      </c>
      <c r="B99" s="1" t="s">
        <v>112</v>
      </c>
      <c r="E99" t="str">
        <f>IFERROR(__xludf.DUMMYFUNCTION("SPLIT(B99:B10097,"";"")"),"C")</f>
        <v>C</v>
      </c>
      <c r="F99" t="str">
        <f>IFERROR(__xludf.DUMMYFUNCTION("""COMPUTED_VALUE"""),"C++")</f>
        <v>C++</v>
      </c>
      <c r="G99" t="str">
        <f>IFERROR(__xludf.DUMMYFUNCTION("""COMPUTED_VALUE"""),"HTML/CSS")</f>
        <v>HTML/CSS</v>
      </c>
      <c r="H99" t="str">
        <f>IFERROR(__xludf.DUMMYFUNCTION("""COMPUTED_VALUE"""),"Java")</f>
        <v>Java</v>
      </c>
      <c r="I99" t="str">
        <f>IFERROR(__xludf.DUMMYFUNCTION("""COMPUTED_VALUE"""),"JavaScript")</f>
        <v>JavaScript</v>
      </c>
      <c r="J99" t="str">
        <f>IFERROR(__xludf.DUMMYFUNCTION("""COMPUTED_VALUE"""),"Kotlin")</f>
        <v>Kotlin</v>
      </c>
      <c r="K99" t="str">
        <f>IFERROR(__xludf.DUMMYFUNCTION("""COMPUTED_VALUE"""),"PHP")</f>
        <v>PHP</v>
      </c>
      <c r="L99" t="str">
        <f>IFERROR(__xludf.DUMMYFUNCTION("""COMPUTED_VALUE"""),"Python")</f>
        <v>Python</v>
      </c>
      <c r="M99" t="str">
        <f>IFERROR(__xludf.DUMMYFUNCTION("""COMPUTED_VALUE"""),"SQL")</f>
        <v>SQL</v>
      </c>
    </row>
    <row r="100">
      <c r="A100" s="1">
        <v>100.0</v>
      </c>
      <c r="B100" s="1" t="s">
        <v>113</v>
      </c>
      <c r="E100" t="str">
        <f>IFERROR(__xludf.DUMMYFUNCTION("SPLIT(B100:B10098,"";"")"),"HTML/CSS")</f>
        <v>HTML/CSS</v>
      </c>
      <c r="F100" t="str">
        <f>IFERROR(__xludf.DUMMYFUNCTION("""COMPUTED_VALUE"""),"JavaScript")</f>
        <v>JavaScript</v>
      </c>
      <c r="G100" t="str">
        <f>IFERROR(__xludf.DUMMYFUNCTION("""COMPUTED_VALUE"""),"Ruby")</f>
        <v>Ruby</v>
      </c>
      <c r="H100" t="str">
        <f>IFERROR(__xludf.DUMMYFUNCTION("""COMPUTED_VALUE"""),"SQL")</f>
        <v>SQL</v>
      </c>
      <c r="I100" t="str">
        <f>IFERROR(__xludf.DUMMYFUNCTION("""COMPUTED_VALUE"""),"TypeScript")</f>
        <v>TypeScript</v>
      </c>
    </row>
    <row r="101">
      <c r="A101" s="1">
        <v>101.0</v>
      </c>
      <c r="B101" s="1" t="s">
        <v>114</v>
      </c>
      <c r="E101" t="str">
        <f>IFERROR(__xludf.DUMMYFUNCTION("SPLIT(B101:B10099,"";"")"),"Bash/Shell/PowerShell")</f>
        <v>Bash/Shell/PowerShell</v>
      </c>
      <c r="F101" t="str">
        <f>IFERROR(__xludf.DUMMYFUNCTION("""COMPUTED_VALUE"""),"HTML/CSS")</f>
        <v>HTML/CSS</v>
      </c>
      <c r="G101" t="str">
        <f>IFERROR(__xludf.DUMMYFUNCTION("""COMPUTED_VALUE"""),"JavaScript")</f>
        <v>JavaScript</v>
      </c>
      <c r="H101" t="str">
        <f>IFERROR(__xludf.DUMMYFUNCTION("""COMPUTED_VALUE"""),"SQL")</f>
        <v>SQL</v>
      </c>
    </row>
    <row r="102">
      <c r="A102" s="1">
        <v>102.0</v>
      </c>
      <c r="B102" s="1" t="s">
        <v>115</v>
      </c>
      <c r="E102" t="str">
        <f>IFERROR(__xludf.DUMMYFUNCTION("SPLIT(B102:B10100,"";"")"),"C#")</f>
        <v>C#</v>
      </c>
      <c r="F102" t="str">
        <f>IFERROR(__xludf.DUMMYFUNCTION("""COMPUTED_VALUE"""),"HTML/CSS")</f>
        <v>HTML/CSS</v>
      </c>
      <c r="G102" t="str">
        <f>IFERROR(__xludf.DUMMYFUNCTION("""COMPUTED_VALUE"""),"JavaScript")</f>
        <v>JavaScript</v>
      </c>
      <c r="H102" t="str">
        <f>IFERROR(__xludf.DUMMYFUNCTION("""COMPUTED_VALUE"""),"SQL")</f>
        <v>SQL</v>
      </c>
      <c r="I102" t="str">
        <f>IFERROR(__xludf.DUMMYFUNCTION("""COMPUTED_VALUE"""),"TypeScript")</f>
        <v>TypeScript</v>
      </c>
    </row>
    <row r="103">
      <c r="A103" s="1">
        <v>103.0</v>
      </c>
      <c r="B103" s="1" t="s">
        <v>116</v>
      </c>
      <c r="E103" t="str">
        <f>IFERROR(__xludf.DUMMYFUNCTION("SPLIT(B103:B10101,"";"")"),"Clojure")</f>
        <v>Clojure</v>
      </c>
      <c r="F103" t="str">
        <f>IFERROR(__xludf.DUMMYFUNCTION("""COMPUTED_VALUE"""),"Go")</f>
        <v>Go</v>
      </c>
      <c r="G103" t="str">
        <f>IFERROR(__xludf.DUMMYFUNCTION("""COMPUTED_VALUE"""),"Java")</f>
        <v>Java</v>
      </c>
      <c r="H103" t="str">
        <f>IFERROR(__xludf.DUMMYFUNCTION("""COMPUTED_VALUE"""),"Kotlin")</f>
        <v>Kotlin</v>
      </c>
    </row>
    <row r="104">
      <c r="A104" s="1">
        <v>104.0</v>
      </c>
      <c r="B104" s="1" t="s">
        <v>117</v>
      </c>
      <c r="E104" t="str">
        <f>IFERROR(__xludf.DUMMYFUNCTION("SPLIT(B104:B10102,"";"")"),"C#")</f>
        <v>C#</v>
      </c>
      <c r="F104" t="str">
        <f>IFERROR(__xludf.DUMMYFUNCTION("""COMPUTED_VALUE"""),"HTML/CSS")</f>
        <v>HTML/CSS</v>
      </c>
      <c r="G104" t="str">
        <f>IFERROR(__xludf.DUMMYFUNCTION("""COMPUTED_VALUE"""),"TypeScript")</f>
        <v>TypeScript</v>
      </c>
    </row>
    <row r="105">
      <c r="A105" s="1">
        <v>105.0</v>
      </c>
      <c r="B105" s="1" t="s">
        <v>114</v>
      </c>
      <c r="E105" t="str">
        <f>IFERROR(__xludf.DUMMYFUNCTION("SPLIT(B105:B10103,"";"")"),"Bash/Shell/PowerShell")</f>
        <v>Bash/Shell/PowerShell</v>
      </c>
      <c r="F105" t="str">
        <f>IFERROR(__xludf.DUMMYFUNCTION("""COMPUTED_VALUE"""),"HTML/CSS")</f>
        <v>HTML/CSS</v>
      </c>
      <c r="G105" t="str">
        <f>IFERROR(__xludf.DUMMYFUNCTION("""COMPUTED_VALUE"""),"JavaScript")</f>
        <v>JavaScript</v>
      </c>
      <c r="H105" t="str">
        <f>IFERROR(__xludf.DUMMYFUNCTION("""COMPUTED_VALUE"""),"SQL")</f>
        <v>SQL</v>
      </c>
    </row>
    <row r="106">
      <c r="A106" s="1">
        <v>106.0</v>
      </c>
      <c r="B106" s="1" t="s">
        <v>118</v>
      </c>
      <c r="E106" t="str">
        <f>IFERROR(__xludf.DUMMYFUNCTION("SPLIT(B106:B10104,"";"")"),"Bash/Shell/PowerShell")</f>
        <v>Bash/Shell/PowerShell</v>
      </c>
      <c r="F106" t="str">
        <f>IFERROR(__xludf.DUMMYFUNCTION("""COMPUTED_VALUE"""),"HTML/CSS")</f>
        <v>HTML/CSS</v>
      </c>
      <c r="G106" t="str">
        <f>IFERROR(__xludf.DUMMYFUNCTION("""COMPUTED_VALUE"""),"Java")</f>
        <v>Java</v>
      </c>
      <c r="H106" t="str">
        <f>IFERROR(__xludf.DUMMYFUNCTION("""COMPUTED_VALUE"""),"JavaScript")</f>
        <v>JavaScript</v>
      </c>
      <c r="I106" t="str">
        <f>IFERROR(__xludf.DUMMYFUNCTION("""COMPUTED_VALUE"""),"Python")</f>
        <v>Python</v>
      </c>
      <c r="J106" t="str">
        <f>IFERROR(__xludf.DUMMYFUNCTION("""COMPUTED_VALUE"""),"SQL")</f>
        <v>SQL</v>
      </c>
    </row>
    <row r="107">
      <c r="A107" s="1">
        <v>107.0</v>
      </c>
      <c r="B107" s="1" t="s">
        <v>119</v>
      </c>
      <c r="E107" t="str">
        <f>IFERROR(__xludf.DUMMYFUNCTION("SPLIT(B107:B10105,"";"")"),"HTML/CSS")</f>
        <v>HTML/CSS</v>
      </c>
      <c r="F107" t="str">
        <f>IFERROR(__xludf.DUMMYFUNCTION("""COMPUTED_VALUE"""),"Java")</f>
        <v>Java</v>
      </c>
      <c r="G107" t="str">
        <f>IFERROR(__xludf.DUMMYFUNCTION("""COMPUTED_VALUE"""),"Python")</f>
        <v>Python</v>
      </c>
    </row>
    <row r="108">
      <c r="A108" s="1">
        <v>108.0</v>
      </c>
      <c r="B108" s="1" t="s">
        <v>120</v>
      </c>
      <c r="E108" t="str">
        <f>IFERROR(__xludf.DUMMYFUNCTION("SPLIT(B108:B10106,"";"")"),"C++")</f>
        <v>C++</v>
      </c>
      <c r="F108" t="str">
        <f>IFERROR(__xludf.DUMMYFUNCTION("""COMPUTED_VALUE"""),"Python")</f>
        <v>Python</v>
      </c>
    </row>
    <row r="109">
      <c r="A109" s="1">
        <v>109.0</v>
      </c>
      <c r="B109" s="1" t="s">
        <v>60</v>
      </c>
      <c r="E109" t="str">
        <f>IFERROR(__xludf.DUMMYFUNCTION("SPLIT(B109:B10107,"";"")"),"C#")</f>
        <v>C#</v>
      </c>
      <c r="F109" t="str">
        <f>IFERROR(__xludf.DUMMYFUNCTION("""COMPUTED_VALUE"""),"HTML/CSS")</f>
        <v>HTML/CSS</v>
      </c>
      <c r="G109" t="str">
        <f>IFERROR(__xludf.DUMMYFUNCTION("""COMPUTED_VALUE"""),"JavaScript")</f>
        <v>JavaScript</v>
      </c>
      <c r="H109" t="str">
        <f>IFERROR(__xludf.DUMMYFUNCTION("""COMPUTED_VALUE"""),"SQL")</f>
        <v>SQL</v>
      </c>
    </row>
    <row r="110">
      <c r="A110" s="1">
        <v>110.0</v>
      </c>
      <c r="B110" s="1" t="s">
        <v>107</v>
      </c>
      <c r="E110" t="str">
        <f>IFERROR(__xludf.DUMMYFUNCTION("SPLIT(B110:B10108,"";"")"),"Python")</f>
        <v>Python</v>
      </c>
      <c r="F110" t="str">
        <f>IFERROR(__xludf.DUMMYFUNCTION("""COMPUTED_VALUE"""),"SQL")</f>
        <v>SQL</v>
      </c>
    </row>
    <row r="111">
      <c r="A111" s="1">
        <v>111.0</v>
      </c>
      <c r="B111" s="1" t="s">
        <v>121</v>
      </c>
      <c r="E111" t="str">
        <f>IFERROR(__xludf.DUMMYFUNCTION("SPLIT(B111:B10109,"";"")"),"Bash/Shell/PowerShell")</f>
        <v>Bash/Shell/PowerShell</v>
      </c>
      <c r="F111" t="str">
        <f>IFERROR(__xludf.DUMMYFUNCTION("""COMPUTED_VALUE"""),"C#")</f>
        <v>C#</v>
      </c>
      <c r="G111" t="str">
        <f>IFERROR(__xludf.DUMMYFUNCTION("""COMPUTED_VALUE"""),"HTML/CSS")</f>
        <v>HTML/CSS</v>
      </c>
      <c r="H111" t="str">
        <f>IFERROR(__xludf.DUMMYFUNCTION("""COMPUTED_VALUE"""),"JavaScript")</f>
        <v>JavaScript</v>
      </c>
      <c r="I111" t="str">
        <f>IFERROR(__xludf.DUMMYFUNCTION("""COMPUTED_VALUE"""),"Python")</f>
        <v>Python</v>
      </c>
      <c r="J111" t="str">
        <f>IFERROR(__xludf.DUMMYFUNCTION("""COMPUTED_VALUE"""),"SQL")</f>
        <v>SQL</v>
      </c>
      <c r="K111" t="str">
        <f>IFERROR(__xludf.DUMMYFUNCTION("""COMPUTED_VALUE"""),"VBA")</f>
        <v>VBA</v>
      </c>
    </row>
    <row r="112">
      <c r="A112" s="1">
        <v>112.0</v>
      </c>
      <c r="B112" s="1" t="s">
        <v>122</v>
      </c>
      <c r="E112" t="str">
        <f>IFERROR(__xludf.DUMMYFUNCTION("SPLIT(B112:B10110,"";"")"),"Assembly")</f>
        <v>Assembly</v>
      </c>
      <c r="F112" t="str">
        <f>IFERROR(__xludf.DUMMYFUNCTION("""COMPUTED_VALUE"""),"C")</f>
        <v>C</v>
      </c>
      <c r="G112" t="str">
        <f>IFERROR(__xludf.DUMMYFUNCTION("""COMPUTED_VALUE"""),"C++")</f>
        <v>C++</v>
      </c>
      <c r="H112" t="str">
        <f>IFERROR(__xludf.DUMMYFUNCTION("""COMPUTED_VALUE"""),"C#")</f>
        <v>C#</v>
      </c>
      <c r="I112" t="str">
        <f>IFERROR(__xludf.DUMMYFUNCTION("""COMPUTED_VALUE"""),"HTML/CSS")</f>
        <v>HTML/CSS</v>
      </c>
      <c r="J112" t="str">
        <f>IFERROR(__xludf.DUMMYFUNCTION("""COMPUTED_VALUE"""),"Java")</f>
        <v>Java</v>
      </c>
      <c r="K112" t="str">
        <f>IFERROR(__xludf.DUMMYFUNCTION("""COMPUTED_VALUE"""),"JavaScript")</f>
        <v>JavaScript</v>
      </c>
      <c r="L112" t="str">
        <f>IFERROR(__xludf.DUMMYFUNCTION("""COMPUTED_VALUE"""),"Python")</f>
        <v>Python</v>
      </c>
      <c r="M112" t="str">
        <f>IFERROR(__xludf.DUMMYFUNCTION("""COMPUTED_VALUE"""),"VBA")</f>
        <v>VBA</v>
      </c>
    </row>
    <row r="113">
      <c r="A113" s="1">
        <v>113.0</v>
      </c>
      <c r="B113" s="1" t="s">
        <v>123</v>
      </c>
      <c r="E113" t="str">
        <f>IFERROR(__xludf.DUMMYFUNCTION("SPLIT(B113:B10111,"";"")"),"Bash/Shell/PowerShell")</f>
        <v>Bash/Shell/PowerShell</v>
      </c>
      <c r="F113" t="str">
        <f>IFERROR(__xludf.DUMMYFUNCTION("""COMPUTED_VALUE"""),"C")</f>
        <v>C</v>
      </c>
      <c r="G113" t="str">
        <f>IFERROR(__xludf.DUMMYFUNCTION("""COMPUTED_VALUE"""),"C++")</f>
        <v>C++</v>
      </c>
    </row>
    <row r="114">
      <c r="A114" s="1">
        <v>114.0</v>
      </c>
      <c r="B114" s="1" t="s">
        <v>124</v>
      </c>
      <c r="E114" t="str">
        <f>IFERROR(__xludf.DUMMYFUNCTION("SPLIT(B114:B10112,"";"")"),"Bash/Shell/PowerShell")</f>
        <v>Bash/Shell/PowerShell</v>
      </c>
      <c r="F114" t="str">
        <f>IFERROR(__xludf.DUMMYFUNCTION("""COMPUTED_VALUE"""),"C++")</f>
        <v>C++</v>
      </c>
      <c r="G114" t="str">
        <f>IFERROR(__xludf.DUMMYFUNCTION("""COMPUTED_VALUE"""),"Erlang")</f>
        <v>Erlang</v>
      </c>
      <c r="H114" t="str">
        <f>IFERROR(__xludf.DUMMYFUNCTION("""COMPUTED_VALUE"""),"JavaScript")</f>
        <v>JavaScript</v>
      </c>
      <c r="I114" t="str">
        <f>IFERROR(__xludf.DUMMYFUNCTION("""COMPUTED_VALUE"""),"PHP")</f>
        <v>PHP</v>
      </c>
      <c r="J114" t="str">
        <f>IFERROR(__xludf.DUMMYFUNCTION("""COMPUTED_VALUE"""),"Python")</f>
        <v>Python</v>
      </c>
    </row>
    <row r="115">
      <c r="A115" s="1">
        <v>115.0</v>
      </c>
      <c r="B115" s="1" t="s">
        <v>125</v>
      </c>
      <c r="E115" t="str">
        <f>IFERROR(__xludf.DUMMYFUNCTION("SPLIT(B115:B10113,"";"")"),"Assembly")</f>
        <v>Assembly</v>
      </c>
      <c r="F115" t="str">
        <f>IFERROR(__xludf.DUMMYFUNCTION("""COMPUTED_VALUE"""),"C#")</f>
        <v>C#</v>
      </c>
      <c r="G115" t="str">
        <f>IFERROR(__xludf.DUMMYFUNCTION("""COMPUTED_VALUE"""),"HTML/CSS")</f>
        <v>HTML/CSS</v>
      </c>
      <c r="H115" t="str">
        <f>IFERROR(__xludf.DUMMYFUNCTION("""COMPUTED_VALUE"""),"Java")</f>
        <v>Java</v>
      </c>
      <c r="I115" t="str">
        <f>IFERROR(__xludf.DUMMYFUNCTION("""COMPUTED_VALUE"""),"JavaScript")</f>
        <v>JavaScript</v>
      </c>
      <c r="J115" t="str">
        <f>IFERROR(__xludf.DUMMYFUNCTION("""COMPUTED_VALUE"""),"SQL")</f>
        <v>SQL</v>
      </c>
      <c r="K115" t="str">
        <f>IFERROR(__xludf.DUMMYFUNCTION("""COMPUTED_VALUE"""),"Swift")</f>
        <v>Swift</v>
      </c>
    </row>
    <row r="116">
      <c r="A116" s="1">
        <v>116.0</v>
      </c>
      <c r="B116" s="1" t="s">
        <v>126</v>
      </c>
      <c r="E116" t="str">
        <f>IFERROR(__xludf.DUMMYFUNCTION("SPLIT(B116:B10114,"";"")"),"Scala")</f>
        <v>Scala</v>
      </c>
      <c r="F116" t="str">
        <f>IFERROR(__xludf.DUMMYFUNCTION("""COMPUTED_VALUE"""),"Other(s):")</f>
        <v>Other(s):</v>
      </c>
    </row>
    <row r="117">
      <c r="A117" s="1">
        <v>117.0</v>
      </c>
      <c r="B117" s="1" t="s">
        <v>115</v>
      </c>
      <c r="E117" t="str">
        <f>IFERROR(__xludf.DUMMYFUNCTION("SPLIT(B117:B10115,"";"")"),"C#")</f>
        <v>C#</v>
      </c>
      <c r="F117" t="str">
        <f>IFERROR(__xludf.DUMMYFUNCTION("""COMPUTED_VALUE"""),"HTML/CSS")</f>
        <v>HTML/CSS</v>
      </c>
      <c r="G117" t="str">
        <f>IFERROR(__xludf.DUMMYFUNCTION("""COMPUTED_VALUE"""),"JavaScript")</f>
        <v>JavaScript</v>
      </c>
      <c r="H117" t="str">
        <f>IFERROR(__xludf.DUMMYFUNCTION("""COMPUTED_VALUE"""),"SQL")</f>
        <v>SQL</v>
      </c>
      <c r="I117" t="str">
        <f>IFERROR(__xludf.DUMMYFUNCTION("""COMPUTED_VALUE"""),"TypeScript")</f>
        <v>TypeScript</v>
      </c>
    </row>
    <row r="118">
      <c r="A118" s="1">
        <v>118.0</v>
      </c>
      <c r="B118" s="1" t="s">
        <v>123</v>
      </c>
      <c r="E118" t="str">
        <f>IFERROR(__xludf.DUMMYFUNCTION("SPLIT(B118:B10116,"";"")"),"Bash/Shell/PowerShell")</f>
        <v>Bash/Shell/PowerShell</v>
      </c>
      <c r="F118" t="str">
        <f>IFERROR(__xludf.DUMMYFUNCTION("""COMPUTED_VALUE"""),"C")</f>
        <v>C</v>
      </c>
      <c r="G118" t="str">
        <f>IFERROR(__xludf.DUMMYFUNCTION("""COMPUTED_VALUE"""),"C++")</f>
        <v>C++</v>
      </c>
    </row>
    <row r="119">
      <c r="A119" s="1">
        <v>119.0</v>
      </c>
      <c r="B119" s="1" t="s">
        <v>127</v>
      </c>
      <c r="E119" t="str">
        <f>IFERROR(__xludf.DUMMYFUNCTION("SPLIT(B119:B10117,"";"")"),"C")</f>
        <v>C</v>
      </c>
      <c r="F119" t="str">
        <f>IFERROR(__xludf.DUMMYFUNCTION("""COMPUTED_VALUE"""),"C++")</f>
        <v>C++</v>
      </c>
      <c r="G119" t="str">
        <f>IFERROR(__xludf.DUMMYFUNCTION("""COMPUTED_VALUE"""),"C#")</f>
        <v>C#</v>
      </c>
      <c r="H119" t="str">
        <f>IFERROR(__xludf.DUMMYFUNCTION("""COMPUTED_VALUE"""),"HTML/CSS")</f>
        <v>HTML/CSS</v>
      </c>
      <c r="I119" t="str">
        <f>IFERROR(__xludf.DUMMYFUNCTION("""COMPUTED_VALUE"""),"Java")</f>
        <v>Java</v>
      </c>
      <c r="J119" t="str">
        <f>IFERROR(__xludf.DUMMYFUNCTION("""COMPUTED_VALUE"""),"JavaScript")</f>
        <v>JavaScript</v>
      </c>
      <c r="K119" t="str">
        <f>IFERROR(__xludf.DUMMYFUNCTION("""COMPUTED_VALUE"""),"SQL")</f>
        <v>SQL</v>
      </c>
    </row>
    <row r="120">
      <c r="A120" s="1">
        <v>120.0</v>
      </c>
      <c r="B120" s="1" t="s">
        <v>128</v>
      </c>
      <c r="E120" t="str">
        <f>IFERROR(__xludf.DUMMYFUNCTION("SPLIT(B120:B10118,"";"")"),"Elixir")</f>
        <v>Elixir</v>
      </c>
      <c r="F120" t="str">
        <f>IFERROR(__xludf.DUMMYFUNCTION("""COMPUTED_VALUE"""),"HTML/CSS")</f>
        <v>HTML/CSS</v>
      </c>
      <c r="G120" t="str">
        <f>IFERROR(__xludf.DUMMYFUNCTION("""COMPUTED_VALUE"""),"JavaScript")</f>
        <v>JavaScript</v>
      </c>
      <c r="H120" t="str">
        <f>IFERROR(__xludf.DUMMYFUNCTION("""COMPUTED_VALUE"""),"Python")</f>
        <v>Python</v>
      </c>
      <c r="I120" t="str">
        <f>IFERROR(__xludf.DUMMYFUNCTION("""COMPUTED_VALUE"""),"Ruby")</f>
        <v>Ruby</v>
      </c>
      <c r="J120" t="str">
        <f>IFERROR(__xludf.DUMMYFUNCTION("""COMPUTED_VALUE"""),"SQL")</f>
        <v>SQL</v>
      </c>
    </row>
    <row r="121">
      <c r="A121" s="1">
        <v>121.0</v>
      </c>
      <c r="B121" s="1" t="s">
        <v>129</v>
      </c>
      <c r="E121" t="str">
        <f>IFERROR(__xludf.DUMMYFUNCTION("SPLIT(B121:B10119,"";"")"),"Bash/Shell/PowerShell")</f>
        <v>Bash/Shell/PowerShell</v>
      </c>
      <c r="F121" t="str">
        <f>IFERROR(__xludf.DUMMYFUNCTION("""COMPUTED_VALUE"""),"C")</f>
        <v>C</v>
      </c>
      <c r="G121" t="str">
        <f>IFERROR(__xludf.DUMMYFUNCTION("""COMPUTED_VALUE"""),"C++")</f>
        <v>C++</v>
      </c>
      <c r="H121" t="str">
        <f>IFERROR(__xludf.DUMMYFUNCTION("""COMPUTED_VALUE"""),"HTML/CSS")</f>
        <v>HTML/CSS</v>
      </c>
      <c r="I121" t="str">
        <f>IFERROR(__xludf.DUMMYFUNCTION("""COMPUTED_VALUE"""),"JavaScript")</f>
        <v>JavaScript</v>
      </c>
      <c r="J121" t="str">
        <f>IFERROR(__xludf.DUMMYFUNCTION("""COMPUTED_VALUE"""),"Python")</f>
        <v>Python</v>
      </c>
    </row>
    <row r="122">
      <c r="A122" s="1">
        <v>122.0</v>
      </c>
      <c r="B122" s="1" t="s">
        <v>130</v>
      </c>
      <c r="E122" t="str">
        <f>IFERROR(__xludf.DUMMYFUNCTION("SPLIT(B122:B10120,"";"")"),"Assembly")</f>
        <v>Assembly</v>
      </c>
      <c r="F122" t="str">
        <f>IFERROR(__xludf.DUMMYFUNCTION("""COMPUTED_VALUE"""),"Bash/Shell/PowerShell")</f>
        <v>Bash/Shell/PowerShell</v>
      </c>
      <c r="G122" t="str">
        <f>IFERROR(__xludf.DUMMYFUNCTION("""COMPUTED_VALUE"""),"C++")</f>
        <v>C++</v>
      </c>
      <c r="H122" t="str">
        <f>IFERROR(__xludf.DUMMYFUNCTION("""COMPUTED_VALUE"""),"Python")</f>
        <v>Python</v>
      </c>
      <c r="I122" t="str">
        <f>IFERROR(__xludf.DUMMYFUNCTION("""COMPUTED_VALUE"""),"SQL")</f>
        <v>SQL</v>
      </c>
    </row>
    <row r="123">
      <c r="A123" s="1">
        <v>123.0</v>
      </c>
      <c r="B123" s="1" t="s">
        <v>105</v>
      </c>
      <c r="E123" t="str">
        <f>IFERROR(__xludf.DUMMYFUNCTION("SPLIT(B123:B10121,"";"")"),"HTML/CSS")</f>
        <v>HTML/CSS</v>
      </c>
      <c r="F123" t="str">
        <f>IFERROR(__xludf.DUMMYFUNCTION("""COMPUTED_VALUE"""),"JavaScript")</f>
        <v>JavaScript</v>
      </c>
      <c r="G123" t="str">
        <f>IFERROR(__xludf.DUMMYFUNCTION("""COMPUTED_VALUE"""),"TypeScript")</f>
        <v>TypeScript</v>
      </c>
    </row>
    <row r="124">
      <c r="A124" s="1">
        <v>124.0</v>
      </c>
      <c r="B124" s="1" t="s">
        <v>131</v>
      </c>
      <c r="E124" t="str">
        <f>IFERROR(__xludf.DUMMYFUNCTION("SPLIT(B124:B10122,"";"")"),"HTML/CSS")</f>
        <v>HTML/CSS</v>
      </c>
      <c r="F124" t="str">
        <f>IFERROR(__xludf.DUMMYFUNCTION("""COMPUTED_VALUE"""),"Java")</f>
        <v>Java</v>
      </c>
      <c r="G124" t="str">
        <f>IFERROR(__xludf.DUMMYFUNCTION("""COMPUTED_VALUE"""),"SQL")</f>
        <v>SQL</v>
      </c>
    </row>
    <row r="125">
      <c r="A125" s="1">
        <v>125.0</v>
      </c>
      <c r="B125" s="1" t="s">
        <v>132</v>
      </c>
      <c r="E125" t="str">
        <f>IFERROR(__xludf.DUMMYFUNCTION("SPLIT(B125:B10123,"";"")"),"Bash/Shell/PowerShell")</f>
        <v>Bash/Shell/PowerShell</v>
      </c>
      <c r="F125" t="str">
        <f>IFERROR(__xludf.DUMMYFUNCTION("""COMPUTED_VALUE"""),"Dart")</f>
        <v>Dart</v>
      </c>
      <c r="G125" t="str">
        <f>IFERROR(__xludf.DUMMYFUNCTION("""COMPUTED_VALUE"""),"HTML/CSS")</f>
        <v>HTML/CSS</v>
      </c>
      <c r="H125" t="str">
        <f>IFERROR(__xludf.DUMMYFUNCTION("""COMPUTED_VALUE"""),"Java")</f>
        <v>Java</v>
      </c>
      <c r="I125" t="str">
        <f>IFERROR(__xludf.DUMMYFUNCTION("""COMPUTED_VALUE"""),"JavaScript")</f>
        <v>JavaScript</v>
      </c>
      <c r="J125" t="str">
        <f>IFERROR(__xludf.DUMMYFUNCTION("""COMPUTED_VALUE"""),"Scala")</f>
        <v>Scala</v>
      </c>
    </row>
    <row r="126">
      <c r="A126" s="1">
        <v>126.0</v>
      </c>
      <c r="B126" s="1" t="s">
        <v>133</v>
      </c>
      <c r="E126" t="str">
        <f>IFERROR(__xludf.DUMMYFUNCTION("SPLIT(B126:B10124,"";"")"),"C#")</f>
        <v>C#</v>
      </c>
      <c r="F126" t="str">
        <f>IFERROR(__xludf.DUMMYFUNCTION("""COMPUTED_VALUE"""),"SQL")</f>
        <v>SQL</v>
      </c>
    </row>
    <row r="127">
      <c r="A127" s="1">
        <v>127.0</v>
      </c>
      <c r="B127" s="1" t="s">
        <v>134</v>
      </c>
      <c r="E127" t="str">
        <f>IFERROR(__xludf.DUMMYFUNCTION("SPLIT(B127:B10125,"";"")"),"Bash/Shell/PowerShell")</f>
        <v>Bash/Shell/PowerShell</v>
      </c>
      <c r="F127" t="str">
        <f>IFERROR(__xludf.DUMMYFUNCTION("""COMPUTED_VALUE"""),"C")</f>
        <v>C</v>
      </c>
      <c r="G127" t="str">
        <f>IFERROR(__xludf.DUMMYFUNCTION("""COMPUTED_VALUE"""),"Python")</f>
        <v>Python</v>
      </c>
    </row>
    <row r="128">
      <c r="A128" s="1">
        <v>128.0</v>
      </c>
      <c r="B128" s="1" t="s">
        <v>135</v>
      </c>
      <c r="E128" t="str">
        <f>IFERROR(__xludf.DUMMYFUNCTION("SPLIT(B128:B10126,"";"")"),"Bash/Shell/PowerShell")</f>
        <v>Bash/Shell/PowerShell</v>
      </c>
      <c r="F128" t="str">
        <f>IFERROR(__xludf.DUMMYFUNCTION("""COMPUTED_VALUE"""),"Go")</f>
        <v>Go</v>
      </c>
      <c r="G128" t="str">
        <f>IFERROR(__xludf.DUMMYFUNCTION("""COMPUTED_VALUE"""),"Ruby")</f>
        <v>Ruby</v>
      </c>
    </row>
    <row r="129">
      <c r="A129" s="1">
        <v>129.0</v>
      </c>
      <c r="B129" s="1" t="s">
        <v>57</v>
      </c>
      <c r="E129" t="str">
        <f>IFERROR(__xludf.DUMMYFUNCTION("SPLIT(B129:B10127,"";"")"),"C++")</f>
        <v>C++</v>
      </c>
      <c r="F129" t="str">
        <f>IFERROR(__xludf.DUMMYFUNCTION("""COMPUTED_VALUE"""),"Python")</f>
        <v>Python</v>
      </c>
      <c r="G129" t="str">
        <f>IFERROR(__xludf.DUMMYFUNCTION("""COMPUTED_VALUE"""),"R")</f>
        <v>R</v>
      </c>
    </row>
    <row r="130">
      <c r="A130" s="1">
        <v>130.0</v>
      </c>
      <c r="B130" s="1" t="s">
        <v>136</v>
      </c>
      <c r="E130" t="str">
        <f>IFERROR(__xludf.DUMMYFUNCTION("SPLIT(B130:B10128,"";"")"),"Bash/Shell/PowerShell")</f>
        <v>Bash/Shell/PowerShell</v>
      </c>
      <c r="F130" t="str">
        <f>IFERROR(__xludf.DUMMYFUNCTION("""COMPUTED_VALUE"""),"C++")</f>
        <v>C++</v>
      </c>
      <c r="G130" t="str">
        <f>IFERROR(__xludf.DUMMYFUNCTION("""COMPUTED_VALUE"""),"Clojure")</f>
        <v>Clojure</v>
      </c>
      <c r="H130" t="str">
        <f>IFERROR(__xludf.DUMMYFUNCTION("""COMPUTED_VALUE"""),"HTML/CSS")</f>
        <v>HTML/CSS</v>
      </c>
      <c r="I130" t="str">
        <f>IFERROR(__xludf.DUMMYFUNCTION("""COMPUTED_VALUE"""),"Java")</f>
        <v>Java</v>
      </c>
      <c r="J130" t="str">
        <f>IFERROR(__xludf.DUMMYFUNCTION("""COMPUTED_VALUE"""),"Python")</f>
        <v>Python</v>
      </c>
      <c r="K130" t="str">
        <f>IFERROR(__xludf.DUMMYFUNCTION("""COMPUTED_VALUE"""),"Ruby")</f>
        <v>Ruby</v>
      </c>
      <c r="L130" t="str">
        <f>IFERROR(__xludf.DUMMYFUNCTION("""COMPUTED_VALUE"""),"SQL")</f>
        <v>SQL</v>
      </c>
    </row>
    <row r="131">
      <c r="A131" s="1">
        <v>131.0</v>
      </c>
      <c r="B131" s="1" t="s">
        <v>9</v>
      </c>
      <c r="E131" t="str">
        <f>IFERROR(__xludf.DUMMYFUNCTION("SPLIT(B131:B10129,"";"")"),"Java")</f>
        <v>Java</v>
      </c>
    </row>
    <row r="132">
      <c r="A132" s="1">
        <v>132.0</v>
      </c>
      <c r="B132" s="1" t="s">
        <v>137</v>
      </c>
      <c r="E132" t="str">
        <f>IFERROR(__xludf.DUMMYFUNCTION("SPLIT(B132:B10130,"";"")"),"Bash/Shell/PowerShell")</f>
        <v>Bash/Shell/PowerShell</v>
      </c>
      <c r="F132" t="str">
        <f>IFERROR(__xludf.DUMMYFUNCTION("""COMPUTED_VALUE"""),"C++")</f>
        <v>C++</v>
      </c>
      <c r="G132" t="str">
        <f>IFERROR(__xludf.DUMMYFUNCTION("""COMPUTED_VALUE"""),"C#")</f>
        <v>C#</v>
      </c>
      <c r="H132" t="str">
        <f>IFERROR(__xludf.DUMMYFUNCTION("""COMPUTED_VALUE"""),"HTML/CSS")</f>
        <v>HTML/CSS</v>
      </c>
      <c r="I132" t="str">
        <f>IFERROR(__xludf.DUMMYFUNCTION("""COMPUTED_VALUE"""),"Java")</f>
        <v>Java</v>
      </c>
      <c r="J132" t="str">
        <f>IFERROR(__xludf.DUMMYFUNCTION("""COMPUTED_VALUE"""),"JavaScript")</f>
        <v>JavaScript</v>
      </c>
      <c r="K132" t="str">
        <f>IFERROR(__xludf.DUMMYFUNCTION("""COMPUTED_VALUE"""),"Objective-C")</f>
        <v>Objective-C</v>
      </c>
      <c r="L132" t="str">
        <f>IFERROR(__xludf.DUMMYFUNCTION("""COMPUTED_VALUE"""),"Python")</f>
        <v>Python</v>
      </c>
      <c r="M132" t="str">
        <f>IFERROR(__xludf.DUMMYFUNCTION("""COMPUTED_VALUE"""),"TypeScript")</f>
        <v>TypeScript</v>
      </c>
    </row>
    <row r="133">
      <c r="A133" s="1">
        <v>133.0</v>
      </c>
      <c r="B133" s="1" t="s">
        <v>138</v>
      </c>
      <c r="E133" t="str">
        <f>IFERROR(__xludf.DUMMYFUNCTION("SPLIT(B133:B10131,"";"")"),"JavaScript")</f>
        <v>JavaScript</v>
      </c>
      <c r="F133" t="str">
        <f>IFERROR(__xludf.DUMMYFUNCTION("""COMPUTED_VALUE"""),"PHP")</f>
        <v>PHP</v>
      </c>
      <c r="G133" t="str">
        <f>IFERROR(__xludf.DUMMYFUNCTION("""COMPUTED_VALUE"""),"SQL")</f>
        <v>SQL</v>
      </c>
    </row>
    <row r="134">
      <c r="A134" s="1">
        <v>134.0</v>
      </c>
      <c r="B134" s="1" t="s">
        <v>139</v>
      </c>
      <c r="E134" t="str">
        <f>IFERROR(__xludf.DUMMYFUNCTION("SPLIT(B134:B10132,"";"")"),"C")</f>
        <v>C</v>
      </c>
      <c r="F134" t="str">
        <f>IFERROR(__xludf.DUMMYFUNCTION("""COMPUTED_VALUE"""),"C++")</f>
        <v>C++</v>
      </c>
      <c r="G134" t="str">
        <f>IFERROR(__xludf.DUMMYFUNCTION("""COMPUTED_VALUE"""),"HTML/CSS")</f>
        <v>HTML/CSS</v>
      </c>
      <c r="H134" t="str">
        <f>IFERROR(__xludf.DUMMYFUNCTION("""COMPUTED_VALUE"""),"JavaScript")</f>
        <v>JavaScript</v>
      </c>
      <c r="I134" t="str">
        <f>IFERROR(__xludf.DUMMYFUNCTION("""COMPUTED_VALUE"""),"SQL")</f>
        <v>SQL</v>
      </c>
    </row>
    <row r="135">
      <c r="A135" s="1">
        <v>135.0</v>
      </c>
      <c r="B135" s="1" t="s">
        <v>140</v>
      </c>
      <c r="E135" t="str">
        <f>IFERROR(__xludf.DUMMYFUNCTION("SPLIT(B135:B10133,"";"")"),"Go")</f>
        <v>Go</v>
      </c>
      <c r="F135" t="str">
        <f>IFERROR(__xludf.DUMMYFUNCTION("""COMPUTED_VALUE"""),"HTML/CSS")</f>
        <v>HTML/CSS</v>
      </c>
      <c r="G135" t="str">
        <f>IFERROR(__xludf.DUMMYFUNCTION("""COMPUTED_VALUE"""),"JavaScript")</f>
        <v>JavaScript</v>
      </c>
      <c r="H135" t="str">
        <f>IFERROR(__xludf.DUMMYFUNCTION("""COMPUTED_VALUE"""),"TypeScript")</f>
        <v>TypeScript</v>
      </c>
    </row>
    <row r="136">
      <c r="A136" s="1">
        <v>136.0</v>
      </c>
      <c r="B136" s="1" t="s">
        <v>141</v>
      </c>
      <c r="E136" t="str">
        <f>IFERROR(__xludf.DUMMYFUNCTION("SPLIT(B136:B10134,"";"")"),"C#")</f>
        <v>C#</v>
      </c>
      <c r="F136" t="str">
        <f>IFERROR(__xludf.DUMMYFUNCTION("""COMPUTED_VALUE"""),"Java")</f>
        <v>Java</v>
      </c>
      <c r="G136" t="str">
        <f>IFERROR(__xludf.DUMMYFUNCTION("""COMPUTED_VALUE"""),"PHP")</f>
        <v>PHP</v>
      </c>
      <c r="H136" t="str">
        <f>IFERROR(__xludf.DUMMYFUNCTION("""COMPUTED_VALUE"""),"Python")</f>
        <v>Python</v>
      </c>
    </row>
    <row r="137">
      <c r="A137" s="1">
        <v>137.0</v>
      </c>
      <c r="B137" s="1" t="s">
        <v>142</v>
      </c>
      <c r="E137" t="str">
        <f>IFERROR(__xludf.DUMMYFUNCTION("SPLIT(B137:B10135,"";"")"),"HTML/CSS")</f>
        <v>HTML/CSS</v>
      </c>
      <c r="F137" t="str">
        <f>IFERROR(__xludf.DUMMYFUNCTION("""COMPUTED_VALUE"""),"Java")</f>
        <v>Java</v>
      </c>
      <c r="G137" t="str">
        <f>IFERROR(__xludf.DUMMYFUNCTION("""COMPUTED_VALUE"""),"JavaScript")</f>
        <v>JavaScript</v>
      </c>
      <c r="H137" t="str">
        <f>IFERROR(__xludf.DUMMYFUNCTION("""COMPUTED_VALUE"""),"PHP")</f>
        <v>PHP</v>
      </c>
      <c r="I137" t="str">
        <f>IFERROR(__xludf.DUMMYFUNCTION("""COMPUTED_VALUE"""),"SQL")</f>
        <v>SQL</v>
      </c>
    </row>
    <row r="138">
      <c r="A138" s="1">
        <v>139.0</v>
      </c>
      <c r="B138" s="1" t="s">
        <v>143</v>
      </c>
      <c r="E138" t="str">
        <f>IFERROR(__xludf.DUMMYFUNCTION("SPLIT(B138:B10136,"";"")"),"Bash/Shell/PowerShell")</f>
        <v>Bash/Shell/PowerShell</v>
      </c>
      <c r="F138" t="str">
        <f>IFERROR(__xludf.DUMMYFUNCTION("""COMPUTED_VALUE"""),"HTML/CSS")</f>
        <v>HTML/CSS</v>
      </c>
      <c r="G138" t="str">
        <f>IFERROR(__xludf.DUMMYFUNCTION("""COMPUTED_VALUE"""),"JavaScript")</f>
        <v>JavaScript</v>
      </c>
      <c r="H138" t="str">
        <f>IFERROR(__xludf.DUMMYFUNCTION("""COMPUTED_VALUE"""),"PHP")</f>
        <v>PHP</v>
      </c>
      <c r="I138" t="str">
        <f>IFERROR(__xludf.DUMMYFUNCTION("""COMPUTED_VALUE"""),"Python")</f>
        <v>Python</v>
      </c>
      <c r="J138" t="str">
        <f>IFERROR(__xludf.DUMMYFUNCTION("""COMPUTED_VALUE"""),"SQL")</f>
        <v>SQL</v>
      </c>
    </row>
    <row r="139">
      <c r="A139" s="1">
        <v>140.0</v>
      </c>
      <c r="B139" s="1" t="s">
        <v>144</v>
      </c>
      <c r="E139" t="str">
        <f>IFERROR(__xludf.DUMMYFUNCTION("SPLIT(B139:B10137,"";"")"),"Java")</f>
        <v>Java</v>
      </c>
      <c r="F139" t="str">
        <f>IFERROR(__xludf.DUMMYFUNCTION("""COMPUTED_VALUE"""),"JavaScript")</f>
        <v>JavaScript</v>
      </c>
      <c r="G139" t="str">
        <f>IFERROR(__xludf.DUMMYFUNCTION("""COMPUTED_VALUE"""),"Kotlin")</f>
        <v>Kotlin</v>
      </c>
      <c r="H139" t="str">
        <f>IFERROR(__xludf.DUMMYFUNCTION("""COMPUTED_VALUE"""),"PHP")</f>
        <v>PHP</v>
      </c>
      <c r="I139" t="str">
        <f>IFERROR(__xludf.DUMMYFUNCTION("""COMPUTED_VALUE"""),"SQL")</f>
        <v>SQL</v>
      </c>
    </row>
    <row r="140">
      <c r="A140" s="1">
        <v>141.0</v>
      </c>
      <c r="B140" s="1" t="s">
        <v>145</v>
      </c>
      <c r="E140" t="str">
        <f>IFERROR(__xludf.DUMMYFUNCTION("SPLIT(B140:B10138,"";"")"),"Assembly")</f>
        <v>Assembly</v>
      </c>
      <c r="F140" t="str">
        <f>IFERROR(__xludf.DUMMYFUNCTION("""COMPUTED_VALUE"""),"Bash/Shell/PowerShell")</f>
        <v>Bash/Shell/PowerShell</v>
      </c>
      <c r="G140" t="str">
        <f>IFERROR(__xludf.DUMMYFUNCTION("""COMPUTED_VALUE"""),"C")</f>
        <v>C</v>
      </c>
      <c r="H140" t="str">
        <f>IFERROR(__xludf.DUMMYFUNCTION("""COMPUTED_VALUE"""),"C++")</f>
        <v>C++</v>
      </c>
      <c r="I140" t="str">
        <f>IFERROR(__xludf.DUMMYFUNCTION("""COMPUTED_VALUE"""),"HTML/CSS")</f>
        <v>HTML/CSS</v>
      </c>
      <c r="J140" t="str">
        <f>IFERROR(__xludf.DUMMYFUNCTION("""COMPUTED_VALUE"""),"Java")</f>
        <v>Java</v>
      </c>
      <c r="K140" t="str">
        <f>IFERROR(__xludf.DUMMYFUNCTION("""COMPUTED_VALUE"""),"JavaScript")</f>
        <v>JavaScript</v>
      </c>
      <c r="L140" t="str">
        <f>IFERROR(__xludf.DUMMYFUNCTION("""COMPUTED_VALUE"""),"Python")</f>
        <v>Python</v>
      </c>
      <c r="M140" t="str">
        <f>IFERROR(__xludf.DUMMYFUNCTION("""COMPUTED_VALUE"""),"SQL")</f>
        <v>SQL</v>
      </c>
      <c r="N140" t="str">
        <f>IFERROR(__xludf.DUMMYFUNCTION("""COMPUTED_VALUE"""),"TypeScript")</f>
        <v>TypeScript</v>
      </c>
    </row>
    <row r="141">
      <c r="A141" s="1">
        <v>142.0</v>
      </c>
      <c r="B141" s="1" t="s">
        <v>146</v>
      </c>
      <c r="E141" t="str">
        <f>IFERROR(__xludf.DUMMYFUNCTION("SPLIT(B141:B10139,"";"")"),"Bash/Shell/PowerShell")</f>
        <v>Bash/Shell/PowerShell</v>
      </c>
      <c r="F141" t="str">
        <f>IFERROR(__xludf.DUMMYFUNCTION("""COMPUTED_VALUE"""),"C#")</f>
        <v>C#</v>
      </c>
    </row>
    <row r="142">
      <c r="A142" s="1">
        <v>143.0</v>
      </c>
      <c r="B142" s="1" t="s">
        <v>147</v>
      </c>
      <c r="E142" t="str">
        <f>IFERROR(__xludf.DUMMYFUNCTION("SPLIT(B142:B10140,"";"")"),"C")</f>
        <v>C</v>
      </c>
      <c r="F142" t="str">
        <f>IFERROR(__xludf.DUMMYFUNCTION("""COMPUTED_VALUE"""),"HTML/CSS")</f>
        <v>HTML/CSS</v>
      </c>
      <c r="G142" t="str">
        <f>IFERROR(__xludf.DUMMYFUNCTION("""COMPUTED_VALUE"""),"Java")</f>
        <v>Java</v>
      </c>
      <c r="H142" t="str">
        <f>IFERROR(__xludf.DUMMYFUNCTION("""COMPUTED_VALUE"""),"JavaScript")</f>
        <v>JavaScript</v>
      </c>
      <c r="I142" t="str">
        <f>IFERROR(__xludf.DUMMYFUNCTION("""COMPUTED_VALUE"""),"Python")</f>
        <v>Python</v>
      </c>
      <c r="J142" t="str">
        <f>IFERROR(__xludf.DUMMYFUNCTION("""COMPUTED_VALUE"""),"SQL")</f>
        <v>SQL</v>
      </c>
      <c r="K142" t="str">
        <f>IFERROR(__xludf.DUMMYFUNCTION("""COMPUTED_VALUE"""),"TypeScript")</f>
        <v>TypeScript</v>
      </c>
    </row>
    <row r="143">
      <c r="A143" s="1">
        <v>144.0</v>
      </c>
      <c r="B143" s="1" t="s">
        <v>148</v>
      </c>
      <c r="E143" t="str">
        <f>IFERROR(__xludf.DUMMYFUNCTION("SPLIT(B143:B10141,"";"")"),"Java")</f>
        <v>Java</v>
      </c>
      <c r="F143" t="str">
        <f>IFERROR(__xludf.DUMMYFUNCTION("""COMPUTED_VALUE"""),"SQL")</f>
        <v>SQL</v>
      </c>
    </row>
    <row r="144">
      <c r="A144" s="1">
        <v>145.0</v>
      </c>
      <c r="B144" s="1" t="s">
        <v>149</v>
      </c>
      <c r="E144" t="str">
        <f>IFERROR(__xludf.DUMMYFUNCTION("SPLIT(B144:B10142,"";"")"),"Assembly")</f>
        <v>Assembly</v>
      </c>
      <c r="F144" t="str">
        <f>IFERROR(__xludf.DUMMYFUNCTION("""COMPUTED_VALUE"""),"C++")</f>
        <v>C++</v>
      </c>
      <c r="G144" t="str">
        <f>IFERROR(__xludf.DUMMYFUNCTION("""COMPUTED_VALUE"""),"Python")</f>
        <v>Python</v>
      </c>
      <c r="H144" t="str">
        <f>IFERROR(__xludf.DUMMYFUNCTION("""COMPUTED_VALUE"""),"VBA")</f>
        <v>VBA</v>
      </c>
    </row>
    <row r="145">
      <c r="A145" s="1">
        <v>146.0</v>
      </c>
      <c r="B145" s="1" t="s">
        <v>150</v>
      </c>
      <c r="E145" t="str">
        <f>IFERROR(__xludf.DUMMYFUNCTION("SPLIT(B145:B10143,"";"")"),"Bash/Shell/PowerShell")</f>
        <v>Bash/Shell/PowerShell</v>
      </c>
      <c r="F145" t="str">
        <f>IFERROR(__xludf.DUMMYFUNCTION("""COMPUTED_VALUE"""),"C")</f>
        <v>C</v>
      </c>
      <c r="G145" t="str">
        <f>IFERROR(__xludf.DUMMYFUNCTION("""COMPUTED_VALUE"""),"Python")</f>
        <v>Python</v>
      </c>
      <c r="H145" t="str">
        <f>IFERROR(__xludf.DUMMYFUNCTION("""COMPUTED_VALUE"""),"Scala")</f>
        <v>Scala</v>
      </c>
    </row>
    <row r="146">
      <c r="A146" s="1">
        <v>147.0</v>
      </c>
      <c r="B146" s="1" t="s">
        <v>151</v>
      </c>
      <c r="E146" t="str">
        <f>IFERROR(__xludf.DUMMYFUNCTION("SPLIT(B146:B10144,"";"")"),"HTML/CSS")</f>
        <v>HTML/CSS</v>
      </c>
      <c r="F146" t="str">
        <f>IFERROR(__xludf.DUMMYFUNCTION("""COMPUTED_VALUE"""),"Java")</f>
        <v>Java</v>
      </c>
      <c r="G146" t="str">
        <f>IFERROR(__xludf.DUMMYFUNCTION("""COMPUTED_VALUE"""),"JavaScript")</f>
        <v>JavaScript</v>
      </c>
      <c r="H146" t="str">
        <f>IFERROR(__xludf.DUMMYFUNCTION("""COMPUTED_VALUE"""),"Kotlin")</f>
        <v>Kotlin</v>
      </c>
    </row>
    <row r="147">
      <c r="A147" s="1">
        <v>148.0</v>
      </c>
      <c r="B147" s="1" t="s">
        <v>105</v>
      </c>
      <c r="E147" t="str">
        <f>IFERROR(__xludf.DUMMYFUNCTION("SPLIT(B147:B10145,"";"")"),"HTML/CSS")</f>
        <v>HTML/CSS</v>
      </c>
      <c r="F147" t="str">
        <f>IFERROR(__xludf.DUMMYFUNCTION("""COMPUTED_VALUE"""),"JavaScript")</f>
        <v>JavaScript</v>
      </c>
      <c r="G147" t="str">
        <f>IFERROR(__xludf.DUMMYFUNCTION("""COMPUTED_VALUE"""),"TypeScript")</f>
        <v>TypeScript</v>
      </c>
    </row>
    <row r="148">
      <c r="A148" s="1">
        <v>149.0</v>
      </c>
      <c r="B148" s="1" t="s">
        <v>152</v>
      </c>
      <c r="E148" t="str">
        <f>IFERROR(__xludf.DUMMYFUNCTION("SPLIT(B148:B10146,"";"")"),"Bash/Shell/PowerShell")</f>
        <v>Bash/Shell/PowerShell</v>
      </c>
      <c r="F148" t="str">
        <f>IFERROR(__xludf.DUMMYFUNCTION("""COMPUTED_VALUE"""),"HTML/CSS")</f>
        <v>HTML/CSS</v>
      </c>
      <c r="G148" t="str">
        <f>IFERROR(__xludf.DUMMYFUNCTION("""COMPUTED_VALUE"""),"JavaScript")</f>
        <v>JavaScript</v>
      </c>
      <c r="H148" t="str">
        <f>IFERROR(__xludf.DUMMYFUNCTION("""COMPUTED_VALUE"""),"Python")</f>
        <v>Python</v>
      </c>
      <c r="I148" t="str">
        <f>IFERROR(__xludf.DUMMYFUNCTION("""COMPUTED_VALUE"""),"SQL")</f>
        <v>SQL</v>
      </c>
    </row>
    <row r="149">
      <c r="A149" s="1">
        <v>150.0</v>
      </c>
      <c r="B149" s="1" t="s">
        <v>153</v>
      </c>
      <c r="E149" t="str">
        <f>IFERROR(__xludf.DUMMYFUNCTION("SPLIT(B149:B10147,"";"")"),"Bash/Shell/PowerShell")</f>
        <v>Bash/Shell/PowerShell</v>
      </c>
      <c r="F149" t="str">
        <f>IFERROR(__xludf.DUMMYFUNCTION("""COMPUTED_VALUE"""),"C#")</f>
        <v>C#</v>
      </c>
      <c r="G149" t="str">
        <f>IFERROR(__xludf.DUMMYFUNCTION("""COMPUTED_VALUE"""),"HTML/CSS")</f>
        <v>HTML/CSS</v>
      </c>
      <c r="H149" t="str">
        <f>IFERROR(__xludf.DUMMYFUNCTION("""COMPUTED_VALUE"""),"Java")</f>
        <v>Java</v>
      </c>
      <c r="I149" t="str">
        <f>IFERROR(__xludf.DUMMYFUNCTION("""COMPUTED_VALUE"""),"JavaScript")</f>
        <v>JavaScript</v>
      </c>
      <c r="J149" t="str">
        <f>IFERROR(__xludf.DUMMYFUNCTION("""COMPUTED_VALUE"""),"Python")</f>
        <v>Python</v>
      </c>
      <c r="K149" t="str">
        <f>IFERROR(__xludf.DUMMYFUNCTION("""COMPUTED_VALUE"""),"SQL")</f>
        <v>SQL</v>
      </c>
    </row>
    <row r="150">
      <c r="A150" s="1">
        <v>151.0</v>
      </c>
      <c r="B150" s="1" t="s">
        <v>154</v>
      </c>
      <c r="E150" t="str">
        <f>IFERROR(__xludf.DUMMYFUNCTION("SPLIT(B150:B10148,"";"")"),"Bash/Shell/PowerShell")</f>
        <v>Bash/Shell/PowerShell</v>
      </c>
      <c r="F150" t="str">
        <f>IFERROR(__xludf.DUMMYFUNCTION("""COMPUTED_VALUE"""),"C++")</f>
        <v>C++</v>
      </c>
      <c r="G150" t="str">
        <f>IFERROR(__xludf.DUMMYFUNCTION("""COMPUTED_VALUE"""),"C#")</f>
        <v>C#</v>
      </c>
      <c r="H150" t="str">
        <f>IFERROR(__xludf.DUMMYFUNCTION("""COMPUTED_VALUE"""),"HTML/CSS")</f>
        <v>HTML/CSS</v>
      </c>
      <c r="I150" t="str">
        <f>IFERROR(__xludf.DUMMYFUNCTION("""COMPUTED_VALUE"""),"Java")</f>
        <v>Java</v>
      </c>
      <c r="J150" t="str">
        <f>IFERROR(__xludf.DUMMYFUNCTION("""COMPUTED_VALUE"""),"JavaScript")</f>
        <v>JavaScript</v>
      </c>
      <c r="K150" t="str">
        <f>IFERROR(__xludf.DUMMYFUNCTION("""COMPUTED_VALUE"""),"SQL")</f>
        <v>SQL</v>
      </c>
      <c r="L150" t="str">
        <f>IFERROR(__xludf.DUMMYFUNCTION("""COMPUTED_VALUE"""),"TypeScript")</f>
        <v>TypeScript</v>
      </c>
    </row>
    <row r="151">
      <c r="A151" s="1">
        <v>152.0</v>
      </c>
      <c r="B151" s="1" t="s">
        <v>155</v>
      </c>
      <c r="E151" t="str">
        <f>IFERROR(__xludf.DUMMYFUNCTION("SPLIT(B151:B10149,"";"")"),"HTML/CSS")</f>
        <v>HTML/CSS</v>
      </c>
      <c r="F151" t="str">
        <f>IFERROR(__xludf.DUMMYFUNCTION("""COMPUTED_VALUE"""),"Java")</f>
        <v>Java</v>
      </c>
      <c r="G151" t="str">
        <f>IFERROR(__xludf.DUMMYFUNCTION("""COMPUTED_VALUE"""),"JavaScript")</f>
        <v>JavaScript</v>
      </c>
      <c r="H151" t="str">
        <f>IFERROR(__xludf.DUMMYFUNCTION("""COMPUTED_VALUE"""),"Kotlin")</f>
        <v>Kotlin</v>
      </c>
      <c r="I151" t="str">
        <f>IFERROR(__xludf.DUMMYFUNCTION("""COMPUTED_VALUE"""),"Objective-C")</f>
        <v>Objective-C</v>
      </c>
      <c r="J151" t="str">
        <f>IFERROR(__xludf.DUMMYFUNCTION("""COMPUTED_VALUE"""),"Python")</f>
        <v>Python</v>
      </c>
      <c r="K151" t="str">
        <f>IFERROR(__xludf.DUMMYFUNCTION("""COMPUTED_VALUE"""),"Swift")</f>
        <v>Swift</v>
      </c>
      <c r="L151" t="str">
        <f>IFERROR(__xludf.DUMMYFUNCTION("""COMPUTED_VALUE"""),"Other(s):")</f>
        <v>Other(s):</v>
      </c>
    </row>
    <row r="152">
      <c r="A152" s="1">
        <v>153.0</v>
      </c>
      <c r="B152" s="1" t="s">
        <v>156</v>
      </c>
      <c r="E152" t="str">
        <f>IFERROR(__xludf.DUMMYFUNCTION("SPLIT(B152:B10150,"";"")"),"C")</f>
        <v>C</v>
      </c>
      <c r="F152" t="str">
        <f>IFERROR(__xludf.DUMMYFUNCTION("""COMPUTED_VALUE"""),"C++")</f>
        <v>C++</v>
      </c>
      <c r="G152" t="str">
        <f>IFERROR(__xludf.DUMMYFUNCTION("""COMPUTED_VALUE"""),"Python")</f>
        <v>Python</v>
      </c>
    </row>
    <row r="153">
      <c r="A153" s="1">
        <v>154.0</v>
      </c>
      <c r="B153" s="1" t="s">
        <v>157</v>
      </c>
      <c r="E153" t="str">
        <f>IFERROR(__xludf.DUMMYFUNCTION("SPLIT(B153:B10151,"";"")"),"HTML/CSS")</f>
        <v>HTML/CSS</v>
      </c>
      <c r="F153" t="str">
        <f>IFERROR(__xludf.DUMMYFUNCTION("""COMPUTED_VALUE"""),"Java")</f>
        <v>Java</v>
      </c>
      <c r="G153" t="str">
        <f>IFERROR(__xludf.DUMMYFUNCTION("""COMPUTED_VALUE"""),"JavaScript")</f>
        <v>JavaScript</v>
      </c>
      <c r="H153" t="str">
        <f>IFERROR(__xludf.DUMMYFUNCTION("""COMPUTED_VALUE"""),"PHP")</f>
        <v>PHP</v>
      </c>
      <c r="I153" t="str">
        <f>IFERROR(__xludf.DUMMYFUNCTION("""COMPUTED_VALUE"""),"SQL")</f>
        <v>SQL</v>
      </c>
      <c r="J153" t="str">
        <f>IFERROR(__xludf.DUMMYFUNCTION("""COMPUTED_VALUE"""),"VBA")</f>
        <v>VBA</v>
      </c>
    </row>
    <row r="154">
      <c r="A154" s="1">
        <v>155.0</v>
      </c>
      <c r="B154" s="1" t="s">
        <v>23</v>
      </c>
      <c r="E154" t="str">
        <f>IFERROR(__xludf.DUMMYFUNCTION("SPLIT(B154:B10152,"";"")"),"Bash/Shell/PowerShell")</f>
        <v>Bash/Shell/PowerShell</v>
      </c>
      <c r="F154" t="str">
        <f>IFERROR(__xludf.DUMMYFUNCTION("""COMPUTED_VALUE"""),"HTML/CSS")</f>
        <v>HTML/CSS</v>
      </c>
      <c r="G154" t="str">
        <f>IFERROR(__xludf.DUMMYFUNCTION("""COMPUTED_VALUE"""),"JavaScript")</f>
        <v>JavaScript</v>
      </c>
      <c r="H154" t="str">
        <f>IFERROR(__xludf.DUMMYFUNCTION("""COMPUTED_VALUE"""),"TypeScript")</f>
        <v>TypeScript</v>
      </c>
    </row>
    <row r="155">
      <c r="A155" s="1">
        <v>156.0</v>
      </c>
      <c r="B155" s="1" t="s">
        <v>103</v>
      </c>
      <c r="E155" t="str">
        <f>IFERROR(__xludf.DUMMYFUNCTION("SPLIT(B155:B10153,"";"")"),"Bash/Shell/PowerShell")</f>
        <v>Bash/Shell/PowerShell</v>
      </c>
      <c r="F155" t="str">
        <f>IFERROR(__xludf.DUMMYFUNCTION("""COMPUTED_VALUE"""),"Python")</f>
        <v>Python</v>
      </c>
    </row>
    <row r="156">
      <c r="A156" s="1">
        <v>157.0</v>
      </c>
      <c r="B156" s="1" t="s">
        <v>158</v>
      </c>
      <c r="E156" t="str">
        <f>IFERROR(__xludf.DUMMYFUNCTION("SPLIT(B156:B10154,"";"")"),"Bash/Shell/PowerShell")</f>
        <v>Bash/Shell/PowerShell</v>
      </c>
      <c r="F156" t="str">
        <f>IFERROR(__xludf.DUMMYFUNCTION("""COMPUTED_VALUE"""),"C#")</f>
        <v>C#</v>
      </c>
      <c r="G156" t="str">
        <f>IFERROR(__xludf.DUMMYFUNCTION("""COMPUTED_VALUE"""),"HTML/CSS")</f>
        <v>HTML/CSS</v>
      </c>
      <c r="H156" t="str">
        <f>IFERROR(__xludf.DUMMYFUNCTION("""COMPUTED_VALUE"""),"JavaScript")</f>
        <v>JavaScript</v>
      </c>
      <c r="I156" t="str">
        <f>IFERROR(__xludf.DUMMYFUNCTION("""COMPUTED_VALUE"""),"SQL")</f>
        <v>SQL</v>
      </c>
    </row>
    <row r="157">
      <c r="A157" s="1">
        <v>158.0</v>
      </c>
      <c r="B157" s="1" t="s">
        <v>159</v>
      </c>
      <c r="E157" t="str">
        <f>IFERROR(__xludf.DUMMYFUNCTION("SPLIT(B157:B10155,"";"")"),"Java")</f>
        <v>Java</v>
      </c>
      <c r="F157" t="str">
        <f>IFERROR(__xludf.DUMMYFUNCTION("""COMPUTED_VALUE"""),"SQL")</f>
        <v>SQL</v>
      </c>
      <c r="G157" t="str">
        <f>IFERROR(__xludf.DUMMYFUNCTION("""COMPUTED_VALUE"""),"Other(s):")</f>
        <v>Other(s):</v>
      </c>
    </row>
    <row r="158">
      <c r="A158" s="1">
        <v>159.0</v>
      </c>
      <c r="B158" s="1" t="s">
        <v>74</v>
      </c>
      <c r="E158" t="str">
        <f>IFERROR(__xludf.DUMMYFUNCTION("SPLIT(B158:B10156,"";"")"),"Bash/Shell/PowerShell")</f>
        <v>Bash/Shell/PowerShell</v>
      </c>
      <c r="F158" t="str">
        <f>IFERROR(__xludf.DUMMYFUNCTION("""COMPUTED_VALUE"""),"HTML/CSS")</f>
        <v>HTML/CSS</v>
      </c>
      <c r="G158" t="str">
        <f>IFERROR(__xludf.DUMMYFUNCTION("""COMPUTED_VALUE"""),"JavaScript")</f>
        <v>JavaScript</v>
      </c>
      <c r="H158" t="str">
        <f>IFERROR(__xludf.DUMMYFUNCTION("""COMPUTED_VALUE"""),"Python")</f>
        <v>Python</v>
      </c>
    </row>
    <row r="159">
      <c r="A159" s="1">
        <v>160.0</v>
      </c>
      <c r="B159" s="1" t="s">
        <v>13</v>
      </c>
      <c r="E159" t="str">
        <f>IFERROR(__xludf.DUMMYFUNCTION("SPLIT(B159:B10157,"";"")"),"C#")</f>
        <v>C#</v>
      </c>
    </row>
    <row r="160">
      <c r="A160" s="1">
        <v>161.0</v>
      </c>
      <c r="B160" s="1" t="s">
        <v>160</v>
      </c>
      <c r="E160" t="str">
        <f>IFERROR(__xludf.DUMMYFUNCTION("SPLIT(B160:B10158,"";"")"),"HTML/CSS")</f>
        <v>HTML/CSS</v>
      </c>
      <c r="F160" t="str">
        <f>IFERROR(__xludf.DUMMYFUNCTION("""COMPUTED_VALUE"""),"JavaScript")</f>
        <v>JavaScript</v>
      </c>
      <c r="G160" t="str">
        <f>IFERROR(__xludf.DUMMYFUNCTION("""COMPUTED_VALUE"""),"PHP")</f>
        <v>PHP</v>
      </c>
    </row>
    <row r="161">
      <c r="A161" s="1">
        <v>162.0</v>
      </c>
      <c r="B161" s="1" t="s">
        <v>161</v>
      </c>
      <c r="E161" t="str">
        <f>IFERROR(__xludf.DUMMYFUNCTION("SPLIT(B161:B10159,"";"")"),"Bash/Shell/PowerShell")</f>
        <v>Bash/Shell/PowerShell</v>
      </c>
      <c r="F161" t="str">
        <f>IFERROR(__xludf.DUMMYFUNCTION("""COMPUTED_VALUE"""),"C++")</f>
        <v>C++</v>
      </c>
      <c r="G161" t="str">
        <f>IFERROR(__xludf.DUMMYFUNCTION("""COMPUTED_VALUE"""),"HTML/CSS")</f>
        <v>HTML/CSS</v>
      </c>
      <c r="H161" t="str">
        <f>IFERROR(__xludf.DUMMYFUNCTION("""COMPUTED_VALUE"""),"Java")</f>
        <v>Java</v>
      </c>
      <c r="I161" t="str">
        <f>IFERROR(__xludf.DUMMYFUNCTION("""COMPUTED_VALUE"""),"JavaScript")</f>
        <v>JavaScript</v>
      </c>
      <c r="J161" t="str">
        <f>IFERROR(__xludf.DUMMYFUNCTION("""COMPUTED_VALUE"""),"PHP")</f>
        <v>PHP</v>
      </c>
      <c r="K161" t="str">
        <f>IFERROR(__xludf.DUMMYFUNCTION("""COMPUTED_VALUE"""),"SQL")</f>
        <v>SQL</v>
      </c>
    </row>
    <row r="162">
      <c r="A162" s="1">
        <v>163.0</v>
      </c>
      <c r="B162" s="1" t="s">
        <v>162</v>
      </c>
      <c r="E162" t="str">
        <f>IFERROR(__xludf.DUMMYFUNCTION("SPLIT(B162:B10160,"";"")"),"C#")</f>
        <v>C#</v>
      </c>
      <c r="F162" t="str">
        <f>IFERROR(__xludf.DUMMYFUNCTION("""COMPUTED_VALUE"""),"HTML/CSS")</f>
        <v>HTML/CSS</v>
      </c>
      <c r="G162" t="str">
        <f>IFERROR(__xludf.DUMMYFUNCTION("""COMPUTED_VALUE"""),"JavaScript")</f>
        <v>JavaScript</v>
      </c>
      <c r="H162" t="str">
        <f>IFERROR(__xludf.DUMMYFUNCTION("""COMPUTED_VALUE"""),"SQL")</f>
        <v>SQL</v>
      </c>
      <c r="I162" t="str">
        <f>IFERROR(__xludf.DUMMYFUNCTION("""COMPUTED_VALUE"""),"Other(s):")</f>
        <v>Other(s):</v>
      </c>
    </row>
    <row r="163">
      <c r="A163" s="1">
        <v>164.0</v>
      </c>
      <c r="B163" s="1" t="s">
        <v>60</v>
      </c>
      <c r="E163" t="str">
        <f>IFERROR(__xludf.DUMMYFUNCTION("SPLIT(B163:B10161,"";"")"),"C#")</f>
        <v>C#</v>
      </c>
      <c r="F163" t="str">
        <f>IFERROR(__xludf.DUMMYFUNCTION("""COMPUTED_VALUE"""),"HTML/CSS")</f>
        <v>HTML/CSS</v>
      </c>
      <c r="G163" t="str">
        <f>IFERROR(__xludf.DUMMYFUNCTION("""COMPUTED_VALUE"""),"JavaScript")</f>
        <v>JavaScript</v>
      </c>
      <c r="H163" t="str">
        <f>IFERROR(__xludf.DUMMYFUNCTION("""COMPUTED_VALUE"""),"SQL")</f>
        <v>SQL</v>
      </c>
    </row>
    <row r="164">
      <c r="A164" s="1">
        <v>165.0</v>
      </c>
      <c r="B164" s="1" t="s">
        <v>163</v>
      </c>
      <c r="E164" t="str">
        <f>IFERROR(__xludf.DUMMYFUNCTION("SPLIT(B164:B10162,"";"")"),"Assembly")</f>
        <v>Assembly</v>
      </c>
      <c r="F164" t="str">
        <f>IFERROR(__xludf.DUMMYFUNCTION("""COMPUTED_VALUE"""),"Bash/Shell/PowerShell")</f>
        <v>Bash/Shell/PowerShell</v>
      </c>
      <c r="G164" t="str">
        <f>IFERROR(__xludf.DUMMYFUNCTION("""COMPUTED_VALUE"""),"C")</f>
        <v>C</v>
      </c>
      <c r="H164" t="str">
        <f>IFERROR(__xludf.DUMMYFUNCTION("""COMPUTED_VALUE"""),"C++")</f>
        <v>C++</v>
      </c>
      <c r="I164" t="str">
        <f>IFERROR(__xludf.DUMMYFUNCTION("""COMPUTED_VALUE"""),"C#")</f>
        <v>C#</v>
      </c>
      <c r="J164" t="str">
        <f>IFERROR(__xludf.DUMMYFUNCTION("""COMPUTED_VALUE"""),"JavaScript")</f>
        <v>JavaScript</v>
      </c>
      <c r="K164" t="str">
        <f>IFERROR(__xludf.DUMMYFUNCTION("""COMPUTED_VALUE"""),"Python")</f>
        <v>Python</v>
      </c>
      <c r="L164" t="str">
        <f>IFERROR(__xludf.DUMMYFUNCTION("""COMPUTED_VALUE"""),"SQL")</f>
        <v>SQL</v>
      </c>
    </row>
    <row r="165">
      <c r="A165" s="1">
        <v>166.0</v>
      </c>
      <c r="B165" s="1" t="s">
        <v>164</v>
      </c>
      <c r="E165" t="str">
        <f>IFERROR(__xludf.DUMMYFUNCTION("SPLIT(B165:B10163,"";"")"),"Bash/Shell/PowerShell")</f>
        <v>Bash/Shell/PowerShell</v>
      </c>
      <c r="F165" t="str">
        <f>IFERROR(__xludf.DUMMYFUNCTION("""COMPUTED_VALUE"""),"Go")</f>
        <v>Go</v>
      </c>
      <c r="G165" t="str">
        <f>IFERROR(__xludf.DUMMYFUNCTION("""COMPUTED_VALUE"""),"HTML/CSS")</f>
        <v>HTML/CSS</v>
      </c>
      <c r="H165" t="str">
        <f>IFERROR(__xludf.DUMMYFUNCTION("""COMPUTED_VALUE"""),"Java")</f>
        <v>Java</v>
      </c>
      <c r="I165" t="str">
        <f>IFERROR(__xludf.DUMMYFUNCTION("""COMPUTED_VALUE"""),"JavaScript")</f>
        <v>JavaScript</v>
      </c>
      <c r="J165" t="str">
        <f>IFERROR(__xludf.DUMMYFUNCTION("""COMPUTED_VALUE"""),"Ruby")</f>
        <v>Ruby</v>
      </c>
      <c r="K165" t="str">
        <f>IFERROR(__xludf.DUMMYFUNCTION("""COMPUTED_VALUE"""),"SQL")</f>
        <v>SQL</v>
      </c>
    </row>
    <row r="166">
      <c r="A166" s="1">
        <v>167.0</v>
      </c>
      <c r="B166" s="1" t="s">
        <v>165</v>
      </c>
      <c r="E166" t="str">
        <f>IFERROR(__xludf.DUMMYFUNCTION("SPLIT(B166:B10164,"";"")"),"HTML/CSS")</f>
        <v>HTML/CSS</v>
      </c>
      <c r="F166" t="str">
        <f>IFERROR(__xludf.DUMMYFUNCTION("""COMPUTED_VALUE"""),"Java")</f>
        <v>Java</v>
      </c>
      <c r="G166" t="str">
        <f>IFERROR(__xludf.DUMMYFUNCTION("""COMPUTED_VALUE"""),"JavaScript")</f>
        <v>JavaScript</v>
      </c>
      <c r="H166" t="str">
        <f>IFERROR(__xludf.DUMMYFUNCTION("""COMPUTED_VALUE"""),"PHP")</f>
        <v>PHP</v>
      </c>
      <c r="I166" t="str">
        <f>IFERROR(__xludf.DUMMYFUNCTION("""COMPUTED_VALUE"""),"Python")</f>
        <v>Python</v>
      </c>
      <c r="J166" t="str">
        <f>IFERROR(__xludf.DUMMYFUNCTION("""COMPUTED_VALUE"""),"SQL")</f>
        <v>SQL</v>
      </c>
    </row>
    <row r="167">
      <c r="A167" s="1">
        <v>168.0</v>
      </c>
      <c r="B167" s="1" t="s">
        <v>103</v>
      </c>
      <c r="E167" t="str">
        <f>IFERROR(__xludf.DUMMYFUNCTION("SPLIT(B167:B10165,"";"")"),"Bash/Shell/PowerShell")</f>
        <v>Bash/Shell/PowerShell</v>
      </c>
      <c r="F167" t="str">
        <f>IFERROR(__xludf.DUMMYFUNCTION("""COMPUTED_VALUE"""),"Python")</f>
        <v>Python</v>
      </c>
    </row>
    <row r="168">
      <c r="A168" s="1">
        <v>169.0</v>
      </c>
      <c r="B168" s="1" t="s">
        <v>166</v>
      </c>
      <c r="E168" t="str">
        <f>IFERROR(__xludf.DUMMYFUNCTION("SPLIT(B168:B10166,"";"")"),"C")</f>
        <v>C</v>
      </c>
      <c r="F168" t="str">
        <f>IFERROR(__xludf.DUMMYFUNCTION("""COMPUTED_VALUE"""),"C++")</f>
        <v>C++</v>
      </c>
      <c r="G168" t="str">
        <f>IFERROR(__xludf.DUMMYFUNCTION("""COMPUTED_VALUE"""),"HTML/CSS")</f>
        <v>HTML/CSS</v>
      </c>
      <c r="H168" t="str">
        <f>IFERROR(__xludf.DUMMYFUNCTION("""COMPUTED_VALUE"""),"Java")</f>
        <v>Java</v>
      </c>
      <c r="I168" t="str">
        <f>IFERROR(__xludf.DUMMYFUNCTION("""COMPUTED_VALUE"""),"JavaScript")</f>
        <v>JavaScript</v>
      </c>
      <c r="J168" t="str">
        <f>IFERROR(__xludf.DUMMYFUNCTION("""COMPUTED_VALUE"""),"PHP")</f>
        <v>PHP</v>
      </c>
      <c r="K168" t="str">
        <f>IFERROR(__xludf.DUMMYFUNCTION("""COMPUTED_VALUE"""),"Python")</f>
        <v>Python</v>
      </c>
      <c r="L168" t="str">
        <f>IFERROR(__xludf.DUMMYFUNCTION("""COMPUTED_VALUE"""),"SQL")</f>
        <v>SQL</v>
      </c>
    </row>
    <row r="169">
      <c r="A169" s="1">
        <v>170.0</v>
      </c>
      <c r="B169" s="1" t="s">
        <v>167</v>
      </c>
      <c r="E169" t="str">
        <f>IFERROR(__xludf.DUMMYFUNCTION("SPLIT(B169:B10167,"";"")"),"Clojure")</f>
        <v>Clojure</v>
      </c>
      <c r="F169" t="str">
        <f>IFERROR(__xludf.DUMMYFUNCTION("""COMPUTED_VALUE"""),"Go")</f>
        <v>Go</v>
      </c>
      <c r="G169" t="str">
        <f>IFERROR(__xludf.DUMMYFUNCTION("""COMPUTED_VALUE"""),"HTML/CSS")</f>
        <v>HTML/CSS</v>
      </c>
      <c r="H169" t="str">
        <f>IFERROR(__xludf.DUMMYFUNCTION("""COMPUTED_VALUE"""),"Java")</f>
        <v>Java</v>
      </c>
      <c r="I169" t="str">
        <f>IFERROR(__xludf.DUMMYFUNCTION("""COMPUTED_VALUE"""),"JavaScript")</f>
        <v>JavaScript</v>
      </c>
      <c r="J169" t="str">
        <f>IFERROR(__xludf.DUMMYFUNCTION("""COMPUTED_VALUE"""),"Python")</f>
        <v>Python</v>
      </c>
      <c r="K169" t="str">
        <f>IFERROR(__xludf.DUMMYFUNCTION("""COMPUTED_VALUE"""),"Ruby")</f>
        <v>Ruby</v>
      </c>
      <c r="L169" t="str">
        <f>IFERROR(__xludf.DUMMYFUNCTION("""COMPUTED_VALUE"""),"TypeScript")</f>
        <v>TypeScript</v>
      </c>
    </row>
    <row r="170">
      <c r="A170" s="1">
        <v>171.0</v>
      </c>
      <c r="B170" s="1" t="s">
        <v>168</v>
      </c>
      <c r="E170" t="str">
        <f>IFERROR(__xludf.DUMMYFUNCTION("SPLIT(B170:B10168,"";"")"),"Assembly")</f>
        <v>Assembly</v>
      </c>
      <c r="F170" t="str">
        <f>IFERROR(__xludf.DUMMYFUNCTION("""COMPUTED_VALUE"""),"C")</f>
        <v>C</v>
      </c>
      <c r="G170" t="str">
        <f>IFERROR(__xludf.DUMMYFUNCTION("""COMPUTED_VALUE"""),"C++")</f>
        <v>C++</v>
      </c>
      <c r="H170" t="str">
        <f>IFERROR(__xludf.DUMMYFUNCTION("""COMPUTED_VALUE"""),"C#")</f>
        <v>C#</v>
      </c>
      <c r="I170" t="str">
        <f>IFERROR(__xludf.DUMMYFUNCTION("""COMPUTED_VALUE"""),"HTML/CSS")</f>
        <v>HTML/CSS</v>
      </c>
      <c r="J170" t="str">
        <f>IFERROR(__xludf.DUMMYFUNCTION("""COMPUTED_VALUE"""),"Java")</f>
        <v>Java</v>
      </c>
      <c r="K170" t="str">
        <f>IFERROR(__xludf.DUMMYFUNCTION("""COMPUTED_VALUE"""),"Objective-C")</f>
        <v>Objective-C</v>
      </c>
      <c r="L170" t="str">
        <f>IFERROR(__xludf.DUMMYFUNCTION("""COMPUTED_VALUE"""),"PHP")</f>
        <v>PHP</v>
      </c>
      <c r="M170" t="str">
        <f>IFERROR(__xludf.DUMMYFUNCTION("""COMPUTED_VALUE"""),"Python")</f>
        <v>Python</v>
      </c>
      <c r="N170" t="str">
        <f>IFERROR(__xludf.DUMMYFUNCTION("""COMPUTED_VALUE"""),"R")</f>
        <v>R</v>
      </c>
      <c r="O170" t="str">
        <f>IFERROR(__xludf.DUMMYFUNCTION("""COMPUTED_VALUE"""),"SQL")</f>
        <v>SQL</v>
      </c>
      <c r="P170" t="str">
        <f>IFERROR(__xludf.DUMMYFUNCTION("""COMPUTED_VALUE"""),"Swift")</f>
        <v>Swift</v>
      </c>
    </row>
    <row r="171">
      <c r="A171" s="1">
        <v>172.0</v>
      </c>
      <c r="B171" s="1" t="s">
        <v>169</v>
      </c>
      <c r="E171" t="str">
        <f>IFERROR(__xludf.DUMMYFUNCTION("SPLIT(B171:B10169,"";"")"),"HTML/CSS")</f>
        <v>HTML/CSS</v>
      </c>
      <c r="F171" t="str">
        <f>IFERROR(__xludf.DUMMYFUNCTION("""COMPUTED_VALUE"""),"JavaScript")</f>
        <v>JavaScript</v>
      </c>
      <c r="G171" t="str">
        <f>IFERROR(__xludf.DUMMYFUNCTION("""COMPUTED_VALUE"""),"Objective-C")</f>
        <v>Objective-C</v>
      </c>
      <c r="H171" t="str">
        <f>IFERROR(__xludf.DUMMYFUNCTION("""COMPUTED_VALUE"""),"SQL")</f>
        <v>SQL</v>
      </c>
    </row>
    <row r="172">
      <c r="A172" s="1">
        <v>173.0</v>
      </c>
      <c r="B172" s="1" t="s">
        <v>44</v>
      </c>
      <c r="E172" t="str">
        <f>IFERROR(__xludf.DUMMYFUNCTION("SPLIT(B172:B10170,"";"")"),"HTML/CSS")</f>
        <v>HTML/CSS</v>
      </c>
      <c r="F172" t="str">
        <f>IFERROR(__xludf.DUMMYFUNCTION("""COMPUTED_VALUE"""),"JavaScript")</f>
        <v>JavaScript</v>
      </c>
      <c r="G172" t="str">
        <f>IFERROR(__xludf.DUMMYFUNCTION("""COMPUTED_VALUE"""),"PHP")</f>
        <v>PHP</v>
      </c>
      <c r="H172" t="str">
        <f>IFERROR(__xludf.DUMMYFUNCTION("""COMPUTED_VALUE"""),"SQL")</f>
        <v>SQL</v>
      </c>
      <c r="I172" t="str">
        <f>IFERROR(__xludf.DUMMYFUNCTION("""COMPUTED_VALUE"""),"TypeScript")</f>
        <v>TypeScript</v>
      </c>
    </row>
    <row r="173">
      <c r="A173" s="1">
        <v>174.0</v>
      </c>
      <c r="B173" s="1" t="s">
        <v>170</v>
      </c>
      <c r="E173" t="str">
        <f>IFERROR(__xludf.DUMMYFUNCTION("SPLIT(B173:B10171,"";"")"),"Bash/Shell/PowerShell")</f>
        <v>Bash/Shell/PowerShell</v>
      </c>
      <c r="F173" t="str">
        <f>IFERROR(__xludf.DUMMYFUNCTION("""COMPUTED_VALUE"""),"C")</f>
        <v>C</v>
      </c>
      <c r="G173" t="str">
        <f>IFERROR(__xludf.DUMMYFUNCTION("""COMPUTED_VALUE"""),"C++")</f>
        <v>C++</v>
      </c>
      <c r="H173" t="str">
        <f>IFERROR(__xludf.DUMMYFUNCTION("""COMPUTED_VALUE"""),"HTML/CSS")</f>
        <v>HTML/CSS</v>
      </c>
      <c r="I173" t="str">
        <f>IFERROR(__xludf.DUMMYFUNCTION("""COMPUTED_VALUE"""),"Java")</f>
        <v>Java</v>
      </c>
      <c r="J173" t="str">
        <f>IFERROR(__xludf.DUMMYFUNCTION("""COMPUTED_VALUE"""),"JavaScript")</f>
        <v>JavaScript</v>
      </c>
      <c r="K173" t="str">
        <f>IFERROR(__xludf.DUMMYFUNCTION("""COMPUTED_VALUE"""),"PHP")</f>
        <v>PHP</v>
      </c>
      <c r="L173" t="str">
        <f>IFERROR(__xludf.DUMMYFUNCTION("""COMPUTED_VALUE"""),"Python")</f>
        <v>Python</v>
      </c>
      <c r="M173" t="str">
        <f>IFERROR(__xludf.DUMMYFUNCTION("""COMPUTED_VALUE"""),"R")</f>
        <v>R</v>
      </c>
    </row>
    <row r="174">
      <c r="A174" s="1">
        <v>175.0</v>
      </c>
      <c r="B174" s="1" t="s">
        <v>171</v>
      </c>
      <c r="E174" t="str">
        <f>IFERROR(__xludf.DUMMYFUNCTION("SPLIT(B174:B10172,"";"")"),"Assembly")</f>
        <v>Assembly</v>
      </c>
      <c r="F174" t="str">
        <f>IFERROR(__xludf.DUMMYFUNCTION("""COMPUTED_VALUE"""),"Bash/Shell/PowerShell")</f>
        <v>Bash/Shell/PowerShell</v>
      </c>
      <c r="G174" t="str">
        <f>IFERROR(__xludf.DUMMYFUNCTION("""COMPUTED_VALUE"""),"C")</f>
        <v>C</v>
      </c>
      <c r="H174" t="str">
        <f>IFERROR(__xludf.DUMMYFUNCTION("""COMPUTED_VALUE"""),"C++")</f>
        <v>C++</v>
      </c>
      <c r="I174" t="str">
        <f>IFERROR(__xludf.DUMMYFUNCTION("""COMPUTED_VALUE"""),"HTML/CSS")</f>
        <v>HTML/CSS</v>
      </c>
      <c r="J174" t="str">
        <f>IFERROR(__xludf.DUMMYFUNCTION("""COMPUTED_VALUE"""),"Java")</f>
        <v>Java</v>
      </c>
      <c r="K174" t="str">
        <f>IFERROR(__xludf.DUMMYFUNCTION("""COMPUTED_VALUE"""),"JavaScript")</f>
        <v>JavaScript</v>
      </c>
      <c r="L174" t="str">
        <f>IFERROR(__xludf.DUMMYFUNCTION("""COMPUTED_VALUE"""),"PHP")</f>
        <v>PHP</v>
      </c>
      <c r="M174" t="str">
        <f>IFERROR(__xludf.DUMMYFUNCTION("""COMPUTED_VALUE"""),"Python")</f>
        <v>Python</v>
      </c>
      <c r="N174" t="str">
        <f>IFERROR(__xludf.DUMMYFUNCTION("""COMPUTED_VALUE"""),"SQL")</f>
        <v>SQL</v>
      </c>
    </row>
    <row r="175">
      <c r="A175" s="1">
        <v>176.0</v>
      </c>
      <c r="B175" s="1" t="s">
        <v>172</v>
      </c>
      <c r="E175" t="str">
        <f>IFERROR(__xludf.DUMMYFUNCTION("SPLIT(B175:B10173,"";"")"),"C")</f>
        <v>C</v>
      </c>
      <c r="F175" t="str">
        <f>IFERROR(__xludf.DUMMYFUNCTION("""COMPUTED_VALUE"""),"C++")</f>
        <v>C++</v>
      </c>
      <c r="G175" t="str">
        <f>IFERROR(__xludf.DUMMYFUNCTION("""COMPUTED_VALUE"""),"C#")</f>
        <v>C#</v>
      </c>
      <c r="H175" t="str">
        <f>IFERROR(__xludf.DUMMYFUNCTION("""COMPUTED_VALUE"""),"HTML/CSS")</f>
        <v>HTML/CSS</v>
      </c>
      <c r="I175" t="str">
        <f>IFERROR(__xludf.DUMMYFUNCTION("""COMPUTED_VALUE"""),"Java")</f>
        <v>Java</v>
      </c>
      <c r="J175" t="str">
        <f>IFERROR(__xludf.DUMMYFUNCTION("""COMPUTED_VALUE"""),"JavaScript")</f>
        <v>JavaScript</v>
      </c>
      <c r="K175" t="str">
        <f>IFERROR(__xludf.DUMMYFUNCTION("""COMPUTED_VALUE"""),"Python")</f>
        <v>Python</v>
      </c>
      <c r="L175" t="str">
        <f>IFERROR(__xludf.DUMMYFUNCTION("""COMPUTED_VALUE"""),"SQL")</f>
        <v>SQL</v>
      </c>
    </row>
    <row r="176">
      <c r="A176" s="1">
        <v>177.0</v>
      </c>
      <c r="B176" s="1" t="s">
        <v>173</v>
      </c>
      <c r="E176" t="str">
        <f>IFERROR(__xludf.DUMMYFUNCTION("SPLIT(B176:B10174,"";"")"),"C#")</f>
        <v>C#</v>
      </c>
      <c r="F176" t="str">
        <f>IFERROR(__xludf.DUMMYFUNCTION("""COMPUTED_VALUE"""),"Python")</f>
        <v>Python</v>
      </c>
      <c r="G176" t="str">
        <f>IFERROR(__xludf.DUMMYFUNCTION("""COMPUTED_VALUE"""),"SQL")</f>
        <v>SQL</v>
      </c>
    </row>
    <row r="177">
      <c r="A177" s="1">
        <v>178.0</v>
      </c>
      <c r="B177" s="1" t="s">
        <v>174</v>
      </c>
      <c r="E177" t="str">
        <f>IFERROR(__xludf.DUMMYFUNCTION("SPLIT(B177:B10175,"";"")"),"JavaScript")</f>
        <v>JavaScript</v>
      </c>
      <c r="F177" t="str">
        <f>IFERROR(__xludf.DUMMYFUNCTION("""COMPUTED_VALUE"""),"PHP")</f>
        <v>PHP</v>
      </c>
      <c r="G177" t="str">
        <f>IFERROR(__xludf.DUMMYFUNCTION("""COMPUTED_VALUE"""),"Python")</f>
        <v>Python</v>
      </c>
      <c r="H177" t="str">
        <f>IFERROR(__xludf.DUMMYFUNCTION("""COMPUTED_VALUE"""),"Ruby")</f>
        <v>Ruby</v>
      </c>
      <c r="I177" t="str">
        <f>IFERROR(__xludf.DUMMYFUNCTION("""COMPUTED_VALUE"""),"SQL")</f>
        <v>SQL</v>
      </c>
      <c r="J177" t="str">
        <f>IFERROR(__xludf.DUMMYFUNCTION("""COMPUTED_VALUE"""),"TypeScript")</f>
        <v>TypeScript</v>
      </c>
    </row>
    <row r="178">
      <c r="A178" s="1">
        <v>179.0</v>
      </c>
      <c r="B178" s="1" t="s">
        <v>175</v>
      </c>
      <c r="E178" t="str">
        <f>IFERROR(__xludf.DUMMYFUNCTION("SPLIT(B178:B10176,"";"")"),"HTML/CSS")</f>
        <v>HTML/CSS</v>
      </c>
      <c r="F178" t="str">
        <f>IFERROR(__xludf.DUMMYFUNCTION("""COMPUTED_VALUE"""),"Java")</f>
        <v>Java</v>
      </c>
      <c r="G178" t="str">
        <f>IFERROR(__xludf.DUMMYFUNCTION("""COMPUTED_VALUE"""),"JavaScript")</f>
        <v>JavaScript</v>
      </c>
      <c r="H178" t="str">
        <f>IFERROR(__xludf.DUMMYFUNCTION("""COMPUTED_VALUE"""),"Objective-C")</f>
        <v>Objective-C</v>
      </c>
      <c r="I178" t="str">
        <f>IFERROR(__xludf.DUMMYFUNCTION("""COMPUTED_VALUE"""),"SQL")</f>
        <v>SQL</v>
      </c>
      <c r="J178" t="str">
        <f>IFERROR(__xludf.DUMMYFUNCTION("""COMPUTED_VALUE"""),"Swift")</f>
        <v>Swift</v>
      </c>
    </row>
    <row r="179">
      <c r="A179" s="1">
        <v>181.0</v>
      </c>
      <c r="B179" s="1" t="s">
        <v>10</v>
      </c>
      <c r="E179" t="str">
        <f>IFERROR(__xludf.DUMMYFUNCTION("SPLIT(B179:B10177,"";"")"),"HTML/CSS")</f>
        <v>HTML/CSS</v>
      </c>
      <c r="F179" t="str">
        <f>IFERROR(__xludf.DUMMYFUNCTION("""COMPUTED_VALUE"""),"JavaScript")</f>
        <v>JavaScript</v>
      </c>
    </row>
    <row r="180">
      <c r="A180" s="1">
        <v>182.0</v>
      </c>
      <c r="B180" s="1" t="s">
        <v>176</v>
      </c>
      <c r="E180" t="str">
        <f>IFERROR(__xludf.DUMMYFUNCTION("SPLIT(B180:B10178,"";"")"),"Bash/Shell/PowerShell")</f>
        <v>Bash/Shell/PowerShell</v>
      </c>
      <c r="F180" t="str">
        <f>IFERROR(__xludf.DUMMYFUNCTION("""COMPUTED_VALUE"""),"C")</f>
        <v>C</v>
      </c>
      <c r="G180" t="str">
        <f>IFERROR(__xludf.DUMMYFUNCTION("""COMPUTED_VALUE"""),"C++")</f>
        <v>C++</v>
      </c>
      <c r="H180" t="str">
        <f>IFERROR(__xludf.DUMMYFUNCTION("""COMPUTED_VALUE"""),"Go")</f>
        <v>Go</v>
      </c>
      <c r="I180" t="str">
        <f>IFERROR(__xludf.DUMMYFUNCTION("""COMPUTED_VALUE"""),"HTML/CSS")</f>
        <v>HTML/CSS</v>
      </c>
      <c r="J180" t="str">
        <f>IFERROR(__xludf.DUMMYFUNCTION("""COMPUTED_VALUE"""),"Java")</f>
        <v>Java</v>
      </c>
      <c r="K180" t="str">
        <f>IFERROR(__xludf.DUMMYFUNCTION("""COMPUTED_VALUE"""),"JavaScript")</f>
        <v>JavaScript</v>
      </c>
      <c r="L180" t="str">
        <f>IFERROR(__xludf.DUMMYFUNCTION("""COMPUTED_VALUE"""),"PHP")</f>
        <v>PHP</v>
      </c>
      <c r="M180" t="str">
        <f>IFERROR(__xludf.DUMMYFUNCTION("""COMPUTED_VALUE"""),"Python")</f>
        <v>Python</v>
      </c>
      <c r="N180" t="str">
        <f>IFERROR(__xludf.DUMMYFUNCTION("""COMPUTED_VALUE"""),"Rust")</f>
        <v>Rust</v>
      </c>
      <c r="O180" t="str">
        <f>IFERROR(__xludf.DUMMYFUNCTION("""COMPUTED_VALUE"""),"SQL")</f>
        <v>SQL</v>
      </c>
      <c r="P180" t="str">
        <f>IFERROR(__xludf.DUMMYFUNCTION("""COMPUTED_VALUE"""),"TypeScript")</f>
        <v>TypeScript</v>
      </c>
    </row>
    <row r="181">
      <c r="A181" s="1">
        <v>183.0</v>
      </c>
      <c r="B181" s="1" t="s">
        <v>177</v>
      </c>
      <c r="E181" t="str">
        <f>IFERROR(__xludf.DUMMYFUNCTION("SPLIT(B181:B10179,"";"")"),"Dart")</f>
        <v>Dart</v>
      </c>
      <c r="F181" t="str">
        <f>IFERROR(__xludf.DUMMYFUNCTION("""COMPUTED_VALUE"""),"Go")</f>
        <v>Go</v>
      </c>
      <c r="G181" t="str">
        <f>IFERROR(__xludf.DUMMYFUNCTION("""COMPUTED_VALUE"""),"Java")</f>
        <v>Java</v>
      </c>
      <c r="H181" t="str">
        <f>IFERROR(__xludf.DUMMYFUNCTION("""COMPUTED_VALUE"""),"Kotlin")</f>
        <v>Kotlin</v>
      </c>
      <c r="I181" t="str">
        <f>IFERROR(__xludf.DUMMYFUNCTION("""COMPUTED_VALUE"""),"Swift")</f>
        <v>Swift</v>
      </c>
    </row>
    <row r="182">
      <c r="A182" s="1">
        <v>184.0</v>
      </c>
      <c r="B182" s="1" t="s">
        <v>178</v>
      </c>
      <c r="E182" t="str">
        <f>IFERROR(__xludf.DUMMYFUNCTION("SPLIT(B182:B10180,"";"")"),"Bash/Shell/PowerShell")</f>
        <v>Bash/Shell/PowerShell</v>
      </c>
      <c r="F182" t="str">
        <f>IFERROR(__xludf.DUMMYFUNCTION("""COMPUTED_VALUE"""),"C")</f>
        <v>C</v>
      </c>
      <c r="G182" t="str">
        <f>IFERROR(__xludf.DUMMYFUNCTION("""COMPUTED_VALUE"""),"C++")</f>
        <v>C++</v>
      </c>
      <c r="H182" t="str">
        <f>IFERROR(__xludf.DUMMYFUNCTION("""COMPUTED_VALUE"""),"Java")</f>
        <v>Java</v>
      </c>
      <c r="I182" t="str">
        <f>IFERROR(__xludf.DUMMYFUNCTION("""COMPUTED_VALUE"""),"JavaScript")</f>
        <v>JavaScript</v>
      </c>
      <c r="J182" t="str">
        <f>IFERROR(__xludf.DUMMYFUNCTION("""COMPUTED_VALUE"""),"Kotlin")</f>
        <v>Kotlin</v>
      </c>
      <c r="K182" t="str">
        <f>IFERROR(__xludf.DUMMYFUNCTION("""COMPUTED_VALUE"""),"Objective-C")</f>
        <v>Objective-C</v>
      </c>
      <c r="L182" t="str">
        <f>IFERROR(__xludf.DUMMYFUNCTION("""COMPUTED_VALUE"""),"Python")</f>
        <v>Python</v>
      </c>
      <c r="M182" t="str">
        <f>IFERROR(__xludf.DUMMYFUNCTION("""COMPUTED_VALUE"""),"Rust")</f>
        <v>Rust</v>
      </c>
      <c r="N182" t="str">
        <f>IFERROR(__xludf.DUMMYFUNCTION("""COMPUTED_VALUE"""),"Swift")</f>
        <v>Swift</v>
      </c>
    </row>
    <row r="183">
      <c r="A183" s="1">
        <v>185.0</v>
      </c>
      <c r="B183" s="1" t="s">
        <v>179</v>
      </c>
      <c r="E183" t="str">
        <f>IFERROR(__xludf.DUMMYFUNCTION("SPLIT(B183:B10181,"";"")"),"Bash/Shell/PowerShell")</f>
        <v>Bash/Shell/PowerShell</v>
      </c>
      <c r="F183" t="str">
        <f>IFERROR(__xludf.DUMMYFUNCTION("""COMPUTED_VALUE"""),"Java")</f>
        <v>Java</v>
      </c>
      <c r="G183" t="str">
        <f>IFERROR(__xludf.DUMMYFUNCTION("""COMPUTED_VALUE"""),"Kotlin")</f>
        <v>Kotlin</v>
      </c>
    </row>
    <row r="184">
      <c r="A184" s="1">
        <v>186.0</v>
      </c>
      <c r="B184" s="1" t="s">
        <v>180</v>
      </c>
      <c r="E184" t="str">
        <f>IFERROR(__xludf.DUMMYFUNCTION("SPLIT(B184:B10182,"";"")"),"Assembly")</f>
        <v>Assembly</v>
      </c>
      <c r="F184" t="str">
        <f>IFERROR(__xludf.DUMMYFUNCTION("""COMPUTED_VALUE"""),"C")</f>
        <v>C</v>
      </c>
      <c r="G184" t="str">
        <f>IFERROR(__xludf.DUMMYFUNCTION("""COMPUTED_VALUE"""),"C++")</f>
        <v>C++</v>
      </c>
      <c r="H184" t="str">
        <f>IFERROR(__xludf.DUMMYFUNCTION("""COMPUTED_VALUE"""),"HTML/CSS")</f>
        <v>HTML/CSS</v>
      </c>
      <c r="I184" t="str">
        <f>IFERROR(__xludf.DUMMYFUNCTION("""COMPUTED_VALUE"""),"Java")</f>
        <v>Java</v>
      </c>
      <c r="J184" t="str">
        <f>IFERROR(__xludf.DUMMYFUNCTION("""COMPUTED_VALUE"""),"JavaScript")</f>
        <v>JavaScript</v>
      </c>
      <c r="K184" t="str">
        <f>IFERROR(__xludf.DUMMYFUNCTION("""COMPUTED_VALUE"""),"Python")</f>
        <v>Python</v>
      </c>
    </row>
    <row r="185">
      <c r="A185" s="1">
        <v>187.0</v>
      </c>
      <c r="B185" s="1" t="s">
        <v>181</v>
      </c>
      <c r="E185" t="str">
        <f>IFERROR(__xludf.DUMMYFUNCTION("SPLIT(B185:B10183,"";"")"),"HTML/CSS")</f>
        <v>HTML/CSS</v>
      </c>
      <c r="F185" t="str">
        <f>IFERROR(__xludf.DUMMYFUNCTION("""COMPUTED_VALUE"""),"JavaScript")</f>
        <v>JavaScript</v>
      </c>
      <c r="G185" t="str">
        <f>IFERROR(__xludf.DUMMYFUNCTION("""COMPUTED_VALUE"""),"Ruby")</f>
        <v>Ruby</v>
      </c>
      <c r="H185" t="str">
        <f>IFERROR(__xludf.DUMMYFUNCTION("""COMPUTED_VALUE"""),"Scala")</f>
        <v>Scala</v>
      </c>
      <c r="I185" t="str">
        <f>IFERROR(__xludf.DUMMYFUNCTION("""COMPUTED_VALUE"""),"SQL")</f>
        <v>SQL</v>
      </c>
    </row>
    <row r="186">
      <c r="A186" s="1">
        <v>188.0</v>
      </c>
      <c r="B186" s="1" t="s">
        <v>182</v>
      </c>
      <c r="E186" t="str">
        <f>IFERROR(__xludf.DUMMYFUNCTION("SPLIT(B186:B10184,"";"")"),"C#")</f>
        <v>C#</v>
      </c>
      <c r="F186" t="str">
        <f>IFERROR(__xludf.DUMMYFUNCTION("""COMPUTED_VALUE"""),"Python")</f>
        <v>Python</v>
      </c>
      <c r="G186" t="str">
        <f>IFERROR(__xludf.DUMMYFUNCTION("""COMPUTED_VALUE"""),"R")</f>
        <v>R</v>
      </c>
      <c r="H186" t="str">
        <f>IFERROR(__xludf.DUMMYFUNCTION("""COMPUTED_VALUE"""),"SQL")</f>
        <v>SQL</v>
      </c>
      <c r="I186" t="str">
        <f>IFERROR(__xludf.DUMMYFUNCTION("""COMPUTED_VALUE"""),"VBA")</f>
        <v>VBA</v>
      </c>
    </row>
    <row r="187">
      <c r="A187" s="1">
        <v>189.0</v>
      </c>
      <c r="B187" s="1" t="s">
        <v>183</v>
      </c>
      <c r="E187" t="str">
        <f>IFERROR(__xludf.DUMMYFUNCTION("SPLIT(B187:B10185,"";"")"),"C++")</f>
        <v>C++</v>
      </c>
      <c r="F187" t="str">
        <f>IFERROR(__xludf.DUMMYFUNCTION("""COMPUTED_VALUE"""),"HTML/CSS")</f>
        <v>HTML/CSS</v>
      </c>
      <c r="G187" t="str">
        <f>IFERROR(__xludf.DUMMYFUNCTION("""COMPUTED_VALUE"""),"JavaScript")</f>
        <v>JavaScript</v>
      </c>
      <c r="H187" t="str">
        <f>IFERROR(__xludf.DUMMYFUNCTION("""COMPUTED_VALUE"""),"Python")</f>
        <v>Python</v>
      </c>
      <c r="I187" t="str">
        <f>IFERROR(__xludf.DUMMYFUNCTION("""COMPUTED_VALUE"""),"SQL")</f>
        <v>SQL</v>
      </c>
    </row>
    <row r="188">
      <c r="A188" s="1">
        <v>190.0</v>
      </c>
      <c r="B188" s="1" t="s">
        <v>184</v>
      </c>
      <c r="E188" t="str">
        <f>IFERROR(__xludf.DUMMYFUNCTION("SPLIT(B188:B10186,"";"")"),"Java")</f>
        <v>Java</v>
      </c>
      <c r="F188" t="str">
        <f>IFERROR(__xludf.DUMMYFUNCTION("""COMPUTED_VALUE"""),"Scala")</f>
        <v>Scala</v>
      </c>
      <c r="G188" t="str">
        <f>IFERROR(__xludf.DUMMYFUNCTION("""COMPUTED_VALUE"""),"SQL")</f>
        <v>SQL</v>
      </c>
      <c r="H188" t="str">
        <f>IFERROR(__xludf.DUMMYFUNCTION("""COMPUTED_VALUE"""),"TypeScript")</f>
        <v>TypeScript</v>
      </c>
    </row>
    <row r="189">
      <c r="A189" s="1">
        <v>191.0</v>
      </c>
      <c r="B189" s="1" t="s">
        <v>115</v>
      </c>
      <c r="E189" t="str">
        <f>IFERROR(__xludf.DUMMYFUNCTION("SPLIT(B189:B10187,"";"")"),"C#")</f>
        <v>C#</v>
      </c>
      <c r="F189" t="str">
        <f>IFERROR(__xludf.DUMMYFUNCTION("""COMPUTED_VALUE"""),"HTML/CSS")</f>
        <v>HTML/CSS</v>
      </c>
      <c r="G189" t="str">
        <f>IFERROR(__xludf.DUMMYFUNCTION("""COMPUTED_VALUE"""),"JavaScript")</f>
        <v>JavaScript</v>
      </c>
      <c r="H189" t="str">
        <f>IFERROR(__xludf.DUMMYFUNCTION("""COMPUTED_VALUE"""),"SQL")</f>
        <v>SQL</v>
      </c>
      <c r="I189" t="str">
        <f>IFERROR(__xludf.DUMMYFUNCTION("""COMPUTED_VALUE"""),"TypeScript")</f>
        <v>TypeScript</v>
      </c>
    </row>
    <row r="190">
      <c r="A190" s="1">
        <v>192.0</v>
      </c>
      <c r="B190" s="1" t="s">
        <v>185</v>
      </c>
      <c r="E190" t="str">
        <f>IFERROR(__xludf.DUMMYFUNCTION("SPLIT(B190:B10188,"";"")"),"Bash/Shell/PowerShell")</f>
        <v>Bash/Shell/PowerShell</v>
      </c>
      <c r="F190" t="str">
        <f>IFERROR(__xludf.DUMMYFUNCTION("""COMPUTED_VALUE"""),"JavaScript")</f>
        <v>JavaScript</v>
      </c>
      <c r="G190" t="str">
        <f>IFERROR(__xludf.DUMMYFUNCTION("""COMPUTED_VALUE"""),"Python")</f>
        <v>Python</v>
      </c>
    </row>
    <row r="191">
      <c r="A191" s="1">
        <v>193.0</v>
      </c>
      <c r="B191" s="1" t="s">
        <v>186</v>
      </c>
      <c r="E191" t="str">
        <f>IFERROR(__xludf.DUMMYFUNCTION("SPLIT(B191:B10189,"";"")"),"Bash/Shell/PowerShell")</f>
        <v>Bash/Shell/PowerShell</v>
      </c>
      <c r="F191" t="str">
        <f>IFERROR(__xludf.DUMMYFUNCTION("""COMPUTED_VALUE"""),"HTML/CSS")</f>
        <v>HTML/CSS</v>
      </c>
      <c r="G191" t="str">
        <f>IFERROR(__xludf.DUMMYFUNCTION("""COMPUTED_VALUE"""),"JavaScript")</f>
        <v>JavaScript</v>
      </c>
      <c r="H191" t="str">
        <f>IFERROR(__xludf.DUMMYFUNCTION("""COMPUTED_VALUE"""),"Ruby")</f>
        <v>Ruby</v>
      </c>
      <c r="I191" t="str">
        <f>IFERROR(__xludf.DUMMYFUNCTION("""COMPUTED_VALUE"""),"SQL")</f>
        <v>SQL</v>
      </c>
    </row>
    <row r="192">
      <c r="A192" s="1">
        <v>194.0</v>
      </c>
      <c r="B192" s="1" t="s">
        <v>187</v>
      </c>
      <c r="E192" t="str">
        <f>IFERROR(__xludf.DUMMYFUNCTION("SPLIT(B192:B10190,"";"")"),"Assembly")</f>
        <v>Assembly</v>
      </c>
      <c r="F192" t="str">
        <f>IFERROR(__xludf.DUMMYFUNCTION("""COMPUTED_VALUE"""),"Bash/Shell/PowerShell")</f>
        <v>Bash/Shell/PowerShell</v>
      </c>
      <c r="G192" t="str">
        <f>IFERROR(__xludf.DUMMYFUNCTION("""COMPUTED_VALUE"""),"C")</f>
        <v>C</v>
      </c>
      <c r="H192" t="str">
        <f>IFERROR(__xludf.DUMMYFUNCTION("""COMPUTED_VALUE"""),"HTML/CSS")</f>
        <v>HTML/CSS</v>
      </c>
      <c r="I192" t="str">
        <f>IFERROR(__xludf.DUMMYFUNCTION("""COMPUTED_VALUE"""),"Java")</f>
        <v>Java</v>
      </c>
      <c r="J192" t="str">
        <f>IFERROR(__xludf.DUMMYFUNCTION("""COMPUTED_VALUE"""),"JavaScript")</f>
        <v>JavaScript</v>
      </c>
      <c r="K192" t="str">
        <f>IFERROR(__xludf.DUMMYFUNCTION("""COMPUTED_VALUE"""),"PHP")</f>
        <v>PHP</v>
      </c>
    </row>
    <row r="193">
      <c r="A193" s="1">
        <v>195.0</v>
      </c>
      <c r="B193" s="1" t="s">
        <v>188</v>
      </c>
      <c r="E193" t="str">
        <f>IFERROR(__xludf.DUMMYFUNCTION("SPLIT(B193:B10191,"";"")"),"C#")</f>
        <v>C#</v>
      </c>
      <c r="F193" t="str">
        <f>IFERROR(__xludf.DUMMYFUNCTION("""COMPUTED_VALUE"""),"TypeScript")</f>
        <v>TypeScript</v>
      </c>
      <c r="G193" t="str">
        <f>IFERROR(__xludf.DUMMYFUNCTION("""COMPUTED_VALUE"""),"Other(s):")</f>
        <v>Other(s):</v>
      </c>
    </row>
    <row r="194">
      <c r="A194" s="1">
        <v>196.0</v>
      </c>
      <c r="B194" s="1" t="s">
        <v>115</v>
      </c>
      <c r="E194" t="str">
        <f>IFERROR(__xludf.DUMMYFUNCTION("SPLIT(B194:B10192,"";"")"),"C#")</f>
        <v>C#</v>
      </c>
      <c r="F194" t="str">
        <f>IFERROR(__xludf.DUMMYFUNCTION("""COMPUTED_VALUE"""),"HTML/CSS")</f>
        <v>HTML/CSS</v>
      </c>
      <c r="G194" t="str">
        <f>IFERROR(__xludf.DUMMYFUNCTION("""COMPUTED_VALUE"""),"JavaScript")</f>
        <v>JavaScript</v>
      </c>
      <c r="H194" t="str">
        <f>IFERROR(__xludf.DUMMYFUNCTION("""COMPUTED_VALUE"""),"SQL")</f>
        <v>SQL</v>
      </c>
      <c r="I194" t="str">
        <f>IFERROR(__xludf.DUMMYFUNCTION("""COMPUTED_VALUE"""),"TypeScript")</f>
        <v>TypeScript</v>
      </c>
    </row>
    <row r="195">
      <c r="A195" s="1">
        <v>197.0</v>
      </c>
      <c r="B195" s="1" t="s">
        <v>189</v>
      </c>
      <c r="E195" t="str">
        <f>IFERROR(__xludf.DUMMYFUNCTION("SPLIT(B195:B10193,"";"")"),"HTML/CSS")</f>
        <v>HTML/CSS</v>
      </c>
      <c r="F195" t="str">
        <f>IFERROR(__xludf.DUMMYFUNCTION("""COMPUTED_VALUE"""),"R")</f>
        <v>R</v>
      </c>
      <c r="G195" t="str">
        <f>IFERROR(__xludf.DUMMYFUNCTION("""COMPUTED_VALUE"""),"VBA")</f>
        <v>VBA</v>
      </c>
    </row>
    <row r="196">
      <c r="A196" s="1">
        <v>198.0</v>
      </c>
      <c r="B196" s="1" t="s">
        <v>190</v>
      </c>
      <c r="E196" t="str">
        <f>IFERROR(__xludf.DUMMYFUNCTION("SPLIT(B196:B10194,"";"")"),"HTML/CSS")</f>
        <v>HTML/CSS</v>
      </c>
      <c r="F196" t="str">
        <f>IFERROR(__xludf.DUMMYFUNCTION("""COMPUTED_VALUE"""),"Java")</f>
        <v>Java</v>
      </c>
      <c r="G196" t="str">
        <f>IFERROR(__xludf.DUMMYFUNCTION("""COMPUTED_VALUE"""),"JavaScript")</f>
        <v>JavaScript</v>
      </c>
      <c r="H196" t="str">
        <f>IFERROR(__xludf.DUMMYFUNCTION("""COMPUTED_VALUE"""),"Python")</f>
        <v>Python</v>
      </c>
      <c r="I196" t="str">
        <f>IFERROR(__xludf.DUMMYFUNCTION("""COMPUTED_VALUE"""),"SQL")</f>
        <v>SQL</v>
      </c>
    </row>
    <row r="197">
      <c r="A197" s="1">
        <v>199.0</v>
      </c>
      <c r="B197" s="1" t="s">
        <v>191</v>
      </c>
      <c r="E197" t="str">
        <f>IFERROR(__xludf.DUMMYFUNCTION("SPLIT(B197:B10195,"";"")"),"R")</f>
        <v>R</v>
      </c>
      <c r="F197" t="str">
        <f>IFERROR(__xludf.DUMMYFUNCTION("""COMPUTED_VALUE"""),"SQL")</f>
        <v>SQL</v>
      </c>
    </row>
    <row r="198">
      <c r="A198" s="1">
        <v>200.0</v>
      </c>
      <c r="B198" s="1" t="s">
        <v>192</v>
      </c>
      <c r="E198" t="str">
        <f>IFERROR(__xludf.DUMMYFUNCTION("SPLIT(B198:B10196,"";"")"),"Java")</f>
        <v>Java</v>
      </c>
      <c r="F198" t="str">
        <f>IFERROR(__xludf.DUMMYFUNCTION("""COMPUTED_VALUE"""),"JavaScript")</f>
        <v>JavaScript</v>
      </c>
      <c r="G198" t="str">
        <f>IFERROR(__xludf.DUMMYFUNCTION("""COMPUTED_VALUE"""),"SQL")</f>
        <v>SQL</v>
      </c>
      <c r="H198" t="str">
        <f>IFERROR(__xludf.DUMMYFUNCTION("""COMPUTED_VALUE"""),"VBA")</f>
        <v>VBA</v>
      </c>
    </row>
    <row r="199">
      <c r="A199" s="1">
        <v>201.0</v>
      </c>
      <c r="B199" s="1" t="s">
        <v>193</v>
      </c>
      <c r="E199" t="str">
        <f>IFERROR(__xludf.DUMMYFUNCTION("SPLIT(B199:B10197,"";"")"),"Bash/Shell/PowerShell")</f>
        <v>Bash/Shell/PowerShell</v>
      </c>
      <c r="F199" t="str">
        <f>IFERROR(__xludf.DUMMYFUNCTION("""COMPUTED_VALUE"""),"Go")</f>
        <v>Go</v>
      </c>
      <c r="G199" t="str">
        <f>IFERROR(__xludf.DUMMYFUNCTION("""COMPUTED_VALUE"""),"HTML/CSS")</f>
        <v>HTML/CSS</v>
      </c>
      <c r="H199" t="str">
        <f>IFERROR(__xludf.DUMMYFUNCTION("""COMPUTED_VALUE"""),"Java")</f>
        <v>Java</v>
      </c>
      <c r="I199" t="str">
        <f>IFERROR(__xludf.DUMMYFUNCTION("""COMPUTED_VALUE"""),"JavaScript")</f>
        <v>JavaScript</v>
      </c>
      <c r="J199" t="str">
        <f>IFERROR(__xludf.DUMMYFUNCTION("""COMPUTED_VALUE"""),"Python")</f>
        <v>Python</v>
      </c>
      <c r="K199" t="str">
        <f>IFERROR(__xludf.DUMMYFUNCTION("""COMPUTED_VALUE"""),"Scala")</f>
        <v>Scala</v>
      </c>
    </row>
    <row r="200">
      <c r="A200" s="1">
        <v>202.0</v>
      </c>
      <c r="B200" s="1" t="s">
        <v>194</v>
      </c>
      <c r="E200" t="str">
        <f>IFERROR(__xludf.DUMMYFUNCTION("SPLIT(B200:B10198,"";"")"),"Bash/Shell/PowerShell")</f>
        <v>Bash/Shell/PowerShell</v>
      </c>
      <c r="F200" t="str">
        <f>IFERROR(__xludf.DUMMYFUNCTION("""COMPUTED_VALUE"""),"C")</f>
        <v>C</v>
      </c>
      <c r="G200" t="str">
        <f>IFERROR(__xludf.DUMMYFUNCTION("""COMPUTED_VALUE"""),"C++")</f>
        <v>C++</v>
      </c>
      <c r="H200" t="str">
        <f>IFERROR(__xludf.DUMMYFUNCTION("""COMPUTED_VALUE"""),"C#")</f>
        <v>C#</v>
      </c>
      <c r="I200" t="str">
        <f>IFERROR(__xludf.DUMMYFUNCTION("""COMPUTED_VALUE"""),"HTML/CSS")</f>
        <v>HTML/CSS</v>
      </c>
      <c r="J200" t="str">
        <f>IFERROR(__xludf.DUMMYFUNCTION("""COMPUTED_VALUE"""),"Java")</f>
        <v>Java</v>
      </c>
      <c r="K200" t="str">
        <f>IFERROR(__xludf.DUMMYFUNCTION("""COMPUTED_VALUE"""),"JavaScript")</f>
        <v>JavaScript</v>
      </c>
      <c r="L200" t="str">
        <f>IFERROR(__xludf.DUMMYFUNCTION("""COMPUTED_VALUE"""),"Objective-C")</f>
        <v>Objective-C</v>
      </c>
      <c r="M200" t="str">
        <f>IFERROR(__xludf.DUMMYFUNCTION("""COMPUTED_VALUE"""),"Python")</f>
        <v>Python</v>
      </c>
      <c r="N200" t="str">
        <f>IFERROR(__xludf.DUMMYFUNCTION("""COMPUTED_VALUE"""),"SQL")</f>
        <v>SQL</v>
      </c>
      <c r="O200" t="str">
        <f>IFERROR(__xludf.DUMMYFUNCTION("""COMPUTED_VALUE"""),"TypeScript")</f>
        <v>TypeScript</v>
      </c>
    </row>
    <row r="201">
      <c r="A201" s="1">
        <v>203.0</v>
      </c>
      <c r="B201" s="1" t="s">
        <v>195</v>
      </c>
      <c r="E201" t="str">
        <f>IFERROR(__xludf.DUMMYFUNCTION("SPLIT(B201:B10199,"";"")"),"C")</f>
        <v>C</v>
      </c>
      <c r="F201" t="str">
        <f>IFERROR(__xludf.DUMMYFUNCTION("""COMPUTED_VALUE"""),"C++")</f>
        <v>C++</v>
      </c>
      <c r="G201" t="str">
        <f>IFERROR(__xludf.DUMMYFUNCTION("""COMPUTED_VALUE"""),"HTML/CSS")</f>
        <v>HTML/CSS</v>
      </c>
      <c r="H201" t="str">
        <f>IFERROR(__xludf.DUMMYFUNCTION("""COMPUTED_VALUE"""),"JavaScript")</f>
        <v>JavaScript</v>
      </c>
      <c r="I201" t="str">
        <f>IFERROR(__xludf.DUMMYFUNCTION("""COMPUTED_VALUE"""),"PHP")</f>
        <v>PHP</v>
      </c>
      <c r="J201" t="str">
        <f>IFERROR(__xludf.DUMMYFUNCTION("""COMPUTED_VALUE"""),"SQL")</f>
        <v>SQL</v>
      </c>
    </row>
    <row r="202">
      <c r="A202" s="1">
        <v>204.0</v>
      </c>
      <c r="B202" s="1" t="s">
        <v>196</v>
      </c>
      <c r="E202" t="str">
        <f>IFERROR(__xludf.DUMMYFUNCTION("SPLIT(B202:B10200,"";"")"),"Python")</f>
        <v>Python</v>
      </c>
      <c r="F202" t="str">
        <f>IFERROR(__xludf.DUMMYFUNCTION("""COMPUTED_VALUE"""),"Other(s):")</f>
        <v>Other(s):</v>
      </c>
    </row>
    <row r="203">
      <c r="A203" s="1">
        <v>205.0</v>
      </c>
      <c r="B203" s="1" t="s">
        <v>197</v>
      </c>
      <c r="E203" t="str">
        <f>IFERROR(__xludf.DUMMYFUNCTION("SPLIT(B203:B10201,"";"")"),"C#")</f>
        <v>C#</v>
      </c>
      <c r="F203" t="str">
        <f>IFERROR(__xludf.DUMMYFUNCTION("""COMPUTED_VALUE"""),"HTML/CSS")</f>
        <v>HTML/CSS</v>
      </c>
      <c r="G203" t="str">
        <f>IFERROR(__xludf.DUMMYFUNCTION("""COMPUTED_VALUE"""),"JavaScript")</f>
        <v>JavaScript</v>
      </c>
      <c r="H203" t="str">
        <f>IFERROR(__xludf.DUMMYFUNCTION("""COMPUTED_VALUE"""),"PHP")</f>
        <v>PHP</v>
      </c>
    </row>
    <row r="204">
      <c r="A204" s="1">
        <v>206.0</v>
      </c>
      <c r="B204" s="1" t="s">
        <v>198</v>
      </c>
      <c r="E204" t="str">
        <f>IFERROR(__xludf.DUMMYFUNCTION("SPLIT(B204:B10202,"";"")"),"Scala")</f>
        <v>Scala</v>
      </c>
      <c r="F204" t="str">
        <f>IFERROR(__xludf.DUMMYFUNCTION("""COMPUTED_VALUE"""),"SQL")</f>
        <v>SQL</v>
      </c>
    </row>
    <row r="205">
      <c r="A205" s="1">
        <v>207.0</v>
      </c>
      <c r="B205" s="1" t="s">
        <v>9</v>
      </c>
      <c r="E205" t="str">
        <f>IFERROR(__xludf.DUMMYFUNCTION("SPLIT(B205:B10203,"";"")"),"Java")</f>
        <v>Java</v>
      </c>
    </row>
    <row r="206">
      <c r="A206" s="1">
        <v>208.0</v>
      </c>
      <c r="B206" s="1" t="s">
        <v>8</v>
      </c>
      <c r="E206" t="str">
        <f>IFERROR(__xludf.DUMMYFUNCTION("SPLIT(B206:B10204,"";"")"),"Other(s):")</f>
        <v>Other(s):</v>
      </c>
    </row>
    <row r="207">
      <c r="A207" s="1">
        <v>209.0</v>
      </c>
      <c r="B207" s="1" t="s">
        <v>143</v>
      </c>
      <c r="E207" t="str">
        <f>IFERROR(__xludf.DUMMYFUNCTION("SPLIT(B207:B10205,"";"")"),"Bash/Shell/PowerShell")</f>
        <v>Bash/Shell/PowerShell</v>
      </c>
      <c r="F207" t="str">
        <f>IFERROR(__xludf.DUMMYFUNCTION("""COMPUTED_VALUE"""),"HTML/CSS")</f>
        <v>HTML/CSS</v>
      </c>
      <c r="G207" t="str">
        <f>IFERROR(__xludf.DUMMYFUNCTION("""COMPUTED_VALUE"""),"JavaScript")</f>
        <v>JavaScript</v>
      </c>
      <c r="H207" t="str">
        <f>IFERROR(__xludf.DUMMYFUNCTION("""COMPUTED_VALUE"""),"PHP")</f>
        <v>PHP</v>
      </c>
      <c r="I207" t="str">
        <f>IFERROR(__xludf.DUMMYFUNCTION("""COMPUTED_VALUE"""),"Python")</f>
        <v>Python</v>
      </c>
      <c r="J207" t="str">
        <f>IFERROR(__xludf.DUMMYFUNCTION("""COMPUTED_VALUE"""),"SQL")</f>
        <v>SQL</v>
      </c>
    </row>
    <row r="208">
      <c r="A208" s="1">
        <v>210.0</v>
      </c>
      <c r="B208" s="1" t="s">
        <v>199</v>
      </c>
      <c r="E208" t="str">
        <f>IFERROR(__xludf.DUMMYFUNCTION("SPLIT(B208:B10206,"";"")"),"C++")</f>
        <v>C++</v>
      </c>
      <c r="F208" t="str">
        <f>IFERROR(__xludf.DUMMYFUNCTION("""COMPUTED_VALUE"""),"Go")</f>
        <v>Go</v>
      </c>
      <c r="G208" t="str">
        <f>IFERROR(__xludf.DUMMYFUNCTION("""COMPUTED_VALUE"""),"Java")</f>
        <v>Java</v>
      </c>
      <c r="H208" t="str">
        <f>IFERROR(__xludf.DUMMYFUNCTION("""COMPUTED_VALUE"""),"JavaScript")</f>
        <v>JavaScript</v>
      </c>
      <c r="I208" t="str">
        <f>IFERROR(__xludf.DUMMYFUNCTION("""COMPUTED_VALUE"""),"Python")</f>
        <v>Python</v>
      </c>
      <c r="J208" t="str">
        <f>IFERROR(__xludf.DUMMYFUNCTION("""COMPUTED_VALUE"""),"Rust")</f>
        <v>Rust</v>
      </c>
      <c r="K208" t="str">
        <f>IFERROR(__xludf.DUMMYFUNCTION("""COMPUTED_VALUE"""),"WebAssembly")</f>
        <v>WebAssembly</v>
      </c>
    </row>
    <row r="209">
      <c r="A209" s="1">
        <v>211.0</v>
      </c>
      <c r="B209" s="1" t="s">
        <v>200</v>
      </c>
      <c r="E209" t="str">
        <f>IFERROR(__xludf.DUMMYFUNCTION("SPLIT(B209:B10207,"";"")"),"C#")</f>
        <v>C#</v>
      </c>
      <c r="F209" t="str">
        <f>IFERROR(__xludf.DUMMYFUNCTION("""COMPUTED_VALUE"""),"HTML/CSS")</f>
        <v>HTML/CSS</v>
      </c>
      <c r="G209" t="str">
        <f>IFERROR(__xludf.DUMMYFUNCTION("""COMPUTED_VALUE"""),"Java")</f>
        <v>Java</v>
      </c>
      <c r="H209" t="str">
        <f>IFERROR(__xludf.DUMMYFUNCTION("""COMPUTED_VALUE"""),"JavaScript")</f>
        <v>JavaScript</v>
      </c>
      <c r="I209" t="str">
        <f>IFERROR(__xludf.DUMMYFUNCTION("""COMPUTED_VALUE"""),"Objective-C")</f>
        <v>Objective-C</v>
      </c>
      <c r="J209" t="str">
        <f>IFERROR(__xludf.DUMMYFUNCTION("""COMPUTED_VALUE"""),"SQL")</f>
        <v>SQL</v>
      </c>
    </row>
    <row r="210">
      <c r="A210" s="1">
        <v>212.0</v>
      </c>
      <c r="B210" s="1" t="s">
        <v>201</v>
      </c>
      <c r="E210" t="str">
        <f>IFERROR(__xludf.DUMMYFUNCTION("SPLIT(B210:B10208,"";"")"),"C#")</f>
        <v>C#</v>
      </c>
      <c r="F210" t="str">
        <f>IFERROR(__xludf.DUMMYFUNCTION("""COMPUTED_VALUE"""),"HTML/CSS")</f>
        <v>HTML/CSS</v>
      </c>
      <c r="G210" t="str">
        <f>IFERROR(__xludf.DUMMYFUNCTION("""COMPUTED_VALUE"""),"Java")</f>
        <v>Java</v>
      </c>
      <c r="H210" t="str">
        <f>IFERROR(__xludf.DUMMYFUNCTION("""COMPUTED_VALUE"""),"JavaScript")</f>
        <v>JavaScript</v>
      </c>
      <c r="I210" t="str">
        <f>IFERROR(__xludf.DUMMYFUNCTION("""COMPUTED_VALUE"""),"PHP")</f>
        <v>PHP</v>
      </c>
    </row>
    <row r="211">
      <c r="A211" s="1">
        <v>213.0</v>
      </c>
      <c r="B211" s="1" t="s">
        <v>202</v>
      </c>
      <c r="E211" t="str">
        <f>IFERROR(__xludf.DUMMYFUNCTION("SPLIT(B211:B10209,"";"")"),"Go")</f>
        <v>Go</v>
      </c>
      <c r="F211" t="str">
        <f>IFERROR(__xludf.DUMMYFUNCTION("""COMPUTED_VALUE"""),"Python")</f>
        <v>Python</v>
      </c>
    </row>
    <row r="212">
      <c r="A212" s="1">
        <v>214.0</v>
      </c>
      <c r="B212" s="1" t="s">
        <v>203</v>
      </c>
      <c r="E212" t="str">
        <f>IFERROR(__xludf.DUMMYFUNCTION("SPLIT(B212:B10210,"";"")"),"R")</f>
        <v>R</v>
      </c>
      <c r="F212" t="str">
        <f>IFERROR(__xludf.DUMMYFUNCTION("""COMPUTED_VALUE"""),"Other(s):")</f>
        <v>Other(s):</v>
      </c>
    </row>
    <row r="213">
      <c r="A213" s="1">
        <v>215.0</v>
      </c>
      <c r="B213" s="1" t="s">
        <v>204</v>
      </c>
      <c r="E213" t="str">
        <f>IFERROR(__xludf.DUMMYFUNCTION("SPLIT(B213:B10211,"";"")"),"Python")</f>
        <v>Python</v>
      </c>
      <c r="F213" t="str">
        <f>IFERROR(__xludf.DUMMYFUNCTION("""COMPUTED_VALUE"""),"Rust")</f>
        <v>Rust</v>
      </c>
    </row>
    <row r="214">
      <c r="A214" s="1">
        <v>216.0</v>
      </c>
      <c r="B214" s="1" t="s">
        <v>205</v>
      </c>
      <c r="E214" t="str">
        <f>IFERROR(__xludf.DUMMYFUNCTION("SPLIT(B214:B10212,"";"")"),"Go")</f>
        <v>Go</v>
      </c>
      <c r="F214" t="str">
        <f>IFERROR(__xludf.DUMMYFUNCTION("""COMPUTED_VALUE"""),"Java")</f>
        <v>Java</v>
      </c>
      <c r="G214" t="str">
        <f>IFERROR(__xludf.DUMMYFUNCTION("""COMPUTED_VALUE"""),"Python")</f>
        <v>Python</v>
      </c>
    </row>
    <row r="215">
      <c r="A215" s="1">
        <v>217.0</v>
      </c>
      <c r="B215" s="1" t="s">
        <v>206</v>
      </c>
      <c r="E215" t="str">
        <f>IFERROR(__xludf.DUMMYFUNCTION("SPLIT(B215:B10213,"";"")"),"Go")</f>
        <v>Go</v>
      </c>
      <c r="F215" t="str">
        <f>IFERROR(__xludf.DUMMYFUNCTION("""COMPUTED_VALUE"""),"HTML/CSS")</f>
        <v>HTML/CSS</v>
      </c>
      <c r="G215" t="str">
        <f>IFERROR(__xludf.DUMMYFUNCTION("""COMPUTED_VALUE"""),"JavaScript")</f>
        <v>JavaScript</v>
      </c>
      <c r="H215" t="str">
        <f>IFERROR(__xludf.DUMMYFUNCTION("""COMPUTED_VALUE"""),"PHP")</f>
        <v>PHP</v>
      </c>
      <c r="I215" t="str">
        <f>IFERROR(__xludf.DUMMYFUNCTION("""COMPUTED_VALUE"""),"TypeScript")</f>
        <v>TypeScript</v>
      </c>
    </row>
    <row r="216">
      <c r="A216" s="1">
        <v>218.0</v>
      </c>
      <c r="B216" s="1" t="s">
        <v>79</v>
      </c>
      <c r="E216" t="str">
        <f>IFERROR(__xludf.DUMMYFUNCTION("SPLIT(B216:B10214,"";"")"),"HTML/CSS")</f>
        <v>HTML/CSS</v>
      </c>
      <c r="F216" t="str">
        <f>IFERROR(__xludf.DUMMYFUNCTION("""COMPUTED_VALUE"""),"JavaScript")</f>
        <v>JavaScript</v>
      </c>
      <c r="G216" t="str">
        <f>IFERROR(__xludf.DUMMYFUNCTION("""COMPUTED_VALUE"""),"PHP")</f>
        <v>PHP</v>
      </c>
      <c r="H216" t="str">
        <f>IFERROR(__xludf.DUMMYFUNCTION("""COMPUTED_VALUE"""),"SQL")</f>
        <v>SQL</v>
      </c>
    </row>
    <row r="217">
      <c r="A217" s="1">
        <v>219.0</v>
      </c>
      <c r="B217" s="1" t="s">
        <v>60</v>
      </c>
      <c r="E217" t="str">
        <f>IFERROR(__xludf.DUMMYFUNCTION("SPLIT(B217:B10215,"";"")"),"C#")</f>
        <v>C#</v>
      </c>
      <c r="F217" t="str">
        <f>IFERROR(__xludf.DUMMYFUNCTION("""COMPUTED_VALUE"""),"HTML/CSS")</f>
        <v>HTML/CSS</v>
      </c>
      <c r="G217" t="str">
        <f>IFERROR(__xludf.DUMMYFUNCTION("""COMPUTED_VALUE"""),"JavaScript")</f>
        <v>JavaScript</v>
      </c>
      <c r="H217" t="str">
        <f>IFERROR(__xludf.DUMMYFUNCTION("""COMPUTED_VALUE"""),"SQL")</f>
        <v>SQL</v>
      </c>
    </row>
    <row r="218">
      <c r="A218" s="1">
        <v>220.0</v>
      </c>
      <c r="B218" s="1" t="s">
        <v>60</v>
      </c>
      <c r="E218" t="str">
        <f>IFERROR(__xludf.DUMMYFUNCTION("SPLIT(B218:B10216,"";"")"),"C#")</f>
        <v>C#</v>
      </c>
      <c r="F218" t="str">
        <f>IFERROR(__xludf.DUMMYFUNCTION("""COMPUTED_VALUE"""),"HTML/CSS")</f>
        <v>HTML/CSS</v>
      </c>
      <c r="G218" t="str">
        <f>IFERROR(__xludf.DUMMYFUNCTION("""COMPUTED_VALUE"""),"JavaScript")</f>
        <v>JavaScript</v>
      </c>
      <c r="H218" t="str">
        <f>IFERROR(__xludf.DUMMYFUNCTION("""COMPUTED_VALUE"""),"SQL")</f>
        <v>SQL</v>
      </c>
    </row>
    <row r="219">
      <c r="A219" s="1">
        <v>221.0</v>
      </c>
      <c r="B219" s="1" t="s">
        <v>207</v>
      </c>
      <c r="E219" t="str">
        <f>IFERROR(__xludf.DUMMYFUNCTION("SPLIT(B219:B10217,"";"")"),"C")</f>
        <v>C</v>
      </c>
      <c r="F219" t="str">
        <f>IFERROR(__xludf.DUMMYFUNCTION("""COMPUTED_VALUE"""),"C++")</f>
        <v>C++</v>
      </c>
      <c r="G219" t="str">
        <f>IFERROR(__xludf.DUMMYFUNCTION("""COMPUTED_VALUE"""),"HTML/CSS")</f>
        <v>HTML/CSS</v>
      </c>
      <c r="H219" t="str">
        <f>IFERROR(__xludf.DUMMYFUNCTION("""COMPUTED_VALUE"""),"Java")</f>
        <v>Java</v>
      </c>
      <c r="I219" t="str">
        <f>IFERROR(__xludf.DUMMYFUNCTION("""COMPUTED_VALUE"""),"JavaScript")</f>
        <v>JavaScript</v>
      </c>
      <c r="J219" t="str">
        <f>IFERROR(__xludf.DUMMYFUNCTION("""COMPUTED_VALUE"""),"PHP")</f>
        <v>PHP</v>
      </c>
      <c r="K219" t="str">
        <f>IFERROR(__xludf.DUMMYFUNCTION("""COMPUTED_VALUE"""),"SQL")</f>
        <v>SQL</v>
      </c>
    </row>
    <row r="220">
      <c r="A220" s="1">
        <v>222.0</v>
      </c>
      <c r="B220" s="1" t="s">
        <v>208</v>
      </c>
      <c r="E220" t="str">
        <f>IFERROR(__xludf.DUMMYFUNCTION("SPLIT(B220:B10218,"";"")"),"Assembly")</f>
        <v>Assembly</v>
      </c>
      <c r="F220" t="str">
        <f>IFERROR(__xludf.DUMMYFUNCTION("""COMPUTED_VALUE"""),"Bash/Shell/PowerShell")</f>
        <v>Bash/Shell/PowerShell</v>
      </c>
      <c r="G220" t="str">
        <f>IFERROR(__xludf.DUMMYFUNCTION("""COMPUTED_VALUE"""),"C")</f>
        <v>C</v>
      </c>
      <c r="H220" t="str">
        <f>IFERROR(__xludf.DUMMYFUNCTION("""COMPUTED_VALUE"""),"HTML/CSS")</f>
        <v>HTML/CSS</v>
      </c>
      <c r="I220" t="str">
        <f>IFERROR(__xludf.DUMMYFUNCTION("""COMPUTED_VALUE"""),"JavaScript")</f>
        <v>JavaScript</v>
      </c>
      <c r="J220" t="str">
        <f>IFERROR(__xludf.DUMMYFUNCTION("""COMPUTED_VALUE"""),"Other(s):")</f>
        <v>Other(s):</v>
      </c>
    </row>
    <row r="221">
      <c r="A221" s="1">
        <v>223.0</v>
      </c>
      <c r="B221" s="1" t="s">
        <v>209</v>
      </c>
      <c r="E221" t="str">
        <f>IFERROR(__xludf.DUMMYFUNCTION("SPLIT(B221:B10219,"";"")"),"Java")</f>
        <v>Java</v>
      </c>
      <c r="F221" t="str">
        <f>IFERROR(__xludf.DUMMYFUNCTION("""COMPUTED_VALUE"""),"Kotlin")</f>
        <v>Kotlin</v>
      </c>
    </row>
    <row r="222">
      <c r="A222" s="1">
        <v>224.0</v>
      </c>
      <c r="B222" s="1" t="s">
        <v>25</v>
      </c>
      <c r="E222" t="str">
        <f>IFERROR(__xludf.DUMMYFUNCTION("SPLIT(B222:B10220,"";"")"),"Go")</f>
        <v>Go</v>
      </c>
    </row>
    <row r="223">
      <c r="A223" s="1">
        <v>225.0</v>
      </c>
      <c r="B223" s="1" t="s">
        <v>210</v>
      </c>
      <c r="E223" t="str">
        <f>IFERROR(__xludf.DUMMYFUNCTION("SPLIT(B223:B10221,"";"")"),"Bash/Shell/PowerShell")</f>
        <v>Bash/Shell/PowerShell</v>
      </c>
      <c r="F223" t="str">
        <f>IFERROR(__xludf.DUMMYFUNCTION("""COMPUTED_VALUE"""),"C")</f>
        <v>C</v>
      </c>
      <c r="G223" t="str">
        <f>IFERROR(__xludf.DUMMYFUNCTION("""COMPUTED_VALUE"""),"C++")</f>
        <v>C++</v>
      </c>
      <c r="H223" t="str">
        <f>IFERROR(__xludf.DUMMYFUNCTION("""COMPUTED_VALUE"""),"C#")</f>
        <v>C#</v>
      </c>
      <c r="I223" t="str">
        <f>IFERROR(__xludf.DUMMYFUNCTION("""COMPUTED_VALUE"""),"HTML/CSS")</f>
        <v>HTML/CSS</v>
      </c>
      <c r="J223" t="str">
        <f>IFERROR(__xludf.DUMMYFUNCTION("""COMPUTED_VALUE"""),"Java")</f>
        <v>Java</v>
      </c>
      <c r="K223" t="str">
        <f>IFERROR(__xludf.DUMMYFUNCTION("""COMPUTED_VALUE"""),"JavaScript")</f>
        <v>JavaScript</v>
      </c>
      <c r="L223" t="str">
        <f>IFERROR(__xludf.DUMMYFUNCTION("""COMPUTED_VALUE"""),"PHP")</f>
        <v>PHP</v>
      </c>
      <c r="M223" t="str">
        <f>IFERROR(__xludf.DUMMYFUNCTION("""COMPUTED_VALUE"""),"Python")</f>
        <v>Python</v>
      </c>
      <c r="N223" t="str">
        <f>IFERROR(__xludf.DUMMYFUNCTION("""COMPUTED_VALUE"""),"R")</f>
        <v>R</v>
      </c>
      <c r="O223" t="str">
        <f>IFERROR(__xludf.DUMMYFUNCTION("""COMPUTED_VALUE"""),"SQL")</f>
        <v>SQL</v>
      </c>
    </row>
    <row r="224">
      <c r="A224" s="1">
        <v>226.0</v>
      </c>
      <c r="B224" s="1" t="s">
        <v>211</v>
      </c>
      <c r="E224" t="str">
        <f>IFERROR(__xludf.DUMMYFUNCTION("SPLIT(B224:B10222,"";"")"),"HTML/CSS")</f>
        <v>HTML/CSS</v>
      </c>
      <c r="F224" t="str">
        <f>IFERROR(__xludf.DUMMYFUNCTION("""COMPUTED_VALUE"""),"JavaScript")</f>
        <v>JavaScript</v>
      </c>
      <c r="G224" t="str">
        <f>IFERROR(__xludf.DUMMYFUNCTION("""COMPUTED_VALUE"""),"PHP")</f>
        <v>PHP</v>
      </c>
      <c r="H224" t="str">
        <f>IFERROR(__xludf.DUMMYFUNCTION("""COMPUTED_VALUE"""),"Python")</f>
        <v>Python</v>
      </c>
      <c r="I224" t="str">
        <f>IFERROR(__xludf.DUMMYFUNCTION("""COMPUTED_VALUE"""),"SQL")</f>
        <v>SQL</v>
      </c>
    </row>
    <row r="225">
      <c r="A225" s="1">
        <v>227.0</v>
      </c>
      <c r="B225" s="1" t="s">
        <v>152</v>
      </c>
      <c r="E225" t="str">
        <f>IFERROR(__xludf.DUMMYFUNCTION("SPLIT(B225:B10223,"";"")"),"Bash/Shell/PowerShell")</f>
        <v>Bash/Shell/PowerShell</v>
      </c>
      <c r="F225" t="str">
        <f>IFERROR(__xludf.DUMMYFUNCTION("""COMPUTED_VALUE"""),"HTML/CSS")</f>
        <v>HTML/CSS</v>
      </c>
      <c r="G225" t="str">
        <f>IFERROR(__xludf.DUMMYFUNCTION("""COMPUTED_VALUE"""),"JavaScript")</f>
        <v>JavaScript</v>
      </c>
      <c r="H225" t="str">
        <f>IFERROR(__xludf.DUMMYFUNCTION("""COMPUTED_VALUE"""),"Python")</f>
        <v>Python</v>
      </c>
      <c r="I225" t="str">
        <f>IFERROR(__xludf.DUMMYFUNCTION("""COMPUTED_VALUE"""),"SQL")</f>
        <v>SQL</v>
      </c>
    </row>
    <row r="226">
      <c r="A226" s="1">
        <v>228.0</v>
      </c>
      <c r="B226" s="1" t="s">
        <v>212</v>
      </c>
      <c r="E226" t="str">
        <f>IFERROR(__xludf.DUMMYFUNCTION("SPLIT(B226:B10224,"";"")"),"HTML/CSS")</f>
        <v>HTML/CSS</v>
      </c>
      <c r="F226" t="str">
        <f>IFERROR(__xludf.DUMMYFUNCTION("""COMPUTED_VALUE"""),"Java")</f>
        <v>Java</v>
      </c>
      <c r="G226" t="str">
        <f>IFERROR(__xludf.DUMMYFUNCTION("""COMPUTED_VALUE"""),"JavaScript")</f>
        <v>JavaScript</v>
      </c>
      <c r="H226" t="str">
        <f>IFERROR(__xludf.DUMMYFUNCTION("""COMPUTED_VALUE"""),"Python")</f>
        <v>Python</v>
      </c>
      <c r="I226" t="str">
        <f>IFERROR(__xludf.DUMMYFUNCTION("""COMPUTED_VALUE"""),"Scala")</f>
        <v>Scala</v>
      </c>
      <c r="J226" t="str">
        <f>IFERROR(__xludf.DUMMYFUNCTION("""COMPUTED_VALUE"""),"SQL")</f>
        <v>SQL</v>
      </c>
    </row>
    <row r="227">
      <c r="A227" s="1">
        <v>229.0</v>
      </c>
      <c r="B227" s="1" t="s">
        <v>213</v>
      </c>
      <c r="E227" t="str">
        <f>IFERROR(__xludf.DUMMYFUNCTION("SPLIT(B227:B10225,"";"")"),"HTML/CSS")</f>
        <v>HTML/CSS</v>
      </c>
      <c r="F227" t="str">
        <f>IFERROR(__xludf.DUMMYFUNCTION("""COMPUTED_VALUE"""),"Java")</f>
        <v>Java</v>
      </c>
      <c r="G227" t="str">
        <f>IFERROR(__xludf.DUMMYFUNCTION("""COMPUTED_VALUE"""),"JavaScript")</f>
        <v>JavaScript</v>
      </c>
      <c r="H227" t="str">
        <f>IFERROR(__xludf.DUMMYFUNCTION("""COMPUTED_VALUE"""),"Python")</f>
        <v>Python</v>
      </c>
      <c r="I227" t="str">
        <f>IFERROR(__xludf.DUMMYFUNCTION("""COMPUTED_VALUE"""),"TypeScript")</f>
        <v>TypeScript</v>
      </c>
    </row>
    <row r="228">
      <c r="A228" s="1">
        <v>230.0</v>
      </c>
      <c r="B228" s="1" t="s">
        <v>214</v>
      </c>
      <c r="E228" t="str">
        <f>IFERROR(__xludf.DUMMYFUNCTION("SPLIT(B228:B10226,"";"")"),"Bash/Shell/PowerShell")</f>
        <v>Bash/Shell/PowerShell</v>
      </c>
      <c r="F228" t="str">
        <f>IFERROR(__xludf.DUMMYFUNCTION("""COMPUTED_VALUE"""),"Go")</f>
        <v>Go</v>
      </c>
      <c r="G228" t="str">
        <f>IFERROR(__xludf.DUMMYFUNCTION("""COMPUTED_VALUE"""),"Python")</f>
        <v>Python</v>
      </c>
    </row>
    <row r="229">
      <c r="A229" s="1">
        <v>231.0</v>
      </c>
      <c r="B229" s="1" t="s">
        <v>215</v>
      </c>
      <c r="E229" t="str">
        <f>IFERROR(__xludf.DUMMYFUNCTION("SPLIT(B229:B10227,"";"")"),"Elixir")</f>
        <v>Elixir</v>
      </c>
      <c r="F229" t="str">
        <f>IFERROR(__xludf.DUMMYFUNCTION("""COMPUTED_VALUE"""),"Go")</f>
        <v>Go</v>
      </c>
      <c r="G229" t="str">
        <f>IFERROR(__xludf.DUMMYFUNCTION("""COMPUTED_VALUE"""),"JavaScript")</f>
        <v>JavaScript</v>
      </c>
      <c r="H229" t="str">
        <f>IFERROR(__xludf.DUMMYFUNCTION("""COMPUTED_VALUE"""),"Ruby")</f>
        <v>Ruby</v>
      </c>
      <c r="I229" t="str">
        <f>IFERROR(__xludf.DUMMYFUNCTION("""COMPUTED_VALUE"""),"SQL")</f>
        <v>SQL</v>
      </c>
    </row>
    <row r="230">
      <c r="A230" s="1">
        <v>232.0</v>
      </c>
      <c r="B230" s="1" t="s">
        <v>216</v>
      </c>
      <c r="E230" t="str">
        <f>IFERROR(__xludf.DUMMYFUNCTION("SPLIT(B230:B10228,"";"")"),"Bash/Shell/PowerShell")</f>
        <v>Bash/Shell/PowerShell</v>
      </c>
      <c r="F230" t="str">
        <f>IFERROR(__xludf.DUMMYFUNCTION("""COMPUTED_VALUE"""),"C#")</f>
        <v>C#</v>
      </c>
      <c r="G230" t="str">
        <f>IFERROR(__xludf.DUMMYFUNCTION("""COMPUTED_VALUE"""),"Dart")</f>
        <v>Dart</v>
      </c>
      <c r="H230" t="str">
        <f>IFERROR(__xludf.DUMMYFUNCTION("""COMPUTED_VALUE"""),"HTML/CSS")</f>
        <v>HTML/CSS</v>
      </c>
      <c r="I230" t="str">
        <f>IFERROR(__xludf.DUMMYFUNCTION("""COMPUTED_VALUE"""),"JavaScript")</f>
        <v>JavaScript</v>
      </c>
    </row>
    <row r="231">
      <c r="A231" s="1">
        <v>233.0</v>
      </c>
      <c r="B231" s="1" t="s">
        <v>120</v>
      </c>
      <c r="E231" t="str">
        <f>IFERROR(__xludf.DUMMYFUNCTION("SPLIT(B231:B10229,"";"")"),"C++")</f>
        <v>C++</v>
      </c>
      <c r="F231" t="str">
        <f>IFERROR(__xludf.DUMMYFUNCTION("""COMPUTED_VALUE"""),"Python")</f>
        <v>Python</v>
      </c>
    </row>
    <row r="232">
      <c r="A232" s="1">
        <v>234.0</v>
      </c>
      <c r="B232" s="1" t="s">
        <v>134</v>
      </c>
      <c r="E232" t="str">
        <f>IFERROR(__xludf.DUMMYFUNCTION("SPLIT(B232:B10230,"";"")"),"Bash/Shell/PowerShell")</f>
        <v>Bash/Shell/PowerShell</v>
      </c>
      <c r="F232" t="str">
        <f>IFERROR(__xludf.DUMMYFUNCTION("""COMPUTED_VALUE"""),"C")</f>
        <v>C</v>
      </c>
      <c r="G232" t="str">
        <f>IFERROR(__xludf.DUMMYFUNCTION("""COMPUTED_VALUE"""),"Python")</f>
        <v>Python</v>
      </c>
    </row>
    <row r="233">
      <c r="A233" s="1">
        <v>235.0</v>
      </c>
      <c r="B233" s="1" t="s">
        <v>217</v>
      </c>
      <c r="E233" t="str">
        <f>IFERROR(__xludf.DUMMYFUNCTION("SPLIT(B233:B10231,"";"")"),"HTML/CSS")</f>
        <v>HTML/CSS</v>
      </c>
      <c r="F233" t="str">
        <f>IFERROR(__xludf.DUMMYFUNCTION("""COMPUTED_VALUE"""),"Java")</f>
        <v>Java</v>
      </c>
      <c r="G233" t="str">
        <f>IFERROR(__xludf.DUMMYFUNCTION("""COMPUTED_VALUE"""),"Python")</f>
        <v>Python</v>
      </c>
      <c r="H233" t="str">
        <f>IFERROR(__xludf.DUMMYFUNCTION("""COMPUTED_VALUE"""),"SQL")</f>
        <v>SQL</v>
      </c>
    </row>
    <row r="234">
      <c r="A234" s="1">
        <v>236.0</v>
      </c>
      <c r="B234" s="1" t="s">
        <v>10</v>
      </c>
      <c r="E234" t="str">
        <f>IFERROR(__xludf.DUMMYFUNCTION("SPLIT(B234:B10232,"";"")"),"HTML/CSS")</f>
        <v>HTML/CSS</v>
      </c>
      <c r="F234" t="str">
        <f>IFERROR(__xludf.DUMMYFUNCTION("""COMPUTED_VALUE"""),"JavaScript")</f>
        <v>JavaScript</v>
      </c>
    </row>
    <row r="235">
      <c r="A235" s="1">
        <v>237.0</v>
      </c>
      <c r="B235" s="1" t="s">
        <v>218</v>
      </c>
      <c r="E235" t="str">
        <f>IFERROR(__xludf.DUMMYFUNCTION("SPLIT(B235:B10233,"";"")"),"C++")</f>
        <v>C++</v>
      </c>
      <c r="F235" t="str">
        <f>IFERROR(__xludf.DUMMYFUNCTION("""COMPUTED_VALUE"""),"JavaScript")</f>
        <v>JavaScript</v>
      </c>
      <c r="G235" t="str">
        <f>IFERROR(__xludf.DUMMYFUNCTION("""COMPUTED_VALUE"""),"Rust")</f>
        <v>Rust</v>
      </c>
    </row>
    <row r="236">
      <c r="A236" s="1">
        <v>238.0</v>
      </c>
      <c r="B236" s="1" t="s">
        <v>219</v>
      </c>
      <c r="E236" t="str">
        <f>IFERROR(__xludf.DUMMYFUNCTION("SPLIT(B236:B10234,"";"")"),"HTML/CSS")</f>
        <v>HTML/CSS</v>
      </c>
      <c r="F236" t="str">
        <f>IFERROR(__xludf.DUMMYFUNCTION("""COMPUTED_VALUE"""),"JavaScript")</f>
        <v>JavaScript</v>
      </c>
      <c r="G236" t="str">
        <f>IFERROR(__xludf.DUMMYFUNCTION("""COMPUTED_VALUE"""),"Objective-C")</f>
        <v>Objective-C</v>
      </c>
      <c r="H236" t="str">
        <f>IFERROR(__xludf.DUMMYFUNCTION("""COMPUTED_VALUE"""),"PHP")</f>
        <v>PHP</v>
      </c>
      <c r="I236" t="str">
        <f>IFERROR(__xludf.DUMMYFUNCTION("""COMPUTED_VALUE"""),"Python")</f>
        <v>Python</v>
      </c>
    </row>
    <row r="237">
      <c r="A237" s="1">
        <v>239.0</v>
      </c>
      <c r="B237" s="1" t="s">
        <v>94</v>
      </c>
      <c r="E237" t="str">
        <f>IFERROR(__xludf.DUMMYFUNCTION("SPLIT(B237:B10235,"";"")"),"C#")</f>
        <v>C#</v>
      </c>
      <c r="F237" t="str">
        <f>IFERROR(__xludf.DUMMYFUNCTION("""COMPUTED_VALUE"""),"HTML/CSS")</f>
        <v>HTML/CSS</v>
      </c>
      <c r="G237" t="str">
        <f>IFERROR(__xludf.DUMMYFUNCTION("""COMPUTED_VALUE"""),"JavaScript")</f>
        <v>JavaScript</v>
      </c>
      <c r="H237" t="str">
        <f>IFERROR(__xludf.DUMMYFUNCTION("""COMPUTED_VALUE"""),"TypeScript")</f>
        <v>TypeScript</v>
      </c>
    </row>
    <row r="238">
      <c r="A238" s="1">
        <v>240.0</v>
      </c>
      <c r="B238" s="1" t="s">
        <v>118</v>
      </c>
      <c r="E238" t="str">
        <f>IFERROR(__xludf.DUMMYFUNCTION("SPLIT(B238:B10236,"";"")"),"Bash/Shell/PowerShell")</f>
        <v>Bash/Shell/PowerShell</v>
      </c>
      <c r="F238" t="str">
        <f>IFERROR(__xludf.DUMMYFUNCTION("""COMPUTED_VALUE"""),"HTML/CSS")</f>
        <v>HTML/CSS</v>
      </c>
      <c r="G238" t="str">
        <f>IFERROR(__xludf.DUMMYFUNCTION("""COMPUTED_VALUE"""),"Java")</f>
        <v>Java</v>
      </c>
      <c r="H238" t="str">
        <f>IFERROR(__xludf.DUMMYFUNCTION("""COMPUTED_VALUE"""),"JavaScript")</f>
        <v>JavaScript</v>
      </c>
      <c r="I238" t="str">
        <f>IFERROR(__xludf.DUMMYFUNCTION("""COMPUTED_VALUE"""),"Python")</f>
        <v>Python</v>
      </c>
      <c r="J238" t="str">
        <f>IFERROR(__xludf.DUMMYFUNCTION("""COMPUTED_VALUE"""),"SQL")</f>
        <v>SQL</v>
      </c>
    </row>
    <row r="239">
      <c r="A239" s="1">
        <v>241.0</v>
      </c>
      <c r="B239" s="1" t="s">
        <v>158</v>
      </c>
      <c r="E239" t="str">
        <f>IFERROR(__xludf.DUMMYFUNCTION("SPLIT(B239:B10237,"";"")"),"Bash/Shell/PowerShell")</f>
        <v>Bash/Shell/PowerShell</v>
      </c>
      <c r="F239" t="str">
        <f>IFERROR(__xludf.DUMMYFUNCTION("""COMPUTED_VALUE"""),"C#")</f>
        <v>C#</v>
      </c>
      <c r="G239" t="str">
        <f>IFERROR(__xludf.DUMMYFUNCTION("""COMPUTED_VALUE"""),"HTML/CSS")</f>
        <v>HTML/CSS</v>
      </c>
      <c r="H239" t="str">
        <f>IFERROR(__xludf.DUMMYFUNCTION("""COMPUTED_VALUE"""),"JavaScript")</f>
        <v>JavaScript</v>
      </c>
      <c r="I239" t="str">
        <f>IFERROR(__xludf.DUMMYFUNCTION("""COMPUTED_VALUE"""),"SQL")</f>
        <v>SQL</v>
      </c>
    </row>
    <row r="240">
      <c r="A240" s="1">
        <v>242.0</v>
      </c>
      <c r="B240" s="1" t="s">
        <v>220</v>
      </c>
      <c r="E240" t="str">
        <f>IFERROR(__xludf.DUMMYFUNCTION("SPLIT(B240:B10238,"";"")"),"HTML/CSS")</f>
        <v>HTML/CSS</v>
      </c>
      <c r="F240" t="str">
        <f>IFERROR(__xludf.DUMMYFUNCTION("""COMPUTED_VALUE"""),"Java")</f>
        <v>Java</v>
      </c>
      <c r="G240" t="str">
        <f>IFERROR(__xludf.DUMMYFUNCTION("""COMPUTED_VALUE"""),"JavaScript")</f>
        <v>JavaScript</v>
      </c>
      <c r="H240" t="str">
        <f>IFERROR(__xludf.DUMMYFUNCTION("""COMPUTED_VALUE"""),"SQL")</f>
        <v>SQL</v>
      </c>
      <c r="I240" t="str">
        <f>IFERROR(__xludf.DUMMYFUNCTION("""COMPUTED_VALUE"""),"TypeScript")</f>
        <v>TypeScript</v>
      </c>
    </row>
    <row r="241">
      <c r="A241" s="1">
        <v>243.0</v>
      </c>
      <c r="B241" s="1" t="s">
        <v>221</v>
      </c>
      <c r="E241" t="str">
        <f>IFERROR(__xludf.DUMMYFUNCTION("SPLIT(B241:B10239,"";"")"),"C")</f>
        <v>C</v>
      </c>
      <c r="F241" t="str">
        <f>IFERROR(__xludf.DUMMYFUNCTION("""COMPUTED_VALUE"""),"C++")</f>
        <v>C++</v>
      </c>
      <c r="G241" t="str">
        <f>IFERROR(__xludf.DUMMYFUNCTION("""COMPUTED_VALUE"""),"C#")</f>
        <v>C#</v>
      </c>
      <c r="H241" t="str">
        <f>IFERROR(__xludf.DUMMYFUNCTION("""COMPUTED_VALUE"""),"HTML/CSS")</f>
        <v>HTML/CSS</v>
      </c>
      <c r="I241" t="str">
        <f>IFERROR(__xludf.DUMMYFUNCTION("""COMPUTED_VALUE"""),"Java")</f>
        <v>Java</v>
      </c>
      <c r="J241" t="str">
        <f>IFERROR(__xludf.DUMMYFUNCTION("""COMPUTED_VALUE"""),"JavaScript")</f>
        <v>JavaScript</v>
      </c>
      <c r="K241" t="str">
        <f>IFERROR(__xludf.DUMMYFUNCTION("""COMPUTED_VALUE"""),"Objective-C")</f>
        <v>Objective-C</v>
      </c>
      <c r="L241" t="str">
        <f>IFERROR(__xludf.DUMMYFUNCTION("""COMPUTED_VALUE"""),"PHP")</f>
        <v>PHP</v>
      </c>
      <c r="M241" t="str">
        <f>IFERROR(__xludf.DUMMYFUNCTION("""COMPUTED_VALUE"""),"Python")</f>
        <v>Python</v>
      </c>
      <c r="N241" t="str">
        <f>IFERROR(__xludf.DUMMYFUNCTION("""COMPUTED_VALUE"""),"Swift")</f>
        <v>Swift</v>
      </c>
    </row>
    <row r="242">
      <c r="A242" s="1">
        <v>244.0</v>
      </c>
      <c r="B242" s="1" t="s">
        <v>222</v>
      </c>
      <c r="E242" t="str">
        <f>IFERROR(__xludf.DUMMYFUNCTION("SPLIT(B242:B10240,"";"")"),"Assembly")</f>
        <v>Assembly</v>
      </c>
      <c r="F242" t="str">
        <f>IFERROR(__xludf.DUMMYFUNCTION("""COMPUTED_VALUE"""),"Bash/Shell/PowerShell")</f>
        <v>Bash/Shell/PowerShell</v>
      </c>
      <c r="G242" t="str">
        <f>IFERROR(__xludf.DUMMYFUNCTION("""COMPUTED_VALUE"""),"C")</f>
        <v>C</v>
      </c>
      <c r="H242" t="str">
        <f>IFERROR(__xludf.DUMMYFUNCTION("""COMPUTED_VALUE"""),"Python")</f>
        <v>Python</v>
      </c>
      <c r="I242" t="str">
        <f>IFERROR(__xludf.DUMMYFUNCTION("""COMPUTED_VALUE"""),"VBA")</f>
        <v>VBA</v>
      </c>
    </row>
    <row r="243">
      <c r="A243" s="1">
        <v>245.0</v>
      </c>
      <c r="B243" s="1" t="s">
        <v>223</v>
      </c>
      <c r="E243" t="str">
        <f>IFERROR(__xludf.DUMMYFUNCTION("SPLIT(B243:B10241,"";"")"),"C#")</f>
        <v>C#</v>
      </c>
      <c r="F243" t="str">
        <f>IFERROR(__xludf.DUMMYFUNCTION("""COMPUTED_VALUE"""),"JavaScript")</f>
        <v>JavaScript</v>
      </c>
      <c r="G243" t="str">
        <f>IFERROR(__xludf.DUMMYFUNCTION("""COMPUTED_VALUE"""),"TypeScript")</f>
        <v>TypeScript</v>
      </c>
    </row>
    <row r="244">
      <c r="A244" s="1">
        <v>246.0</v>
      </c>
      <c r="B244" s="1" t="s">
        <v>115</v>
      </c>
      <c r="E244" t="str">
        <f>IFERROR(__xludf.DUMMYFUNCTION("SPLIT(B244:B10242,"";"")"),"C#")</f>
        <v>C#</v>
      </c>
      <c r="F244" t="str">
        <f>IFERROR(__xludf.DUMMYFUNCTION("""COMPUTED_VALUE"""),"HTML/CSS")</f>
        <v>HTML/CSS</v>
      </c>
      <c r="G244" t="str">
        <f>IFERROR(__xludf.DUMMYFUNCTION("""COMPUTED_VALUE"""),"JavaScript")</f>
        <v>JavaScript</v>
      </c>
      <c r="H244" t="str">
        <f>IFERROR(__xludf.DUMMYFUNCTION("""COMPUTED_VALUE"""),"SQL")</f>
        <v>SQL</v>
      </c>
      <c r="I244" t="str">
        <f>IFERROR(__xludf.DUMMYFUNCTION("""COMPUTED_VALUE"""),"TypeScript")</f>
        <v>TypeScript</v>
      </c>
    </row>
    <row r="245">
      <c r="A245" s="1">
        <v>247.0</v>
      </c>
      <c r="B245" s="1" t="s">
        <v>224</v>
      </c>
      <c r="E245" t="str">
        <f>IFERROR(__xludf.DUMMYFUNCTION("SPLIT(B245:B10243,"";"")"),"C++")</f>
        <v>C++</v>
      </c>
      <c r="F245" t="str">
        <f>IFERROR(__xludf.DUMMYFUNCTION("""COMPUTED_VALUE"""),"C#")</f>
        <v>C#</v>
      </c>
    </row>
    <row r="246">
      <c r="A246" s="1">
        <v>248.0</v>
      </c>
      <c r="B246" s="1" t="s">
        <v>190</v>
      </c>
      <c r="E246" t="str">
        <f>IFERROR(__xludf.DUMMYFUNCTION("SPLIT(B246:B10244,"";"")"),"HTML/CSS")</f>
        <v>HTML/CSS</v>
      </c>
      <c r="F246" t="str">
        <f>IFERROR(__xludf.DUMMYFUNCTION("""COMPUTED_VALUE"""),"Java")</f>
        <v>Java</v>
      </c>
      <c r="G246" t="str">
        <f>IFERROR(__xludf.DUMMYFUNCTION("""COMPUTED_VALUE"""),"JavaScript")</f>
        <v>JavaScript</v>
      </c>
      <c r="H246" t="str">
        <f>IFERROR(__xludf.DUMMYFUNCTION("""COMPUTED_VALUE"""),"Python")</f>
        <v>Python</v>
      </c>
      <c r="I246" t="str">
        <f>IFERROR(__xludf.DUMMYFUNCTION("""COMPUTED_VALUE"""),"SQL")</f>
        <v>SQL</v>
      </c>
    </row>
    <row r="247">
      <c r="A247" s="1">
        <v>249.0</v>
      </c>
      <c r="B247" s="1" t="s">
        <v>225</v>
      </c>
      <c r="E247" t="str">
        <f>IFERROR(__xludf.DUMMYFUNCTION("SPLIT(B247:B10245,"";"")"),"Bash/Shell/PowerShell")</f>
        <v>Bash/Shell/PowerShell</v>
      </c>
      <c r="F247" t="str">
        <f>IFERROR(__xludf.DUMMYFUNCTION("""COMPUTED_VALUE"""),"C#")</f>
        <v>C#</v>
      </c>
      <c r="G247" t="str">
        <f>IFERROR(__xludf.DUMMYFUNCTION("""COMPUTED_VALUE"""),"HTML/CSS")</f>
        <v>HTML/CSS</v>
      </c>
      <c r="H247" t="str">
        <f>IFERROR(__xludf.DUMMYFUNCTION("""COMPUTED_VALUE"""),"Java")</f>
        <v>Java</v>
      </c>
      <c r="I247" t="str">
        <f>IFERROR(__xludf.DUMMYFUNCTION("""COMPUTED_VALUE"""),"Python")</f>
        <v>Python</v>
      </c>
      <c r="J247" t="str">
        <f>IFERROR(__xludf.DUMMYFUNCTION("""COMPUTED_VALUE"""),"SQL")</f>
        <v>SQL</v>
      </c>
    </row>
    <row r="248">
      <c r="A248" s="1">
        <v>250.0</v>
      </c>
      <c r="B248" s="1" t="s">
        <v>196</v>
      </c>
      <c r="E248" t="str">
        <f>IFERROR(__xludf.DUMMYFUNCTION("SPLIT(B248:B10246,"";"")"),"Python")</f>
        <v>Python</v>
      </c>
      <c r="F248" t="str">
        <f>IFERROR(__xludf.DUMMYFUNCTION("""COMPUTED_VALUE"""),"Other(s):")</f>
        <v>Other(s):</v>
      </c>
    </row>
    <row r="249">
      <c r="A249" s="1">
        <v>251.0</v>
      </c>
      <c r="B249" s="1" t="s">
        <v>226</v>
      </c>
      <c r="E249" t="str">
        <f>IFERROR(__xludf.DUMMYFUNCTION("SPLIT(B249:B10247,"";"")"),"Assembly")</f>
        <v>Assembly</v>
      </c>
      <c r="F249" t="str">
        <f>IFERROR(__xludf.DUMMYFUNCTION("""COMPUTED_VALUE"""),"C")</f>
        <v>C</v>
      </c>
      <c r="G249" t="str">
        <f>IFERROR(__xludf.DUMMYFUNCTION("""COMPUTED_VALUE"""),"C++")</f>
        <v>C++</v>
      </c>
      <c r="H249" t="str">
        <f>IFERROR(__xludf.DUMMYFUNCTION("""COMPUTED_VALUE"""),"C#")</f>
        <v>C#</v>
      </c>
      <c r="I249" t="str">
        <f>IFERROR(__xludf.DUMMYFUNCTION("""COMPUTED_VALUE"""),"HTML/CSS")</f>
        <v>HTML/CSS</v>
      </c>
      <c r="J249" t="str">
        <f>IFERROR(__xludf.DUMMYFUNCTION("""COMPUTED_VALUE"""),"JavaScript")</f>
        <v>JavaScript</v>
      </c>
      <c r="K249" t="str">
        <f>IFERROR(__xludf.DUMMYFUNCTION("""COMPUTED_VALUE"""),"Python")</f>
        <v>Python</v>
      </c>
      <c r="L249" t="str">
        <f>IFERROR(__xludf.DUMMYFUNCTION("""COMPUTED_VALUE"""),"VBA")</f>
        <v>VBA</v>
      </c>
    </row>
    <row r="250">
      <c r="A250" s="1">
        <v>252.0</v>
      </c>
      <c r="B250" s="1" t="s">
        <v>227</v>
      </c>
      <c r="E250" t="str">
        <f>IFERROR(__xludf.DUMMYFUNCTION("SPLIT(B250:B10248,"";"")"),"HTML/CSS")</f>
        <v>HTML/CSS</v>
      </c>
      <c r="F250" t="str">
        <f>IFERROR(__xludf.DUMMYFUNCTION("""COMPUTED_VALUE"""),"JavaScript")</f>
        <v>JavaScript</v>
      </c>
      <c r="G250" t="str">
        <f>IFERROR(__xludf.DUMMYFUNCTION("""COMPUTED_VALUE"""),"Rust")</f>
        <v>Rust</v>
      </c>
      <c r="H250" t="str">
        <f>IFERROR(__xludf.DUMMYFUNCTION("""COMPUTED_VALUE"""),"Swift")</f>
        <v>Swift</v>
      </c>
      <c r="I250" t="str">
        <f>IFERROR(__xludf.DUMMYFUNCTION("""COMPUTED_VALUE"""),"Other(s):")</f>
        <v>Other(s):</v>
      </c>
    </row>
    <row r="251">
      <c r="A251" s="1">
        <v>253.0</v>
      </c>
      <c r="B251" s="1" t="s">
        <v>228</v>
      </c>
      <c r="E251" t="str">
        <f>IFERROR(__xludf.DUMMYFUNCTION("SPLIT(B251:B10249,"";"")"),"Bash/Shell/PowerShell")</f>
        <v>Bash/Shell/PowerShell</v>
      </c>
      <c r="F251" t="str">
        <f>IFERROR(__xludf.DUMMYFUNCTION("""COMPUTED_VALUE"""),"HTML/CSS")</f>
        <v>HTML/CSS</v>
      </c>
      <c r="G251" t="str">
        <f>IFERROR(__xludf.DUMMYFUNCTION("""COMPUTED_VALUE"""),"JavaScript")</f>
        <v>JavaScript</v>
      </c>
      <c r="H251" t="str">
        <f>IFERROR(__xludf.DUMMYFUNCTION("""COMPUTED_VALUE"""),"PHP")</f>
        <v>PHP</v>
      </c>
      <c r="I251" t="str">
        <f>IFERROR(__xludf.DUMMYFUNCTION("""COMPUTED_VALUE"""),"Ruby")</f>
        <v>Ruby</v>
      </c>
      <c r="J251" t="str">
        <f>IFERROR(__xludf.DUMMYFUNCTION("""COMPUTED_VALUE"""),"SQL")</f>
        <v>SQL</v>
      </c>
    </row>
    <row r="252">
      <c r="A252" s="1">
        <v>254.0</v>
      </c>
      <c r="B252" s="1" t="s">
        <v>229</v>
      </c>
      <c r="E252" t="str">
        <f>IFERROR(__xludf.DUMMYFUNCTION("SPLIT(B252:B10250,"";"")"),"C#")</f>
        <v>C#</v>
      </c>
      <c r="F252" t="str">
        <f>IFERROR(__xludf.DUMMYFUNCTION("""COMPUTED_VALUE"""),"Python")</f>
        <v>Python</v>
      </c>
      <c r="G252" t="str">
        <f>IFERROR(__xludf.DUMMYFUNCTION("""COMPUTED_VALUE"""),"SQL")</f>
        <v>SQL</v>
      </c>
      <c r="H252" t="str">
        <f>IFERROR(__xludf.DUMMYFUNCTION("""COMPUTED_VALUE"""),"TypeScript")</f>
        <v>TypeScript</v>
      </c>
    </row>
    <row r="253">
      <c r="A253" s="1">
        <v>255.0</v>
      </c>
      <c r="B253" s="1" t="s">
        <v>230</v>
      </c>
      <c r="E253" t="str">
        <f>IFERROR(__xludf.DUMMYFUNCTION("SPLIT(B253:B10251,"";"")"),"Bash/Shell/PowerShell")</f>
        <v>Bash/Shell/PowerShell</v>
      </c>
      <c r="F253" t="str">
        <f>IFERROR(__xludf.DUMMYFUNCTION("""COMPUTED_VALUE"""),"C")</f>
        <v>C</v>
      </c>
      <c r="G253" t="str">
        <f>IFERROR(__xludf.DUMMYFUNCTION("""COMPUTED_VALUE"""),"HTML/CSS")</f>
        <v>HTML/CSS</v>
      </c>
      <c r="H253" t="str">
        <f>IFERROR(__xludf.DUMMYFUNCTION("""COMPUTED_VALUE"""),"Java")</f>
        <v>Java</v>
      </c>
      <c r="I253" t="str">
        <f>IFERROR(__xludf.DUMMYFUNCTION("""COMPUTED_VALUE"""),"JavaScript")</f>
        <v>JavaScript</v>
      </c>
      <c r="J253" t="str">
        <f>IFERROR(__xludf.DUMMYFUNCTION("""COMPUTED_VALUE"""),"Python")</f>
        <v>Python</v>
      </c>
      <c r="K253" t="str">
        <f>IFERROR(__xludf.DUMMYFUNCTION("""COMPUTED_VALUE"""),"TypeScript")</f>
        <v>TypeScript</v>
      </c>
      <c r="L253" t="str">
        <f>IFERROR(__xludf.DUMMYFUNCTION("""COMPUTED_VALUE"""),"Other(s):")</f>
        <v>Other(s):</v>
      </c>
    </row>
    <row r="254">
      <c r="A254" s="1">
        <v>256.0</v>
      </c>
      <c r="B254" s="1" t="s">
        <v>231</v>
      </c>
      <c r="E254" t="str">
        <f>IFERROR(__xludf.DUMMYFUNCTION("SPLIT(B254:B10252,"";"")"),"C")</f>
        <v>C</v>
      </c>
      <c r="F254" t="str">
        <f>IFERROR(__xludf.DUMMYFUNCTION("""COMPUTED_VALUE"""),"C++")</f>
        <v>C++</v>
      </c>
      <c r="G254" t="str">
        <f>IFERROR(__xludf.DUMMYFUNCTION("""COMPUTED_VALUE"""),"Java")</f>
        <v>Java</v>
      </c>
    </row>
    <row r="255">
      <c r="A255" s="1">
        <v>257.0</v>
      </c>
      <c r="B255" s="1" t="s">
        <v>232</v>
      </c>
      <c r="E255" t="str">
        <f>IFERROR(__xludf.DUMMYFUNCTION("SPLIT(B255:B10253,"";"")"),"Bash/Shell/PowerShell")</f>
        <v>Bash/Shell/PowerShell</v>
      </c>
      <c r="F255" t="str">
        <f>IFERROR(__xludf.DUMMYFUNCTION("""COMPUTED_VALUE"""),"Other(s):")</f>
        <v>Other(s):</v>
      </c>
    </row>
    <row r="256">
      <c r="A256" s="1">
        <v>258.0</v>
      </c>
      <c r="B256" s="1" t="s">
        <v>233</v>
      </c>
      <c r="E256" t="str">
        <f>IFERROR(__xludf.DUMMYFUNCTION("SPLIT(B256:B10254,"";"")"),"C")</f>
        <v>C</v>
      </c>
      <c r="F256" t="str">
        <f>IFERROR(__xludf.DUMMYFUNCTION("""COMPUTED_VALUE"""),"HTML/CSS")</f>
        <v>HTML/CSS</v>
      </c>
      <c r="G256" t="str">
        <f>IFERROR(__xludf.DUMMYFUNCTION("""COMPUTED_VALUE"""),"Java")</f>
        <v>Java</v>
      </c>
      <c r="H256" t="str">
        <f>IFERROR(__xludf.DUMMYFUNCTION("""COMPUTED_VALUE"""),"JavaScript")</f>
        <v>JavaScript</v>
      </c>
      <c r="I256" t="str">
        <f>IFERROR(__xludf.DUMMYFUNCTION("""COMPUTED_VALUE"""),"PHP")</f>
        <v>PHP</v>
      </c>
      <c r="J256" t="str">
        <f>IFERROR(__xludf.DUMMYFUNCTION("""COMPUTED_VALUE"""),"Python")</f>
        <v>Python</v>
      </c>
    </row>
    <row r="257">
      <c r="A257" s="1">
        <v>259.0</v>
      </c>
      <c r="B257" s="1" t="s">
        <v>234</v>
      </c>
      <c r="E257" t="str">
        <f>IFERROR(__xludf.DUMMYFUNCTION("SPLIT(B257:B10255,"";"")"),"C#")</f>
        <v>C#</v>
      </c>
      <c r="F257" t="str">
        <f>IFERROR(__xludf.DUMMYFUNCTION("""COMPUTED_VALUE"""),"HTML/CSS")</f>
        <v>HTML/CSS</v>
      </c>
      <c r="G257" t="str">
        <f>IFERROR(__xludf.DUMMYFUNCTION("""COMPUTED_VALUE"""),"Java")</f>
        <v>Java</v>
      </c>
      <c r="H257" t="str">
        <f>IFERROR(__xludf.DUMMYFUNCTION("""COMPUTED_VALUE"""),"JavaScript")</f>
        <v>JavaScript</v>
      </c>
      <c r="I257" t="str">
        <f>IFERROR(__xludf.DUMMYFUNCTION("""COMPUTED_VALUE"""),"Python")</f>
        <v>Python</v>
      </c>
      <c r="J257" t="str">
        <f>IFERROR(__xludf.DUMMYFUNCTION("""COMPUTED_VALUE"""),"SQL")</f>
        <v>SQL</v>
      </c>
      <c r="K257" t="str">
        <f>IFERROR(__xludf.DUMMYFUNCTION("""COMPUTED_VALUE"""),"TypeScript")</f>
        <v>TypeScript</v>
      </c>
    </row>
    <row r="258">
      <c r="A258" s="1">
        <v>260.0</v>
      </c>
      <c r="B258" s="1" t="s">
        <v>235</v>
      </c>
      <c r="E258" t="str">
        <f>IFERROR(__xludf.DUMMYFUNCTION("SPLIT(B258:B10256,"";"")"),"Bash/Shell/PowerShell")</f>
        <v>Bash/Shell/PowerShell</v>
      </c>
      <c r="F258" t="str">
        <f>IFERROR(__xludf.DUMMYFUNCTION("""COMPUTED_VALUE"""),"HTML/CSS")</f>
        <v>HTML/CSS</v>
      </c>
      <c r="G258" t="str">
        <f>IFERROR(__xludf.DUMMYFUNCTION("""COMPUTED_VALUE"""),"Java")</f>
        <v>Java</v>
      </c>
      <c r="H258" t="str">
        <f>IFERROR(__xludf.DUMMYFUNCTION("""COMPUTED_VALUE"""),"JavaScript")</f>
        <v>JavaScript</v>
      </c>
      <c r="I258" t="str">
        <f>IFERROR(__xludf.DUMMYFUNCTION("""COMPUTED_VALUE"""),"PHP")</f>
        <v>PHP</v>
      </c>
      <c r="J258" t="str">
        <f>IFERROR(__xludf.DUMMYFUNCTION("""COMPUTED_VALUE"""),"SQL")</f>
        <v>SQL</v>
      </c>
    </row>
    <row r="259">
      <c r="A259" s="1">
        <v>261.0</v>
      </c>
      <c r="B259" s="1" t="s">
        <v>10</v>
      </c>
      <c r="E259" t="str">
        <f>IFERROR(__xludf.DUMMYFUNCTION("SPLIT(B259:B10257,"";"")"),"HTML/CSS")</f>
        <v>HTML/CSS</v>
      </c>
      <c r="F259" t="str">
        <f>IFERROR(__xludf.DUMMYFUNCTION("""COMPUTED_VALUE"""),"JavaScript")</f>
        <v>JavaScript</v>
      </c>
    </row>
    <row r="260">
      <c r="A260" s="1">
        <v>262.0</v>
      </c>
      <c r="B260" s="1" t="s">
        <v>236</v>
      </c>
      <c r="E260" t="str">
        <f>IFERROR(__xludf.DUMMYFUNCTION("SPLIT(B260:B10258,"";"")"),"C++")</f>
        <v>C++</v>
      </c>
      <c r="F260" t="str">
        <f>IFERROR(__xludf.DUMMYFUNCTION("""COMPUTED_VALUE"""),"C#")</f>
        <v>C#</v>
      </c>
      <c r="G260" t="str">
        <f>IFERROR(__xludf.DUMMYFUNCTION("""COMPUTED_VALUE"""),"HTML/CSS")</f>
        <v>HTML/CSS</v>
      </c>
      <c r="H260" t="str">
        <f>IFERROR(__xludf.DUMMYFUNCTION("""COMPUTED_VALUE"""),"Java")</f>
        <v>Java</v>
      </c>
      <c r="I260" t="str">
        <f>IFERROR(__xludf.DUMMYFUNCTION("""COMPUTED_VALUE"""),"JavaScript")</f>
        <v>JavaScript</v>
      </c>
      <c r="J260" t="str">
        <f>IFERROR(__xludf.DUMMYFUNCTION("""COMPUTED_VALUE"""),"PHP")</f>
        <v>PHP</v>
      </c>
      <c r="K260" t="str">
        <f>IFERROR(__xludf.DUMMYFUNCTION("""COMPUTED_VALUE"""),"Python")</f>
        <v>Python</v>
      </c>
      <c r="L260" t="str">
        <f>IFERROR(__xludf.DUMMYFUNCTION("""COMPUTED_VALUE"""),"SQL")</f>
        <v>SQL</v>
      </c>
      <c r="M260" t="str">
        <f>IFERROR(__xludf.DUMMYFUNCTION("""COMPUTED_VALUE"""),"TypeScript")</f>
        <v>TypeScript</v>
      </c>
    </row>
    <row r="261">
      <c r="A261" s="1">
        <v>263.0</v>
      </c>
      <c r="B261" s="1" t="s">
        <v>237</v>
      </c>
      <c r="E261" t="str">
        <f>IFERROR(__xludf.DUMMYFUNCTION("SPLIT(B261:B10259,"";"")"),"HTML/CSS")</f>
        <v>HTML/CSS</v>
      </c>
      <c r="F261" t="str">
        <f>IFERROR(__xludf.DUMMYFUNCTION("""COMPUTED_VALUE"""),"JavaScript")</f>
        <v>JavaScript</v>
      </c>
      <c r="G261" t="str">
        <f>IFERROR(__xludf.DUMMYFUNCTION("""COMPUTED_VALUE"""),"Kotlin")</f>
        <v>Kotlin</v>
      </c>
      <c r="H261" t="str">
        <f>IFERROR(__xludf.DUMMYFUNCTION("""COMPUTED_VALUE"""),"Python")</f>
        <v>Python</v>
      </c>
    </row>
    <row r="262">
      <c r="A262" s="1">
        <v>264.0</v>
      </c>
      <c r="B262" s="1" t="s">
        <v>238</v>
      </c>
      <c r="E262" t="str">
        <f>IFERROR(__xludf.DUMMYFUNCTION("SPLIT(B262:B10260,"";"")"),"HTML/CSS")</f>
        <v>HTML/CSS</v>
      </c>
      <c r="F262" t="str">
        <f>IFERROR(__xludf.DUMMYFUNCTION("""COMPUTED_VALUE"""),"Java")</f>
        <v>Java</v>
      </c>
      <c r="G262" t="str">
        <f>IFERROR(__xludf.DUMMYFUNCTION("""COMPUTED_VALUE"""),"JavaScript")</f>
        <v>JavaScript</v>
      </c>
      <c r="H262" t="str">
        <f>IFERROR(__xludf.DUMMYFUNCTION("""COMPUTED_VALUE"""),"Python")</f>
        <v>Python</v>
      </c>
      <c r="I262" t="str">
        <f>IFERROR(__xludf.DUMMYFUNCTION("""COMPUTED_VALUE"""),"SQL")</f>
        <v>SQL</v>
      </c>
      <c r="J262" t="str">
        <f>IFERROR(__xludf.DUMMYFUNCTION("""COMPUTED_VALUE"""),"Other(s):")</f>
        <v>Other(s):</v>
      </c>
    </row>
    <row r="263">
      <c r="A263" s="1">
        <v>265.0</v>
      </c>
      <c r="B263" s="1" t="s">
        <v>10</v>
      </c>
      <c r="E263" t="str">
        <f>IFERROR(__xludf.DUMMYFUNCTION("SPLIT(B263:B10261,"";"")"),"HTML/CSS")</f>
        <v>HTML/CSS</v>
      </c>
      <c r="F263" t="str">
        <f>IFERROR(__xludf.DUMMYFUNCTION("""COMPUTED_VALUE"""),"JavaScript")</f>
        <v>JavaScript</v>
      </c>
    </row>
    <row r="264">
      <c r="A264" s="1">
        <v>266.0</v>
      </c>
      <c r="B264" s="1" t="s">
        <v>239</v>
      </c>
      <c r="E264" t="str">
        <f>IFERROR(__xludf.DUMMYFUNCTION("SPLIT(B264:B10262,"";"")"),"HTML/CSS")</f>
        <v>HTML/CSS</v>
      </c>
      <c r="F264" t="str">
        <f>IFERROR(__xludf.DUMMYFUNCTION("""COMPUTED_VALUE"""),"JavaScript")</f>
        <v>JavaScript</v>
      </c>
      <c r="G264" t="str">
        <f>IFERROR(__xludf.DUMMYFUNCTION("""COMPUTED_VALUE"""),"TypeScript")</f>
        <v>TypeScript</v>
      </c>
      <c r="H264" t="str">
        <f>IFERROR(__xludf.DUMMYFUNCTION("""COMPUTED_VALUE"""),"Other(s):")</f>
        <v>Other(s):</v>
      </c>
    </row>
    <row r="265">
      <c r="A265" s="1">
        <v>267.0</v>
      </c>
      <c r="B265" s="1" t="s">
        <v>240</v>
      </c>
      <c r="E265" t="str">
        <f>IFERROR(__xludf.DUMMYFUNCTION("SPLIT(B265:B10263,"";"")"),"HTML/CSS")</f>
        <v>HTML/CSS</v>
      </c>
      <c r="F265" t="str">
        <f>IFERROR(__xludf.DUMMYFUNCTION("""COMPUTED_VALUE"""),"JavaScript")</f>
        <v>JavaScript</v>
      </c>
      <c r="G265" t="str">
        <f>IFERROR(__xludf.DUMMYFUNCTION("""COMPUTED_VALUE"""),"Python")</f>
        <v>Python</v>
      </c>
      <c r="H265" t="str">
        <f>IFERROR(__xludf.DUMMYFUNCTION("""COMPUTED_VALUE"""),"Ruby")</f>
        <v>Ruby</v>
      </c>
    </row>
    <row r="266">
      <c r="A266" s="1">
        <v>268.0</v>
      </c>
      <c r="B266" s="1" t="s">
        <v>241</v>
      </c>
      <c r="E266" t="str">
        <f>IFERROR(__xludf.DUMMYFUNCTION("SPLIT(B266:B10264,"";"")"),"C")</f>
        <v>C</v>
      </c>
      <c r="F266" t="str">
        <f>IFERROR(__xludf.DUMMYFUNCTION("""COMPUTED_VALUE"""),"Java")</f>
        <v>Java</v>
      </c>
      <c r="G266" t="str">
        <f>IFERROR(__xludf.DUMMYFUNCTION("""COMPUTED_VALUE"""),"PHP")</f>
        <v>PHP</v>
      </c>
      <c r="H266" t="str">
        <f>IFERROR(__xludf.DUMMYFUNCTION("""COMPUTED_VALUE"""),"Ruby")</f>
        <v>Ruby</v>
      </c>
    </row>
    <row r="267">
      <c r="A267" s="1">
        <v>269.0</v>
      </c>
      <c r="B267" s="1" t="s">
        <v>242</v>
      </c>
      <c r="E267" t="str">
        <f>IFERROR(__xludf.DUMMYFUNCTION("SPLIT(B267:B10265,"";"")"),"C#")</f>
        <v>C#</v>
      </c>
      <c r="F267" t="str">
        <f>IFERROR(__xludf.DUMMYFUNCTION("""COMPUTED_VALUE"""),"HTML/CSS")</f>
        <v>HTML/CSS</v>
      </c>
      <c r="G267" t="str">
        <f>IFERROR(__xludf.DUMMYFUNCTION("""COMPUTED_VALUE"""),"Java")</f>
        <v>Java</v>
      </c>
      <c r="H267" t="str">
        <f>IFERROR(__xludf.DUMMYFUNCTION("""COMPUTED_VALUE"""),"JavaScript")</f>
        <v>JavaScript</v>
      </c>
      <c r="I267" t="str">
        <f>IFERROR(__xludf.DUMMYFUNCTION("""COMPUTED_VALUE"""),"SQL")</f>
        <v>SQL</v>
      </c>
      <c r="J267" t="str">
        <f>IFERROR(__xludf.DUMMYFUNCTION("""COMPUTED_VALUE"""),"Swift")</f>
        <v>Swift</v>
      </c>
    </row>
    <row r="268">
      <c r="A268" s="1">
        <v>270.0</v>
      </c>
      <c r="B268" s="1" t="s">
        <v>243</v>
      </c>
      <c r="E268" t="str">
        <f>IFERROR(__xludf.DUMMYFUNCTION("SPLIT(B268:B10266,"";"")"),"C++")</f>
        <v>C++</v>
      </c>
      <c r="F268" t="str">
        <f>IFERROR(__xludf.DUMMYFUNCTION("""COMPUTED_VALUE"""),"HTML/CSS")</f>
        <v>HTML/CSS</v>
      </c>
      <c r="G268" t="str">
        <f>IFERROR(__xludf.DUMMYFUNCTION("""COMPUTED_VALUE"""),"JavaScript")</f>
        <v>JavaScript</v>
      </c>
    </row>
    <row r="269">
      <c r="A269" s="1">
        <v>271.0</v>
      </c>
      <c r="B269" s="1" t="s">
        <v>244</v>
      </c>
      <c r="E269" t="str">
        <f>IFERROR(__xludf.DUMMYFUNCTION("SPLIT(B269:B10267,"";"")"),"C#")</f>
        <v>C#</v>
      </c>
      <c r="F269" t="str">
        <f>IFERROR(__xludf.DUMMYFUNCTION("""COMPUTED_VALUE"""),"JavaScript")</f>
        <v>JavaScript</v>
      </c>
      <c r="G269" t="str">
        <f>IFERROR(__xludf.DUMMYFUNCTION("""COMPUTED_VALUE"""),"SQL")</f>
        <v>SQL</v>
      </c>
    </row>
    <row r="270">
      <c r="A270" s="1">
        <v>272.0</v>
      </c>
      <c r="B270" s="1" t="s">
        <v>160</v>
      </c>
      <c r="E270" t="str">
        <f>IFERROR(__xludf.DUMMYFUNCTION("SPLIT(B270:B10268,"";"")"),"HTML/CSS")</f>
        <v>HTML/CSS</v>
      </c>
      <c r="F270" t="str">
        <f>IFERROR(__xludf.DUMMYFUNCTION("""COMPUTED_VALUE"""),"JavaScript")</f>
        <v>JavaScript</v>
      </c>
      <c r="G270" t="str">
        <f>IFERROR(__xludf.DUMMYFUNCTION("""COMPUTED_VALUE"""),"PHP")</f>
        <v>PHP</v>
      </c>
    </row>
    <row r="271">
      <c r="A271" s="1">
        <v>273.0</v>
      </c>
      <c r="B271" s="1" t="s">
        <v>245</v>
      </c>
      <c r="E271" t="str">
        <f>IFERROR(__xludf.DUMMYFUNCTION("SPLIT(B271:B10269,"";"")"),"Bash/Shell/PowerShell")</f>
        <v>Bash/Shell/PowerShell</v>
      </c>
      <c r="F271" t="str">
        <f>IFERROR(__xludf.DUMMYFUNCTION("""COMPUTED_VALUE"""),"C++")</f>
        <v>C++</v>
      </c>
      <c r="G271" t="str">
        <f>IFERROR(__xludf.DUMMYFUNCTION("""COMPUTED_VALUE"""),"Clojure")</f>
        <v>Clojure</v>
      </c>
      <c r="H271" t="str">
        <f>IFERROR(__xludf.DUMMYFUNCTION("""COMPUTED_VALUE"""),"Erlang")</f>
        <v>Erlang</v>
      </c>
      <c r="I271" t="str">
        <f>IFERROR(__xludf.DUMMYFUNCTION("""COMPUTED_VALUE"""),"HTML/CSS")</f>
        <v>HTML/CSS</v>
      </c>
      <c r="J271" t="str">
        <f>IFERROR(__xludf.DUMMYFUNCTION("""COMPUTED_VALUE"""),"Java")</f>
        <v>Java</v>
      </c>
      <c r="K271" t="str">
        <f>IFERROR(__xludf.DUMMYFUNCTION("""COMPUTED_VALUE"""),"JavaScript")</f>
        <v>JavaScript</v>
      </c>
      <c r="L271" t="str">
        <f>IFERROR(__xludf.DUMMYFUNCTION("""COMPUTED_VALUE"""),"Ruby")</f>
        <v>Ruby</v>
      </c>
      <c r="M271" t="str">
        <f>IFERROR(__xludf.DUMMYFUNCTION("""COMPUTED_VALUE"""),"Scala")</f>
        <v>Scala</v>
      </c>
    </row>
    <row r="272">
      <c r="A272" s="1">
        <v>274.0</v>
      </c>
      <c r="B272" s="1" t="s">
        <v>246</v>
      </c>
      <c r="E272" t="str">
        <f>IFERROR(__xludf.DUMMYFUNCTION("SPLIT(B272:B10270,"";"")"),"Java")</f>
        <v>Java</v>
      </c>
      <c r="F272" t="str">
        <f>IFERROR(__xludf.DUMMYFUNCTION("""COMPUTED_VALUE"""),"JavaScript")</f>
        <v>JavaScript</v>
      </c>
    </row>
    <row r="273">
      <c r="A273" s="1">
        <v>275.0</v>
      </c>
      <c r="B273" s="1" t="s">
        <v>247</v>
      </c>
      <c r="E273" t="str">
        <f>IFERROR(__xludf.DUMMYFUNCTION("SPLIT(B273:B10271,"";"")"),"C#")</f>
        <v>C#</v>
      </c>
      <c r="F273" t="str">
        <f>IFERROR(__xludf.DUMMYFUNCTION("""COMPUTED_VALUE"""),"HTML/CSS")</f>
        <v>HTML/CSS</v>
      </c>
      <c r="G273" t="str">
        <f>IFERROR(__xludf.DUMMYFUNCTION("""COMPUTED_VALUE"""),"Java")</f>
        <v>Java</v>
      </c>
      <c r="H273" t="str">
        <f>IFERROR(__xludf.DUMMYFUNCTION("""COMPUTED_VALUE"""),"JavaScript")</f>
        <v>JavaScript</v>
      </c>
      <c r="I273" t="str">
        <f>IFERROR(__xludf.DUMMYFUNCTION("""COMPUTED_VALUE"""),"Objective-C")</f>
        <v>Objective-C</v>
      </c>
      <c r="J273" t="str">
        <f>IFERROR(__xludf.DUMMYFUNCTION("""COMPUTED_VALUE"""),"Python")</f>
        <v>Python</v>
      </c>
      <c r="K273" t="str">
        <f>IFERROR(__xludf.DUMMYFUNCTION("""COMPUTED_VALUE"""),"Ruby")</f>
        <v>Ruby</v>
      </c>
      <c r="L273" t="str">
        <f>IFERROR(__xludf.DUMMYFUNCTION("""COMPUTED_VALUE"""),"Rust")</f>
        <v>Rust</v>
      </c>
      <c r="M273" t="str">
        <f>IFERROR(__xludf.DUMMYFUNCTION("""COMPUTED_VALUE"""),"SQL")</f>
        <v>SQL</v>
      </c>
      <c r="N273" t="str">
        <f>IFERROR(__xludf.DUMMYFUNCTION("""COMPUTED_VALUE"""),"TypeScript")</f>
        <v>TypeScript</v>
      </c>
    </row>
    <row r="274">
      <c r="A274" s="1">
        <v>276.0</v>
      </c>
      <c r="B274" s="1" t="s">
        <v>248</v>
      </c>
      <c r="E274" t="str">
        <f>IFERROR(__xludf.DUMMYFUNCTION("SPLIT(B274:B10272,"";"")"),"HTML/CSS")</f>
        <v>HTML/CSS</v>
      </c>
      <c r="F274" t="str">
        <f>IFERROR(__xludf.DUMMYFUNCTION("""COMPUTED_VALUE"""),"Java")</f>
        <v>Java</v>
      </c>
      <c r="G274" t="str">
        <f>IFERROR(__xludf.DUMMYFUNCTION("""COMPUTED_VALUE"""),"JavaScript")</f>
        <v>JavaScript</v>
      </c>
      <c r="H274" t="str">
        <f>IFERROR(__xludf.DUMMYFUNCTION("""COMPUTED_VALUE"""),"Scala")</f>
        <v>Scala</v>
      </c>
      <c r="I274" t="str">
        <f>IFERROR(__xludf.DUMMYFUNCTION("""COMPUTED_VALUE"""),"SQL")</f>
        <v>SQL</v>
      </c>
    </row>
    <row r="275">
      <c r="A275" s="1">
        <v>277.0</v>
      </c>
      <c r="B275" s="1" t="s">
        <v>249</v>
      </c>
      <c r="E275" t="str">
        <f>IFERROR(__xludf.DUMMYFUNCTION("SPLIT(B275:B10273,"";"")"),"Bash/Shell/PowerShell")</f>
        <v>Bash/Shell/PowerShell</v>
      </c>
      <c r="F275" t="str">
        <f>IFERROR(__xludf.DUMMYFUNCTION("""COMPUTED_VALUE"""),"C")</f>
        <v>C</v>
      </c>
      <c r="G275" t="str">
        <f>IFERROR(__xludf.DUMMYFUNCTION("""COMPUTED_VALUE"""),"C++")</f>
        <v>C++</v>
      </c>
      <c r="H275" t="str">
        <f>IFERROR(__xludf.DUMMYFUNCTION("""COMPUTED_VALUE"""),"Python")</f>
        <v>Python</v>
      </c>
    </row>
    <row r="276">
      <c r="A276" s="1">
        <v>278.0</v>
      </c>
      <c r="B276" s="1" t="s">
        <v>100</v>
      </c>
      <c r="E276" t="str">
        <f>IFERROR(__xludf.DUMMYFUNCTION("SPLIT(B276:B10274,"";"")"),"Bash/Shell/PowerShell")</f>
        <v>Bash/Shell/PowerShell</v>
      </c>
      <c r="F276" t="str">
        <f>IFERROR(__xludf.DUMMYFUNCTION("""COMPUTED_VALUE"""),"C#")</f>
        <v>C#</v>
      </c>
      <c r="G276" t="str">
        <f>IFERROR(__xludf.DUMMYFUNCTION("""COMPUTED_VALUE"""),"HTML/CSS")</f>
        <v>HTML/CSS</v>
      </c>
      <c r="H276" t="str">
        <f>IFERROR(__xludf.DUMMYFUNCTION("""COMPUTED_VALUE"""),"JavaScript")</f>
        <v>JavaScript</v>
      </c>
      <c r="I276" t="str">
        <f>IFERROR(__xludf.DUMMYFUNCTION("""COMPUTED_VALUE"""),"PHP")</f>
        <v>PHP</v>
      </c>
      <c r="J276" t="str">
        <f>IFERROR(__xludf.DUMMYFUNCTION("""COMPUTED_VALUE"""),"Python")</f>
        <v>Python</v>
      </c>
      <c r="K276" t="str">
        <f>IFERROR(__xludf.DUMMYFUNCTION("""COMPUTED_VALUE"""),"SQL")</f>
        <v>SQL</v>
      </c>
    </row>
    <row r="277">
      <c r="A277" s="1">
        <v>279.0</v>
      </c>
      <c r="B277" s="1" t="s">
        <v>165</v>
      </c>
      <c r="E277" t="str">
        <f>IFERROR(__xludf.DUMMYFUNCTION("SPLIT(B277:B10275,"";"")"),"HTML/CSS")</f>
        <v>HTML/CSS</v>
      </c>
      <c r="F277" t="str">
        <f>IFERROR(__xludf.DUMMYFUNCTION("""COMPUTED_VALUE"""),"Java")</f>
        <v>Java</v>
      </c>
      <c r="G277" t="str">
        <f>IFERROR(__xludf.DUMMYFUNCTION("""COMPUTED_VALUE"""),"JavaScript")</f>
        <v>JavaScript</v>
      </c>
      <c r="H277" t="str">
        <f>IFERROR(__xludf.DUMMYFUNCTION("""COMPUTED_VALUE"""),"PHP")</f>
        <v>PHP</v>
      </c>
      <c r="I277" t="str">
        <f>IFERROR(__xludf.DUMMYFUNCTION("""COMPUTED_VALUE"""),"Python")</f>
        <v>Python</v>
      </c>
      <c r="J277" t="str">
        <f>IFERROR(__xludf.DUMMYFUNCTION("""COMPUTED_VALUE"""),"SQL")</f>
        <v>SQL</v>
      </c>
    </row>
    <row r="278">
      <c r="A278" s="1">
        <v>280.0</v>
      </c>
      <c r="B278" s="1" t="s">
        <v>115</v>
      </c>
      <c r="E278" t="str">
        <f>IFERROR(__xludf.DUMMYFUNCTION("SPLIT(B278:B10276,"";"")"),"C#")</f>
        <v>C#</v>
      </c>
      <c r="F278" t="str">
        <f>IFERROR(__xludf.DUMMYFUNCTION("""COMPUTED_VALUE"""),"HTML/CSS")</f>
        <v>HTML/CSS</v>
      </c>
      <c r="G278" t="str">
        <f>IFERROR(__xludf.DUMMYFUNCTION("""COMPUTED_VALUE"""),"JavaScript")</f>
        <v>JavaScript</v>
      </c>
      <c r="H278" t="str">
        <f>IFERROR(__xludf.DUMMYFUNCTION("""COMPUTED_VALUE"""),"SQL")</f>
        <v>SQL</v>
      </c>
      <c r="I278" t="str">
        <f>IFERROR(__xludf.DUMMYFUNCTION("""COMPUTED_VALUE"""),"TypeScript")</f>
        <v>TypeScript</v>
      </c>
    </row>
    <row r="279">
      <c r="A279" s="1">
        <v>281.0</v>
      </c>
      <c r="B279" s="1" t="s">
        <v>250</v>
      </c>
      <c r="E279" t="str">
        <f>IFERROR(__xludf.DUMMYFUNCTION("SPLIT(B279:B10277,"";"")"),"C#")</f>
        <v>C#</v>
      </c>
      <c r="F279" t="str">
        <f>IFERROR(__xludf.DUMMYFUNCTION("""COMPUTED_VALUE"""),"HTML/CSS")</f>
        <v>HTML/CSS</v>
      </c>
      <c r="G279" t="str">
        <f>IFERROR(__xludf.DUMMYFUNCTION("""COMPUTED_VALUE"""),"Java")</f>
        <v>Java</v>
      </c>
      <c r="H279" t="str">
        <f>IFERROR(__xludf.DUMMYFUNCTION("""COMPUTED_VALUE"""),"JavaScript")</f>
        <v>JavaScript</v>
      </c>
      <c r="I279" t="str">
        <f>IFERROR(__xludf.DUMMYFUNCTION("""COMPUTED_VALUE"""),"TypeScript")</f>
        <v>TypeScript</v>
      </c>
    </row>
    <row r="280">
      <c r="A280" s="1">
        <v>282.0</v>
      </c>
      <c r="B280" s="1" t="s">
        <v>251</v>
      </c>
      <c r="E280" t="str">
        <f>IFERROR(__xludf.DUMMYFUNCTION("SPLIT(B280:B10278,"";"")"),"Python")</f>
        <v>Python</v>
      </c>
      <c r="F280" t="str">
        <f>IFERROR(__xludf.DUMMYFUNCTION("""COMPUTED_VALUE"""),"SQL")</f>
        <v>SQL</v>
      </c>
      <c r="G280" t="str">
        <f>IFERROR(__xludf.DUMMYFUNCTION("""COMPUTED_VALUE"""),"Swift")</f>
        <v>Swift</v>
      </c>
    </row>
    <row r="281">
      <c r="A281" s="1">
        <v>283.0</v>
      </c>
      <c r="B281" s="1" t="s">
        <v>105</v>
      </c>
      <c r="E281" t="str">
        <f>IFERROR(__xludf.DUMMYFUNCTION("SPLIT(B281:B10279,"";"")"),"HTML/CSS")</f>
        <v>HTML/CSS</v>
      </c>
      <c r="F281" t="str">
        <f>IFERROR(__xludf.DUMMYFUNCTION("""COMPUTED_VALUE"""),"JavaScript")</f>
        <v>JavaScript</v>
      </c>
      <c r="G281" t="str">
        <f>IFERROR(__xludf.DUMMYFUNCTION("""COMPUTED_VALUE"""),"TypeScript")</f>
        <v>TypeScript</v>
      </c>
    </row>
    <row r="282">
      <c r="A282" s="1">
        <v>284.0</v>
      </c>
      <c r="B282" s="1" t="s">
        <v>252</v>
      </c>
      <c r="E282" t="str">
        <f>IFERROR(__xludf.DUMMYFUNCTION("SPLIT(B282:B10280,"";"")"),"Assembly")</f>
        <v>Assembly</v>
      </c>
      <c r="F282" t="str">
        <f>IFERROR(__xludf.DUMMYFUNCTION("""COMPUTED_VALUE"""),"Bash/Shell/PowerShell")</f>
        <v>Bash/Shell/PowerShell</v>
      </c>
      <c r="G282" t="str">
        <f>IFERROR(__xludf.DUMMYFUNCTION("""COMPUTED_VALUE"""),"C")</f>
        <v>C</v>
      </c>
      <c r="H282" t="str">
        <f>IFERROR(__xludf.DUMMYFUNCTION("""COMPUTED_VALUE"""),"C++")</f>
        <v>C++</v>
      </c>
      <c r="I282" t="str">
        <f>IFERROR(__xludf.DUMMYFUNCTION("""COMPUTED_VALUE"""),"C#")</f>
        <v>C#</v>
      </c>
      <c r="J282" t="str">
        <f>IFERROR(__xludf.DUMMYFUNCTION("""COMPUTED_VALUE"""),"Java")</f>
        <v>Java</v>
      </c>
    </row>
    <row r="283">
      <c r="A283" s="1">
        <v>285.0</v>
      </c>
      <c r="B283" s="1" t="s">
        <v>253</v>
      </c>
      <c r="E283" t="str">
        <f>IFERROR(__xludf.DUMMYFUNCTION("SPLIT(B283:B10281,"";"")"),"C#")</f>
        <v>C#</v>
      </c>
      <c r="F283" t="str">
        <f>IFERROR(__xludf.DUMMYFUNCTION("""COMPUTED_VALUE"""),"HTML/CSS")</f>
        <v>HTML/CSS</v>
      </c>
      <c r="G283" t="str">
        <f>IFERROR(__xludf.DUMMYFUNCTION("""COMPUTED_VALUE"""),"JavaScript")</f>
        <v>JavaScript</v>
      </c>
      <c r="H283" t="str">
        <f>IFERROR(__xludf.DUMMYFUNCTION("""COMPUTED_VALUE"""),"PHP")</f>
        <v>PHP</v>
      </c>
      <c r="I283" t="str">
        <f>IFERROR(__xludf.DUMMYFUNCTION("""COMPUTED_VALUE"""),"SQL")</f>
        <v>SQL</v>
      </c>
    </row>
    <row r="284">
      <c r="A284" s="1">
        <v>286.0</v>
      </c>
      <c r="B284" s="1" t="s">
        <v>254</v>
      </c>
      <c r="E284" t="str">
        <f>IFERROR(__xludf.DUMMYFUNCTION("SPLIT(B284:B10282,"";"")"),"Dart")</f>
        <v>Dart</v>
      </c>
      <c r="F284" t="str">
        <f>IFERROR(__xludf.DUMMYFUNCTION("""COMPUTED_VALUE"""),"HTML/CSS")</f>
        <v>HTML/CSS</v>
      </c>
      <c r="G284" t="str">
        <f>IFERROR(__xludf.DUMMYFUNCTION("""COMPUTED_VALUE"""),"JavaScript")</f>
        <v>JavaScript</v>
      </c>
      <c r="H284" t="str">
        <f>IFERROR(__xludf.DUMMYFUNCTION("""COMPUTED_VALUE"""),"Python")</f>
        <v>Python</v>
      </c>
      <c r="I284" t="str">
        <f>IFERROR(__xludf.DUMMYFUNCTION("""COMPUTED_VALUE"""),"TypeScript")</f>
        <v>TypeScript</v>
      </c>
      <c r="J284" t="str">
        <f>IFERROR(__xludf.DUMMYFUNCTION("""COMPUTED_VALUE"""),"Other(s):")</f>
        <v>Other(s):</v>
      </c>
    </row>
    <row r="285">
      <c r="A285" s="1">
        <v>287.0</v>
      </c>
      <c r="B285" s="1" t="s">
        <v>209</v>
      </c>
      <c r="E285" t="str">
        <f>IFERROR(__xludf.DUMMYFUNCTION("SPLIT(B285:B10283,"";"")"),"Java")</f>
        <v>Java</v>
      </c>
      <c r="F285" t="str">
        <f>IFERROR(__xludf.DUMMYFUNCTION("""COMPUTED_VALUE"""),"Kotlin")</f>
        <v>Kotlin</v>
      </c>
    </row>
    <row r="286">
      <c r="A286" s="1">
        <v>288.0</v>
      </c>
      <c r="B286" s="1" t="s">
        <v>79</v>
      </c>
      <c r="E286" t="str">
        <f>IFERROR(__xludf.DUMMYFUNCTION("SPLIT(B286:B10284,"";"")"),"HTML/CSS")</f>
        <v>HTML/CSS</v>
      </c>
      <c r="F286" t="str">
        <f>IFERROR(__xludf.DUMMYFUNCTION("""COMPUTED_VALUE"""),"JavaScript")</f>
        <v>JavaScript</v>
      </c>
      <c r="G286" t="str">
        <f>IFERROR(__xludf.DUMMYFUNCTION("""COMPUTED_VALUE"""),"PHP")</f>
        <v>PHP</v>
      </c>
      <c r="H286" t="str">
        <f>IFERROR(__xludf.DUMMYFUNCTION("""COMPUTED_VALUE"""),"SQL")</f>
        <v>SQL</v>
      </c>
    </row>
    <row r="287">
      <c r="A287" s="1">
        <v>289.0</v>
      </c>
      <c r="B287" s="1" t="s">
        <v>255</v>
      </c>
      <c r="E287" t="str">
        <f>IFERROR(__xludf.DUMMYFUNCTION("SPLIT(B287:B10285,"";"")"),"C++")</f>
        <v>C++</v>
      </c>
      <c r="F287" t="str">
        <f>IFERROR(__xludf.DUMMYFUNCTION("""COMPUTED_VALUE"""),"C#")</f>
        <v>C#</v>
      </c>
      <c r="G287" t="str">
        <f>IFERROR(__xludf.DUMMYFUNCTION("""COMPUTED_VALUE"""),"PHP")</f>
        <v>PHP</v>
      </c>
      <c r="H287" t="str">
        <f>IFERROR(__xludf.DUMMYFUNCTION("""COMPUTED_VALUE"""),"Rust")</f>
        <v>Rust</v>
      </c>
      <c r="I287" t="str">
        <f>IFERROR(__xludf.DUMMYFUNCTION("""COMPUTED_VALUE"""),"TypeScript")</f>
        <v>TypeScript</v>
      </c>
    </row>
    <row r="288">
      <c r="A288" s="1">
        <v>290.0</v>
      </c>
      <c r="B288" s="1" t="s">
        <v>256</v>
      </c>
      <c r="E288" t="str">
        <f>IFERROR(__xludf.DUMMYFUNCTION("SPLIT(B288:B10286,"";"")"),"HTML/CSS")</f>
        <v>HTML/CSS</v>
      </c>
      <c r="F288" t="str">
        <f>IFERROR(__xludf.DUMMYFUNCTION("""COMPUTED_VALUE"""),"PHP")</f>
        <v>PHP</v>
      </c>
      <c r="G288" t="str">
        <f>IFERROR(__xludf.DUMMYFUNCTION("""COMPUTED_VALUE"""),"Python")</f>
        <v>Python</v>
      </c>
    </row>
    <row r="289">
      <c r="A289" s="1">
        <v>291.0</v>
      </c>
      <c r="B289" s="1" t="s">
        <v>257</v>
      </c>
      <c r="E289" t="str">
        <f>IFERROR(__xludf.DUMMYFUNCTION("SPLIT(B289:B10287,"";"")"),"Go")</f>
        <v>Go</v>
      </c>
      <c r="F289" t="str">
        <f>IFERROR(__xludf.DUMMYFUNCTION("""COMPUTED_VALUE"""),"HTML/CSS")</f>
        <v>HTML/CSS</v>
      </c>
      <c r="G289" t="str">
        <f>IFERROR(__xludf.DUMMYFUNCTION("""COMPUTED_VALUE"""),"Python")</f>
        <v>Python</v>
      </c>
      <c r="H289" t="str">
        <f>IFERROR(__xludf.DUMMYFUNCTION("""COMPUTED_VALUE"""),"SQL")</f>
        <v>SQL</v>
      </c>
      <c r="I289" t="str">
        <f>IFERROR(__xludf.DUMMYFUNCTION("""COMPUTED_VALUE"""),"TypeScript")</f>
        <v>TypeScript</v>
      </c>
    </row>
    <row r="290">
      <c r="A290" s="1">
        <v>292.0</v>
      </c>
      <c r="B290" s="1" t="s">
        <v>258</v>
      </c>
      <c r="E290" t="str">
        <f>IFERROR(__xludf.DUMMYFUNCTION("SPLIT(B290:B10288,"";"")"),"Bash/Shell/PowerShell")</f>
        <v>Bash/Shell/PowerShell</v>
      </c>
      <c r="F290" t="str">
        <f>IFERROR(__xludf.DUMMYFUNCTION("""COMPUTED_VALUE"""),"C#")</f>
        <v>C#</v>
      </c>
      <c r="G290" t="str">
        <f>IFERROR(__xludf.DUMMYFUNCTION("""COMPUTED_VALUE"""),"HTML/CSS")</f>
        <v>HTML/CSS</v>
      </c>
      <c r="H290" t="str">
        <f>IFERROR(__xludf.DUMMYFUNCTION("""COMPUTED_VALUE"""),"JavaScript")</f>
        <v>JavaScript</v>
      </c>
      <c r="I290" t="str">
        <f>IFERROR(__xludf.DUMMYFUNCTION("""COMPUTED_VALUE"""),"SQL")</f>
        <v>SQL</v>
      </c>
      <c r="J290" t="str">
        <f>IFERROR(__xludf.DUMMYFUNCTION("""COMPUTED_VALUE"""),"TypeScript")</f>
        <v>TypeScript</v>
      </c>
    </row>
    <row r="291">
      <c r="A291" s="1">
        <v>293.0</v>
      </c>
      <c r="B291" s="1" t="s">
        <v>111</v>
      </c>
      <c r="E291" t="str">
        <f>IFERROR(__xludf.DUMMYFUNCTION("SPLIT(B291:B10289,"";"")"),"HTML/CSS")</f>
        <v>HTML/CSS</v>
      </c>
      <c r="F291" t="str">
        <f>IFERROR(__xludf.DUMMYFUNCTION("""COMPUTED_VALUE"""),"Java")</f>
        <v>Java</v>
      </c>
      <c r="G291" t="str">
        <f>IFERROR(__xludf.DUMMYFUNCTION("""COMPUTED_VALUE"""),"JavaScript")</f>
        <v>JavaScript</v>
      </c>
      <c r="H291" t="str">
        <f>IFERROR(__xludf.DUMMYFUNCTION("""COMPUTED_VALUE"""),"SQL")</f>
        <v>SQL</v>
      </c>
    </row>
    <row r="292">
      <c r="A292" s="1">
        <v>295.0</v>
      </c>
      <c r="B292" s="1" t="s">
        <v>259</v>
      </c>
      <c r="E292" t="str">
        <f>IFERROR(__xludf.DUMMYFUNCTION("SPLIT(B292:B10290,"";"")"),"C")</f>
        <v>C</v>
      </c>
      <c r="F292" t="str">
        <f>IFERROR(__xludf.DUMMYFUNCTION("""COMPUTED_VALUE"""),"C++")</f>
        <v>C++</v>
      </c>
      <c r="G292" t="str">
        <f>IFERROR(__xludf.DUMMYFUNCTION("""COMPUTED_VALUE"""),"C#")</f>
        <v>C#</v>
      </c>
      <c r="H292" t="str">
        <f>IFERROR(__xludf.DUMMYFUNCTION("""COMPUTED_VALUE"""),"HTML/CSS")</f>
        <v>HTML/CSS</v>
      </c>
      <c r="I292" t="str">
        <f>IFERROR(__xludf.DUMMYFUNCTION("""COMPUTED_VALUE"""),"Java")</f>
        <v>Java</v>
      </c>
      <c r="J292" t="str">
        <f>IFERROR(__xludf.DUMMYFUNCTION("""COMPUTED_VALUE"""),"JavaScript")</f>
        <v>JavaScript</v>
      </c>
      <c r="K292" t="str">
        <f>IFERROR(__xludf.DUMMYFUNCTION("""COMPUTED_VALUE"""),"Kotlin")</f>
        <v>Kotlin</v>
      </c>
      <c r="L292" t="str">
        <f>IFERROR(__xludf.DUMMYFUNCTION("""COMPUTED_VALUE"""),"PHP")</f>
        <v>PHP</v>
      </c>
      <c r="M292" t="str">
        <f>IFERROR(__xludf.DUMMYFUNCTION("""COMPUTED_VALUE"""),"Python")</f>
        <v>Python</v>
      </c>
      <c r="N292" t="str">
        <f>IFERROR(__xludf.DUMMYFUNCTION("""COMPUTED_VALUE"""),"Ruby")</f>
        <v>Ruby</v>
      </c>
      <c r="O292" t="str">
        <f>IFERROR(__xludf.DUMMYFUNCTION("""COMPUTED_VALUE"""),"SQL")</f>
        <v>SQL</v>
      </c>
      <c r="P292" t="str">
        <f>IFERROR(__xludf.DUMMYFUNCTION("""COMPUTED_VALUE"""),"TypeScript")</f>
        <v>TypeScript</v>
      </c>
      <c r="Q292" t="str">
        <f>IFERROR(__xludf.DUMMYFUNCTION("""COMPUTED_VALUE"""),"WebAssembly")</f>
        <v>WebAssembly</v>
      </c>
    </row>
    <row r="293">
      <c r="A293" s="1">
        <v>296.0</v>
      </c>
      <c r="B293" s="1" t="s">
        <v>111</v>
      </c>
      <c r="E293" t="str">
        <f>IFERROR(__xludf.DUMMYFUNCTION("SPLIT(B293:B10291,"";"")"),"HTML/CSS")</f>
        <v>HTML/CSS</v>
      </c>
      <c r="F293" t="str">
        <f>IFERROR(__xludf.DUMMYFUNCTION("""COMPUTED_VALUE"""),"Java")</f>
        <v>Java</v>
      </c>
      <c r="G293" t="str">
        <f>IFERROR(__xludf.DUMMYFUNCTION("""COMPUTED_VALUE"""),"JavaScript")</f>
        <v>JavaScript</v>
      </c>
      <c r="H293" t="str">
        <f>IFERROR(__xludf.DUMMYFUNCTION("""COMPUTED_VALUE"""),"SQL")</f>
        <v>SQL</v>
      </c>
    </row>
    <row r="294">
      <c r="A294" s="1">
        <v>297.0</v>
      </c>
      <c r="B294" s="1" t="s">
        <v>220</v>
      </c>
      <c r="E294" t="str">
        <f>IFERROR(__xludf.DUMMYFUNCTION("SPLIT(B294:B10292,"";"")"),"HTML/CSS")</f>
        <v>HTML/CSS</v>
      </c>
      <c r="F294" t="str">
        <f>IFERROR(__xludf.DUMMYFUNCTION("""COMPUTED_VALUE"""),"Java")</f>
        <v>Java</v>
      </c>
      <c r="G294" t="str">
        <f>IFERROR(__xludf.DUMMYFUNCTION("""COMPUTED_VALUE"""),"JavaScript")</f>
        <v>JavaScript</v>
      </c>
      <c r="H294" t="str">
        <f>IFERROR(__xludf.DUMMYFUNCTION("""COMPUTED_VALUE"""),"SQL")</f>
        <v>SQL</v>
      </c>
      <c r="I294" t="str">
        <f>IFERROR(__xludf.DUMMYFUNCTION("""COMPUTED_VALUE"""),"TypeScript")</f>
        <v>TypeScript</v>
      </c>
    </row>
    <row r="295">
      <c r="A295" s="1">
        <v>298.0</v>
      </c>
      <c r="B295" s="1" t="s">
        <v>260</v>
      </c>
      <c r="E295" t="str">
        <f>IFERROR(__xludf.DUMMYFUNCTION("SPLIT(B295:B10293,"";"")"),"HTML/CSS")</f>
        <v>HTML/CSS</v>
      </c>
      <c r="F295" t="str">
        <f>IFERROR(__xludf.DUMMYFUNCTION("""COMPUTED_VALUE"""),"JavaScript")</f>
        <v>JavaScript</v>
      </c>
      <c r="G295" t="str">
        <f>IFERROR(__xludf.DUMMYFUNCTION("""COMPUTED_VALUE"""),"PHP")</f>
        <v>PHP</v>
      </c>
      <c r="H295" t="str">
        <f>IFERROR(__xludf.DUMMYFUNCTION("""COMPUTED_VALUE"""),"SQL")</f>
        <v>SQL</v>
      </c>
      <c r="I295" t="str">
        <f>IFERROR(__xludf.DUMMYFUNCTION("""COMPUTED_VALUE"""),"Other(s):")</f>
        <v>Other(s):</v>
      </c>
    </row>
    <row r="296">
      <c r="A296" s="1">
        <v>299.0</v>
      </c>
      <c r="B296" s="1" t="s">
        <v>261</v>
      </c>
      <c r="E296" t="str">
        <f>IFERROR(__xludf.DUMMYFUNCTION("SPLIT(B296:B10294,"";"")"),"Assembly")</f>
        <v>Assembly</v>
      </c>
      <c r="F296" t="str">
        <f>IFERROR(__xludf.DUMMYFUNCTION("""COMPUTED_VALUE"""),"C")</f>
        <v>C</v>
      </c>
      <c r="G296" t="str">
        <f>IFERROR(__xludf.DUMMYFUNCTION("""COMPUTED_VALUE"""),"C++")</f>
        <v>C++</v>
      </c>
      <c r="H296" t="str">
        <f>IFERROR(__xludf.DUMMYFUNCTION("""COMPUTED_VALUE"""),"Java")</f>
        <v>Java</v>
      </c>
      <c r="I296" t="str">
        <f>IFERROR(__xludf.DUMMYFUNCTION("""COMPUTED_VALUE"""),"Python")</f>
        <v>Python</v>
      </c>
      <c r="J296" t="str">
        <f>IFERROR(__xludf.DUMMYFUNCTION("""COMPUTED_VALUE"""),"SQL")</f>
        <v>SQL</v>
      </c>
    </row>
    <row r="297">
      <c r="A297" s="1">
        <v>300.0</v>
      </c>
      <c r="B297" s="1" t="s">
        <v>111</v>
      </c>
      <c r="E297" t="str">
        <f>IFERROR(__xludf.DUMMYFUNCTION("SPLIT(B297:B10295,"";"")"),"HTML/CSS")</f>
        <v>HTML/CSS</v>
      </c>
      <c r="F297" t="str">
        <f>IFERROR(__xludf.DUMMYFUNCTION("""COMPUTED_VALUE"""),"Java")</f>
        <v>Java</v>
      </c>
      <c r="G297" t="str">
        <f>IFERROR(__xludf.DUMMYFUNCTION("""COMPUTED_VALUE"""),"JavaScript")</f>
        <v>JavaScript</v>
      </c>
      <c r="H297" t="str">
        <f>IFERROR(__xludf.DUMMYFUNCTION("""COMPUTED_VALUE"""),"SQL")</f>
        <v>SQL</v>
      </c>
    </row>
    <row r="298">
      <c r="A298" s="1">
        <v>301.0</v>
      </c>
      <c r="B298" s="1" t="s">
        <v>262</v>
      </c>
      <c r="E298" t="str">
        <f>IFERROR(__xludf.DUMMYFUNCTION("SPLIT(B298:B10296,"";"")"),"C++")</f>
        <v>C++</v>
      </c>
      <c r="F298" t="str">
        <f>IFERROR(__xludf.DUMMYFUNCTION("""COMPUTED_VALUE"""),"C#")</f>
        <v>C#</v>
      </c>
      <c r="G298" t="str">
        <f>IFERROR(__xludf.DUMMYFUNCTION("""COMPUTED_VALUE"""),"Clojure")</f>
        <v>Clojure</v>
      </c>
      <c r="H298" t="str">
        <f>IFERROR(__xludf.DUMMYFUNCTION("""COMPUTED_VALUE"""),"JavaScript")</f>
        <v>JavaScript</v>
      </c>
      <c r="I298" t="str">
        <f>IFERROR(__xludf.DUMMYFUNCTION("""COMPUTED_VALUE"""),"PHP")</f>
        <v>PHP</v>
      </c>
      <c r="J298" t="str">
        <f>IFERROR(__xludf.DUMMYFUNCTION("""COMPUTED_VALUE"""),"Python")</f>
        <v>Python</v>
      </c>
      <c r="K298" t="str">
        <f>IFERROR(__xludf.DUMMYFUNCTION("""COMPUTED_VALUE"""),"SQL")</f>
        <v>SQL</v>
      </c>
      <c r="L298" t="str">
        <f>IFERROR(__xludf.DUMMYFUNCTION("""COMPUTED_VALUE"""),"VBA")</f>
        <v>VBA</v>
      </c>
    </row>
    <row r="299">
      <c r="A299" s="1">
        <v>302.0</v>
      </c>
      <c r="B299" s="1" t="s">
        <v>263</v>
      </c>
      <c r="E299" t="str">
        <f>IFERROR(__xludf.DUMMYFUNCTION("SPLIT(B299:B10297,"";"")"),"Bash/Shell/PowerShell")</f>
        <v>Bash/Shell/PowerShell</v>
      </c>
      <c r="F299" t="str">
        <f>IFERROR(__xludf.DUMMYFUNCTION("""COMPUTED_VALUE"""),"C#")</f>
        <v>C#</v>
      </c>
      <c r="G299" t="str">
        <f>IFERROR(__xludf.DUMMYFUNCTION("""COMPUTED_VALUE"""),"Python")</f>
        <v>Python</v>
      </c>
      <c r="H299" t="str">
        <f>IFERROR(__xludf.DUMMYFUNCTION("""COMPUTED_VALUE"""),"Other(s):")</f>
        <v>Other(s):</v>
      </c>
    </row>
    <row r="300">
      <c r="A300" s="1">
        <v>303.0</v>
      </c>
      <c r="B300" s="1" t="s">
        <v>2</v>
      </c>
      <c r="E300" t="str">
        <f>IFERROR(__xludf.DUMMYFUNCTION("SPLIT(B300:B10298,"";"")"),"JavaScript")</f>
        <v>JavaScript</v>
      </c>
    </row>
    <row r="301">
      <c r="A301" s="1">
        <v>304.0</v>
      </c>
      <c r="B301" s="1" t="s">
        <v>264</v>
      </c>
      <c r="E301" t="str">
        <f>IFERROR(__xludf.DUMMYFUNCTION("SPLIT(B301:B10299,"";"")"),"Bash/Shell/PowerShell")</f>
        <v>Bash/Shell/PowerShell</v>
      </c>
      <c r="F301" t="str">
        <f>IFERROR(__xludf.DUMMYFUNCTION("""COMPUTED_VALUE"""),"Go")</f>
        <v>Go</v>
      </c>
      <c r="G301" t="str">
        <f>IFERROR(__xludf.DUMMYFUNCTION("""COMPUTED_VALUE"""),"HTML/CSS")</f>
        <v>HTML/CSS</v>
      </c>
      <c r="H301" t="str">
        <f>IFERROR(__xludf.DUMMYFUNCTION("""COMPUTED_VALUE"""),"JavaScript")</f>
        <v>JavaScript</v>
      </c>
      <c r="I301" t="str">
        <f>IFERROR(__xludf.DUMMYFUNCTION("""COMPUTED_VALUE"""),"Python")</f>
        <v>Python</v>
      </c>
      <c r="J301" t="str">
        <f>IFERROR(__xludf.DUMMYFUNCTION("""COMPUTED_VALUE"""),"Rust")</f>
        <v>Rust</v>
      </c>
      <c r="K301" t="str">
        <f>IFERROR(__xludf.DUMMYFUNCTION("""COMPUTED_VALUE"""),"SQL")</f>
        <v>SQL</v>
      </c>
    </row>
    <row r="302">
      <c r="A302" s="1">
        <v>305.0</v>
      </c>
      <c r="B302" s="1" t="s">
        <v>60</v>
      </c>
      <c r="E302" t="str">
        <f>IFERROR(__xludf.DUMMYFUNCTION("SPLIT(B302:B10300,"";"")"),"C#")</f>
        <v>C#</v>
      </c>
      <c r="F302" t="str">
        <f>IFERROR(__xludf.DUMMYFUNCTION("""COMPUTED_VALUE"""),"HTML/CSS")</f>
        <v>HTML/CSS</v>
      </c>
      <c r="G302" t="str">
        <f>IFERROR(__xludf.DUMMYFUNCTION("""COMPUTED_VALUE"""),"JavaScript")</f>
        <v>JavaScript</v>
      </c>
      <c r="H302" t="str">
        <f>IFERROR(__xludf.DUMMYFUNCTION("""COMPUTED_VALUE"""),"SQL")</f>
        <v>SQL</v>
      </c>
    </row>
    <row r="303">
      <c r="A303" s="1">
        <v>306.0</v>
      </c>
      <c r="B303" s="1" t="s">
        <v>265</v>
      </c>
      <c r="E303" t="str">
        <f>IFERROR(__xludf.DUMMYFUNCTION("SPLIT(B303:B10301,"";"")"),"C")</f>
        <v>C</v>
      </c>
      <c r="F303" t="str">
        <f>IFERROR(__xludf.DUMMYFUNCTION("""COMPUTED_VALUE"""),"HTML/CSS")</f>
        <v>HTML/CSS</v>
      </c>
      <c r="G303" t="str">
        <f>IFERROR(__xludf.DUMMYFUNCTION("""COMPUTED_VALUE"""),"JavaScript")</f>
        <v>JavaScript</v>
      </c>
      <c r="H303" t="str">
        <f>IFERROR(__xludf.DUMMYFUNCTION("""COMPUTED_VALUE"""),"Python")</f>
        <v>Python</v>
      </c>
      <c r="I303" t="str">
        <f>IFERROR(__xludf.DUMMYFUNCTION("""COMPUTED_VALUE"""),"SQL")</f>
        <v>SQL</v>
      </c>
      <c r="J303" t="str">
        <f>IFERROR(__xludf.DUMMYFUNCTION("""COMPUTED_VALUE"""),"TypeScript")</f>
        <v>TypeScript</v>
      </c>
    </row>
    <row r="304">
      <c r="A304" s="1">
        <v>307.0</v>
      </c>
      <c r="B304" s="1" t="s">
        <v>266</v>
      </c>
      <c r="E304" t="str">
        <f>IFERROR(__xludf.DUMMYFUNCTION("SPLIT(B304:B10302,"";"")"),"Assembly")</f>
        <v>Assembly</v>
      </c>
      <c r="F304" t="str">
        <f>IFERROR(__xludf.DUMMYFUNCTION("""COMPUTED_VALUE"""),"Bash/Shell/PowerShell")</f>
        <v>Bash/Shell/PowerShell</v>
      </c>
      <c r="G304" t="str">
        <f>IFERROR(__xludf.DUMMYFUNCTION("""COMPUTED_VALUE"""),"C")</f>
        <v>C</v>
      </c>
      <c r="H304" t="str">
        <f>IFERROR(__xludf.DUMMYFUNCTION("""COMPUTED_VALUE"""),"HTML/CSS")</f>
        <v>HTML/CSS</v>
      </c>
      <c r="I304" t="str">
        <f>IFERROR(__xludf.DUMMYFUNCTION("""COMPUTED_VALUE"""),"Java")</f>
        <v>Java</v>
      </c>
      <c r="J304" t="str">
        <f>IFERROR(__xludf.DUMMYFUNCTION("""COMPUTED_VALUE"""),"PHP")</f>
        <v>PHP</v>
      </c>
      <c r="K304" t="str">
        <f>IFERROR(__xludf.DUMMYFUNCTION("""COMPUTED_VALUE"""),"Python")</f>
        <v>Python</v>
      </c>
      <c r="L304" t="str">
        <f>IFERROR(__xludf.DUMMYFUNCTION("""COMPUTED_VALUE"""),"R")</f>
        <v>R</v>
      </c>
      <c r="M304" t="str">
        <f>IFERROR(__xludf.DUMMYFUNCTION("""COMPUTED_VALUE"""),"SQL")</f>
        <v>SQL</v>
      </c>
    </row>
    <row r="305">
      <c r="A305" s="1">
        <v>308.0</v>
      </c>
      <c r="B305" s="1" t="s">
        <v>267</v>
      </c>
      <c r="E305" t="str">
        <f>IFERROR(__xludf.DUMMYFUNCTION("SPLIT(B305:B10303,"";"")"),"HTML/CSS")</f>
        <v>HTML/CSS</v>
      </c>
      <c r="F305" t="str">
        <f>IFERROR(__xludf.DUMMYFUNCTION("""COMPUTED_VALUE"""),"JavaScript")</f>
        <v>JavaScript</v>
      </c>
      <c r="G305" t="str">
        <f>IFERROR(__xludf.DUMMYFUNCTION("""COMPUTED_VALUE"""),"Ruby")</f>
        <v>Ruby</v>
      </c>
    </row>
    <row r="306">
      <c r="A306" s="1">
        <v>309.0</v>
      </c>
      <c r="B306" s="1" t="s">
        <v>9</v>
      </c>
      <c r="E306" t="str">
        <f>IFERROR(__xludf.DUMMYFUNCTION("SPLIT(B306:B10304,"";"")"),"Java")</f>
        <v>Java</v>
      </c>
    </row>
    <row r="307">
      <c r="A307" s="1">
        <v>310.0</v>
      </c>
      <c r="B307" s="1" t="s">
        <v>268</v>
      </c>
      <c r="E307" t="str">
        <f>IFERROR(__xludf.DUMMYFUNCTION("SPLIT(B307:B10305,"";"")"),"C#")</f>
        <v>C#</v>
      </c>
      <c r="F307" t="str">
        <f>IFERROR(__xludf.DUMMYFUNCTION("""COMPUTED_VALUE"""),"HTML/CSS")</f>
        <v>HTML/CSS</v>
      </c>
      <c r="G307" t="str">
        <f>IFERROR(__xludf.DUMMYFUNCTION("""COMPUTED_VALUE"""),"JavaScript")</f>
        <v>JavaScript</v>
      </c>
      <c r="H307" t="str">
        <f>IFERROR(__xludf.DUMMYFUNCTION("""COMPUTED_VALUE"""),"SQL")</f>
        <v>SQL</v>
      </c>
      <c r="I307" t="str">
        <f>IFERROR(__xludf.DUMMYFUNCTION("""COMPUTED_VALUE"""),"Swift")</f>
        <v>Swift</v>
      </c>
    </row>
    <row r="308">
      <c r="A308" s="1">
        <v>311.0</v>
      </c>
      <c r="B308" s="1" t="s">
        <v>269</v>
      </c>
      <c r="E308" t="str">
        <f>IFERROR(__xludf.DUMMYFUNCTION("SPLIT(B308:B10306,"";"")"),"Assembly")</f>
        <v>Assembly</v>
      </c>
      <c r="F308" t="str">
        <f>IFERROR(__xludf.DUMMYFUNCTION("""COMPUTED_VALUE"""),"C")</f>
        <v>C</v>
      </c>
      <c r="G308" t="str">
        <f>IFERROR(__xludf.DUMMYFUNCTION("""COMPUTED_VALUE"""),"C++")</f>
        <v>C++</v>
      </c>
      <c r="H308" t="str">
        <f>IFERROR(__xludf.DUMMYFUNCTION("""COMPUTED_VALUE"""),"C#")</f>
        <v>C#</v>
      </c>
      <c r="I308" t="str">
        <f>IFERROR(__xludf.DUMMYFUNCTION("""COMPUTED_VALUE"""),"HTML/CSS")</f>
        <v>HTML/CSS</v>
      </c>
      <c r="J308" t="str">
        <f>IFERROR(__xludf.DUMMYFUNCTION("""COMPUTED_VALUE"""),"Java")</f>
        <v>Java</v>
      </c>
      <c r="K308" t="str">
        <f>IFERROR(__xludf.DUMMYFUNCTION("""COMPUTED_VALUE"""),"Python")</f>
        <v>Python</v>
      </c>
      <c r="L308" t="str">
        <f>IFERROR(__xludf.DUMMYFUNCTION("""COMPUTED_VALUE"""),"Scala")</f>
        <v>Scala</v>
      </c>
      <c r="M308" t="str">
        <f>IFERROR(__xludf.DUMMYFUNCTION("""COMPUTED_VALUE"""),"SQL")</f>
        <v>SQL</v>
      </c>
    </row>
    <row r="309">
      <c r="A309" s="1">
        <v>312.0</v>
      </c>
      <c r="B309" s="1" t="s">
        <v>270</v>
      </c>
      <c r="E309" t="str">
        <f>IFERROR(__xludf.DUMMYFUNCTION("SPLIT(B309:B10307,"";"")"),"Bash/Shell/PowerShell")</f>
        <v>Bash/Shell/PowerShell</v>
      </c>
      <c r="F309" t="str">
        <f>IFERROR(__xludf.DUMMYFUNCTION("""COMPUTED_VALUE"""),"Python")</f>
        <v>Python</v>
      </c>
      <c r="G309" t="str">
        <f>IFERROR(__xludf.DUMMYFUNCTION("""COMPUTED_VALUE"""),"Ruby")</f>
        <v>Ruby</v>
      </c>
      <c r="H309" t="str">
        <f>IFERROR(__xludf.DUMMYFUNCTION("""COMPUTED_VALUE"""),"SQL")</f>
        <v>SQL</v>
      </c>
    </row>
    <row r="310">
      <c r="A310" s="1">
        <v>313.0</v>
      </c>
      <c r="B310" s="1" t="s">
        <v>271</v>
      </c>
      <c r="E310" t="str">
        <f>IFERROR(__xludf.DUMMYFUNCTION("SPLIT(B310:B10308,"";"")"),"C")</f>
        <v>C</v>
      </c>
      <c r="F310" t="str">
        <f>IFERROR(__xludf.DUMMYFUNCTION("""COMPUTED_VALUE"""),"C#")</f>
        <v>C#</v>
      </c>
      <c r="G310" t="str">
        <f>IFERROR(__xludf.DUMMYFUNCTION("""COMPUTED_VALUE"""),"HTML/CSS")</f>
        <v>HTML/CSS</v>
      </c>
      <c r="H310" t="str">
        <f>IFERROR(__xludf.DUMMYFUNCTION("""COMPUTED_VALUE"""),"PHP")</f>
        <v>PHP</v>
      </c>
      <c r="I310" t="str">
        <f>IFERROR(__xludf.DUMMYFUNCTION("""COMPUTED_VALUE"""),"Python")</f>
        <v>Python</v>
      </c>
    </row>
    <row r="311">
      <c r="A311" s="1">
        <v>314.0</v>
      </c>
      <c r="B311" s="1" t="s">
        <v>272</v>
      </c>
      <c r="E311" t="str">
        <f>IFERROR(__xludf.DUMMYFUNCTION("SPLIT(B311:B10309,"";"")"),"C")</f>
        <v>C</v>
      </c>
      <c r="F311" t="str">
        <f>IFERROR(__xludf.DUMMYFUNCTION("""COMPUTED_VALUE"""),"Python")</f>
        <v>Python</v>
      </c>
    </row>
    <row r="312">
      <c r="A312" s="1">
        <v>315.0</v>
      </c>
      <c r="B312" s="1" t="s">
        <v>273</v>
      </c>
      <c r="E312" t="str">
        <f>IFERROR(__xludf.DUMMYFUNCTION("SPLIT(B312:B10310,"";"")"),"C++")</f>
        <v>C++</v>
      </c>
      <c r="F312" t="str">
        <f>IFERROR(__xludf.DUMMYFUNCTION("""COMPUTED_VALUE"""),"HTML/CSS")</f>
        <v>HTML/CSS</v>
      </c>
      <c r="G312" t="str">
        <f>IFERROR(__xludf.DUMMYFUNCTION("""COMPUTED_VALUE"""),"Java")</f>
        <v>Java</v>
      </c>
      <c r="H312" t="str">
        <f>IFERROR(__xludf.DUMMYFUNCTION("""COMPUTED_VALUE"""),"JavaScript")</f>
        <v>JavaScript</v>
      </c>
      <c r="I312" t="str">
        <f>IFERROR(__xludf.DUMMYFUNCTION("""COMPUTED_VALUE"""),"Python")</f>
        <v>Python</v>
      </c>
      <c r="J312" t="str">
        <f>IFERROR(__xludf.DUMMYFUNCTION("""COMPUTED_VALUE"""),"SQL")</f>
        <v>SQL</v>
      </c>
      <c r="K312" t="str">
        <f>IFERROR(__xludf.DUMMYFUNCTION("""COMPUTED_VALUE"""),"Other(s):")</f>
        <v>Other(s):</v>
      </c>
    </row>
    <row r="313">
      <c r="A313" s="1">
        <v>316.0</v>
      </c>
      <c r="B313" s="1" t="s">
        <v>274</v>
      </c>
      <c r="E313" t="str">
        <f>IFERROR(__xludf.DUMMYFUNCTION("SPLIT(B313:B10311,"";"")"),"Bash/Shell/PowerShell")</f>
        <v>Bash/Shell/PowerShell</v>
      </c>
      <c r="F313" t="str">
        <f>IFERROR(__xludf.DUMMYFUNCTION("""COMPUTED_VALUE"""),"C++")</f>
        <v>C++</v>
      </c>
      <c r="G313" t="str">
        <f>IFERROR(__xludf.DUMMYFUNCTION("""COMPUTED_VALUE"""),"HTML/CSS")</f>
        <v>HTML/CSS</v>
      </c>
      <c r="H313" t="str">
        <f>IFERROR(__xludf.DUMMYFUNCTION("""COMPUTED_VALUE"""),"Java")</f>
        <v>Java</v>
      </c>
      <c r="I313" t="str">
        <f>IFERROR(__xludf.DUMMYFUNCTION("""COMPUTED_VALUE"""),"JavaScript")</f>
        <v>JavaScript</v>
      </c>
      <c r="J313" t="str">
        <f>IFERROR(__xludf.DUMMYFUNCTION("""COMPUTED_VALUE"""),"Python")</f>
        <v>Python</v>
      </c>
    </row>
    <row r="314">
      <c r="A314" s="1">
        <v>317.0</v>
      </c>
      <c r="B314" s="1" t="s">
        <v>148</v>
      </c>
      <c r="E314" t="str">
        <f>IFERROR(__xludf.DUMMYFUNCTION("SPLIT(B314:B10312,"";"")"),"Java")</f>
        <v>Java</v>
      </c>
      <c r="F314" t="str">
        <f>IFERROR(__xludf.DUMMYFUNCTION("""COMPUTED_VALUE"""),"SQL")</f>
        <v>SQL</v>
      </c>
    </row>
    <row r="315">
      <c r="A315" s="1">
        <v>318.0</v>
      </c>
      <c r="B315" s="1" t="s">
        <v>275</v>
      </c>
      <c r="E315" t="str">
        <f>IFERROR(__xludf.DUMMYFUNCTION("SPLIT(B315:B10313,"";"")"),"Bash/Shell/PowerShell")</f>
        <v>Bash/Shell/PowerShell</v>
      </c>
      <c r="F315" t="str">
        <f>IFERROR(__xludf.DUMMYFUNCTION("""COMPUTED_VALUE"""),"Java")</f>
        <v>Java</v>
      </c>
    </row>
    <row r="316">
      <c r="A316" s="1">
        <v>319.0</v>
      </c>
      <c r="B316" s="1" t="s">
        <v>276</v>
      </c>
      <c r="E316" t="str">
        <f>IFERROR(__xludf.DUMMYFUNCTION("SPLIT(B316:B10314,"";"")"),"Bash/Shell/PowerShell")</f>
        <v>Bash/Shell/PowerShell</v>
      </c>
      <c r="F316" t="str">
        <f>IFERROR(__xludf.DUMMYFUNCTION("""COMPUTED_VALUE"""),"HTML/CSS")</f>
        <v>HTML/CSS</v>
      </c>
      <c r="G316" t="str">
        <f>IFERROR(__xludf.DUMMYFUNCTION("""COMPUTED_VALUE"""),"JavaScript")</f>
        <v>JavaScript</v>
      </c>
      <c r="H316" t="str">
        <f>IFERROR(__xludf.DUMMYFUNCTION("""COMPUTED_VALUE"""),"PHP")</f>
        <v>PHP</v>
      </c>
      <c r="I316" t="str">
        <f>IFERROR(__xludf.DUMMYFUNCTION("""COMPUTED_VALUE"""),"TypeScript")</f>
        <v>TypeScript</v>
      </c>
    </row>
    <row r="317">
      <c r="A317" s="1">
        <v>320.0</v>
      </c>
      <c r="B317" s="1" t="s">
        <v>115</v>
      </c>
      <c r="E317" t="str">
        <f>IFERROR(__xludf.DUMMYFUNCTION("SPLIT(B317:B10315,"";"")"),"C#")</f>
        <v>C#</v>
      </c>
      <c r="F317" t="str">
        <f>IFERROR(__xludf.DUMMYFUNCTION("""COMPUTED_VALUE"""),"HTML/CSS")</f>
        <v>HTML/CSS</v>
      </c>
      <c r="G317" t="str">
        <f>IFERROR(__xludf.DUMMYFUNCTION("""COMPUTED_VALUE"""),"JavaScript")</f>
        <v>JavaScript</v>
      </c>
      <c r="H317" t="str">
        <f>IFERROR(__xludf.DUMMYFUNCTION("""COMPUTED_VALUE"""),"SQL")</f>
        <v>SQL</v>
      </c>
      <c r="I317" t="str">
        <f>IFERROR(__xludf.DUMMYFUNCTION("""COMPUTED_VALUE"""),"TypeScript")</f>
        <v>TypeScript</v>
      </c>
    </row>
    <row r="318">
      <c r="A318" s="1">
        <v>321.0</v>
      </c>
      <c r="B318" s="1" t="s">
        <v>277</v>
      </c>
      <c r="E318" t="str">
        <f>IFERROR(__xludf.DUMMYFUNCTION("SPLIT(B318:B10316,"";"")"),"HTML/CSS")</f>
        <v>HTML/CSS</v>
      </c>
      <c r="F318" t="str">
        <f>IFERROR(__xludf.DUMMYFUNCTION("""COMPUTED_VALUE"""),"Java")</f>
        <v>Java</v>
      </c>
      <c r="G318" t="str">
        <f>IFERROR(__xludf.DUMMYFUNCTION("""COMPUTED_VALUE"""),"JavaScript")</f>
        <v>JavaScript</v>
      </c>
      <c r="H318" t="str">
        <f>IFERROR(__xludf.DUMMYFUNCTION("""COMPUTED_VALUE"""),"Ruby")</f>
        <v>Ruby</v>
      </c>
      <c r="I318" t="str">
        <f>IFERROR(__xludf.DUMMYFUNCTION("""COMPUTED_VALUE"""),"SQL")</f>
        <v>SQL</v>
      </c>
      <c r="J318" t="str">
        <f>IFERROR(__xludf.DUMMYFUNCTION("""COMPUTED_VALUE"""),"TypeScript")</f>
        <v>TypeScript</v>
      </c>
    </row>
    <row r="319">
      <c r="A319" s="1">
        <v>322.0</v>
      </c>
      <c r="B319" s="1" t="s">
        <v>278</v>
      </c>
      <c r="E319" t="str">
        <f>IFERROR(__xludf.DUMMYFUNCTION("SPLIT(B319:B10317,"";"")"),"C#")</f>
        <v>C#</v>
      </c>
      <c r="F319" t="str">
        <f>IFERROR(__xludf.DUMMYFUNCTION("""COMPUTED_VALUE"""),"HTML/CSS")</f>
        <v>HTML/CSS</v>
      </c>
      <c r="G319" t="str">
        <f>IFERROR(__xludf.DUMMYFUNCTION("""COMPUTED_VALUE"""),"Java")</f>
        <v>Java</v>
      </c>
      <c r="H319" t="str">
        <f>IFERROR(__xludf.DUMMYFUNCTION("""COMPUTED_VALUE"""),"Python")</f>
        <v>Python</v>
      </c>
    </row>
    <row r="320">
      <c r="A320" s="1">
        <v>323.0</v>
      </c>
      <c r="B320" s="1" t="s">
        <v>158</v>
      </c>
      <c r="E320" t="str">
        <f>IFERROR(__xludf.DUMMYFUNCTION("SPLIT(B320:B10318,"";"")"),"Bash/Shell/PowerShell")</f>
        <v>Bash/Shell/PowerShell</v>
      </c>
      <c r="F320" t="str">
        <f>IFERROR(__xludf.DUMMYFUNCTION("""COMPUTED_VALUE"""),"C#")</f>
        <v>C#</v>
      </c>
      <c r="G320" t="str">
        <f>IFERROR(__xludf.DUMMYFUNCTION("""COMPUTED_VALUE"""),"HTML/CSS")</f>
        <v>HTML/CSS</v>
      </c>
      <c r="H320" t="str">
        <f>IFERROR(__xludf.DUMMYFUNCTION("""COMPUTED_VALUE"""),"JavaScript")</f>
        <v>JavaScript</v>
      </c>
      <c r="I320" t="str">
        <f>IFERROR(__xludf.DUMMYFUNCTION("""COMPUTED_VALUE"""),"SQL")</f>
        <v>SQL</v>
      </c>
    </row>
    <row r="321">
      <c r="A321" s="1">
        <v>324.0</v>
      </c>
      <c r="B321" s="1" t="s">
        <v>115</v>
      </c>
      <c r="E321" t="str">
        <f>IFERROR(__xludf.DUMMYFUNCTION("SPLIT(B321:B10319,"";"")"),"C#")</f>
        <v>C#</v>
      </c>
      <c r="F321" t="str">
        <f>IFERROR(__xludf.DUMMYFUNCTION("""COMPUTED_VALUE"""),"HTML/CSS")</f>
        <v>HTML/CSS</v>
      </c>
      <c r="G321" t="str">
        <f>IFERROR(__xludf.DUMMYFUNCTION("""COMPUTED_VALUE"""),"JavaScript")</f>
        <v>JavaScript</v>
      </c>
      <c r="H321" t="str">
        <f>IFERROR(__xludf.DUMMYFUNCTION("""COMPUTED_VALUE"""),"SQL")</f>
        <v>SQL</v>
      </c>
      <c r="I321" t="str">
        <f>IFERROR(__xludf.DUMMYFUNCTION("""COMPUTED_VALUE"""),"TypeScript")</f>
        <v>TypeScript</v>
      </c>
    </row>
    <row r="322">
      <c r="A322" s="1">
        <v>325.0</v>
      </c>
      <c r="B322" s="1" t="s">
        <v>279</v>
      </c>
      <c r="E322" t="str">
        <f>IFERROR(__xludf.DUMMYFUNCTION("SPLIT(B322:B10320,"";"")"),"Assembly")</f>
        <v>Assembly</v>
      </c>
      <c r="F322" t="str">
        <f>IFERROR(__xludf.DUMMYFUNCTION("""COMPUTED_VALUE"""),"Bash/Shell/PowerShell")</f>
        <v>Bash/Shell/PowerShell</v>
      </c>
      <c r="G322" t="str">
        <f>IFERROR(__xludf.DUMMYFUNCTION("""COMPUTED_VALUE"""),"C")</f>
        <v>C</v>
      </c>
      <c r="H322" t="str">
        <f>IFERROR(__xludf.DUMMYFUNCTION("""COMPUTED_VALUE"""),"C++")</f>
        <v>C++</v>
      </c>
      <c r="I322" t="str">
        <f>IFERROR(__xludf.DUMMYFUNCTION("""COMPUTED_VALUE"""),"C#")</f>
        <v>C#</v>
      </c>
      <c r="J322" t="str">
        <f>IFERROR(__xludf.DUMMYFUNCTION("""COMPUTED_VALUE"""),"HTML/CSS")</f>
        <v>HTML/CSS</v>
      </c>
      <c r="K322" t="str">
        <f>IFERROR(__xludf.DUMMYFUNCTION("""COMPUTED_VALUE"""),"Java")</f>
        <v>Java</v>
      </c>
      <c r="L322" t="str">
        <f>IFERROR(__xludf.DUMMYFUNCTION("""COMPUTED_VALUE"""),"JavaScript")</f>
        <v>JavaScript</v>
      </c>
      <c r="M322" t="str">
        <f>IFERROR(__xludf.DUMMYFUNCTION("""COMPUTED_VALUE"""),"PHP")</f>
        <v>PHP</v>
      </c>
      <c r="N322" t="str">
        <f>IFERROR(__xludf.DUMMYFUNCTION("""COMPUTED_VALUE"""),"Python")</f>
        <v>Python</v>
      </c>
    </row>
    <row r="323">
      <c r="A323" s="1">
        <v>326.0</v>
      </c>
      <c r="B323" s="1" t="s">
        <v>69</v>
      </c>
      <c r="E323" t="str">
        <f>IFERROR(__xludf.DUMMYFUNCTION("SPLIT(B323:B10321,"";"")"),"Bash/Shell/PowerShell")</f>
        <v>Bash/Shell/PowerShell</v>
      </c>
      <c r="F323" t="str">
        <f>IFERROR(__xludf.DUMMYFUNCTION("""COMPUTED_VALUE"""),"HTML/CSS")</f>
        <v>HTML/CSS</v>
      </c>
      <c r="G323" t="str">
        <f>IFERROR(__xludf.DUMMYFUNCTION("""COMPUTED_VALUE"""),"Java")</f>
        <v>Java</v>
      </c>
      <c r="H323" t="str">
        <f>IFERROR(__xludf.DUMMYFUNCTION("""COMPUTED_VALUE"""),"JavaScript")</f>
        <v>JavaScript</v>
      </c>
      <c r="I323" t="str">
        <f>IFERROR(__xludf.DUMMYFUNCTION("""COMPUTED_VALUE"""),"PHP")</f>
        <v>PHP</v>
      </c>
      <c r="J323" t="str">
        <f>IFERROR(__xludf.DUMMYFUNCTION("""COMPUTED_VALUE"""),"Python")</f>
        <v>Python</v>
      </c>
      <c r="K323" t="str">
        <f>IFERROR(__xludf.DUMMYFUNCTION("""COMPUTED_VALUE"""),"SQL")</f>
        <v>SQL</v>
      </c>
      <c r="L323" t="str">
        <f>IFERROR(__xludf.DUMMYFUNCTION("""COMPUTED_VALUE"""),"TypeScript")</f>
        <v>TypeScript</v>
      </c>
    </row>
    <row r="324">
      <c r="A324" s="1">
        <v>327.0</v>
      </c>
      <c r="B324" s="1" t="s">
        <v>165</v>
      </c>
      <c r="E324" t="str">
        <f>IFERROR(__xludf.DUMMYFUNCTION("SPLIT(B324:B10322,"";"")"),"HTML/CSS")</f>
        <v>HTML/CSS</v>
      </c>
      <c r="F324" t="str">
        <f>IFERROR(__xludf.DUMMYFUNCTION("""COMPUTED_VALUE"""),"Java")</f>
        <v>Java</v>
      </c>
      <c r="G324" t="str">
        <f>IFERROR(__xludf.DUMMYFUNCTION("""COMPUTED_VALUE"""),"JavaScript")</f>
        <v>JavaScript</v>
      </c>
      <c r="H324" t="str">
        <f>IFERROR(__xludf.DUMMYFUNCTION("""COMPUTED_VALUE"""),"PHP")</f>
        <v>PHP</v>
      </c>
      <c r="I324" t="str">
        <f>IFERROR(__xludf.DUMMYFUNCTION("""COMPUTED_VALUE"""),"Python")</f>
        <v>Python</v>
      </c>
      <c r="J324" t="str">
        <f>IFERROR(__xludf.DUMMYFUNCTION("""COMPUTED_VALUE"""),"SQL")</f>
        <v>SQL</v>
      </c>
    </row>
    <row r="325">
      <c r="A325" s="1">
        <v>328.0</v>
      </c>
      <c r="B325" s="1" t="s">
        <v>280</v>
      </c>
      <c r="E325" t="str">
        <f>IFERROR(__xludf.DUMMYFUNCTION("SPLIT(B325:B10323,"";"")"),"HTML/CSS")</f>
        <v>HTML/CSS</v>
      </c>
      <c r="F325" t="str">
        <f>IFERROR(__xludf.DUMMYFUNCTION("""COMPUTED_VALUE"""),"Java")</f>
        <v>Java</v>
      </c>
      <c r="G325" t="str">
        <f>IFERROR(__xludf.DUMMYFUNCTION("""COMPUTED_VALUE"""),"JavaScript")</f>
        <v>JavaScript</v>
      </c>
      <c r="H325" t="str">
        <f>IFERROR(__xludf.DUMMYFUNCTION("""COMPUTED_VALUE"""),"TypeScript")</f>
        <v>TypeScript</v>
      </c>
    </row>
    <row r="326">
      <c r="A326" s="1">
        <v>329.0</v>
      </c>
      <c r="B326" s="1" t="s">
        <v>281</v>
      </c>
      <c r="E326" t="str">
        <f>IFERROR(__xludf.DUMMYFUNCTION("SPLIT(B326:B10324,"";"")"),"C")</f>
        <v>C</v>
      </c>
      <c r="F326" t="str">
        <f>IFERROR(__xludf.DUMMYFUNCTION("""COMPUTED_VALUE"""),"C++")</f>
        <v>C++</v>
      </c>
      <c r="G326" t="str">
        <f>IFERROR(__xludf.DUMMYFUNCTION("""COMPUTED_VALUE"""),"C#")</f>
        <v>C#</v>
      </c>
      <c r="H326" t="str">
        <f>IFERROR(__xludf.DUMMYFUNCTION("""COMPUTED_VALUE"""),"F#")</f>
        <v>F#</v>
      </c>
      <c r="I326" t="str">
        <f>IFERROR(__xludf.DUMMYFUNCTION("""COMPUTED_VALUE"""),"HTML/CSS")</f>
        <v>HTML/CSS</v>
      </c>
      <c r="J326" t="str">
        <f>IFERROR(__xludf.DUMMYFUNCTION("""COMPUTED_VALUE"""),"JavaScript")</f>
        <v>JavaScript</v>
      </c>
      <c r="K326" t="str">
        <f>IFERROR(__xludf.DUMMYFUNCTION("""COMPUTED_VALUE"""),"Rust")</f>
        <v>Rust</v>
      </c>
      <c r="L326" t="str">
        <f>IFERROR(__xludf.DUMMYFUNCTION("""COMPUTED_VALUE"""),"SQL")</f>
        <v>SQL</v>
      </c>
      <c r="M326" t="str">
        <f>IFERROR(__xludf.DUMMYFUNCTION("""COMPUTED_VALUE"""),"TypeScript")</f>
        <v>TypeScript</v>
      </c>
      <c r="N326" t="str">
        <f>IFERROR(__xludf.DUMMYFUNCTION("""COMPUTED_VALUE"""),"Other(s):")</f>
        <v>Other(s):</v>
      </c>
    </row>
    <row r="327">
      <c r="A327" s="1">
        <v>330.0</v>
      </c>
      <c r="B327" s="1" t="s">
        <v>209</v>
      </c>
      <c r="E327" t="str">
        <f>IFERROR(__xludf.DUMMYFUNCTION("SPLIT(B327:B10325,"";"")"),"Java")</f>
        <v>Java</v>
      </c>
      <c r="F327" t="str">
        <f>IFERROR(__xludf.DUMMYFUNCTION("""COMPUTED_VALUE"""),"Kotlin")</f>
        <v>Kotlin</v>
      </c>
    </row>
    <row r="328">
      <c r="A328" s="1">
        <v>331.0</v>
      </c>
      <c r="B328" s="1" t="s">
        <v>282</v>
      </c>
      <c r="E328" t="str">
        <f>IFERROR(__xludf.DUMMYFUNCTION("SPLIT(B328:B10326,"";"")"),"Bash/Shell/PowerShell")</f>
        <v>Bash/Shell/PowerShell</v>
      </c>
      <c r="F328" t="str">
        <f>IFERROR(__xludf.DUMMYFUNCTION("""COMPUTED_VALUE"""),"C++")</f>
        <v>C++</v>
      </c>
      <c r="G328" t="str">
        <f>IFERROR(__xludf.DUMMYFUNCTION("""COMPUTED_VALUE"""),"C#")</f>
        <v>C#</v>
      </c>
      <c r="H328" t="str">
        <f>IFERROR(__xludf.DUMMYFUNCTION("""COMPUTED_VALUE"""),"Python")</f>
        <v>Python</v>
      </c>
    </row>
    <row r="329">
      <c r="A329" s="1">
        <v>332.0</v>
      </c>
      <c r="B329" s="1" t="s">
        <v>283</v>
      </c>
      <c r="E329" t="str">
        <f>IFERROR(__xludf.DUMMYFUNCTION("SPLIT(B329:B10327,"";"")"),"Bash/Shell/PowerShell")</f>
        <v>Bash/Shell/PowerShell</v>
      </c>
      <c r="F329" t="str">
        <f>IFERROR(__xludf.DUMMYFUNCTION("""COMPUTED_VALUE"""),"HTML/CSS")</f>
        <v>HTML/CSS</v>
      </c>
      <c r="G329" t="str">
        <f>IFERROR(__xludf.DUMMYFUNCTION("""COMPUTED_VALUE"""),"JavaScript")</f>
        <v>JavaScript</v>
      </c>
      <c r="H329" t="str">
        <f>IFERROR(__xludf.DUMMYFUNCTION("""COMPUTED_VALUE"""),"Objective-C")</f>
        <v>Objective-C</v>
      </c>
      <c r="I329" t="str">
        <f>IFERROR(__xludf.DUMMYFUNCTION("""COMPUTED_VALUE"""),"Python")</f>
        <v>Python</v>
      </c>
      <c r="J329" t="str">
        <f>IFERROR(__xludf.DUMMYFUNCTION("""COMPUTED_VALUE"""),"SQL")</f>
        <v>SQL</v>
      </c>
      <c r="K329" t="str">
        <f>IFERROR(__xludf.DUMMYFUNCTION("""COMPUTED_VALUE"""),"Swift")</f>
        <v>Swift</v>
      </c>
      <c r="L329" t="str">
        <f>IFERROR(__xludf.DUMMYFUNCTION("""COMPUTED_VALUE"""),"TypeScript")</f>
        <v>TypeScript</v>
      </c>
    </row>
    <row r="330">
      <c r="A330" s="1">
        <v>333.0</v>
      </c>
      <c r="B330" s="1" t="s">
        <v>284</v>
      </c>
      <c r="E330" t="str">
        <f>IFERROR(__xludf.DUMMYFUNCTION("SPLIT(B330:B10328,"";"")"),"Python")</f>
        <v>Python</v>
      </c>
      <c r="F330" t="str">
        <f>IFERROR(__xludf.DUMMYFUNCTION("""COMPUTED_VALUE"""),"Rust")</f>
        <v>Rust</v>
      </c>
      <c r="G330" t="str">
        <f>IFERROR(__xludf.DUMMYFUNCTION("""COMPUTED_VALUE"""),"Scala")</f>
        <v>Scala</v>
      </c>
    </row>
    <row r="331">
      <c r="A331" s="1">
        <v>334.0</v>
      </c>
      <c r="B331" s="1" t="s">
        <v>249</v>
      </c>
      <c r="E331" t="str">
        <f>IFERROR(__xludf.DUMMYFUNCTION("SPLIT(B331:B10329,"";"")"),"Bash/Shell/PowerShell")</f>
        <v>Bash/Shell/PowerShell</v>
      </c>
      <c r="F331" t="str">
        <f>IFERROR(__xludf.DUMMYFUNCTION("""COMPUTED_VALUE"""),"C")</f>
        <v>C</v>
      </c>
      <c r="G331" t="str">
        <f>IFERROR(__xludf.DUMMYFUNCTION("""COMPUTED_VALUE"""),"C++")</f>
        <v>C++</v>
      </c>
      <c r="H331" t="str">
        <f>IFERROR(__xludf.DUMMYFUNCTION("""COMPUTED_VALUE"""),"Python")</f>
        <v>Python</v>
      </c>
    </row>
    <row r="332">
      <c r="A332" s="1">
        <v>335.0</v>
      </c>
      <c r="B332" s="1" t="s">
        <v>285</v>
      </c>
      <c r="E332" t="str">
        <f>IFERROR(__xludf.DUMMYFUNCTION("SPLIT(B332:B10330,"";"")"),"C#")</f>
        <v>C#</v>
      </c>
      <c r="F332" t="str">
        <f>IFERROR(__xludf.DUMMYFUNCTION("""COMPUTED_VALUE"""),"HTML/CSS")</f>
        <v>HTML/CSS</v>
      </c>
      <c r="G332" t="str">
        <f>IFERROR(__xludf.DUMMYFUNCTION("""COMPUTED_VALUE"""),"Java")</f>
        <v>Java</v>
      </c>
      <c r="H332" t="str">
        <f>IFERROR(__xludf.DUMMYFUNCTION("""COMPUTED_VALUE"""),"JavaScript")</f>
        <v>JavaScript</v>
      </c>
      <c r="I332" t="str">
        <f>IFERROR(__xludf.DUMMYFUNCTION("""COMPUTED_VALUE"""),"Python")</f>
        <v>Python</v>
      </c>
      <c r="J332" t="str">
        <f>IFERROR(__xludf.DUMMYFUNCTION("""COMPUTED_VALUE"""),"SQL")</f>
        <v>SQL</v>
      </c>
      <c r="K332" t="str">
        <f>IFERROR(__xludf.DUMMYFUNCTION("""COMPUTED_VALUE"""),"Swift")</f>
        <v>Swift</v>
      </c>
    </row>
    <row r="333">
      <c r="A333" s="1">
        <v>336.0</v>
      </c>
      <c r="B333" s="1" t="s">
        <v>286</v>
      </c>
      <c r="E333" t="str">
        <f>IFERROR(__xludf.DUMMYFUNCTION("SPLIT(B333:B10331,"";"")"),"Bash/Shell/PowerShell")</f>
        <v>Bash/Shell/PowerShell</v>
      </c>
      <c r="F333" t="str">
        <f>IFERROR(__xludf.DUMMYFUNCTION("""COMPUTED_VALUE"""),"JavaScript")</f>
        <v>JavaScript</v>
      </c>
      <c r="G333" t="str">
        <f>IFERROR(__xludf.DUMMYFUNCTION("""COMPUTED_VALUE"""),"Python")</f>
        <v>Python</v>
      </c>
      <c r="H333" t="str">
        <f>IFERROR(__xludf.DUMMYFUNCTION("""COMPUTED_VALUE"""),"Rust")</f>
        <v>Rust</v>
      </c>
      <c r="I333" t="str">
        <f>IFERROR(__xludf.DUMMYFUNCTION("""COMPUTED_VALUE"""),"SQL")</f>
        <v>SQL</v>
      </c>
      <c r="J333" t="str">
        <f>IFERROR(__xludf.DUMMYFUNCTION("""COMPUTED_VALUE"""),"TypeScript")</f>
        <v>TypeScript</v>
      </c>
    </row>
    <row r="334">
      <c r="A334" s="1">
        <v>337.0</v>
      </c>
      <c r="B334" s="1" t="s">
        <v>12</v>
      </c>
      <c r="E334" t="str">
        <f>IFERROR(__xludf.DUMMYFUNCTION("SPLIT(B334:B10332,"";"")"),"Python")</f>
        <v>Python</v>
      </c>
      <c r="F334" t="str">
        <f>IFERROR(__xludf.DUMMYFUNCTION("""COMPUTED_VALUE"""),"R")</f>
        <v>R</v>
      </c>
    </row>
    <row r="335">
      <c r="A335" s="1">
        <v>338.0</v>
      </c>
      <c r="B335" s="1" t="s">
        <v>287</v>
      </c>
      <c r="E335" t="str">
        <f>IFERROR(__xludf.DUMMYFUNCTION("SPLIT(B335:B10333,"";"")"),"Bash/Shell/PowerShell")</f>
        <v>Bash/Shell/PowerShell</v>
      </c>
      <c r="F335" t="str">
        <f>IFERROR(__xludf.DUMMYFUNCTION("""COMPUTED_VALUE"""),"HTML/CSS")</f>
        <v>HTML/CSS</v>
      </c>
      <c r="G335" t="str">
        <f>IFERROR(__xludf.DUMMYFUNCTION("""COMPUTED_VALUE"""),"Java")</f>
        <v>Java</v>
      </c>
      <c r="H335" t="str">
        <f>IFERROR(__xludf.DUMMYFUNCTION("""COMPUTED_VALUE"""),"Python")</f>
        <v>Python</v>
      </c>
      <c r="I335" t="str">
        <f>IFERROR(__xludf.DUMMYFUNCTION("""COMPUTED_VALUE"""),"SQL")</f>
        <v>SQL</v>
      </c>
    </row>
    <row r="336">
      <c r="A336" s="1">
        <v>339.0</v>
      </c>
      <c r="B336" s="1" t="s">
        <v>288</v>
      </c>
      <c r="E336" t="str">
        <f>IFERROR(__xludf.DUMMYFUNCTION("SPLIT(B336:B10334,"";"")"),"Bash/Shell/PowerShell")</f>
        <v>Bash/Shell/PowerShell</v>
      </c>
      <c r="F336" t="str">
        <f>IFERROR(__xludf.DUMMYFUNCTION("""COMPUTED_VALUE"""),"Dart")</f>
        <v>Dart</v>
      </c>
      <c r="G336" t="str">
        <f>IFERROR(__xludf.DUMMYFUNCTION("""COMPUTED_VALUE"""),"Go")</f>
        <v>Go</v>
      </c>
      <c r="H336" t="str">
        <f>IFERROR(__xludf.DUMMYFUNCTION("""COMPUTED_VALUE"""),"HTML/CSS")</f>
        <v>HTML/CSS</v>
      </c>
      <c r="I336" t="str">
        <f>IFERROR(__xludf.DUMMYFUNCTION("""COMPUTED_VALUE"""),"Java")</f>
        <v>Java</v>
      </c>
      <c r="J336" t="str">
        <f>IFERROR(__xludf.DUMMYFUNCTION("""COMPUTED_VALUE"""),"JavaScript")</f>
        <v>JavaScript</v>
      </c>
      <c r="K336" t="str">
        <f>IFERROR(__xludf.DUMMYFUNCTION("""COMPUTED_VALUE"""),"Python")</f>
        <v>Python</v>
      </c>
      <c r="L336" t="str">
        <f>IFERROR(__xludf.DUMMYFUNCTION("""COMPUTED_VALUE"""),"Rust")</f>
        <v>Rust</v>
      </c>
      <c r="M336" t="str">
        <f>IFERROR(__xludf.DUMMYFUNCTION("""COMPUTED_VALUE"""),"SQL")</f>
        <v>SQL</v>
      </c>
      <c r="N336" t="str">
        <f>IFERROR(__xludf.DUMMYFUNCTION("""COMPUTED_VALUE"""),"Swift")</f>
        <v>Swift</v>
      </c>
    </row>
    <row r="337">
      <c r="A337" s="1">
        <v>340.0</v>
      </c>
      <c r="B337" s="1" t="s">
        <v>289</v>
      </c>
      <c r="E337" t="str">
        <f>IFERROR(__xludf.DUMMYFUNCTION("SPLIT(B337:B10335,"";"")"),"C#")</f>
        <v>C#</v>
      </c>
      <c r="F337" t="str">
        <f>IFERROR(__xludf.DUMMYFUNCTION("""COMPUTED_VALUE"""),"HTML/CSS")</f>
        <v>HTML/CSS</v>
      </c>
      <c r="G337" t="str">
        <f>IFERROR(__xludf.DUMMYFUNCTION("""COMPUTED_VALUE"""),"SQL")</f>
        <v>SQL</v>
      </c>
    </row>
    <row r="338">
      <c r="A338" s="1">
        <v>341.0</v>
      </c>
      <c r="B338" s="1" t="s">
        <v>290</v>
      </c>
      <c r="E338" t="str">
        <f>IFERROR(__xludf.DUMMYFUNCTION("SPLIT(B338:B10336,"";"")"),"C++")</f>
        <v>C++</v>
      </c>
      <c r="F338" t="str">
        <f>IFERROR(__xludf.DUMMYFUNCTION("""COMPUTED_VALUE"""),"C#")</f>
        <v>C#</v>
      </c>
      <c r="G338" t="str">
        <f>IFERROR(__xludf.DUMMYFUNCTION("""COMPUTED_VALUE"""),"SQL")</f>
        <v>SQL</v>
      </c>
    </row>
    <row r="339">
      <c r="A339" s="1">
        <v>342.0</v>
      </c>
      <c r="B339" s="1" t="s">
        <v>291</v>
      </c>
      <c r="E339" t="str">
        <f>IFERROR(__xludf.DUMMYFUNCTION("SPLIT(B339:B10337,"";"")"),"HTML/CSS")</f>
        <v>HTML/CSS</v>
      </c>
      <c r="F339" t="str">
        <f>IFERROR(__xludf.DUMMYFUNCTION("""COMPUTED_VALUE"""),"Java")</f>
        <v>Java</v>
      </c>
      <c r="G339" t="str">
        <f>IFERROR(__xludf.DUMMYFUNCTION("""COMPUTED_VALUE"""),"JavaScript")</f>
        <v>JavaScript</v>
      </c>
      <c r="H339" t="str">
        <f>IFERROR(__xludf.DUMMYFUNCTION("""COMPUTED_VALUE"""),"Python")</f>
        <v>Python</v>
      </c>
      <c r="I339" t="str">
        <f>IFERROR(__xludf.DUMMYFUNCTION("""COMPUTED_VALUE"""),"SQL")</f>
        <v>SQL</v>
      </c>
      <c r="J339" t="str">
        <f>IFERROR(__xludf.DUMMYFUNCTION("""COMPUTED_VALUE"""),"TypeScript")</f>
        <v>TypeScript</v>
      </c>
    </row>
    <row r="340">
      <c r="A340" s="1">
        <v>343.0</v>
      </c>
      <c r="B340" s="1" t="s">
        <v>16</v>
      </c>
      <c r="E340" t="str">
        <f>IFERROR(__xludf.DUMMYFUNCTION("SPLIT(B340:B10338,"";"")"),"C++")</f>
        <v>C++</v>
      </c>
    </row>
    <row r="341">
      <c r="A341" s="1">
        <v>344.0</v>
      </c>
      <c r="B341" s="1" t="s">
        <v>292</v>
      </c>
      <c r="E341" t="str">
        <f>IFERROR(__xludf.DUMMYFUNCTION("SPLIT(B341:B10339,"";"")"),"Assembly")</f>
        <v>Assembly</v>
      </c>
      <c r="F341" t="str">
        <f>IFERROR(__xludf.DUMMYFUNCTION("""COMPUTED_VALUE"""),"C#")</f>
        <v>C#</v>
      </c>
      <c r="G341" t="str">
        <f>IFERROR(__xludf.DUMMYFUNCTION("""COMPUTED_VALUE"""),"HTML/CSS")</f>
        <v>HTML/CSS</v>
      </c>
      <c r="H341" t="str">
        <f>IFERROR(__xludf.DUMMYFUNCTION("""COMPUTED_VALUE"""),"JavaScript")</f>
        <v>JavaScript</v>
      </c>
      <c r="I341" t="str">
        <f>IFERROR(__xludf.DUMMYFUNCTION("""COMPUTED_VALUE"""),"SQL")</f>
        <v>SQL</v>
      </c>
    </row>
    <row r="342">
      <c r="A342" s="1">
        <v>345.0</v>
      </c>
      <c r="B342" s="1" t="s">
        <v>246</v>
      </c>
      <c r="E342" t="str">
        <f>IFERROR(__xludf.DUMMYFUNCTION("SPLIT(B342:B10340,"";"")"),"Java")</f>
        <v>Java</v>
      </c>
      <c r="F342" t="str">
        <f>IFERROR(__xludf.DUMMYFUNCTION("""COMPUTED_VALUE"""),"JavaScript")</f>
        <v>JavaScript</v>
      </c>
    </row>
    <row r="343">
      <c r="A343" s="1">
        <v>346.0</v>
      </c>
      <c r="B343" s="1" t="s">
        <v>9</v>
      </c>
      <c r="E343" t="str">
        <f>IFERROR(__xludf.DUMMYFUNCTION("SPLIT(B343:B10341,"";"")"),"Java")</f>
        <v>Java</v>
      </c>
    </row>
    <row r="344">
      <c r="A344" s="1">
        <v>347.0</v>
      </c>
      <c r="B344" s="1" t="s">
        <v>9</v>
      </c>
      <c r="E344" t="str">
        <f>IFERROR(__xludf.DUMMYFUNCTION("SPLIT(B344:B10342,"";"")"),"Java")</f>
        <v>Java</v>
      </c>
    </row>
    <row r="345">
      <c r="A345" s="1">
        <v>348.0</v>
      </c>
      <c r="B345" s="1" t="s">
        <v>293</v>
      </c>
      <c r="E345" t="str">
        <f>IFERROR(__xludf.DUMMYFUNCTION("SPLIT(B345:B10343,"";"")"),"HTML/CSS")</f>
        <v>HTML/CSS</v>
      </c>
      <c r="F345" t="str">
        <f>IFERROR(__xludf.DUMMYFUNCTION("""COMPUTED_VALUE"""),"PHP")</f>
        <v>PHP</v>
      </c>
    </row>
    <row r="346">
      <c r="A346" s="1">
        <v>349.0</v>
      </c>
      <c r="B346" s="1" t="s">
        <v>294</v>
      </c>
      <c r="E346" t="str">
        <f>IFERROR(__xludf.DUMMYFUNCTION("SPLIT(B346:B10344,"";"")"),"C")</f>
        <v>C</v>
      </c>
      <c r="F346" t="str">
        <f>IFERROR(__xludf.DUMMYFUNCTION("""COMPUTED_VALUE"""),"C++")</f>
        <v>C++</v>
      </c>
      <c r="G346" t="str">
        <f>IFERROR(__xludf.DUMMYFUNCTION("""COMPUTED_VALUE"""),"HTML/CSS")</f>
        <v>HTML/CSS</v>
      </c>
      <c r="H346" t="str">
        <f>IFERROR(__xludf.DUMMYFUNCTION("""COMPUTED_VALUE"""),"Python")</f>
        <v>Python</v>
      </c>
    </row>
    <row r="347">
      <c r="A347" s="1">
        <v>350.0</v>
      </c>
      <c r="B347" s="1" t="s">
        <v>295</v>
      </c>
      <c r="E347" t="str">
        <f>IFERROR(__xludf.DUMMYFUNCTION("SPLIT(B347:B10345,"";"")"),"C")</f>
        <v>C</v>
      </c>
      <c r="F347" t="str">
        <f>IFERROR(__xludf.DUMMYFUNCTION("""COMPUTED_VALUE"""),"C++")</f>
        <v>C++</v>
      </c>
      <c r="G347" t="str">
        <f>IFERROR(__xludf.DUMMYFUNCTION("""COMPUTED_VALUE"""),"Elixir")</f>
        <v>Elixir</v>
      </c>
      <c r="H347" t="str">
        <f>IFERROR(__xludf.DUMMYFUNCTION("""COMPUTED_VALUE"""),"HTML/CSS")</f>
        <v>HTML/CSS</v>
      </c>
      <c r="I347" t="str">
        <f>IFERROR(__xludf.DUMMYFUNCTION("""COMPUTED_VALUE"""),"Java")</f>
        <v>Java</v>
      </c>
      <c r="J347" t="str">
        <f>IFERROR(__xludf.DUMMYFUNCTION("""COMPUTED_VALUE"""),"Kotlin")</f>
        <v>Kotlin</v>
      </c>
      <c r="K347" t="str">
        <f>IFERROR(__xludf.DUMMYFUNCTION("""COMPUTED_VALUE"""),"PHP")</f>
        <v>PHP</v>
      </c>
      <c r="L347" t="str">
        <f>IFERROR(__xludf.DUMMYFUNCTION("""COMPUTED_VALUE"""),"Ruby")</f>
        <v>Ruby</v>
      </c>
      <c r="M347" t="str">
        <f>IFERROR(__xludf.DUMMYFUNCTION("""COMPUTED_VALUE"""),"SQL")</f>
        <v>SQL</v>
      </c>
      <c r="N347" t="str">
        <f>IFERROR(__xludf.DUMMYFUNCTION("""COMPUTED_VALUE"""),"Other(s):")</f>
        <v>Other(s):</v>
      </c>
    </row>
    <row r="348">
      <c r="A348" s="1">
        <v>351.0</v>
      </c>
      <c r="B348" s="1" t="s">
        <v>296</v>
      </c>
      <c r="E348" t="str">
        <f>IFERROR(__xludf.DUMMYFUNCTION("SPLIT(B348:B10346,"";"")"),"Assembly")</f>
        <v>Assembly</v>
      </c>
      <c r="F348" t="str">
        <f>IFERROR(__xludf.DUMMYFUNCTION("""COMPUTED_VALUE"""),"C")</f>
        <v>C</v>
      </c>
      <c r="G348" t="str">
        <f>IFERROR(__xludf.DUMMYFUNCTION("""COMPUTED_VALUE"""),"C++")</f>
        <v>C++</v>
      </c>
      <c r="H348" t="str">
        <f>IFERROR(__xludf.DUMMYFUNCTION("""COMPUTED_VALUE"""),"Java")</f>
        <v>Java</v>
      </c>
      <c r="I348" t="str">
        <f>IFERROR(__xludf.DUMMYFUNCTION("""COMPUTED_VALUE"""),"JavaScript")</f>
        <v>JavaScript</v>
      </c>
      <c r="J348" t="str">
        <f>IFERROR(__xludf.DUMMYFUNCTION("""COMPUTED_VALUE"""),"Python")</f>
        <v>Python</v>
      </c>
      <c r="K348" t="str">
        <f>IFERROR(__xludf.DUMMYFUNCTION("""COMPUTED_VALUE"""),"SQL")</f>
        <v>SQL</v>
      </c>
    </row>
    <row r="349">
      <c r="A349" s="1">
        <v>352.0</v>
      </c>
      <c r="B349" s="1" t="s">
        <v>297</v>
      </c>
      <c r="E349" t="str">
        <f>IFERROR(__xludf.DUMMYFUNCTION("SPLIT(B349:B10347,"";"")"),"HTML/CSS")</f>
        <v>HTML/CSS</v>
      </c>
      <c r="F349" t="str">
        <f>IFERROR(__xludf.DUMMYFUNCTION("""COMPUTED_VALUE"""),"JavaScript")</f>
        <v>JavaScript</v>
      </c>
      <c r="G349" t="str">
        <f>IFERROR(__xludf.DUMMYFUNCTION("""COMPUTED_VALUE"""),"Ruby")</f>
        <v>Ruby</v>
      </c>
      <c r="H349" t="str">
        <f>IFERROR(__xludf.DUMMYFUNCTION("""COMPUTED_VALUE"""),"TypeScript")</f>
        <v>TypeScript</v>
      </c>
    </row>
    <row r="350">
      <c r="A350" s="1">
        <v>353.0</v>
      </c>
      <c r="B350" s="1" t="s">
        <v>105</v>
      </c>
      <c r="E350" t="str">
        <f>IFERROR(__xludf.DUMMYFUNCTION("SPLIT(B350:B10348,"";"")"),"HTML/CSS")</f>
        <v>HTML/CSS</v>
      </c>
      <c r="F350" t="str">
        <f>IFERROR(__xludf.DUMMYFUNCTION("""COMPUTED_VALUE"""),"JavaScript")</f>
        <v>JavaScript</v>
      </c>
      <c r="G350" t="str">
        <f>IFERROR(__xludf.DUMMYFUNCTION("""COMPUTED_VALUE"""),"TypeScript")</f>
        <v>TypeScript</v>
      </c>
    </row>
    <row r="351">
      <c r="A351" s="1">
        <v>354.0</v>
      </c>
      <c r="B351" s="1" t="s">
        <v>298</v>
      </c>
      <c r="E351" t="str">
        <f>IFERROR(__xludf.DUMMYFUNCTION("SPLIT(B351:B10349,"";"")"),"HTML/CSS")</f>
        <v>HTML/CSS</v>
      </c>
      <c r="F351" t="str">
        <f>IFERROR(__xludf.DUMMYFUNCTION("""COMPUTED_VALUE"""),"Java")</f>
        <v>Java</v>
      </c>
      <c r="G351" t="str">
        <f>IFERROR(__xludf.DUMMYFUNCTION("""COMPUTED_VALUE"""),"JavaScript")</f>
        <v>JavaScript</v>
      </c>
      <c r="H351" t="str">
        <f>IFERROR(__xludf.DUMMYFUNCTION("""COMPUTED_VALUE"""),"Kotlin")</f>
        <v>Kotlin</v>
      </c>
      <c r="I351" t="str">
        <f>IFERROR(__xludf.DUMMYFUNCTION("""COMPUTED_VALUE"""),"TypeScript")</f>
        <v>TypeScript</v>
      </c>
    </row>
    <row r="352">
      <c r="A352" s="1">
        <v>355.0</v>
      </c>
      <c r="B352" s="1" t="s">
        <v>299</v>
      </c>
      <c r="E352" t="str">
        <f>IFERROR(__xludf.DUMMYFUNCTION("SPLIT(B352:B10350,"";"")"),"Bash/Shell/PowerShell")</f>
        <v>Bash/Shell/PowerShell</v>
      </c>
      <c r="F352" t="str">
        <f>IFERROR(__xludf.DUMMYFUNCTION("""COMPUTED_VALUE"""),"Go")</f>
        <v>Go</v>
      </c>
      <c r="G352" t="str">
        <f>IFERROR(__xludf.DUMMYFUNCTION("""COMPUTED_VALUE"""),"HTML/CSS")</f>
        <v>HTML/CSS</v>
      </c>
      <c r="H352" t="str">
        <f>IFERROR(__xludf.DUMMYFUNCTION("""COMPUTED_VALUE"""),"Java")</f>
        <v>Java</v>
      </c>
      <c r="I352" t="str">
        <f>IFERROR(__xludf.DUMMYFUNCTION("""COMPUTED_VALUE"""),"JavaScript")</f>
        <v>JavaScript</v>
      </c>
      <c r="J352" t="str">
        <f>IFERROR(__xludf.DUMMYFUNCTION("""COMPUTED_VALUE"""),"Kotlin")</f>
        <v>Kotlin</v>
      </c>
      <c r="K352" t="str">
        <f>IFERROR(__xludf.DUMMYFUNCTION("""COMPUTED_VALUE"""),"TypeScript")</f>
        <v>TypeScript</v>
      </c>
    </row>
    <row r="353">
      <c r="A353" s="1">
        <v>356.0</v>
      </c>
      <c r="B353" s="1" t="s">
        <v>211</v>
      </c>
      <c r="E353" t="str">
        <f>IFERROR(__xludf.DUMMYFUNCTION("SPLIT(B353:B10351,"";"")"),"HTML/CSS")</f>
        <v>HTML/CSS</v>
      </c>
      <c r="F353" t="str">
        <f>IFERROR(__xludf.DUMMYFUNCTION("""COMPUTED_VALUE"""),"JavaScript")</f>
        <v>JavaScript</v>
      </c>
      <c r="G353" t="str">
        <f>IFERROR(__xludf.DUMMYFUNCTION("""COMPUTED_VALUE"""),"PHP")</f>
        <v>PHP</v>
      </c>
      <c r="H353" t="str">
        <f>IFERROR(__xludf.DUMMYFUNCTION("""COMPUTED_VALUE"""),"Python")</f>
        <v>Python</v>
      </c>
      <c r="I353" t="str">
        <f>IFERROR(__xludf.DUMMYFUNCTION("""COMPUTED_VALUE"""),"SQL")</f>
        <v>SQL</v>
      </c>
    </row>
    <row r="354">
      <c r="A354" s="1">
        <v>357.0</v>
      </c>
      <c r="B354" s="1" t="s">
        <v>300</v>
      </c>
      <c r="E354" t="str">
        <f>IFERROR(__xludf.DUMMYFUNCTION("SPLIT(B354:B10352,"";"")"),"HTML/CSS")</f>
        <v>HTML/CSS</v>
      </c>
      <c r="F354" t="str">
        <f>IFERROR(__xludf.DUMMYFUNCTION("""COMPUTED_VALUE"""),"TypeScript")</f>
        <v>TypeScript</v>
      </c>
    </row>
    <row r="355">
      <c r="A355" s="1">
        <v>358.0</v>
      </c>
      <c r="B355" s="1" t="s">
        <v>301</v>
      </c>
      <c r="E355" t="str">
        <f>IFERROR(__xludf.DUMMYFUNCTION("SPLIT(B355:B10353,"";"")"),"C")</f>
        <v>C</v>
      </c>
      <c r="F355" t="str">
        <f>IFERROR(__xludf.DUMMYFUNCTION("""COMPUTED_VALUE"""),"C++")</f>
        <v>C++</v>
      </c>
      <c r="G355" t="str">
        <f>IFERROR(__xludf.DUMMYFUNCTION("""COMPUTED_VALUE"""),"C#")</f>
        <v>C#</v>
      </c>
      <c r="H355" t="str">
        <f>IFERROR(__xludf.DUMMYFUNCTION("""COMPUTED_VALUE"""),"HTML/CSS")</f>
        <v>HTML/CSS</v>
      </c>
      <c r="I355" t="str">
        <f>IFERROR(__xludf.DUMMYFUNCTION("""COMPUTED_VALUE"""),"JavaScript")</f>
        <v>JavaScript</v>
      </c>
      <c r="J355" t="str">
        <f>IFERROR(__xludf.DUMMYFUNCTION("""COMPUTED_VALUE"""),"PHP")</f>
        <v>PHP</v>
      </c>
      <c r="K355" t="str">
        <f>IFERROR(__xludf.DUMMYFUNCTION("""COMPUTED_VALUE"""),"SQL")</f>
        <v>SQL</v>
      </c>
      <c r="L355" t="str">
        <f>IFERROR(__xludf.DUMMYFUNCTION("""COMPUTED_VALUE"""),"TypeScript")</f>
        <v>TypeScript</v>
      </c>
    </row>
    <row r="356">
      <c r="A356" s="1">
        <v>359.0</v>
      </c>
      <c r="B356" s="1" t="s">
        <v>302</v>
      </c>
      <c r="E356" t="str">
        <f>IFERROR(__xludf.DUMMYFUNCTION("SPLIT(B356:B10354,"";"")"),"Java")</f>
        <v>Java</v>
      </c>
      <c r="F356" t="str">
        <f>IFERROR(__xludf.DUMMYFUNCTION("""COMPUTED_VALUE"""),"JavaScript")</f>
        <v>JavaScript</v>
      </c>
      <c r="G356" t="str">
        <f>IFERROR(__xludf.DUMMYFUNCTION("""COMPUTED_VALUE"""),"Python")</f>
        <v>Python</v>
      </c>
    </row>
    <row r="357">
      <c r="A357" s="1">
        <v>360.0</v>
      </c>
      <c r="B357" s="1" t="s">
        <v>303</v>
      </c>
      <c r="E357" t="str">
        <f>IFERROR(__xludf.DUMMYFUNCTION("SPLIT(B357:B10355,"";"")"),"Bash/Shell/PowerShell")</f>
        <v>Bash/Shell/PowerShell</v>
      </c>
      <c r="F357" t="str">
        <f>IFERROR(__xludf.DUMMYFUNCTION("""COMPUTED_VALUE"""),"HTML/CSS")</f>
        <v>HTML/CSS</v>
      </c>
      <c r="G357" t="str">
        <f>IFERROR(__xludf.DUMMYFUNCTION("""COMPUTED_VALUE"""),"JavaScript")</f>
        <v>JavaScript</v>
      </c>
      <c r="H357" t="str">
        <f>IFERROR(__xludf.DUMMYFUNCTION("""COMPUTED_VALUE"""),"Python")</f>
        <v>Python</v>
      </c>
      <c r="I357" t="str">
        <f>IFERROR(__xludf.DUMMYFUNCTION("""COMPUTED_VALUE"""),"TypeScript")</f>
        <v>TypeScript</v>
      </c>
    </row>
    <row r="358">
      <c r="A358" s="1">
        <v>361.0</v>
      </c>
      <c r="B358" s="1" t="s">
        <v>304</v>
      </c>
      <c r="E358" t="str">
        <f>IFERROR(__xludf.DUMMYFUNCTION("SPLIT(B358:B10356,"";"")"),"Elixir")</f>
        <v>Elixir</v>
      </c>
      <c r="F358" t="str">
        <f>IFERROR(__xludf.DUMMYFUNCTION("""COMPUTED_VALUE"""),"Erlang")</f>
        <v>Erlang</v>
      </c>
      <c r="G358" t="str">
        <f>IFERROR(__xludf.DUMMYFUNCTION("""COMPUTED_VALUE"""),"F#")</f>
        <v>F#</v>
      </c>
      <c r="H358" t="str">
        <f>IFERROR(__xludf.DUMMYFUNCTION("""COMPUTED_VALUE"""),"Go")</f>
        <v>Go</v>
      </c>
      <c r="I358" t="str">
        <f>IFERROR(__xludf.DUMMYFUNCTION("""COMPUTED_VALUE"""),"HTML/CSS")</f>
        <v>HTML/CSS</v>
      </c>
      <c r="J358" t="str">
        <f>IFERROR(__xludf.DUMMYFUNCTION("""COMPUTED_VALUE"""),"JavaScript")</f>
        <v>JavaScript</v>
      </c>
      <c r="K358" t="str">
        <f>IFERROR(__xludf.DUMMYFUNCTION("""COMPUTED_VALUE"""),"PHP")</f>
        <v>PHP</v>
      </c>
      <c r="L358" t="str">
        <f>IFERROR(__xludf.DUMMYFUNCTION("""COMPUTED_VALUE"""),"SQL")</f>
        <v>SQL</v>
      </c>
    </row>
    <row r="359">
      <c r="A359" s="1">
        <v>362.0</v>
      </c>
      <c r="B359" s="1" t="s">
        <v>111</v>
      </c>
      <c r="E359" t="str">
        <f>IFERROR(__xludf.DUMMYFUNCTION("SPLIT(B359:B10357,"";"")"),"HTML/CSS")</f>
        <v>HTML/CSS</v>
      </c>
      <c r="F359" t="str">
        <f>IFERROR(__xludf.DUMMYFUNCTION("""COMPUTED_VALUE"""),"Java")</f>
        <v>Java</v>
      </c>
      <c r="G359" t="str">
        <f>IFERROR(__xludf.DUMMYFUNCTION("""COMPUTED_VALUE"""),"JavaScript")</f>
        <v>JavaScript</v>
      </c>
      <c r="H359" t="str">
        <f>IFERROR(__xludf.DUMMYFUNCTION("""COMPUTED_VALUE"""),"SQL")</f>
        <v>SQL</v>
      </c>
    </row>
    <row r="360">
      <c r="A360" s="1">
        <v>363.0</v>
      </c>
      <c r="B360" s="1" t="s">
        <v>305</v>
      </c>
      <c r="E360" t="str">
        <f>IFERROR(__xludf.DUMMYFUNCTION("SPLIT(B360:B10358,"";"")"),"Bash/Shell/PowerShell")</f>
        <v>Bash/Shell/PowerShell</v>
      </c>
      <c r="F360" t="str">
        <f>IFERROR(__xludf.DUMMYFUNCTION("""COMPUTED_VALUE"""),"HTML/CSS")</f>
        <v>HTML/CSS</v>
      </c>
      <c r="G360" t="str">
        <f>IFERROR(__xludf.DUMMYFUNCTION("""COMPUTED_VALUE"""),"Java")</f>
        <v>Java</v>
      </c>
      <c r="H360" t="str">
        <f>IFERROR(__xludf.DUMMYFUNCTION("""COMPUTED_VALUE"""),"JavaScript")</f>
        <v>JavaScript</v>
      </c>
      <c r="I360" t="str">
        <f>IFERROR(__xludf.DUMMYFUNCTION("""COMPUTED_VALUE"""),"Objective-C")</f>
        <v>Objective-C</v>
      </c>
      <c r="J360" t="str">
        <f>IFERROR(__xludf.DUMMYFUNCTION("""COMPUTED_VALUE"""),"Python")</f>
        <v>Python</v>
      </c>
      <c r="K360" t="str">
        <f>IFERROR(__xludf.DUMMYFUNCTION("""COMPUTED_VALUE"""),"SQL")</f>
        <v>SQL</v>
      </c>
      <c r="L360" t="str">
        <f>IFERROR(__xludf.DUMMYFUNCTION("""COMPUTED_VALUE"""),"TypeScript")</f>
        <v>TypeScript</v>
      </c>
    </row>
    <row r="361">
      <c r="A361" s="1">
        <v>364.0</v>
      </c>
      <c r="B361" s="1" t="s">
        <v>99</v>
      </c>
      <c r="E361" t="str">
        <f>IFERROR(__xludf.DUMMYFUNCTION("SPLIT(B361:B10359,"";"")"),"Bash/Shell/PowerShell")</f>
        <v>Bash/Shell/PowerShell</v>
      </c>
      <c r="F361" t="str">
        <f>IFERROR(__xludf.DUMMYFUNCTION("""COMPUTED_VALUE"""),"HTML/CSS")</f>
        <v>HTML/CSS</v>
      </c>
      <c r="G361" t="str">
        <f>IFERROR(__xludf.DUMMYFUNCTION("""COMPUTED_VALUE"""),"JavaScript")</f>
        <v>JavaScript</v>
      </c>
      <c r="H361" t="str">
        <f>IFERROR(__xludf.DUMMYFUNCTION("""COMPUTED_VALUE"""),"PHP")</f>
        <v>PHP</v>
      </c>
      <c r="I361" t="str">
        <f>IFERROR(__xludf.DUMMYFUNCTION("""COMPUTED_VALUE"""),"Python")</f>
        <v>Python</v>
      </c>
      <c r="J361" t="str">
        <f>IFERROR(__xludf.DUMMYFUNCTION("""COMPUTED_VALUE"""),"SQL")</f>
        <v>SQL</v>
      </c>
      <c r="K361" t="str">
        <f>IFERROR(__xludf.DUMMYFUNCTION("""COMPUTED_VALUE"""),"TypeScript")</f>
        <v>TypeScript</v>
      </c>
    </row>
    <row r="362">
      <c r="A362" s="1">
        <v>365.0</v>
      </c>
      <c r="B362" s="1" t="s">
        <v>148</v>
      </c>
      <c r="E362" t="str">
        <f>IFERROR(__xludf.DUMMYFUNCTION("SPLIT(B362:B10360,"";"")"),"Java")</f>
        <v>Java</v>
      </c>
      <c r="F362" t="str">
        <f>IFERROR(__xludf.DUMMYFUNCTION("""COMPUTED_VALUE"""),"SQL")</f>
        <v>SQL</v>
      </c>
    </row>
    <row r="363">
      <c r="A363" s="1">
        <v>366.0</v>
      </c>
      <c r="B363" s="1" t="s">
        <v>68</v>
      </c>
      <c r="E363" t="str">
        <f>IFERROR(__xludf.DUMMYFUNCTION("SPLIT(B363:B10361,"";"")"),"HTML/CSS")</f>
        <v>HTML/CSS</v>
      </c>
      <c r="F363" t="str">
        <f>IFERROR(__xludf.DUMMYFUNCTION("""COMPUTED_VALUE"""),"PHP")</f>
        <v>PHP</v>
      </c>
      <c r="G363" t="str">
        <f>IFERROR(__xludf.DUMMYFUNCTION("""COMPUTED_VALUE"""),"SQL")</f>
        <v>SQL</v>
      </c>
    </row>
    <row r="364">
      <c r="A364" s="1">
        <v>367.0</v>
      </c>
      <c r="B364" s="1" t="s">
        <v>10</v>
      </c>
      <c r="E364" t="str">
        <f>IFERROR(__xludf.DUMMYFUNCTION("SPLIT(B364:B10362,"";"")"),"HTML/CSS")</f>
        <v>HTML/CSS</v>
      </c>
      <c r="F364" t="str">
        <f>IFERROR(__xludf.DUMMYFUNCTION("""COMPUTED_VALUE"""),"JavaScript")</f>
        <v>JavaScript</v>
      </c>
    </row>
    <row r="365">
      <c r="A365" s="1">
        <v>368.0</v>
      </c>
      <c r="B365" s="1" t="s">
        <v>306</v>
      </c>
      <c r="E365" t="str">
        <f>IFERROR(__xludf.DUMMYFUNCTION("SPLIT(B365:B10363,"";"")"),"Go")</f>
        <v>Go</v>
      </c>
      <c r="F365" t="str">
        <f>IFERROR(__xludf.DUMMYFUNCTION("""COMPUTED_VALUE"""),"HTML/CSS")</f>
        <v>HTML/CSS</v>
      </c>
      <c r="G365" t="str">
        <f>IFERROR(__xludf.DUMMYFUNCTION("""COMPUTED_VALUE"""),"JavaScript")</f>
        <v>JavaScript</v>
      </c>
      <c r="H365" t="str">
        <f>IFERROR(__xludf.DUMMYFUNCTION("""COMPUTED_VALUE"""),"PHP")</f>
        <v>PHP</v>
      </c>
      <c r="I365" t="str">
        <f>IFERROR(__xludf.DUMMYFUNCTION("""COMPUTED_VALUE"""),"Python")</f>
        <v>Python</v>
      </c>
      <c r="J365" t="str">
        <f>IFERROR(__xludf.DUMMYFUNCTION("""COMPUTED_VALUE"""),"SQL")</f>
        <v>SQL</v>
      </c>
      <c r="K365" t="str">
        <f>IFERROR(__xludf.DUMMYFUNCTION("""COMPUTED_VALUE"""),"TypeScript")</f>
        <v>TypeScript</v>
      </c>
    </row>
    <row r="366">
      <c r="A366" s="1">
        <v>369.0</v>
      </c>
      <c r="B366" s="1" t="s">
        <v>7</v>
      </c>
      <c r="E366" t="str">
        <f>IFERROR(__xludf.DUMMYFUNCTION("SPLIT(B366:B10364,"";"")"),"Python")</f>
        <v>Python</v>
      </c>
    </row>
    <row r="367">
      <c r="A367" s="1">
        <v>370.0</v>
      </c>
      <c r="B367" s="1" t="s">
        <v>191</v>
      </c>
      <c r="E367" t="str">
        <f>IFERROR(__xludf.DUMMYFUNCTION("SPLIT(B367:B10365,"";"")"),"R")</f>
        <v>R</v>
      </c>
      <c r="F367" t="str">
        <f>IFERROR(__xludf.DUMMYFUNCTION("""COMPUTED_VALUE"""),"SQL")</f>
        <v>SQL</v>
      </c>
    </row>
    <row r="368">
      <c r="A368" s="1">
        <v>371.0</v>
      </c>
      <c r="B368" s="1" t="s">
        <v>307</v>
      </c>
      <c r="E368" t="str">
        <f>IFERROR(__xludf.DUMMYFUNCTION("SPLIT(B368:B10366,"";"")"),"Bash/Shell/PowerShell")</f>
        <v>Bash/Shell/PowerShell</v>
      </c>
      <c r="F368" t="str">
        <f>IFERROR(__xludf.DUMMYFUNCTION("""COMPUTED_VALUE"""),"SQL")</f>
        <v>SQL</v>
      </c>
    </row>
    <row r="369">
      <c r="A369" s="1">
        <v>372.0</v>
      </c>
      <c r="B369" s="1" t="s">
        <v>225</v>
      </c>
      <c r="E369" t="str">
        <f>IFERROR(__xludf.DUMMYFUNCTION("SPLIT(B369:B10367,"";"")"),"Bash/Shell/PowerShell")</f>
        <v>Bash/Shell/PowerShell</v>
      </c>
      <c r="F369" t="str">
        <f>IFERROR(__xludf.DUMMYFUNCTION("""COMPUTED_VALUE"""),"C#")</f>
        <v>C#</v>
      </c>
      <c r="G369" t="str">
        <f>IFERROR(__xludf.DUMMYFUNCTION("""COMPUTED_VALUE"""),"HTML/CSS")</f>
        <v>HTML/CSS</v>
      </c>
      <c r="H369" t="str">
        <f>IFERROR(__xludf.DUMMYFUNCTION("""COMPUTED_VALUE"""),"Java")</f>
        <v>Java</v>
      </c>
      <c r="I369" t="str">
        <f>IFERROR(__xludf.DUMMYFUNCTION("""COMPUTED_VALUE"""),"Python")</f>
        <v>Python</v>
      </c>
      <c r="J369" t="str">
        <f>IFERROR(__xludf.DUMMYFUNCTION("""COMPUTED_VALUE"""),"SQL")</f>
        <v>SQL</v>
      </c>
    </row>
    <row r="370">
      <c r="A370" s="1">
        <v>373.0</v>
      </c>
      <c r="B370" s="1" t="s">
        <v>308</v>
      </c>
      <c r="E370" t="str">
        <f>IFERROR(__xludf.DUMMYFUNCTION("SPLIT(B370:B10368,"";"")"),"C#")</f>
        <v>C#</v>
      </c>
      <c r="F370" t="str">
        <f>IFERROR(__xludf.DUMMYFUNCTION("""COMPUTED_VALUE"""),"HTML/CSS")</f>
        <v>HTML/CSS</v>
      </c>
      <c r="G370" t="str">
        <f>IFERROR(__xludf.DUMMYFUNCTION("""COMPUTED_VALUE"""),"Java")</f>
        <v>Java</v>
      </c>
      <c r="H370" t="str">
        <f>IFERROR(__xludf.DUMMYFUNCTION("""COMPUTED_VALUE"""),"JavaScript")</f>
        <v>JavaScript</v>
      </c>
      <c r="I370" t="str">
        <f>IFERROR(__xludf.DUMMYFUNCTION("""COMPUTED_VALUE"""),"Python")</f>
        <v>Python</v>
      </c>
    </row>
    <row r="371">
      <c r="A371" s="1">
        <v>374.0</v>
      </c>
      <c r="B371" s="1" t="s">
        <v>309</v>
      </c>
      <c r="E371" t="str">
        <f>IFERROR(__xludf.DUMMYFUNCTION("SPLIT(B371:B10369,"";"")"),"HTML/CSS")</f>
        <v>HTML/CSS</v>
      </c>
      <c r="F371" t="str">
        <f>IFERROR(__xludf.DUMMYFUNCTION("""COMPUTED_VALUE"""),"Python")</f>
        <v>Python</v>
      </c>
      <c r="G371" t="str">
        <f>IFERROR(__xludf.DUMMYFUNCTION("""COMPUTED_VALUE"""),"SQL")</f>
        <v>SQL</v>
      </c>
      <c r="H371" t="str">
        <f>IFERROR(__xludf.DUMMYFUNCTION("""COMPUTED_VALUE"""),"TypeScript")</f>
        <v>TypeScript</v>
      </c>
    </row>
    <row r="372">
      <c r="A372" s="1">
        <v>375.0</v>
      </c>
      <c r="B372" s="1" t="s">
        <v>118</v>
      </c>
      <c r="E372" t="str">
        <f>IFERROR(__xludf.DUMMYFUNCTION("SPLIT(B372:B10370,"";"")"),"Bash/Shell/PowerShell")</f>
        <v>Bash/Shell/PowerShell</v>
      </c>
      <c r="F372" t="str">
        <f>IFERROR(__xludf.DUMMYFUNCTION("""COMPUTED_VALUE"""),"HTML/CSS")</f>
        <v>HTML/CSS</v>
      </c>
      <c r="G372" t="str">
        <f>IFERROR(__xludf.DUMMYFUNCTION("""COMPUTED_VALUE"""),"Java")</f>
        <v>Java</v>
      </c>
      <c r="H372" t="str">
        <f>IFERROR(__xludf.DUMMYFUNCTION("""COMPUTED_VALUE"""),"JavaScript")</f>
        <v>JavaScript</v>
      </c>
      <c r="I372" t="str">
        <f>IFERROR(__xludf.DUMMYFUNCTION("""COMPUTED_VALUE"""),"Python")</f>
        <v>Python</v>
      </c>
      <c r="J372" t="str">
        <f>IFERROR(__xludf.DUMMYFUNCTION("""COMPUTED_VALUE"""),"SQL")</f>
        <v>SQL</v>
      </c>
    </row>
    <row r="373">
      <c r="A373" s="1">
        <v>376.0</v>
      </c>
      <c r="B373" s="1" t="s">
        <v>120</v>
      </c>
      <c r="E373" t="str">
        <f>IFERROR(__xludf.DUMMYFUNCTION("SPLIT(B373:B10371,"";"")"),"C++")</f>
        <v>C++</v>
      </c>
      <c r="F373" t="str">
        <f>IFERROR(__xludf.DUMMYFUNCTION("""COMPUTED_VALUE"""),"Python")</f>
        <v>Python</v>
      </c>
    </row>
    <row r="374">
      <c r="A374" s="1">
        <v>377.0</v>
      </c>
      <c r="B374" s="1" t="s">
        <v>79</v>
      </c>
      <c r="E374" t="str">
        <f>IFERROR(__xludf.DUMMYFUNCTION("SPLIT(B374:B10372,"";"")"),"HTML/CSS")</f>
        <v>HTML/CSS</v>
      </c>
      <c r="F374" t="str">
        <f>IFERROR(__xludf.DUMMYFUNCTION("""COMPUTED_VALUE"""),"JavaScript")</f>
        <v>JavaScript</v>
      </c>
      <c r="G374" t="str">
        <f>IFERROR(__xludf.DUMMYFUNCTION("""COMPUTED_VALUE"""),"PHP")</f>
        <v>PHP</v>
      </c>
      <c r="H374" t="str">
        <f>IFERROR(__xludf.DUMMYFUNCTION("""COMPUTED_VALUE"""),"SQL")</f>
        <v>SQL</v>
      </c>
    </row>
    <row r="375">
      <c r="A375" s="1">
        <v>378.0</v>
      </c>
      <c r="B375" s="1" t="s">
        <v>115</v>
      </c>
      <c r="E375" t="str">
        <f>IFERROR(__xludf.DUMMYFUNCTION("SPLIT(B375:B10373,"";"")"),"C#")</f>
        <v>C#</v>
      </c>
      <c r="F375" t="str">
        <f>IFERROR(__xludf.DUMMYFUNCTION("""COMPUTED_VALUE"""),"HTML/CSS")</f>
        <v>HTML/CSS</v>
      </c>
      <c r="G375" t="str">
        <f>IFERROR(__xludf.DUMMYFUNCTION("""COMPUTED_VALUE"""),"JavaScript")</f>
        <v>JavaScript</v>
      </c>
      <c r="H375" t="str">
        <f>IFERROR(__xludf.DUMMYFUNCTION("""COMPUTED_VALUE"""),"SQL")</f>
        <v>SQL</v>
      </c>
      <c r="I375" t="str">
        <f>IFERROR(__xludf.DUMMYFUNCTION("""COMPUTED_VALUE"""),"TypeScript")</f>
        <v>TypeScript</v>
      </c>
    </row>
    <row r="376">
      <c r="A376" s="1">
        <v>379.0</v>
      </c>
      <c r="B376" s="1" t="s">
        <v>310</v>
      </c>
      <c r="E376" t="str">
        <f>IFERROR(__xludf.DUMMYFUNCTION("SPLIT(B376:B10374,"";"")"),"Bash/Shell/PowerShell")</f>
        <v>Bash/Shell/PowerShell</v>
      </c>
      <c r="F376" t="str">
        <f>IFERROR(__xludf.DUMMYFUNCTION("""COMPUTED_VALUE"""),"C")</f>
        <v>C</v>
      </c>
      <c r="G376" t="str">
        <f>IFERROR(__xludf.DUMMYFUNCTION("""COMPUTED_VALUE"""),"C#")</f>
        <v>C#</v>
      </c>
      <c r="H376" t="str">
        <f>IFERROR(__xludf.DUMMYFUNCTION("""COMPUTED_VALUE"""),"Java")</f>
        <v>Java</v>
      </c>
      <c r="I376" t="str">
        <f>IFERROR(__xludf.DUMMYFUNCTION("""COMPUTED_VALUE"""),"Python")</f>
        <v>Python</v>
      </c>
    </row>
    <row r="377">
      <c r="A377" s="1">
        <v>380.0</v>
      </c>
      <c r="B377" s="1" t="s">
        <v>185</v>
      </c>
      <c r="E377" t="str">
        <f>IFERROR(__xludf.DUMMYFUNCTION("SPLIT(B377:B10375,"";"")"),"Bash/Shell/PowerShell")</f>
        <v>Bash/Shell/PowerShell</v>
      </c>
      <c r="F377" t="str">
        <f>IFERROR(__xludf.DUMMYFUNCTION("""COMPUTED_VALUE"""),"JavaScript")</f>
        <v>JavaScript</v>
      </c>
      <c r="G377" t="str">
        <f>IFERROR(__xludf.DUMMYFUNCTION("""COMPUTED_VALUE"""),"Python")</f>
        <v>Python</v>
      </c>
    </row>
    <row r="378">
      <c r="A378" s="1">
        <v>381.0</v>
      </c>
      <c r="B378" s="1" t="s">
        <v>311</v>
      </c>
      <c r="E378" t="str">
        <f>IFERROR(__xludf.DUMMYFUNCTION("SPLIT(B378:B10376,"";"")"),"C#")</f>
        <v>C#</v>
      </c>
      <c r="F378" t="str">
        <f>IFERROR(__xludf.DUMMYFUNCTION("""COMPUTED_VALUE"""),"Go")</f>
        <v>Go</v>
      </c>
      <c r="G378" t="str">
        <f>IFERROR(__xludf.DUMMYFUNCTION("""COMPUTED_VALUE"""),"HTML/CSS")</f>
        <v>HTML/CSS</v>
      </c>
      <c r="H378" t="str">
        <f>IFERROR(__xludf.DUMMYFUNCTION("""COMPUTED_VALUE"""),"Java")</f>
        <v>Java</v>
      </c>
      <c r="I378" t="str">
        <f>IFERROR(__xludf.DUMMYFUNCTION("""COMPUTED_VALUE"""),"JavaScript")</f>
        <v>JavaScript</v>
      </c>
      <c r="J378" t="str">
        <f>IFERROR(__xludf.DUMMYFUNCTION("""COMPUTED_VALUE"""),"Python")</f>
        <v>Python</v>
      </c>
      <c r="K378" t="str">
        <f>IFERROR(__xludf.DUMMYFUNCTION("""COMPUTED_VALUE"""),"R")</f>
        <v>R</v>
      </c>
      <c r="L378" t="str">
        <f>IFERROR(__xludf.DUMMYFUNCTION("""COMPUTED_VALUE"""),"SQL")</f>
        <v>SQL</v>
      </c>
    </row>
    <row r="379">
      <c r="A379" s="1">
        <v>382.0</v>
      </c>
      <c r="B379" s="1" t="s">
        <v>312</v>
      </c>
      <c r="E379" t="str">
        <f>IFERROR(__xludf.DUMMYFUNCTION("SPLIT(B379:B10377,"";"")"),"C#")</f>
        <v>C#</v>
      </c>
      <c r="F379" t="str">
        <f>IFERROR(__xludf.DUMMYFUNCTION("""COMPUTED_VALUE"""),"HTML/CSS")</f>
        <v>HTML/CSS</v>
      </c>
      <c r="G379" t="str">
        <f>IFERROR(__xludf.DUMMYFUNCTION("""COMPUTED_VALUE"""),"Java")</f>
        <v>Java</v>
      </c>
      <c r="H379" t="str">
        <f>IFERROR(__xludf.DUMMYFUNCTION("""COMPUTED_VALUE"""),"JavaScript")</f>
        <v>JavaScript</v>
      </c>
      <c r="I379" t="str">
        <f>IFERROR(__xludf.DUMMYFUNCTION("""COMPUTED_VALUE"""),"PHP")</f>
        <v>PHP</v>
      </c>
      <c r="J379" t="str">
        <f>IFERROR(__xludf.DUMMYFUNCTION("""COMPUTED_VALUE"""),"Python")</f>
        <v>Python</v>
      </c>
      <c r="K379" t="str">
        <f>IFERROR(__xludf.DUMMYFUNCTION("""COMPUTED_VALUE"""),"SQL")</f>
        <v>SQL</v>
      </c>
    </row>
    <row r="380">
      <c r="A380" s="1">
        <v>383.0</v>
      </c>
      <c r="B380" s="1" t="s">
        <v>11</v>
      </c>
      <c r="E380" t="str">
        <f>IFERROR(__xludf.DUMMYFUNCTION("SPLIT(B380:B10378,"";"")"),"Bash/Shell/PowerShell")</f>
        <v>Bash/Shell/PowerShell</v>
      </c>
    </row>
    <row r="381">
      <c r="A381" s="1">
        <v>384.0</v>
      </c>
      <c r="B381" s="1" t="s">
        <v>313</v>
      </c>
      <c r="E381" t="str">
        <f>IFERROR(__xludf.DUMMYFUNCTION("SPLIT(B381:B10379,"";"")"),"Bash/Shell/PowerShell")</f>
        <v>Bash/Shell/PowerShell</v>
      </c>
      <c r="F381" t="str">
        <f>IFERROR(__xludf.DUMMYFUNCTION("""COMPUTED_VALUE"""),"Go")</f>
        <v>Go</v>
      </c>
      <c r="G381" t="str">
        <f>IFERROR(__xludf.DUMMYFUNCTION("""COMPUTED_VALUE"""),"SQL")</f>
        <v>SQL</v>
      </c>
      <c r="H381" t="str">
        <f>IFERROR(__xludf.DUMMYFUNCTION("""COMPUTED_VALUE"""),"TypeScript")</f>
        <v>TypeScript</v>
      </c>
    </row>
    <row r="382">
      <c r="A382" s="1">
        <v>385.0</v>
      </c>
      <c r="B382" s="1" t="s">
        <v>314</v>
      </c>
      <c r="E382" t="str">
        <f>IFERROR(__xludf.DUMMYFUNCTION("SPLIT(B382:B10380,"";"")"),"HTML/CSS")</f>
        <v>HTML/CSS</v>
      </c>
      <c r="F382" t="str">
        <f>IFERROR(__xludf.DUMMYFUNCTION("""COMPUTED_VALUE"""),"Java")</f>
        <v>Java</v>
      </c>
      <c r="G382" t="str">
        <f>IFERROR(__xludf.DUMMYFUNCTION("""COMPUTED_VALUE"""),"JavaScript")</f>
        <v>JavaScript</v>
      </c>
      <c r="H382" t="str">
        <f>IFERROR(__xludf.DUMMYFUNCTION("""COMPUTED_VALUE"""),"Python")</f>
        <v>Python</v>
      </c>
      <c r="I382" t="str">
        <f>IFERROR(__xludf.DUMMYFUNCTION("""COMPUTED_VALUE"""),"R")</f>
        <v>R</v>
      </c>
      <c r="J382" t="str">
        <f>IFERROR(__xludf.DUMMYFUNCTION("""COMPUTED_VALUE"""),"SQL")</f>
        <v>SQL</v>
      </c>
      <c r="K382" t="str">
        <f>IFERROR(__xludf.DUMMYFUNCTION("""COMPUTED_VALUE"""),"VBA")</f>
        <v>VBA</v>
      </c>
    </row>
    <row r="383">
      <c r="A383" s="1">
        <v>386.0</v>
      </c>
      <c r="B383" s="1" t="s">
        <v>160</v>
      </c>
      <c r="E383" t="str">
        <f>IFERROR(__xludf.DUMMYFUNCTION("SPLIT(B383:B10381,"";"")"),"HTML/CSS")</f>
        <v>HTML/CSS</v>
      </c>
      <c r="F383" t="str">
        <f>IFERROR(__xludf.DUMMYFUNCTION("""COMPUTED_VALUE"""),"JavaScript")</f>
        <v>JavaScript</v>
      </c>
      <c r="G383" t="str">
        <f>IFERROR(__xludf.DUMMYFUNCTION("""COMPUTED_VALUE"""),"PHP")</f>
        <v>PHP</v>
      </c>
    </row>
    <row r="384">
      <c r="A384" s="1">
        <v>387.0</v>
      </c>
      <c r="B384" s="1" t="s">
        <v>315</v>
      </c>
      <c r="E384" t="str">
        <f>IFERROR(__xludf.DUMMYFUNCTION("SPLIT(B384:B10382,"";"")"),"Java")</f>
        <v>Java</v>
      </c>
      <c r="F384" t="str">
        <f>IFERROR(__xludf.DUMMYFUNCTION("""COMPUTED_VALUE"""),"Python")</f>
        <v>Python</v>
      </c>
    </row>
    <row r="385">
      <c r="A385" s="1">
        <v>388.0</v>
      </c>
      <c r="B385" s="1" t="s">
        <v>316</v>
      </c>
      <c r="E385" t="str">
        <f>IFERROR(__xludf.DUMMYFUNCTION("SPLIT(B385:B10383,"";"")"),"C")</f>
        <v>C</v>
      </c>
      <c r="F385" t="str">
        <f>IFERROR(__xludf.DUMMYFUNCTION("""COMPUTED_VALUE"""),"HTML/CSS")</f>
        <v>HTML/CSS</v>
      </c>
      <c r="G385" t="str">
        <f>IFERROR(__xludf.DUMMYFUNCTION("""COMPUTED_VALUE"""),"Java")</f>
        <v>Java</v>
      </c>
      <c r="H385" t="str">
        <f>IFERROR(__xludf.DUMMYFUNCTION("""COMPUTED_VALUE"""),"JavaScript")</f>
        <v>JavaScript</v>
      </c>
      <c r="I385" t="str">
        <f>IFERROR(__xludf.DUMMYFUNCTION("""COMPUTED_VALUE"""),"PHP")</f>
        <v>PHP</v>
      </c>
      <c r="J385" t="str">
        <f>IFERROR(__xludf.DUMMYFUNCTION("""COMPUTED_VALUE"""),"SQL")</f>
        <v>SQL</v>
      </c>
      <c r="K385" t="str">
        <f>IFERROR(__xludf.DUMMYFUNCTION("""COMPUTED_VALUE"""),"TypeScript")</f>
        <v>TypeScript</v>
      </c>
    </row>
    <row r="386">
      <c r="A386" s="1">
        <v>389.0</v>
      </c>
      <c r="B386" s="1" t="s">
        <v>317</v>
      </c>
      <c r="E386" t="str">
        <f>IFERROR(__xludf.DUMMYFUNCTION("SPLIT(B386:B10384,"";"")"),"Bash/Shell/PowerShell")</f>
        <v>Bash/Shell/PowerShell</v>
      </c>
      <c r="F386" t="str">
        <f>IFERROR(__xludf.DUMMYFUNCTION("""COMPUTED_VALUE"""),"JavaScript")</f>
        <v>JavaScript</v>
      </c>
      <c r="G386" t="str">
        <f>IFERROR(__xludf.DUMMYFUNCTION("""COMPUTED_VALUE"""),"Objective-C")</f>
        <v>Objective-C</v>
      </c>
      <c r="H386" t="str">
        <f>IFERROR(__xludf.DUMMYFUNCTION("""COMPUTED_VALUE"""),"Ruby")</f>
        <v>Ruby</v>
      </c>
      <c r="I386" t="str">
        <f>IFERROR(__xludf.DUMMYFUNCTION("""COMPUTED_VALUE"""),"Swift")</f>
        <v>Swift</v>
      </c>
    </row>
    <row r="387">
      <c r="A387" s="1">
        <v>390.0</v>
      </c>
      <c r="B387" s="1" t="s">
        <v>318</v>
      </c>
      <c r="E387" t="str">
        <f>IFERROR(__xludf.DUMMYFUNCTION("SPLIT(B387:B10385,"";"")"),"Bash/Shell/PowerShell")</f>
        <v>Bash/Shell/PowerShell</v>
      </c>
      <c r="F387" t="str">
        <f>IFERROR(__xludf.DUMMYFUNCTION("""COMPUTED_VALUE"""),"HTML/CSS")</f>
        <v>HTML/CSS</v>
      </c>
      <c r="G387" t="str">
        <f>IFERROR(__xludf.DUMMYFUNCTION("""COMPUTED_VALUE"""),"Java")</f>
        <v>Java</v>
      </c>
      <c r="H387" t="str">
        <f>IFERROR(__xludf.DUMMYFUNCTION("""COMPUTED_VALUE"""),"Kotlin")</f>
        <v>Kotlin</v>
      </c>
      <c r="I387" t="str">
        <f>IFERROR(__xludf.DUMMYFUNCTION("""COMPUTED_VALUE"""),"Python")</f>
        <v>Python</v>
      </c>
      <c r="J387" t="str">
        <f>IFERROR(__xludf.DUMMYFUNCTION("""COMPUTED_VALUE"""),"Scala")</f>
        <v>Scala</v>
      </c>
    </row>
    <row r="388">
      <c r="A388" s="1">
        <v>391.0</v>
      </c>
      <c r="B388" s="1" t="s">
        <v>143</v>
      </c>
      <c r="E388" t="str">
        <f>IFERROR(__xludf.DUMMYFUNCTION("SPLIT(B388:B10386,"";"")"),"Bash/Shell/PowerShell")</f>
        <v>Bash/Shell/PowerShell</v>
      </c>
      <c r="F388" t="str">
        <f>IFERROR(__xludf.DUMMYFUNCTION("""COMPUTED_VALUE"""),"HTML/CSS")</f>
        <v>HTML/CSS</v>
      </c>
      <c r="G388" t="str">
        <f>IFERROR(__xludf.DUMMYFUNCTION("""COMPUTED_VALUE"""),"JavaScript")</f>
        <v>JavaScript</v>
      </c>
      <c r="H388" t="str">
        <f>IFERROR(__xludf.DUMMYFUNCTION("""COMPUTED_VALUE"""),"PHP")</f>
        <v>PHP</v>
      </c>
      <c r="I388" t="str">
        <f>IFERROR(__xludf.DUMMYFUNCTION("""COMPUTED_VALUE"""),"Python")</f>
        <v>Python</v>
      </c>
      <c r="J388" t="str">
        <f>IFERROR(__xludf.DUMMYFUNCTION("""COMPUTED_VALUE"""),"SQL")</f>
        <v>SQL</v>
      </c>
    </row>
    <row r="389">
      <c r="A389" s="1">
        <v>392.0</v>
      </c>
      <c r="B389" s="1" t="s">
        <v>319</v>
      </c>
      <c r="E389" t="str">
        <f>IFERROR(__xludf.DUMMYFUNCTION("SPLIT(B389:B10387,"";"")"),"Bash/Shell/PowerShell")</f>
        <v>Bash/Shell/PowerShell</v>
      </c>
      <c r="F389" t="str">
        <f>IFERROR(__xludf.DUMMYFUNCTION("""COMPUTED_VALUE"""),"C#")</f>
        <v>C#</v>
      </c>
      <c r="G389" t="str">
        <f>IFERROR(__xludf.DUMMYFUNCTION("""COMPUTED_VALUE"""),"HTML/CSS")</f>
        <v>HTML/CSS</v>
      </c>
      <c r="H389" t="str">
        <f>IFERROR(__xludf.DUMMYFUNCTION("""COMPUTED_VALUE"""),"JavaScript")</f>
        <v>JavaScript</v>
      </c>
      <c r="I389" t="str">
        <f>IFERROR(__xludf.DUMMYFUNCTION("""COMPUTED_VALUE"""),"Python")</f>
        <v>Python</v>
      </c>
      <c r="J389" t="str">
        <f>IFERROR(__xludf.DUMMYFUNCTION("""COMPUTED_VALUE"""),"SQL")</f>
        <v>SQL</v>
      </c>
      <c r="K389" t="str">
        <f>IFERROR(__xludf.DUMMYFUNCTION("""COMPUTED_VALUE"""),"TypeScript")</f>
        <v>TypeScript</v>
      </c>
      <c r="L389" t="str">
        <f>IFERROR(__xludf.DUMMYFUNCTION("""COMPUTED_VALUE"""),"VBA")</f>
        <v>VBA</v>
      </c>
    </row>
    <row r="390">
      <c r="A390" s="1">
        <v>393.0</v>
      </c>
      <c r="B390" s="1" t="s">
        <v>320</v>
      </c>
      <c r="E390" t="str">
        <f>IFERROR(__xludf.DUMMYFUNCTION("SPLIT(B390:B10388,"";"")"),"Java")</f>
        <v>Java</v>
      </c>
      <c r="F390" t="str">
        <f>IFERROR(__xludf.DUMMYFUNCTION("""COMPUTED_VALUE"""),"Kotlin")</f>
        <v>Kotlin</v>
      </c>
      <c r="G390" t="str">
        <f>IFERROR(__xludf.DUMMYFUNCTION("""COMPUTED_VALUE"""),"PHP")</f>
        <v>PHP</v>
      </c>
      <c r="H390" t="str">
        <f>IFERROR(__xludf.DUMMYFUNCTION("""COMPUTED_VALUE"""),"SQL")</f>
        <v>SQL</v>
      </c>
    </row>
    <row r="391">
      <c r="A391" s="1">
        <v>394.0</v>
      </c>
      <c r="B391" s="1" t="s">
        <v>321</v>
      </c>
      <c r="E391" t="str">
        <f>IFERROR(__xludf.DUMMYFUNCTION("SPLIT(B391:B10389,"";"")"),"C#")</f>
        <v>C#</v>
      </c>
      <c r="F391" t="str">
        <f>IFERROR(__xludf.DUMMYFUNCTION("""COMPUTED_VALUE"""),"HTML/CSS")</f>
        <v>HTML/CSS</v>
      </c>
      <c r="G391" t="str">
        <f>IFERROR(__xludf.DUMMYFUNCTION("""COMPUTED_VALUE"""),"TypeScript")</f>
        <v>TypeScript</v>
      </c>
      <c r="H391" t="str">
        <f>IFERROR(__xludf.DUMMYFUNCTION("""COMPUTED_VALUE"""),"Other(s):")</f>
        <v>Other(s):</v>
      </c>
    </row>
    <row r="392">
      <c r="A392" s="1">
        <v>395.0</v>
      </c>
      <c r="B392" s="1" t="s">
        <v>111</v>
      </c>
      <c r="E392" t="str">
        <f>IFERROR(__xludf.DUMMYFUNCTION("SPLIT(B392:B10390,"";"")"),"HTML/CSS")</f>
        <v>HTML/CSS</v>
      </c>
      <c r="F392" t="str">
        <f>IFERROR(__xludf.DUMMYFUNCTION("""COMPUTED_VALUE"""),"Java")</f>
        <v>Java</v>
      </c>
      <c r="G392" t="str">
        <f>IFERROR(__xludf.DUMMYFUNCTION("""COMPUTED_VALUE"""),"JavaScript")</f>
        <v>JavaScript</v>
      </c>
      <c r="H392" t="str">
        <f>IFERROR(__xludf.DUMMYFUNCTION("""COMPUTED_VALUE"""),"SQL")</f>
        <v>SQL</v>
      </c>
    </row>
    <row r="393">
      <c r="A393" s="1">
        <v>396.0</v>
      </c>
      <c r="B393" s="1" t="s">
        <v>10</v>
      </c>
      <c r="E393" t="str">
        <f>IFERROR(__xludf.DUMMYFUNCTION("SPLIT(B393:B10391,"";"")"),"HTML/CSS")</f>
        <v>HTML/CSS</v>
      </c>
      <c r="F393" t="str">
        <f>IFERROR(__xludf.DUMMYFUNCTION("""COMPUTED_VALUE"""),"JavaScript")</f>
        <v>JavaScript</v>
      </c>
    </row>
    <row r="394">
      <c r="A394" s="1">
        <v>397.0</v>
      </c>
      <c r="B394" s="1" t="s">
        <v>322</v>
      </c>
      <c r="E394" t="str">
        <f>IFERROR(__xludf.DUMMYFUNCTION("SPLIT(B394:B10392,"";"")"),"HTML/CSS")</f>
        <v>HTML/CSS</v>
      </c>
      <c r="F394" t="str">
        <f>IFERROR(__xludf.DUMMYFUNCTION("""COMPUTED_VALUE"""),"JavaScript")</f>
        <v>JavaScript</v>
      </c>
      <c r="G394" t="str">
        <f>IFERROR(__xludf.DUMMYFUNCTION("""COMPUTED_VALUE"""),"PHP")</f>
        <v>PHP</v>
      </c>
      <c r="H394" t="str">
        <f>IFERROR(__xludf.DUMMYFUNCTION("""COMPUTED_VALUE"""),"Ruby")</f>
        <v>Ruby</v>
      </c>
      <c r="I394" t="str">
        <f>IFERROR(__xludf.DUMMYFUNCTION("""COMPUTED_VALUE"""),"Rust")</f>
        <v>Rust</v>
      </c>
      <c r="J394" t="str">
        <f>IFERROR(__xludf.DUMMYFUNCTION("""COMPUTED_VALUE"""),"SQL")</f>
        <v>SQL</v>
      </c>
    </row>
    <row r="395">
      <c r="A395" s="1">
        <v>398.0</v>
      </c>
      <c r="B395" s="1" t="s">
        <v>323</v>
      </c>
      <c r="E395" t="str">
        <f>IFERROR(__xludf.DUMMYFUNCTION("SPLIT(B395:B10393,"";"")"),"Bash/Shell/PowerShell")</f>
        <v>Bash/Shell/PowerShell</v>
      </c>
      <c r="F395" t="str">
        <f>IFERROR(__xludf.DUMMYFUNCTION("""COMPUTED_VALUE"""),"C")</f>
        <v>C</v>
      </c>
      <c r="G395" t="str">
        <f>IFERROR(__xludf.DUMMYFUNCTION("""COMPUTED_VALUE"""),"C++")</f>
        <v>C++</v>
      </c>
      <c r="H395" t="str">
        <f>IFERROR(__xludf.DUMMYFUNCTION("""COMPUTED_VALUE"""),"HTML/CSS")</f>
        <v>HTML/CSS</v>
      </c>
      <c r="I395" t="str">
        <f>IFERROR(__xludf.DUMMYFUNCTION("""COMPUTED_VALUE"""),"Java")</f>
        <v>Java</v>
      </c>
      <c r="J395" t="str">
        <f>IFERROR(__xludf.DUMMYFUNCTION("""COMPUTED_VALUE"""),"JavaScript")</f>
        <v>JavaScript</v>
      </c>
      <c r="K395" t="str">
        <f>IFERROR(__xludf.DUMMYFUNCTION("""COMPUTED_VALUE"""),"Python")</f>
        <v>Python</v>
      </c>
      <c r="L395" t="str">
        <f>IFERROR(__xludf.DUMMYFUNCTION("""COMPUTED_VALUE"""),"SQL")</f>
        <v>SQL</v>
      </c>
      <c r="M395" t="str">
        <f>IFERROR(__xludf.DUMMYFUNCTION("""COMPUTED_VALUE"""),"VBA")</f>
        <v>VBA</v>
      </c>
    </row>
    <row r="396">
      <c r="A396" s="1">
        <v>399.0</v>
      </c>
      <c r="B396" s="1" t="s">
        <v>16</v>
      </c>
      <c r="E396" t="str">
        <f>IFERROR(__xludf.DUMMYFUNCTION("SPLIT(B396:B10394,"";"")"),"C++")</f>
        <v>C++</v>
      </c>
    </row>
    <row r="397">
      <c r="A397" s="1">
        <v>400.0</v>
      </c>
      <c r="B397" s="1" t="s">
        <v>324</v>
      </c>
      <c r="E397" t="str">
        <f>IFERROR(__xludf.DUMMYFUNCTION("SPLIT(B397:B10395,"";"")"),"Bash/Shell/PowerShell")</f>
        <v>Bash/Shell/PowerShell</v>
      </c>
      <c r="F397" t="str">
        <f>IFERROR(__xludf.DUMMYFUNCTION("""COMPUTED_VALUE"""),"C++")</f>
        <v>C++</v>
      </c>
      <c r="G397" t="str">
        <f>IFERROR(__xludf.DUMMYFUNCTION("""COMPUTED_VALUE"""),"Java")</f>
        <v>Java</v>
      </c>
      <c r="H397" t="str">
        <f>IFERROR(__xludf.DUMMYFUNCTION("""COMPUTED_VALUE"""),"Kotlin")</f>
        <v>Kotlin</v>
      </c>
      <c r="I397" t="str">
        <f>IFERROR(__xludf.DUMMYFUNCTION("""COMPUTED_VALUE"""),"PHP")</f>
        <v>PHP</v>
      </c>
    </row>
    <row r="398">
      <c r="A398" s="1">
        <v>401.0</v>
      </c>
      <c r="B398" s="1" t="s">
        <v>325</v>
      </c>
      <c r="E398" t="str">
        <f>IFERROR(__xludf.DUMMYFUNCTION("SPLIT(B398:B10396,"";"")"),"JavaScript")</f>
        <v>JavaScript</v>
      </c>
      <c r="F398" t="str">
        <f>IFERROR(__xludf.DUMMYFUNCTION("""COMPUTED_VALUE"""),"Python")</f>
        <v>Python</v>
      </c>
      <c r="G398" t="str">
        <f>IFERROR(__xludf.DUMMYFUNCTION("""COMPUTED_VALUE"""),"Ruby")</f>
        <v>Ruby</v>
      </c>
      <c r="H398" t="str">
        <f>IFERROR(__xludf.DUMMYFUNCTION("""COMPUTED_VALUE"""),"SQL")</f>
        <v>SQL</v>
      </c>
      <c r="I398" t="str">
        <f>IFERROR(__xludf.DUMMYFUNCTION("""COMPUTED_VALUE"""),"TypeScript")</f>
        <v>TypeScript</v>
      </c>
    </row>
    <row r="399">
      <c r="A399" s="1">
        <v>402.0</v>
      </c>
      <c r="B399" s="1" t="s">
        <v>13</v>
      </c>
      <c r="E399" t="str">
        <f>IFERROR(__xludf.DUMMYFUNCTION("SPLIT(B399:B10397,"";"")"),"C#")</f>
        <v>C#</v>
      </c>
    </row>
    <row r="400">
      <c r="A400" s="1">
        <v>403.0</v>
      </c>
      <c r="B400" s="1" t="s">
        <v>326</v>
      </c>
      <c r="E400" t="str">
        <f>IFERROR(__xludf.DUMMYFUNCTION("SPLIT(B400:B10398,"";"")"),"Bash/Shell/PowerShell")</f>
        <v>Bash/Shell/PowerShell</v>
      </c>
      <c r="F400" t="str">
        <f>IFERROR(__xludf.DUMMYFUNCTION("""COMPUTED_VALUE"""),"C")</f>
        <v>C</v>
      </c>
      <c r="G400" t="str">
        <f>IFERROR(__xludf.DUMMYFUNCTION("""COMPUTED_VALUE"""),"C#")</f>
        <v>C#</v>
      </c>
      <c r="H400" t="str">
        <f>IFERROR(__xludf.DUMMYFUNCTION("""COMPUTED_VALUE"""),"F#")</f>
        <v>F#</v>
      </c>
      <c r="I400" t="str">
        <f>IFERROR(__xludf.DUMMYFUNCTION("""COMPUTED_VALUE"""),"HTML/CSS")</f>
        <v>HTML/CSS</v>
      </c>
      <c r="J400" t="str">
        <f>IFERROR(__xludf.DUMMYFUNCTION("""COMPUTED_VALUE"""),"JavaScript")</f>
        <v>JavaScript</v>
      </c>
      <c r="K400" t="str">
        <f>IFERROR(__xludf.DUMMYFUNCTION("""COMPUTED_VALUE"""),"PHP")</f>
        <v>PHP</v>
      </c>
      <c r="L400" t="str">
        <f>IFERROR(__xludf.DUMMYFUNCTION("""COMPUTED_VALUE"""),"Python")</f>
        <v>Python</v>
      </c>
      <c r="M400" t="str">
        <f>IFERROR(__xludf.DUMMYFUNCTION("""COMPUTED_VALUE"""),"SQL")</f>
        <v>SQL</v>
      </c>
    </row>
    <row r="401">
      <c r="A401" s="1">
        <v>404.0</v>
      </c>
      <c r="B401" s="1" t="s">
        <v>327</v>
      </c>
      <c r="E401" t="str">
        <f>IFERROR(__xludf.DUMMYFUNCTION("SPLIT(B401:B10399,"";"")"),"C#")</f>
        <v>C#</v>
      </c>
      <c r="F401" t="str">
        <f>IFERROR(__xludf.DUMMYFUNCTION("""COMPUTED_VALUE"""),"SQL")</f>
        <v>SQL</v>
      </c>
      <c r="G401" t="str">
        <f>IFERROR(__xludf.DUMMYFUNCTION("""COMPUTED_VALUE"""),"TypeScript")</f>
        <v>TypeScript</v>
      </c>
    </row>
    <row r="402">
      <c r="A402" s="1">
        <v>405.0</v>
      </c>
      <c r="B402" s="1" t="s">
        <v>328</v>
      </c>
      <c r="E402" t="str">
        <f>IFERROR(__xludf.DUMMYFUNCTION("SPLIT(B402:B10400,"";"")"),"Java")</f>
        <v>Java</v>
      </c>
      <c r="F402" t="str">
        <f>IFERROR(__xludf.DUMMYFUNCTION("""COMPUTED_VALUE"""),"JavaScript")</f>
        <v>JavaScript</v>
      </c>
      <c r="G402" t="str">
        <f>IFERROR(__xludf.DUMMYFUNCTION("""COMPUTED_VALUE"""),"TypeScript")</f>
        <v>TypeScript</v>
      </c>
    </row>
    <row r="403">
      <c r="A403" s="1">
        <v>406.0</v>
      </c>
      <c r="B403" s="1" t="s">
        <v>329</v>
      </c>
      <c r="E403" t="str">
        <f>IFERROR(__xludf.DUMMYFUNCTION("SPLIT(B403:B10401,"";"")"),"HTML/CSS")</f>
        <v>HTML/CSS</v>
      </c>
      <c r="F403" t="str">
        <f>IFERROR(__xludf.DUMMYFUNCTION("""COMPUTED_VALUE"""),"Java")</f>
        <v>Java</v>
      </c>
      <c r="G403" t="str">
        <f>IFERROR(__xludf.DUMMYFUNCTION("""COMPUTED_VALUE"""),"JavaScript")</f>
        <v>JavaScript</v>
      </c>
      <c r="H403" t="str">
        <f>IFERROR(__xludf.DUMMYFUNCTION("""COMPUTED_VALUE"""),"PHP")</f>
        <v>PHP</v>
      </c>
      <c r="I403" t="str">
        <f>IFERROR(__xludf.DUMMYFUNCTION("""COMPUTED_VALUE"""),"SQL")</f>
        <v>SQL</v>
      </c>
      <c r="J403" t="str">
        <f>IFERROR(__xludf.DUMMYFUNCTION("""COMPUTED_VALUE"""),"TypeScript")</f>
        <v>TypeScript</v>
      </c>
    </row>
    <row r="404">
      <c r="A404" s="1">
        <v>407.0</v>
      </c>
      <c r="B404" s="1" t="s">
        <v>330</v>
      </c>
      <c r="E404" t="str">
        <f>IFERROR(__xludf.DUMMYFUNCTION("SPLIT(B404:B10402,"";"")"),"C")</f>
        <v>C</v>
      </c>
      <c r="F404" t="str">
        <f>IFERROR(__xludf.DUMMYFUNCTION("""COMPUTED_VALUE"""),"C++")</f>
        <v>C++</v>
      </c>
      <c r="G404" t="str">
        <f>IFERROR(__xludf.DUMMYFUNCTION("""COMPUTED_VALUE"""),"HTML/CSS")</f>
        <v>HTML/CSS</v>
      </c>
      <c r="H404" t="str">
        <f>IFERROR(__xludf.DUMMYFUNCTION("""COMPUTED_VALUE"""),"Java")</f>
        <v>Java</v>
      </c>
      <c r="I404" t="str">
        <f>IFERROR(__xludf.DUMMYFUNCTION("""COMPUTED_VALUE"""),"JavaScript")</f>
        <v>JavaScript</v>
      </c>
      <c r="J404" t="str">
        <f>IFERROR(__xludf.DUMMYFUNCTION("""COMPUTED_VALUE"""),"Python")</f>
        <v>Python</v>
      </c>
      <c r="K404" t="str">
        <f>IFERROR(__xludf.DUMMYFUNCTION("""COMPUTED_VALUE"""),"SQL")</f>
        <v>SQL</v>
      </c>
    </row>
    <row r="405">
      <c r="A405" s="1">
        <v>408.0</v>
      </c>
      <c r="B405" s="1" t="s">
        <v>331</v>
      </c>
      <c r="E405" t="str">
        <f>IFERROR(__xludf.DUMMYFUNCTION("SPLIT(B405:B10403,"";"")"),"Assembly")</f>
        <v>Assembly</v>
      </c>
      <c r="F405" t="str">
        <f>IFERROR(__xludf.DUMMYFUNCTION("""COMPUTED_VALUE"""),"Bash/Shell/PowerShell")</f>
        <v>Bash/Shell/PowerShell</v>
      </c>
      <c r="G405" t="str">
        <f>IFERROR(__xludf.DUMMYFUNCTION("""COMPUTED_VALUE"""),"C")</f>
        <v>C</v>
      </c>
      <c r="H405" t="str">
        <f>IFERROR(__xludf.DUMMYFUNCTION("""COMPUTED_VALUE"""),"C++")</f>
        <v>C++</v>
      </c>
      <c r="I405" t="str">
        <f>IFERROR(__xludf.DUMMYFUNCTION("""COMPUTED_VALUE"""),"Go")</f>
        <v>Go</v>
      </c>
      <c r="J405" t="str">
        <f>IFERROR(__xludf.DUMMYFUNCTION("""COMPUTED_VALUE"""),"HTML/CSS")</f>
        <v>HTML/CSS</v>
      </c>
      <c r="K405" t="str">
        <f>IFERROR(__xludf.DUMMYFUNCTION("""COMPUTED_VALUE"""),"Java")</f>
        <v>Java</v>
      </c>
      <c r="L405" t="str">
        <f>IFERROR(__xludf.DUMMYFUNCTION("""COMPUTED_VALUE"""),"JavaScript")</f>
        <v>JavaScript</v>
      </c>
      <c r="M405" t="str">
        <f>IFERROR(__xludf.DUMMYFUNCTION("""COMPUTED_VALUE"""),"Python")</f>
        <v>Python</v>
      </c>
      <c r="N405" t="str">
        <f>IFERROR(__xludf.DUMMYFUNCTION("""COMPUTED_VALUE"""),"R")</f>
        <v>R</v>
      </c>
      <c r="O405" t="str">
        <f>IFERROR(__xludf.DUMMYFUNCTION("""COMPUTED_VALUE"""),"Rust")</f>
        <v>Rust</v>
      </c>
      <c r="P405" t="str">
        <f>IFERROR(__xludf.DUMMYFUNCTION("""COMPUTED_VALUE"""),"SQL")</f>
        <v>SQL</v>
      </c>
      <c r="Q405" t="str">
        <f>IFERROR(__xludf.DUMMYFUNCTION("""COMPUTED_VALUE"""),"TypeScript")</f>
        <v>TypeScript</v>
      </c>
      <c r="R405" t="str">
        <f>IFERROR(__xludf.DUMMYFUNCTION("""COMPUTED_VALUE"""),"WebAssembly")</f>
        <v>WebAssembly</v>
      </c>
    </row>
    <row r="406">
      <c r="A406" s="1">
        <v>409.0</v>
      </c>
      <c r="B406" s="1" t="s">
        <v>332</v>
      </c>
      <c r="E406" t="str">
        <f>IFERROR(__xludf.DUMMYFUNCTION("SPLIT(B406:B10404,"";"")"),"Bash/Shell/PowerShell")</f>
        <v>Bash/Shell/PowerShell</v>
      </c>
      <c r="F406" t="str">
        <f>IFERROR(__xludf.DUMMYFUNCTION("""COMPUTED_VALUE"""),"C#")</f>
        <v>C#</v>
      </c>
      <c r="G406" t="str">
        <f>IFERROR(__xludf.DUMMYFUNCTION("""COMPUTED_VALUE"""),"Go")</f>
        <v>Go</v>
      </c>
      <c r="H406" t="str">
        <f>IFERROR(__xludf.DUMMYFUNCTION("""COMPUTED_VALUE"""),"HTML/CSS")</f>
        <v>HTML/CSS</v>
      </c>
      <c r="I406" t="str">
        <f>IFERROR(__xludf.DUMMYFUNCTION("""COMPUTED_VALUE"""),"JavaScript")</f>
        <v>JavaScript</v>
      </c>
      <c r="J406" t="str">
        <f>IFERROR(__xludf.DUMMYFUNCTION("""COMPUTED_VALUE"""),"PHP")</f>
        <v>PHP</v>
      </c>
    </row>
    <row r="407">
      <c r="A407" s="1">
        <v>410.0</v>
      </c>
      <c r="B407" s="1" t="s">
        <v>158</v>
      </c>
      <c r="E407" t="str">
        <f>IFERROR(__xludf.DUMMYFUNCTION("SPLIT(B407:B10405,"";"")"),"Bash/Shell/PowerShell")</f>
        <v>Bash/Shell/PowerShell</v>
      </c>
      <c r="F407" t="str">
        <f>IFERROR(__xludf.DUMMYFUNCTION("""COMPUTED_VALUE"""),"C#")</f>
        <v>C#</v>
      </c>
      <c r="G407" t="str">
        <f>IFERROR(__xludf.DUMMYFUNCTION("""COMPUTED_VALUE"""),"HTML/CSS")</f>
        <v>HTML/CSS</v>
      </c>
      <c r="H407" t="str">
        <f>IFERROR(__xludf.DUMMYFUNCTION("""COMPUTED_VALUE"""),"JavaScript")</f>
        <v>JavaScript</v>
      </c>
      <c r="I407" t="str">
        <f>IFERROR(__xludf.DUMMYFUNCTION("""COMPUTED_VALUE"""),"SQL")</f>
        <v>SQL</v>
      </c>
    </row>
    <row r="408">
      <c r="A408" s="1">
        <v>411.0</v>
      </c>
      <c r="B408" s="1" t="s">
        <v>333</v>
      </c>
      <c r="E408" t="str">
        <f>IFERROR(__xludf.DUMMYFUNCTION("SPLIT(B408:B10406,"";"")"),"C")</f>
        <v>C</v>
      </c>
      <c r="F408" t="str">
        <f>IFERROR(__xludf.DUMMYFUNCTION("""COMPUTED_VALUE"""),"C++")</f>
        <v>C++</v>
      </c>
      <c r="G408" t="str">
        <f>IFERROR(__xludf.DUMMYFUNCTION("""COMPUTED_VALUE"""),"JavaScript")</f>
        <v>JavaScript</v>
      </c>
      <c r="H408" t="str">
        <f>IFERROR(__xludf.DUMMYFUNCTION("""COMPUTED_VALUE"""),"Python")</f>
        <v>Python</v>
      </c>
      <c r="I408" t="str">
        <f>IFERROR(__xludf.DUMMYFUNCTION("""COMPUTED_VALUE"""),"R")</f>
        <v>R</v>
      </c>
      <c r="J408" t="str">
        <f>IFERROR(__xludf.DUMMYFUNCTION("""COMPUTED_VALUE"""),"SQL")</f>
        <v>SQL</v>
      </c>
    </row>
    <row r="409">
      <c r="A409" s="1">
        <v>412.0</v>
      </c>
      <c r="B409" s="1" t="s">
        <v>211</v>
      </c>
      <c r="E409" t="str">
        <f>IFERROR(__xludf.DUMMYFUNCTION("SPLIT(B409:B10407,"";"")"),"HTML/CSS")</f>
        <v>HTML/CSS</v>
      </c>
      <c r="F409" t="str">
        <f>IFERROR(__xludf.DUMMYFUNCTION("""COMPUTED_VALUE"""),"JavaScript")</f>
        <v>JavaScript</v>
      </c>
      <c r="G409" t="str">
        <f>IFERROR(__xludf.DUMMYFUNCTION("""COMPUTED_VALUE"""),"PHP")</f>
        <v>PHP</v>
      </c>
      <c r="H409" t="str">
        <f>IFERROR(__xludf.DUMMYFUNCTION("""COMPUTED_VALUE"""),"Python")</f>
        <v>Python</v>
      </c>
      <c r="I409" t="str">
        <f>IFERROR(__xludf.DUMMYFUNCTION("""COMPUTED_VALUE"""),"SQL")</f>
        <v>SQL</v>
      </c>
    </row>
    <row r="410">
      <c r="A410" s="1">
        <v>413.0</v>
      </c>
      <c r="B410" s="1" t="s">
        <v>38</v>
      </c>
      <c r="E410" t="str">
        <f>IFERROR(__xludf.DUMMYFUNCTION("SPLIT(B410:B10408,"";"")"),"Bash/Shell/PowerShell")</f>
        <v>Bash/Shell/PowerShell</v>
      </c>
      <c r="F410" t="str">
        <f>IFERROR(__xludf.DUMMYFUNCTION("""COMPUTED_VALUE"""),"HTML/CSS")</f>
        <v>HTML/CSS</v>
      </c>
      <c r="G410" t="str">
        <f>IFERROR(__xludf.DUMMYFUNCTION("""COMPUTED_VALUE"""),"JavaScript")</f>
        <v>JavaScript</v>
      </c>
      <c r="H410" t="str">
        <f>IFERROR(__xludf.DUMMYFUNCTION("""COMPUTED_VALUE"""),"PHP")</f>
        <v>PHP</v>
      </c>
      <c r="I410" t="str">
        <f>IFERROR(__xludf.DUMMYFUNCTION("""COMPUTED_VALUE"""),"SQL")</f>
        <v>SQL</v>
      </c>
      <c r="J410" t="str">
        <f>IFERROR(__xludf.DUMMYFUNCTION("""COMPUTED_VALUE"""),"TypeScript")</f>
        <v>TypeScript</v>
      </c>
    </row>
    <row r="411">
      <c r="A411" s="1">
        <v>414.0</v>
      </c>
      <c r="B411" s="1" t="s">
        <v>334</v>
      </c>
      <c r="E411" t="str">
        <f>IFERROR(__xludf.DUMMYFUNCTION("SPLIT(B411:B10409,"";"")"),"Bash/Shell/PowerShell")</f>
        <v>Bash/Shell/PowerShell</v>
      </c>
      <c r="F411" t="str">
        <f>IFERROR(__xludf.DUMMYFUNCTION("""COMPUTED_VALUE"""),"JavaScript")</f>
        <v>JavaScript</v>
      </c>
      <c r="G411" t="str">
        <f>IFERROR(__xludf.DUMMYFUNCTION("""COMPUTED_VALUE"""),"Python")</f>
        <v>Python</v>
      </c>
      <c r="H411" t="str">
        <f>IFERROR(__xludf.DUMMYFUNCTION("""COMPUTED_VALUE"""),"SQL")</f>
        <v>SQL</v>
      </c>
    </row>
    <row r="412">
      <c r="A412" s="1">
        <v>415.0</v>
      </c>
      <c r="B412" s="1" t="s">
        <v>267</v>
      </c>
      <c r="E412" t="str">
        <f>IFERROR(__xludf.DUMMYFUNCTION("SPLIT(B412:B10410,"";"")"),"HTML/CSS")</f>
        <v>HTML/CSS</v>
      </c>
      <c r="F412" t="str">
        <f>IFERROR(__xludf.DUMMYFUNCTION("""COMPUTED_VALUE"""),"JavaScript")</f>
        <v>JavaScript</v>
      </c>
      <c r="G412" t="str">
        <f>IFERROR(__xludf.DUMMYFUNCTION("""COMPUTED_VALUE"""),"Ruby")</f>
        <v>Ruby</v>
      </c>
    </row>
    <row r="413">
      <c r="A413" s="1">
        <v>416.0</v>
      </c>
      <c r="B413" s="1" t="s">
        <v>335</v>
      </c>
      <c r="E413" t="str">
        <f>IFERROR(__xludf.DUMMYFUNCTION("SPLIT(B413:B10411,"";"")"),"C")</f>
        <v>C</v>
      </c>
      <c r="F413" t="str">
        <f>IFERROR(__xludf.DUMMYFUNCTION("""COMPUTED_VALUE"""),"C++")</f>
        <v>C++</v>
      </c>
      <c r="G413" t="str">
        <f>IFERROR(__xludf.DUMMYFUNCTION("""COMPUTED_VALUE"""),"C#")</f>
        <v>C#</v>
      </c>
      <c r="H413" t="str">
        <f>IFERROR(__xludf.DUMMYFUNCTION("""COMPUTED_VALUE"""),"HTML/CSS")</f>
        <v>HTML/CSS</v>
      </c>
      <c r="I413" t="str">
        <f>IFERROR(__xludf.DUMMYFUNCTION("""COMPUTED_VALUE"""),"JavaScript")</f>
        <v>JavaScript</v>
      </c>
      <c r="J413" t="str">
        <f>IFERROR(__xludf.DUMMYFUNCTION("""COMPUTED_VALUE"""),"SQL")</f>
        <v>SQL</v>
      </c>
      <c r="K413" t="str">
        <f>IFERROR(__xludf.DUMMYFUNCTION("""COMPUTED_VALUE"""),"TypeScript")</f>
        <v>TypeScript</v>
      </c>
    </row>
    <row r="414">
      <c r="A414" s="1">
        <v>417.0</v>
      </c>
      <c r="B414" s="1" t="s">
        <v>10</v>
      </c>
      <c r="E414" t="str">
        <f>IFERROR(__xludf.DUMMYFUNCTION("SPLIT(B414:B10412,"";"")"),"HTML/CSS")</f>
        <v>HTML/CSS</v>
      </c>
      <c r="F414" t="str">
        <f>IFERROR(__xludf.DUMMYFUNCTION("""COMPUTED_VALUE"""),"JavaScript")</f>
        <v>JavaScript</v>
      </c>
    </row>
    <row r="415">
      <c r="A415" s="1">
        <v>418.0</v>
      </c>
      <c r="B415" s="1" t="s">
        <v>336</v>
      </c>
      <c r="E415" t="str">
        <f>IFERROR(__xludf.DUMMYFUNCTION("SPLIT(B415:B10413,"";"")"),"HTML/CSS")</f>
        <v>HTML/CSS</v>
      </c>
      <c r="F415" t="str">
        <f>IFERROR(__xludf.DUMMYFUNCTION("""COMPUTED_VALUE"""),"JavaScript")</f>
        <v>JavaScript</v>
      </c>
      <c r="G415" t="str">
        <f>IFERROR(__xludf.DUMMYFUNCTION("""COMPUTED_VALUE"""),"SQL")</f>
        <v>SQL</v>
      </c>
      <c r="H415" t="str">
        <f>IFERROR(__xludf.DUMMYFUNCTION("""COMPUTED_VALUE"""),"VBA")</f>
        <v>VBA</v>
      </c>
    </row>
    <row r="416">
      <c r="A416" s="1">
        <v>419.0</v>
      </c>
      <c r="B416" s="1" t="s">
        <v>337</v>
      </c>
      <c r="E416" t="str">
        <f>IFERROR(__xludf.DUMMYFUNCTION("SPLIT(B416:B10414,"";"")"),"C")</f>
        <v>C</v>
      </c>
      <c r="F416" t="str">
        <f>IFERROR(__xludf.DUMMYFUNCTION("""COMPUTED_VALUE"""),"C++")</f>
        <v>C++</v>
      </c>
      <c r="G416" t="str">
        <f>IFERROR(__xludf.DUMMYFUNCTION("""COMPUTED_VALUE"""),"C#")</f>
        <v>C#</v>
      </c>
      <c r="H416" t="str">
        <f>IFERROR(__xludf.DUMMYFUNCTION("""COMPUTED_VALUE"""),"HTML/CSS")</f>
        <v>HTML/CSS</v>
      </c>
      <c r="I416" t="str">
        <f>IFERROR(__xludf.DUMMYFUNCTION("""COMPUTED_VALUE"""),"Java")</f>
        <v>Java</v>
      </c>
      <c r="J416" t="str">
        <f>IFERROR(__xludf.DUMMYFUNCTION("""COMPUTED_VALUE"""),"JavaScript")</f>
        <v>JavaScript</v>
      </c>
      <c r="K416" t="str">
        <f>IFERROR(__xludf.DUMMYFUNCTION("""COMPUTED_VALUE"""),"PHP")</f>
        <v>PHP</v>
      </c>
      <c r="L416" t="str">
        <f>IFERROR(__xludf.DUMMYFUNCTION("""COMPUTED_VALUE"""),"Python")</f>
        <v>Python</v>
      </c>
      <c r="M416" t="str">
        <f>IFERROR(__xludf.DUMMYFUNCTION("""COMPUTED_VALUE"""),"R")</f>
        <v>R</v>
      </c>
      <c r="N416" t="str">
        <f>IFERROR(__xludf.DUMMYFUNCTION("""COMPUTED_VALUE"""),"SQL")</f>
        <v>SQL</v>
      </c>
    </row>
    <row r="417">
      <c r="A417" s="1">
        <v>420.0</v>
      </c>
      <c r="B417" s="1" t="s">
        <v>338</v>
      </c>
      <c r="E417" t="str">
        <f>IFERROR(__xludf.DUMMYFUNCTION("SPLIT(B417:B10415,"";"")"),"HTML/CSS")</f>
        <v>HTML/CSS</v>
      </c>
      <c r="F417" t="str">
        <f>IFERROR(__xludf.DUMMYFUNCTION("""COMPUTED_VALUE"""),"JavaScript")</f>
        <v>JavaScript</v>
      </c>
      <c r="G417" t="str">
        <f>IFERROR(__xludf.DUMMYFUNCTION("""COMPUTED_VALUE"""),"Python")</f>
        <v>Python</v>
      </c>
    </row>
    <row r="418">
      <c r="A418" s="1">
        <v>421.0</v>
      </c>
      <c r="B418" s="1" t="s">
        <v>23</v>
      </c>
      <c r="E418" t="str">
        <f>IFERROR(__xludf.DUMMYFUNCTION("SPLIT(B418:B10416,"";"")"),"Bash/Shell/PowerShell")</f>
        <v>Bash/Shell/PowerShell</v>
      </c>
      <c r="F418" t="str">
        <f>IFERROR(__xludf.DUMMYFUNCTION("""COMPUTED_VALUE"""),"HTML/CSS")</f>
        <v>HTML/CSS</v>
      </c>
      <c r="G418" t="str">
        <f>IFERROR(__xludf.DUMMYFUNCTION("""COMPUTED_VALUE"""),"JavaScript")</f>
        <v>JavaScript</v>
      </c>
      <c r="H418" t="str">
        <f>IFERROR(__xludf.DUMMYFUNCTION("""COMPUTED_VALUE"""),"TypeScript")</f>
        <v>TypeScript</v>
      </c>
    </row>
    <row r="419">
      <c r="A419" s="1">
        <v>422.0</v>
      </c>
      <c r="B419" s="1" t="s">
        <v>339</v>
      </c>
      <c r="E419" t="str">
        <f>IFERROR(__xludf.DUMMYFUNCTION("SPLIT(B419:B10417,"";"")"),"Bash/Shell/PowerShell")</f>
        <v>Bash/Shell/PowerShell</v>
      </c>
      <c r="F419" t="str">
        <f>IFERROR(__xludf.DUMMYFUNCTION("""COMPUTED_VALUE"""),"C")</f>
        <v>C</v>
      </c>
      <c r="G419" t="str">
        <f>IFERROR(__xludf.DUMMYFUNCTION("""COMPUTED_VALUE"""),"C#")</f>
        <v>C#</v>
      </c>
      <c r="H419" t="str">
        <f>IFERROR(__xludf.DUMMYFUNCTION("""COMPUTED_VALUE"""),"HTML/CSS")</f>
        <v>HTML/CSS</v>
      </c>
      <c r="I419" t="str">
        <f>IFERROR(__xludf.DUMMYFUNCTION("""COMPUTED_VALUE"""),"JavaScript")</f>
        <v>JavaScript</v>
      </c>
      <c r="J419" t="str">
        <f>IFERROR(__xludf.DUMMYFUNCTION("""COMPUTED_VALUE"""),"Python")</f>
        <v>Python</v>
      </c>
      <c r="K419" t="str">
        <f>IFERROR(__xludf.DUMMYFUNCTION("""COMPUTED_VALUE"""),"Other(s):")</f>
        <v>Other(s):</v>
      </c>
    </row>
    <row r="420">
      <c r="A420" s="1">
        <v>423.0</v>
      </c>
      <c r="B420" s="1" t="s">
        <v>224</v>
      </c>
      <c r="E420" t="str">
        <f>IFERROR(__xludf.DUMMYFUNCTION("SPLIT(B420:B10418,"";"")"),"C++")</f>
        <v>C++</v>
      </c>
      <c r="F420" t="str">
        <f>IFERROR(__xludf.DUMMYFUNCTION("""COMPUTED_VALUE"""),"C#")</f>
        <v>C#</v>
      </c>
    </row>
    <row r="421">
      <c r="A421" s="1">
        <v>424.0</v>
      </c>
      <c r="B421" s="1" t="s">
        <v>340</v>
      </c>
      <c r="E421" t="str">
        <f>IFERROR(__xludf.DUMMYFUNCTION("SPLIT(B421:B10419,"";"")"),"C")</f>
        <v>C</v>
      </c>
      <c r="F421" t="str">
        <f>IFERROR(__xludf.DUMMYFUNCTION("""COMPUTED_VALUE"""),"C++")</f>
        <v>C++</v>
      </c>
    </row>
    <row r="422">
      <c r="A422" s="1">
        <v>425.0</v>
      </c>
      <c r="B422" s="1" t="s">
        <v>341</v>
      </c>
      <c r="E422" t="str">
        <f>IFERROR(__xludf.DUMMYFUNCTION("SPLIT(B422:B10420,"";"")"),"Bash/Shell/PowerShell")</f>
        <v>Bash/Shell/PowerShell</v>
      </c>
      <c r="F422" t="str">
        <f>IFERROR(__xludf.DUMMYFUNCTION("""COMPUTED_VALUE"""),"C")</f>
        <v>C</v>
      </c>
      <c r="G422" t="str">
        <f>IFERROR(__xludf.DUMMYFUNCTION("""COMPUTED_VALUE"""),"HTML/CSS")</f>
        <v>HTML/CSS</v>
      </c>
      <c r="H422" t="str">
        <f>IFERROR(__xludf.DUMMYFUNCTION("""COMPUTED_VALUE"""),"JavaScript")</f>
        <v>JavaScript</v>
      </c>
      <c r="I422" t="str">
        <f>IFERROR(__xludf.DUMMYFUNCTION("""COMPUTED_VALUE"""),"PHP")</f>
        <v>PHP</v>
      </c>
      <c r="J422" t="str">
        <f>IFERROR(__xludf.DUMMYFUNCTION("""COMPUTED_VALUE"""),"SQL")</f>
        <v>SQL</v>
      </c>
      <c r="K422" t="str">
        <f>IFERROR(__xludf.DUMMYFUNCTION("""COMPUTED_VALUE"""),"VBA")</f>
        <v>VBA</v>
      </c>
    </row>
    <row r="423">
      <c r="A423" s="1">
        <v>426.0</v>
      </c>
      <c r="B423" s="1" t="s">
        <v>9</v>
      </c>
      <c r="E423" t="str">
        <f>IFERROR(__xludf.DUMMYFUNCTION("SPLIT(B423:B10421,"";"")"),"Java")</f>
        <v>Java</v>
      </c>
    </row>
    <row r="424">
      <c r="A424" s="1">
        <v>427.0</v>
      </c>
      <c r="B424" s="1" t="s">
        <v>115</v>
      </c>
      <c r="E424" t="str">
        <f>IFERROR(__xludf.DUMMYFUNCTION("SPLIT(B424:B10422,"";"")"),"C#")</f>
        <v>C#</v>
      </c>
      <c r="F424" t="str">
        <f>IFERROR(__xludf.DUMMYFUNCTION("""COMPUTED_VALUE"""),"HTML/CSS")</f>
        <v>HTML/CSS</v>
      </c>
      <c r="G424" t="str">
        <f>IFERROR(__xludf.DUMMYFUNCTION("""COMPUTED_VALUE"""),"JavaScript")</f>
        <v>JavaScript</v>
      </c>
      <c r="H424" t="str">
        <f>IFERROR(__xludf.DUMMYFUNCTION("""COMPUTED_VALUE"""),"SQL")</f>
        <v>SQL</v>
      </c>
      <c r="I424" t="str">
        <f>IFERROR(__xludf.DUMMYFUNCTION("""COMPUTED_VALUE"""),"TypeScript")</f>
        <v>TypeScript</v>
      </c>
    </row>
    <row r="425">
      <c r="A425" s="1">
        <v>428.0</v>
      </c>
      <c r="B425" s="1" t="s">
        <v>342</v>
      </c>
      <c r="E425" t="str">
        <f>IFERROR(__xludf.DUMMYFUNCTION("SPLIT(B425:B10423,"";"")"),"Bash/Shell/PowerShell")</f>
        <v>Bash/Shell/PowerShell</v>
      </c>
      <c r="F425" t="str">
        <f>IFERROR(__xludf.DUMMYFUNCTION("""COMPUTED_VALUE"""),"Java")</f>
        <v>Java</v>
      </c>
      <c r="G425" t="str">
        <f>IFERROR(__xludf.DUMMYFUNCTION("""COMPUTED_VALUE"""),"Python")</f>
        <v>Python</v>
      </c>
    </row>
    <row r="426">
      <c r="A426" s="1">
        <v>429.0</v>
      </c>
      <c r="B426" s="1" t="s">
        <v>13</v>
      </c>
      <c r="E426" t="str">
        <f>IFERROR(__xludf.DUMMYFUNCTION("SPLIT(B426:B10424,"";"")"),"C#")</f>
        <v>C#</v>
      </c>
    </row>
    <row r="427">
      <c r="A427" s="1">
        <v>430.0</v>
      </c>
      <c r="B427" s="1" t="s">
        <v>343</v>
      </c>
      <c r="E427" t="str">
        <f>IFERROR(__xludf.DUMMYFUNCTION("SPLIT(B427:B10425,"";"")"),"Assembly")</f>
        <v>Assembly</v>
      </c>
      <c r="F427" t="str">
        <f>IFERROR(__xludf.DUMMYFUNCTION("""COMPUTED_VALUE"""),"C++")</f>
        <v>C++</v>
      </c>
      <c r="G427" t="str">
        <f>IFERROR(__xludf.DUMMYFUNCTION("""COMPUTED_VALUE"""),"C#")</f>
        <v>C#</v>
      </c>
      <c r="H427" t="str">
        <f>IFERROR(__xludf.DUMMYFUNCTION("""COMPUTED_VALUE"""),"HTML/CSS")</f>
        <v>HTML/CSS</v>
      </c>
      <c r="I427" t="str">
        <f>IFERROR(__xludf.DUMMYFUNCTION("""COMPUTED_VALUE"""),"Java")</f>
        <v>Java</v>
      </c>
      <c r="J427" t="str">
        <f>IFERROR(__xludf.DUMMYFUNCTION("""COMPUTED_VALUE"""),"JavaScript")</f>
        <v>JavaScript</v>
      </c>
      <c r="K427" t="str">
        <f>IFERROR(__xludf.DUMMYFUNCTION("""COMPUTED_VALUE"""),"Objective-C")</f>
        <v>Objective-C</v>
      </c>
      <c r="L427" t="str">
        <f>IFERROR(__xludf.DUMMYFUNCTION("""COMPUTED_VALUE"""),"PHP")</f>
        <v>PHP</v>
      </c>
      <c r="M427" t="str">
        <f>IFERROR(__xludf.DUMMYFUNCTION("""COMPUTED_VALUE"""),"SQL")</f>
        <v>SQL</v>
      </c>
      <c r="N427" t="str">
        <f>IFERROR(__xludf.DUMMYFUNCTION("""COMPUTED_VALUE"""),"Other(s):")</f>
        <v>Other(s):</v>
      </c>
    </row>
    <row r="428">
      <c r="A428" s="1">
        <v>431.0</v>
      </c>
      <c r="B428" s="1" t="s">
        <v>344</v>
      </c>
      <c r="E428" t="str">
        <f>IFERROR(__xludf.DUMMYFUNCTION("SPLIT(B428:B10426,"";"")"),"VBA")</f>
        <v>VBA</v>
      </c>
      <c r="F428" t="str">
        <f>IFERROR(__xludf.DUMMYFUNCTION("""COMPUTED_VALUE"""),"Other(s):")</f>
        <v>Other(s):</v>
      </c>
    </row>
    <row r="429">
      <c r="A429" s="1">
        <v>432.0</v>
      </c>
      <c r="B429" s="1" t="s">
        <v>345</v>
      </c>
      <c r="E429" t="str">
        <f>IFERROR(__xludf.DUMMYFUNCTION("SPLIT(B429:B10427,"";"")"),"HTML/CSS")</f>
        <v>HTML/CSS</v>
      </c>
      <c r="F429" t="str">
        <f>IFERROR(__xludf.DUMMYFUNCTION("""COMPUTED_VALUE"""),"Java")</f>
        <v>Java</v>
      </c>
      <c r="G429" t="str">
        <f>IFERROR(__xludf.DUMMYFUNCTION("""COMPUTED_VALUE"""),"JavaScript")</f>
        <v>JavaScript</v>
      </c>
      <c r="H429" t="str">
        <f>IFERROR(__xludf.DUMMYFUNCTION("""COMPUTED_VALUE"""),"SQL")</f>
        <v>SQL</v>
      </c>
      <c r="I429" t="str">
        <f>IFERROR(__xludf.DUMMYFUNCTION("""COMPUTED_VALUE"""),"TypeScript")</f>
        <v>TypeScript</v>
      </c>
      <c r="J429" t="str">
        <f>IFERROR(__xludf.DUMMYFUNCTION("""COMPUTED_VALUE"""),"VBA")</f>
        <v>VBA</v>
      </c>
      <c r="K429" t="str">
        <f>IFERROR(__xludf.DUMMYFUNCTION("""COMPUTED_VALUE"""),"Other(s):")</f>
        <v>Other(s):</v>
      </c>
    </row>
    <row r="430">
      <c r="A430" s="1">
        <v>433.0</v>
      </c>
      <c r="B430" s="1" t="s">
        <v>346</v>
      </c>
      <c r="E430" t="str">
        <f>IFERROR(__xludf.DUMMYFUNCTION("SPLIT(B430:B10428,"";"")"),"Bash/Shell/PowerShell")</f>
        <v>Bash/Shell/PowerShell</v>
      </c>
      <c r="F430" t="str">
        <f>IFERROR(__xludf.DUMMYFUNCTION("""COMPUTED_VALUE"""),"C")</f>
        <v>C</v>
      </c>
      <c r="G430" t="str">
        <f>IFERROR(__xludf.DUMMYFUNCTION("""COMPUTED_VALUE"""),"C++")</f>
        <v>C++</v>
      </c>
      <c r="H430" t="str">
        <f>IFERROR(__xludf.DUMMYFUNCTION("""COMPUTED_VALUE"""),"HTML/CSS")</f>
        <v>HTML/CSS</v>
      </c>
      <c r="I430" t="str">
        <f>IFERROR(__xludf.DUMMYFUNCTION("""COMPUTED_VALUE"""),"Java")</f>
        <v>Java</v>
      </c>
      <c r="J430" t="str">
        <f>IFERROR(__xludf.DUMMYFUNCTION("""COMPUTED_VALUE"""),"JavaScript")</f>
        <v>JavaScript</v>
      </c>
      <c r="K430" t="str">
        <f>IFERROR(__xludf.DUMMYFUNCTION("""COMPUTED_VALUE"""),"Python")</f>
        <v>Python</v>
      </c>
    </row>
    <row r="431">
      <c r="A431" s="1">
        <v>434.0</v>
      </c>
      <c r="B431" s="1" t="s">
        <v>158</v>
      </c>
      <c r="E431" t="str">
        <f>IFERROR(__xludf.DUMMYFUNCTION("SPLIT(B431:B10429,"";"")"),"Bash/Shell/PowerShell")</f>
        <v>Bash/Shell/PowerShell</v>
      </c>
      <c r="F431" t="str">
        <f>IFERROR(__xludf.DUMMYFUNCTION("""COMPUTED_VALUE"""),"C#")</f>
        <v>C#</v>
      </c>
      <c r="G431" t="str">
        <f>IFERROR(__xludf.DUMMYFUNCTION("""COMPUTED_VALUE"""),"HTML/CSS")</f>
        <v>HTML/CSS</v>
      </c>
      <c r="H431" t="str">
        <f>IFERROR(__xludf.DUMMYFUNCTION("""COMPUTED_VALUE"""),"JavaScript")</f>
        <v>JavaScript</v>
      </c>
      <c r="I431" t="str">
        <f>IFERROR(__xludf.DUMMYFUNCTION("""COMPUTED_VALUE"""),"SQL")</f>
        <v>SQL</v>
      </c>
    </row>
    <row r="432">
      <c r="A432" s="1">
        <v>435.0</v>
      </c>
      <c r="B432" s="1" t="s">
        <v>347</v>
      </c>
      <c r="E432" t="str">
        <f>IFERROR(__xludf.DUMMYFUNCTION("SPLIT(B432:B10430,"";"")"),"Bash/Shell/PowerShell")</f>
        <v>Bash/Shell/PowerShell</v>
      </c>
      <c r="F432" t="str">
        <f>IFERROR(__xludf.DUMMYFUNCTION("""COMPUTED_VALUE"""),"C#")</f>
        <v>C#</v>
      </c>
      <c r="G432" t="str">
        <f>IFERROR(__xludf.DUMMYFUNCTION("""COMPUTED_VALUE"""),"HTML/CSS")</f>
        <v>HTML/CSS</v>
      </c>
      <c r="H432" t="str">
        <f>IFERROR(__xludf.DUMMYFUNCTION("""COMPUTED_VALUE"""),"JavaScript")</f>
        <v>JavaScript</v>
      </c>
      <c r="I432" t="str">
        <f>IFERROR(__xludf.DUMMYFUNCTION("""COMPUTED_VALUE"""),"Python")</f>
        <v>Python</v>
      </c>
      <c r="J432" t="str">
        <f>IFERROR(__xludf.DUMMYFUNCTION("""COMPUTED_VALUE"""),"SQL")</f>
        <v>SQL</v>
      </c>
      <c r="K432" t="str">
        <f>IFERROR(__xludf.DUMMYFUNCTION("""COMPUTED_VALUE"""),"Swift")</f>
        <v>Swift</v>
      </c>
    </row>
    <row r="433">
      <c r="A433" s="1">
        <v>436.0</v>
      </c>
      <c r="B433" s="1" t="s">
        <v>348</v>
      </c>
      <c r="E433" t="str">
        <f>IFERROR(__xludf.DUMMYFUNCTION("SPLIT(B433:B10431,"";"")"),"Bash/Shell/PowerShell")</f>
        <v>Bash/Shell/PowerShell</v>
      </c>
      <c r="F433" t="str">
        <f>IFERROR(__xludf.DUMMYFUNCTION("""COMPUTED_VALUE"""),"HTML/CSS")</f>
        <v>HTML/CSS</v>
      </c>
      <c r="G433" t="str">
        <f>IFERROR(__xludf.DUMMYFUNCTION("""COMPUTED_VALUE"""),"Java")</f>
        <v>Java</v>
      </c>
      <c r="H433" t="str">
        <f>IFERROR(__xludf.DUMMYFUNCTION("""COMPUTED_VALUE"""),"JavaScript")</f>
        <v>JavaScript</v>
      </c>
      <c r="I433" t="str">
        <f>IFERROR(__xludf.DUMMYFUNCTION("""COMPUTED_VALUE"""),"PHP")</f>
        <v>PHP</v>
      </c>
      <c r="J433" t="str">
        <f>IFERROR(__xludf.DUMMYFUNCTION("""COMPUTED_VALUE"""),"Python")</f>
        <v>Python</v>
      </c>
      <c r="K433" t="str">
        <f>IFERROR(__xludf.DUMMYFUNCTION("""COMPUTED_VALUE"""),"SQL")</f>
        <v>SQL</v>
      </c>
    </row>
    <row r="434">
      <c r="A434" s="1">
        <v>438.0</v>
      </c>
      <c r="B434" s="1" t="s">
        <v>349</v>
      </c>
      <c r="E434" t="str">
        <f>IFERROR(__xludf.DUMMYFUNCTION("SPLIT(B434:B10432,"";"")"),"Bash/Shell/PowerShell")</f>
        <v>Bash/Shell/PowerShell</v>
      </c>
      <c r="F434" t="str">
        <f>IFERROR(__xludf.DUMMYFUNCTION("""COMPUTED_VALUE"""),"C")</f>
        <v>C</v>
      </c>
      <c r="G434" t="str">
        <f>IFERROR(__xludf.DUMMYFUNCTION("""COMPUTED_VALUE"""),"C++")</f>
        <v>C++</v>
      </c>
      <c r="H434" t="str">
        <f>IFERROR(__xludf.DUMMYFUNCTION("""COMPUTED_VALUE"""),"Go")</f>
        <v>Go</v>
      </c>
      <c r="I434" t="str">
        <f>IFERROR(__xludf.DUMMYFUNCTION("""COMPUTED_VALUE"""),"HTML/CSS")</f>
        <v>HTML/CSS</v>
      </c>
      <c r="J434" t="str">
        <f>IFERROR(__xludf.DUMMYFUNCTION("""COMPUTED_VALUE"""),"JavaScript")</f>
        <v>JavaScript</v>
      </c>
      <c r="K434" t="str">
        <f>IFERROR(__xludf.DUMMYFUNCTION("""COMPUTED_VALUE"""),"R")</f>
        <v>R</v>
      </c>
      <c r="L434" t="str">
        <f>IFERROR(__xludf.DUMMYFUNCTION("""COMPUTED_VALUE"""),"SQL")</f>
        <v>SQL</v>
      </c>
    </row>
    <row r="435">
      <c r="A435" s="1">
        <v>439.0</v>
      </c>
      <c r="B435" s="1" t="s">
        <v>350</v>
      </c>
      <c r="E435" t="str">
        <f>IFERROR(__xludf.DUMMYFUNCTION("SPLIT(B435:B10433,"";"")"),"Bash/Shell/PowerShell")</f>
        <v>Bash/Shell/PowerShell</v>
      </c>
      <c r="F435" t="str">
        <f>IFERROR(__xludf.DUMMYFUNCTION("""COMPUTED_VALUE"""),"C#")</f>
        <v>C#</v>
      </c>
      <c r="G435" t="str">
        <f>IFERROR(__xludf.DUMMYFUNCTION("""COMPUTED_VALUE"""),"HTML/CSS")</f>
        <v>HTML/CSS</v>
      </c>
      <c r="H435" t="str">
        <f>IFERROR(__xludf.DUMMYFUNCTION("""COMPUTED_VALUE"""),"Java")</f>
        <v>Java</v>
      </c>
      <c r="I435" t="str">
        <f>IFERROR(__xludf.DUMMYFUNCTION("""COMPUTED_VALUE"""),"JavaScript")</f>
        <v>JavaScript</v>
      </c>
      <c r="J435" t="str">
        <f>IFERROR(__xludf.DUMMYFUNCTION("""COMPUTED_VALUE"""),"PHP")</f>
        <v>PHP</v>
      </c>
      <c r="K435" t="str">
        <f>IFERROR(__xludf.DUMMYFUNCTION("""COMPUTED_VALUE"""),"Python")</f>
        <v>Python</v>
      </c>
      <c r="L435" t="str">
        <f>IFERROR(__xludf.DUMMYFUNCTION("""COMPUTED_VALUE"""),"SQL")</f>
        <v>SQL</v>
      </c>
      <c r="M435" t="str">
        <f>IFERROR(__xludf.DUMMYFUNCTION("""COMPUTED_VALUE"""),"TypeScript")</f>
        <v>TypeScript</v>
      </c>
    </row>
    <row r="436">
      <c r="A436" s="1">
        <v>440.0</v>
      </c>
      <c r="B436" s="1" t="s">
        <v>351</v>
      </c>
      <c r="E436" t="str">
        <f>IFERROR(__xludf.DUMMYFUNCTION("SPLIT(B436:B10434,"";"")"),"Bash/Shell/PowerShell")</f>
        <v>Bash/Shell/PowerShell</v>
      </c>
      <c r="F436" t="str">
        <f>IFERROR(__xludf.DUMMYFUNCTION("""COMPUTED_VALUE"""),"C++")</f>
        <v>C++</v>
      </c>
      <c r="G436" t="str">
        <f>IFERROR(__xludf.DUMMYFUNCTION("""COMPUTED_VALUE"""),"HTML/CSS")</f>
        <v>HTML/CSS</v>
      </c>
      <c r="H436" t="str">
        <f>IFERROR(__xludf.DUMMYFUNCTION("""COMPUTED_VALUE"""),"Java")</f>
        <v>Java</v>
      </c>
      <c r="I436" t="str">
        <f>IFERROR(__xludf.DUMMYFUNCTION("""COMPUTED_VALUE"""),"PHP")</f>
        <v>PHP</v>
      </c>
      <c r="J436" t="str">
        <f>IFERROR(__xludf.DUMMYFUNCTION("""COMPUTED_VALUE"""),"SQL")</f>
        <v>SQL</v>
      </c>
    </row>
    <row r="437">
      <c r="A437" s="1">
        <v>441.0</v>
      </c>
      <c r="B437" s="1" t="s">
        <v>201</v>
      </c>
      <c r="E437" t="str">
        <f>IFERROR(__xludf.DUMMYFUNCTION("SPLIT(B437:B10435,"";"")"),"C#")</f>
        <v>C#</v>
      </c>
      <c r="F437" t="str">
        <f>IFERROR(__xludf.DUMMYFUNCTION("""COMPUTED_VALUE"""),"HTML/CSS")</f>
        <v>HTML/CSS</v>
      </c>
      <c r="G437" t="str">
        <f>IFERROR(__xludf.DUMMYFUNCTION("""COMPUTED_VALUE"""),"Java")</f>
        <v>Java</v>
      </c>
      <c r="H437" t="str">
        <f>IFERROR(__xludf.DUMMYFUNCTION("""COMPUTED_VALUE"""),"JavaScript")</f>
        <v>JavaScript</v>
      </c>
      <c r="I437" t="str">
        <f>IFERROR(__xludf.DUMMYFUNCTION("""COMPUTED_VALUE"""),"PHP")</f>
        <v>PHP</v>
      </c>
    </row>
    <row r="438">
      <c r="A438" s="1">
        <v>442.0</v>
      </c>
      <c r="B438" s="1" t="s">
        <v>10</v>
      </c>
      <c r="E438" t="str">
        <f>IFERROR(__xludf.DUMMYFUNCTION("SPLIT(B438:B10436,"";"")"),"HTML/CSS")</f>
        <v>HTML/CSS</v>
      </c>
      <c r="F438" t="str">
        <f>IFERROR(__xludf.DUMMYFUNCTION("""COMPUTED_VALUE"""),"JavaScript")</f>
        <v>JavaScript</v>
      </c>
    </row>
    <row r="439">
      <c r="A439" s="1">
        <v>443.0</v>
      </c>
      <c r="B439" s="1" t="s">
        <v>105</v>
      </c>
      <c r="E439" t="str">
        <f>IFERROR(__xludf.DUMMYFUNCTION("SPLIT(B439:B10437,"";"")"),"HTML/CSS")</f>
        <v>HTML/CSS</v>
      </c>
      <c r="F439" t="str">
        <f>IFERROR(__xludf.DUMMYFUNCTION("""COMPUTED_VALUE"""),"JavaScript")</f>
        <v>JavaScript</v>
      </c>
      <c r="G439" t="str">
        <f>IFERROR(__xludf.DUMMYFUNCTION("""COMPUTED_VALUE"""),"TypeScript")</f>
        <v>TypeScript</v>
      </c>
    </row>
    <row r="440">
      <c r="A440" s="1">
        <v>444.0</v>
      </c>
      <c r="B440" s="1" t="s">
        <v>352</v>
      </c>
      <c r="E440" t="str">
        <f>IFERROR(__xludf.DUMMYFUNCTION("SPLIT(B440:B10438,"";"")"),"Bash/Shell/PowerShell")</f>
        <v>Bash/Shell/PowerShell</v>
      </c>
      <c r="F440" t="str">
        <f>IFERROR(__xludf.DUMMYFUNCTION("""COMPUTED_VALUE"""),"C")</f>
        <v>C</v>
      </c>
      <c r="G440" t="str">
        <f>IFERROR(__xludf.DUMMYFUNCTION("""COMPUTED_VALUE"""),"C++")</f>
        <v>C++</v>
      </c>
      <c r="H440" t="str">
        <f>IFERROR(__xludf.DUMMYFUNCTION("""COMPUTED_VALUE"""),"HTML/CSS")</f>
        <v>HTML/CSS</v>
      </c>
      <c r="I440" t="str">
        <f>IFERROR(__xludf.DUMMYFUNCTION("""COMPUTED_VALUE"""),"Python")</f>
        <v>Python</v>
      </c>
    </row>
    <row r="441">
      <c r="A441" s="1">
        <v>445.0</v>
      </c>
      <c r="B441" s="1" t="s">
        <v>133</v>
      </c>
      <c r="E441" t="str">
        <f>IFERROR(__xludf.DUMMYFUNCTION("SPLIT(B441:B10439,"";"")"),"C#")</f>
        <v>C#</v>
      </c>
      <c r="F441" t="str">
        <f>IFERROR(__xludf.DUMMYFUNCTION("""COMPUTED_VALUE"""),"SQL")</f>
        <v>SQL</v>
      </c>
    </row>
    <row r="442">
      <c r="A442" s="1">
        <v>446.0</v>
      </c>
      <c r="B442" s="1" t="s">
        <v>353</v>
      </c>
      <c r="E442" t="str">
        <f>IFERROR(__xludf.DUMMYFUNCTION("SPLIT(B442:B10440,"";"")"),"Bash/Shell/PowerShell")</f>
        <v>Bash/Shell/PowerShell</v>
      </c>
      <c r="F442" t="str">
        <f>IFERROR(__xludf.DUMMYFUNCTION("""COMPUTED_VALUE"""),"HTML/CSS")</f>
        <v>HTML/CSS</v>
      </c>
      <c r="G442" t="str">
        <f>IFERROR(__xludf.DUMMYFUNCTION("""COMPUTED_VALUE"""),"Java")</f>
        <v>Java</v>
      </c>
      <c r="H442" t="str">
        <f>IFERROR(__xludf.DUMMYFUNCTION("""COMPUTED_VALUE"""),"JavaScript")</f>
        <v>JavaScript</v>
      </c>
      <c r="I442" t="str">
        <f>IFERROR(__xludf.DUMMYFUNCTION("""COMPUTED_VALUE"""),"Python")</f>
        <v>Python</v>
      </c>
    </row>
    <row r="443">
      <c r="A443" s="1">
        <v>447.0</v>
      </c>
      <c r="B443" s="1" t="s">
        <v>342</v>
      </c>
      <c r="E443" t="str">
        <f>IFERROR(__xludf.DUMMYFUNCTION("SPLIT(B443:B10441,"";"")"),"Bash/Shell/PowerShell")</f>
        <v>Bash/Shell/PowerShell</v>
      </c>
      <c r="F443" t="str">
        <f>IFERROR(__xludf.DUMMYFUNCTION("""COMPUTED_VALUE"""),"Java")</f>
        <v>Java</v>
      </c>
      <c r="G443" t="str">
        <f>IFERROR(__xludf.DUMMYFUNCTION("""COMPUTED_VALUE"""),"Python")</f>
        <v>Python</v>
      </c>
    </row>
    <row r="444">
      <c r="A444" s="1">
        <v>448.0</v>
      </c>
      <c r="B444" s="1" t="s">
        <v>354</v>
      </c>
      <c r="E444" t="str">
        <f>IFERROR(__xludf.DUMMYFUNCTION("SPLIT(B444:B10442,"";"")"),"Bash/Shell/PowerShell")</f>
        <v>Bash/Shell/PowerShell</v>
      </c>
      <c r="F444" t="str">
        <f>IFERROR(__xludf.DUMMYFUNCTION("""COMPUTED_VALUE"""),"Java")</f>
        <v>Java</v>
      </c>
      <c r="G444" t="str">
        <f>IFERROR(__xludf.DUMMYFUNCTION("""COMPUTED_VALUE"""),"SQL")</f>
        <v>SQL</v>
      </c>
      <c r="H444" t="str">
        <f>IFERROR(__xludf.DUMMYFUNCTION("""COMPUTED_VALUE"""),"Other(s):")</f>
        <v>Other(s):</v>
      </c>
    </row>
    <row r="445">
      <c r="A445" s="1">
        <v>449.0</v>
      </c>
      <c r="B445" s="1" t="s">
        <v>355</v>
      </c>
      <c r="E445" t="str">
        <f>IFERROR(__xludf.DUMMYFUNCTION("SPLIT(B445:B10443,"";"")"),"Bash/Shell/PowerShell")</f>
        <v>Bash/Shell/PowerShell</v>
      </c>
      <c r="F445" t="str">
        <f>IFERROR(__xludf.DUMMYFUNCTION("""COMPUTED_VALUE"""),"C#")</f>
        <v>C#</v>
      </c>
      <c r="G445" t="str">
        <f>IFERROR(__xludf.DUMMYFUNCTION("""COMPUTED_VALUE"""),"HTML/CSS")</f>
        <v>HTML/CSS</v>
      </c>
      <c r="H445" t="str">
        <f>IFERROR(__xludf.DUMMYFUNCTION("""COMPUTED_VALUE"""),"Java")</f>
        <v>Java</v>
      </c>
      <c r="I445" t="str">
        <f>IFERROR(__xludf.DUMMYFUNCTION("""COMPUTED_VALUE"""),"JavaScript")</f>
        <v>JavaScript</v>
      </c>
      <c r="J445" t="str">
        <f>IFERROR(__xludf.DUMMYFUNCTION("""COMPUTED_VALUE"""),"TypeScript")</f>
        <v>TypeScript</v>
      </c>
      <c r="K445" t="str">
        <f>IFERROR(__xludf.DUMMYFUNCTION("""COMPUTED_VALUE"""),"Other(s):")</f>
        <v>Other(s):</v>
      </c>
    </row>
    <row r="446">
      <c r="A446" s="1">
        <v>450.0</v>
      </c>
      <c r="B446" s="1" t="s">
        <v>94</v>
      </c>
      <c r="E446" t="str">
        <f>IFERROR(__xludf.DUMMYFUNCTION("SPLIT(B446:B10444,"";"")"),"C#")</f>
        <v>C#</v>
      </c>
      <c r="F446" t="str">
        <f>IFERROR(__xludf.DUMMYFUNCTION("""COMPUTED_VALUE"""),"HTML/CSS")</f>
        <v>HTML/CSS</v>
      </c>
      <c r="G446" t="str">
        <f>IFERROR(__xludf.DUMMYFUNCTION("""COMPUTED_VALUE"""),"JavaScript")</f>
        <v>JavaScript</v>
      </c>
      <c r="H446" t="str">
        <f>IFERROR(__xludf.DUMMYFUNCTION("""COMPUTED_VALUE"""),"TypeScript")</f>
        <v>TypeScript</v>
      </c>
    </row>
    <row r="447">
      <c r="A447" s="1">
        <v>451.0</v>
      </c>
      <c r="B447" s="1" t="s">
        <v>356</v>
      </c>
      <c r="E447" t="str">
        <f>IFERROR(__xludf.DUMMYFUNCTION("SPLIT(B447:B10445,"";"")"),"Bash/Shell/PowerShell")</f>
        <v>Bash/Shell/PowerShell</v>
      </c>
      <c r="F447" t="str">
        <f>IFERROR(__xludf.DUMMYFUNCTION("""COMPUTED_VALUE"""),"C")</f>
        <v>C</v>
      </c>
      <c r="G447" t="str">
        <f>IFERROR(__xludf.DUMMYFUNCTION("""COMPUTED_VALUE"""),"C++")</f>
        <v>C++</v>
      </c>
      <c r="H447" t="str">
        <f>IFERROR(__xludf.DUMMYFUNCTION("""COMPUTED_VALUE"""),"C#")</f>
        <v>C#</v>
      </c>
      <c r="I447" t="str">
        <f>IFERROR(__xludf.DUMMYFUNCTION("""COMPUTED_VALUE"""),"Java")</f>
        <v>Java</v>
      </c>
      <c r="J447" t="str">
        <f>IFERROR(__xludf.DUMMYFUNCTION("""COMPUTED_VALUE"""),"Python")</f>
        <v>Python</v>
      </c>
      <c r="K447" t="str">
        <f>IFERROR(__xludf.DUMMYFUNCTION("""COMPUTED_VALUE"""),"Rust")</f>
        <v>Rust</v>
      </c>
    </row>
    <row r="448">
      <c r="A448" s="1">
        <v>452.0</v>
      </c>
      <c r="B448" s="1" t="s">
        <v>357</v>
      </c>
      <c r="E448" t="str">
        <f>IFERROR(__xludf.DUMMYFUNCTION("SPLIT(B448:B10446,"";"")"),"SQL")</f>
        <v>SQL</v>
      </c>
      <c r="F448" t="str">
        <f>IFERROR(__xludf.DUMMYFUNCTION("""COMPUTED_VALUE"""),"VBA")</f>
        <v>VBA</v>
      </c>
    </row>
    <row r="449">
      <c r="A449" s="1">
        <v>453.0</v>
      </c>
      <c r="B449" s="1" t="s">
        <v>290</v>
      </c>
      <c r="E449" t="str">
        <f>IFERROR(__xludf.DUMMYFUNCTION("SPLIT(B449:B10447,"";"")"),"C++")</f>
        <v>C++</v>
      </c>
      <c r="F449" t="str">
        <f>IFERROR(__xludf.DUMMYFUNCTION("""COMPUTED_VALUE"""),"C#")</f>
        <v>C#</v>
      </c>
      <c r="G449" t="str">
        <f>IFERROR(__xludf.DUMMYFUNCTION("""COMPUTED_VALUE"""),"SQL")</f>
        <v>SQL</v>
      </c>
    </row>
    <row r="450">
      <c r="A450" s="1">
        <v>454.0</v>
      </c>
      <c r="B450" s="1" t="s">
        <v>358</v>
      </c>
      <c r="E450" t="str">
        <f>IFERROR(__xludf.DUMMYFUNCTION("SPLIT(B450:B10448,"";"")"),"Bash/Shell/PowerShell")</f>
        <v>Bash/Shell/PowerShell</v>
      </c>
      <c r="F450" t="str">
        <f>IFERROR(__xludf.DUMMYFUNCTION("""COMPUTED_VALUE"""),"Elixir")</f>
        <v>Elixir</v>
      </c>
      <c r="G450" t="str">
        <f>IFERROR(__xludf.DUMMYFUNCTION("""COMPUTED_VALUE"""),"HTML/CSS")</f>
        <v>HTML/CSS</v>
      </c>
      <c r="H450" t="str">
        <f>IFERROR(__xludf.DUMMYFUNCTION("""COMPUTED_VALUE"""),"JavaScript")</f>
        <v>JavaScript</v>
      </c>
      <c r="I450" t="str">
        <f>IFERROR(__xludf.DUMMYFUNCTION("""COMPUTED_VALUE"""),"Ruby")</f>
        <v>Ruby</v>
      </c>
      <c r="J450" t="str">
        <f>IFERROR(__xludf.DUMMYFUNCTION("""COMPUTED_VALUE"""),"SQL")</f>
        <v>SQL</v>
      </c>
      <c r="K450" t="str">
        <f>IFERROR(__xludf.DUMMYFUNCTION("""COMPUTED_VALUE"""),"Other(s):")</f>
        <v>Other(s):</v>
      </c>
    </row>
    <row r="451">
      <c r="A451" s="1">
        <v>455.0</v>
      </c>
      <c r="B451" s="1" t="s">
        <v>359</v>
      </c>
      <c r="E451" t="str">
        <f>IFERROR(__xludf.DUMMYFUNCTION("SPLIT(B451:B10449,"";"")"),"C++")</f>
        <v>C++</v>
      </c>
      <c r="F451" t="str">
        <f>IFERROR(__xludf.DUMMYFUNCTION("""COMPUTED_VALUE"""),"Python")</f>
        <v>Python</v>
      </c>
      <c r="G451" t="str">
        <f>IFERROR(__xludf.DUMMYFUNCTION("""COMPUTED_VALUE"""),"Ruby")</f>
        <v>Ruby</v>
      </c>
    </row>
    <row r="452">
      <c r="A452" s="1">
        <v>456.0</v>
      </c>
      <c r="B452" s="1" t="s">
        <v>334</v>
      </c>
      <c r="E452" t="str">
        <f>IFERROR(__xludf.DUMMYFUNCTION("SPLIT(B452:B10450,"";"")"),"Bash/Shell/PowerShell")</f>
        <v>Bash/Shell/PowerShell</v>
      </c>
      <c r="F452" t="str">
        <f>IFERROR(__xludf.DUMMYFUNCTION("""COMPUTED_VALUE"""),"JavaScript")</f>
        <v>JavaScript</v>
      </c>
      <c r="G452" t="str">
        <f>IFERROR(__xludf.DUMMYFUNCTION("""COMPUTED_VALUE"""),"Python")</f>
        <v>Python</v>
      </c>
      <c r="H452" t="str">
        <f>IFERROR(__xludf.DUMMYFUNCTION("""COMPUTED_VALUE"""),"SQL")</f>
        <v>SQL</v>
      </c>
    </row>
    <row r="453">
      <c r="A453" s="1">
        <v>457.0</v>
      </c>
      <c r="B453" s="1" t="s">
        <v>10</v>
      </c>
      <c r="E453" t="str">
        <f>IFERROR(__xludf.DUMMYFUNCTION("SPLIT(B453:B10451,"";"")"),"HTML/CSS")</f>
        <v>HTML/CSS</v>
      </c>
      <c r="F453" t="str">
        <f>IFERROR(__xludf.DUMMYFUNCTION("""COMPUTED_VALUE"""),"JavaScript")</f>
        <v>JavaScript</v>
      </c>
    </row>
    <row r="454">
      <c r="A454" s="1">
        <v>458.0</v>
      </c>
      <c r="B454" s="1" t="s">
        <v>360</v>
      </c>
      <c r="E454" t="str">
        <f>IFERROR(__xludf.DUMMYFUNCTION("SPLIT(B454:B10452,"";"")"),"Assembly")</f>
        <v>Assembly</v>
      </c>
      <c r="F454" t="str">
        <f>IFERROR(__xludf.DUMMYFUNCTION("""COMPUTED_VALUE"""),"C")</f>
        <v>C</v>
      </c>
      <c r="G454" t="str">
        <f>IFERROR(__xludf.DUMMYFUNCTION("""COMPUTED_VALUE"""),"Python")</f>
        <v>Python</v>
      </c>
      <c r="H454" t="str">
        <f>IFERROR(__xludf.DUMMYFUNCTION("""COMPUTED_VALUE"""),"Rust")</f>
        <v>Rust</v>
      </c>
    </row>
    <row r="455">
      <c r="A455" s="1">
        <v>459.0</v>
      </c>
      <c r="B455" s="1" t="s">
        <v>133</v>
      </c>
      <c r="E455" t="str">
        <f>IFERROR(__xludf.DUMMYFUNCTION("SPLIT(B455:B10453,"";"")"),"C#")</f>
        <v>C#</v>
      </c>
      <c r="F455" t="str">
        <f>IFERROR(__xludf.DUMMYFUNCTION("""COMPUTED_VALUE"""),"SQL")</f>
        <v>SQL</v>
      </c>
    </row>
    <row r="456">
      <c r="A456" s="1">
        <v>460.0</v>
      </c>
      <c r="B456" s="1" t="s">
        <v>361</v>
      </c>
      <c r="E456" t="str">
        <f>IFERROR(__xludf.DUMMYFUNCTION("SPLIT(B456:B10454,"";"")"),"Bash/Shell/PowerShell")</f>
        <v>Bash/Shell/PowerShell</v>
      </c>
      <c r="F456" t="str">
        <f>IFERROR(__xludf.DUMMYFUNCTION("""COMPUTED_VALUE"""),"C#")</f>
        <v>C#</v>
      </c>
      <c r="G456" t="str">
        <f>IFERROR(__xludf.DUMMYFUNCTION("""COMPUTED_VALUE"""),"HTML/CSS")</f>
        <v>HTML/CSS</v>
      </c>
      <c r="H456" t="str">
        <f>IFERROR(__xludf.DUMMYFUNCTION("""COMPUTED_VALUE"""),"JavaScript")</f>
        <v>JavaScript</v>
      </c>
      <c r="I456" t="str">
        <f>IFERROR(__xludf.DUMMYFUNCTION("""COMPUTED_VALUE"""),"PHP")</f>
        <v>PHP</v>
      </c>
      <c r="J456" t="str">
        <f>IFERROR(__xludf.DUMMYFUNCTION("""COMPUTED_VALUE"""),"Python")</f>
        <v>Python</v>
      </c>
    </row>
    <row r="457">
      <c r="A457" s="1">
        <v>461.0</v>
      </c>
      <c r="B457" s="1" t="s">
        <v>79</v>
      </c>
      <c r="E457" t="str">
        <f>IFERROR(__xludf.DUMMYFUNCTION("SPLIT(B457:B10455,"";"")"),"HTML/CSS")</f>
        <v>HTML/CSS</v>
      </c>
      <c r="F457" t="str">
        <f>IFERROR(__xludf.DUMMYFUNCTION("""COMPUTED_VALUE"""),"JavaScript")</f>
        <v>JavaScript</v>
      </c>
      <c r="G457" t="str">
        <f>IFERROR(__xludf.DUMMYFUNCTION("""COMPUTED_VALUE"""),"PHP")</f>
        <v>PHP</v>
      </c>
      <c r="H457" t="str">
        <f>IFERROR(__xludf.DUMMYFUNCTION("""COMPUTED_VALUE"""),"SQL")</f>
        <v>SQL</v>
      </c>
    </row>
    <row r="458">
      <c r="A458" s="1">
        <v>462.0</v>
      </c>
      <c r="B458" s="1" t="s">
        <v>362</v>
      </c>
      <c r="E458" t="str">
        <f>IFERROR(__xludf.DUMMYFUNCTION("SPLIT(B458:B10456,"";"")"),"Bash/Shell/PowerShell")</f>
        <v>Bash/Shell/PowerShell</v>
      </c>
      <c r="F458" t="str">
        <f>IFERROR(__xludf.DUMMYFUNCTION("""COMPUTED_VALUE"""),"C#")</f>
        <v>C#</v>
      </c>
      <c r="G458" t="str">
        <f>IFERROR(__xludf.DUMMYFUNCTION("""COMPUTED_VALUE"""),"HTML/CSS")</f>
        <v>HTML/CSS</v>
      </c>
      <c r="H458" t="str">
        <f>IFERROR(__xludf.DUMMYFUNCTION("""COMPUTED_VALUE"""),"JavaScript")</f>
        <v>JavaScript</v>
      </c>
      <c r="I458" t="str">
        <f>IFERROR(__xludf.DUMMYFUNCTION("""COMPUTED_VALUE"""),"Python")</f>
        <v>Python</v>
      </c>
      <c r="J458" t="str">
        <f>IFERROR(__xludf.DUMMYFUNCTION("""COMPUTED_VALUE"""),"SQL")</f>
        <v>SQL</v>
      </c>
    </row>
    <row r="459">
      <c r="A459" s="1">
        <v>463.0</v>
      </c>
      <c r="B459" s="1" t="s">
        <v>363</v>
      </c>
      <c r="E459" t="str">
        <f>IFERROR(__xludf.DUMMYFUNCTION("SPLIT(B459:B10457,"";"")"),"HTML/CSS")</f>
        <v>HTML/CSS</v>
      </c>
      <c r="F459" t="str">
        <f>IFERROR(__xludf.DUMMYFUNCTION("""COMPUTED_VALUE"""),"Java")</f>
        <v>Java</v>
      </c>
      <c r="G459" t="str">
        <f>IFERROR(__xludf.DUMMYFUNCTION("""COMPUTED_VALUE"""),"JavaScript")</f>
        <v>JavaScript</v>
      </c>
      <c r="H459" t="str">
        <f>IFERROR(__xludf.DUMMYFUNCTION("""COMPUTED_VALUE"""),"PHP")</f>
        <v>PHP</v>
      </c>
      <c r="I459" t="str">
        <f>IFERROR(__xludf.DUMMYFUNCTION("""COMPUTED_VALUE"""),"SQL")</f>
        <v>SQL</v>
      </c>
      <c r="J459" t="str">
        <f>IFERROR(__xludf.DUMMYFUNCTION("""COMPUTED_VALUE"""),"Other(s):")</f>
        <v>Other(s):</v>
      </c>
    </row>
    <row r="460">
      <c r="A460" s="1">
        <v>464.0</v>
      </c>
      <c r="B460" s="1" t="s">
        <v>272</v>
      </c>
      <c r="E460" t="str">
        <f>IFERROR(__xludf.DUMMYFUNCTION("SPLIT(B460:B10458,"";"")"),"C")</f>
        <v>C</v>
      </c>
      <c r="F460" t="str">
        <f>IFERROR(__xludf.DUMMYFUNCTION("""COMPUTED_VALUE"""),"Python")</f>
        <v>Python</v>
      </c>
    </row>
    <row r="461">
      <c r="A461" s="1">
        <v>465.0</v>
      </c>
      <c r="B461" s="1" t="s">
        <v>258</v>
      </c>
      <c r="E461" t="str">
        <f>IFERROR(__xludf.DUMMYFUNCTION("SPLIT(B461:B10459,"";"")"),"Bash/Shell/PowerShell")</f>
        <v>Bash/Shell/PowerShell</v>
      </c>
      <c r="F461" t="str">
        <f>IFERROR(__xludf.DUMMYFUNCTION("""COMPUTED_VALUE"""),"C#")</f>
        <v>C#</v>
      </c>
      <c r="G461" t="str">
        <f>IFERROR(__xludf.DUMMYFUNCTION("""COMPUTED_VALUE"""),"HTML/CSS")</f>
        <v>HTML/CSS</v>
      </c>
      <c r="H461" t="str">
        <f>IFERROR(__xludf.DUMMYFUNCTION("""COMPUTED_VALUE"""),"JavaScript")</f>
        <v>JavaScript</v>
      </c>
      <c r="I461" t="str">
        <f>IFERROR(__xludf.DUMMYFUNCTION("""COMPUTED_VALUE"""),"SQL")</f>
        <v>SQL</v>
      </c>
      <c r="J461" t="str">
        <f>IFERROR(__xludf.DUMMYFUNCTION("""COMPUTED_VALUE"""),"TypeScript")</f>
        <v>TypeScript</v>
      </c>
    </row>
    <row r="462">
      <c r="A462" s="1">
        <v>466.0</v>
      </c>
      <c r="B462" s="1" t="s">
        <v>105</v>
      </c>
      <c r="E462" t="str">
        <f>IFERROR(__xludf.DUMMYFUNCTION("SPLIT(B462:B10460,"";"")"),"HTML/CSS")</f>
        <v>HTML/CSS</v>
      </c>
      <c r="F462" t="str">
        <f>IFERROR(__xludf.DUMMYFUNCTION("""COMPUTED_VALUE"""),"JavaScript")</f>
        <v>JavaScript</v>
      </c>
      <c r="G462" t="str">
        <f>IFERROR(__xludf.DUMMYFUNCTION("""COMPUTED_VALUE"""),"TypeScript")</f>
        <v>TypeScript</v>
      </c>
    </row>
    <row r="463">
      <c r="A463" s="1">
        <v>467.0</v>
      </c>
      <c r="B463" s="1" t="s">
        <v>364</v>
      </c>
      <c r="E463" t="str">
        <f>IFERROR(__xludf.DUMMYFUNCTION("SPLIT(B463:B10461,"";"")"),"Java")</f>
        <v>Java</v>
      </c>
      <c r="F463" t="str">
        <f>IFERROR(__xludf.DUMMYFUNCTION("""COMPUTED_VALUE"""),"Kotlin")</f>
        <v>Kotlin</v>
      </c>
      <c r="G463" t="str">
        <f>IFERROR(__xludf.DUMMYFUNCTION("""COMPUTED_VALUE"""),"Python")</f>
        <v>Python</v>
      </c>
      <c r="H463" t="str">
        <f>IFERROR(__xludf.DUMMYFUNCTION("""COMPUTED_VALUE"""),"SQL")</f>
        <v>SQL</v>
      </c>
    </row>
    <row r="464">
      <c r="A464" s="1">
        <v>468.0</v>
      </c>
      <c r="B464" s="1" t="s">
        <v>365</v>
      </c>
      <c r="E464" t="str">
        <f>IFERROR(__xludf.DUMMYFUNCTION("SPLIT(B464:B10462,"";"")"),"Bash/Shell/PowerShell")</f>
        <v>Bash/Shell/PowerShell</v>
      </c>
      <c r="F464" t="str">
        <f>IFERROR(__xludf.DUMMYFUNCTION("""COMPUTED_VALUE"""),"C#")</f>
        <v>C#</v>
      </c>
      <c r="G464" t="str">
        <f>IFERROR(__xludf.DUMMYFUNCTION("""COMPUTED_VALUE"""),"HTML/CSS")</f>
        <v>HTML/CSS</v>
      </c>
      <c r="H464" t="str">
        <f>IFERROR(__xludf.DUMMYFUNCTION("""COMPUTED_VALUE"""),"Java")</f>
        <v>Java</v>
      </c>
      <c r="I464" t="str">
        <f>IFERROR(__xludf.DUMMYFUNCTION("""COMPUTED_VALUE"""),"JavaScript")</f>
        <v>JavaScript</v>
      </c>
      <c r="J464" t="str">
        <f>IFERROR(__xludf.DUMMYFUNCTION("""COMPUTED_VALUE"""),"Kotlin")</f>
        <v>Kotlin</v>
      </c>
      <c r="K464" t="str">
        <f>IFERROR(__xludf.DUMMYFUNCTION("""COMPUTED_VALUE"""),"SQL")</f>
        <v>SQL</v>
      </c>
      <c r="L464" t="str">
        <f>IFERROR(__xludf.DUMMYFUNCTION("""COMPUTED_VALUE"""),"Other(s):")</f>
        <v>Other(s):</v>
      </c>
    </row>
    <row r="465">
      <c r="A465" s="1">
        <v>469.0</v>
      </c>
      <c r="B465" s="1" t="s">
        <v>366</v>
      </c>
      <c r="E465" t="str">
        <f>IFERROR(__xludf.DUMMYFUNCTION("SPLIT(B465:B10463,"";"")"),"Bash/Shell/PowerShell")</f>
        <v>Bash/Shell/PowerShell</v>
      </c>
      <c r="F465" t="str">
        <f>IFERROR(__xludf.DUMMYFUNCTION("""COMPUTED_VALUE"""),"JavaScript")</f>
        <v>JavaScript</v>
      </c>
      <c r="G465" t="str">
        <f>IFERROR(__xludf.DUMMYFUNCTION("""COMPUTED_VALUE"""),"PHP")</f>
        <v>PHP</v>
      </c>
      <c r="H465" t="str">
        <f>IFERROR(__xludf.DUMMYFUNCTION("""COMPUTED_VALUE"""),"SQL")</f>
        <v>SQL</v>
      </c>
    </row>
    <row r="466">
      <c r="A466" s="1">
        <v>470.0</v>
      </c>
      <c r="B466" s="1" t="s">
        <v>367</v>
      </c>
      <c r="E466" t="str">
        <f>IFERROR(__xludf.DUMMYFUNCTION("SPLIT(B466:B10464,"";"")"),"HTML/CSS")</f>
        <v>HTML/CSS</v>
      </c>
      <c r="F466" t="str">
        <f>IFERROR(__xludf.DUMMYFUNCTION("""COMPUTED_VALUE"""),"Java")</f>
        <v>Java</v>
      </c>
      <c r="G466" t="str">
        <f>IFERROR(__xludf.DUMMYFUNCTION("""COMPUTED_VALUE"""),"JavaScript")</f>
        <v>JavaScript</v>
      </c>
      <c r="H466" t="str">
        <f>IFERROR(__xludf.DUMMYFUNCTION("""COMPUTED_VALUE"""),"PHP")</f>
        <v>PHP</v>
      </c>
      <c r="I466" t="str">
        <f>IFERROR(__xludf.DUMMYFUNCTION("""COMPUTED_VALUE"""),"SQL")</f>
        <v>SQL</v>
      </c>
      <c r="J466" t="str">
        <f>IFERROR(__xludf.DUMMYFUNCTION("""COMPUTED_VALUE"""),"TypeScript")</f>
        <v>TypeScript</v>
      </c>
      <c r="K466" t="str">
        <f>IFERROR(__xludf.DUMMYFUNCTION("""COMPUTED_VALUE"""),"Other(s):")</f>
        <v>Other(s):</v>
      </c>
    </row>
    <row r="467">
      <c r="A467" s="1">
        <v>471.0</v>
      </c>
      <c r="B467" s="1" t="s">
        <v>246</v>
      </c>
      <c r="E467" t="str">
        <f>IFERROR(__xludf.DUMMYFUNCTION("SPLIT(B467:B10465,"";"")"),"Java")</f>
        <v>Java</v>
      </c>
      <c r="F467" t="str">
        <f>IFERROR(__xludf.DUMMYFUNCTION("""COMPUTED_VALUE"""),"JavaScript")</f>
        <v>JavaScript</v>
      </c>
    </row>
    <row r="468">
      <c r="A468" s="1">
        <v>472.0</v>
      </c>
      <c r="B468" s="1" t="s">
        <v>211</v>
      </c>
      <c r="E468" t="str">
        <f>IFERROR(__xludf.DUMMYFUNCTION("SPLIT(B468:B10466,"";"")"),"HTML/CSS")</f>
        <v>HTML/CSS</v>
      </c>
      <c r="F468" t="str">
        <f>IFERROR(__xludf.DUMMYFUNCTION("""COMPUTED_VALUE"""),"JavaScript")</f>
        <v>JavaScript</v>
      </c>
      <c r="G468" t="str">
        <f>IFERROR(__xludf.DUMMYFUNCTION("""COMPUTED_VALUE"""),"PHP")</f>
        <v>PHP</v>
      </c>
      <c r="H468" t="str">
        <f>IFERROR(__xludf.DUMMYFUNCTION("""COMPUTED_VALUE"""),"Python")</f>
        <v>Python</v>
      </c>
      <c r="I468" t="str">
        <f>IFERROR(__xludf.DUMMYFUNCTION("""COMPUTED_VALUE"""),"SQL")</f>
        <v>SQL</v>
      </c>
    </row>
    <row r="469">
      <c r="A469" s="1">
        <v>473.0</v>
      </c>
      <c r="B469" s="1" t="s">
        <v>368</v>
      </c>
      <c r="E469" t="str">
        <f>IFERROR(__xludf.DUMMYFUNCTION("SPLIT(B469:B10467,"";"")"),"C#")</f>
        <v>C#</v>
      </c>
      <c r="F469" t="str">
        <f>IFERROR(__xludf.DUMMYFUNCTION("""COMPUTED_VALUE"""),"JavaScript")</f>
        <v>JavaScript</v>
      </c>
    </row>
    <row r="470">
      <c r="A470" s="1">
        <v>474.0</v>
      </c>
      <c r="B470" s="1" t="s">
        <v>369</v>
      </c>
      <c r="E470" t="str">
        <f>IFERROR(__xludf.DUMMYFUNCTION("SPLIT(B470:B10468,"";"")"),"Java")</f>
        <v>Java</v>
      </c>
      <c r="F470" t="str">
        <f>IFERROR(__xludf.DUMMYFUNCTION("""COMPUTED_VALUE"""),"JavaScript")</f>
        <v>JavaScript</v>
      </c>
      <c r="G470" t="str">
        <f>IFERROR(__xludf.DUMMYFUNCTION("""COMPUTED_VALUE"""),"Other(s):")</f>
        <v>Other(s):</v>
      </c>
    </row>
    <row r="471">
      <c r="A471" s="1">
        <v>475.0</v>
      </c>
      <c r="B471" s="1" t="s">
        <v>370</v>
      </c>
      <c r="E471" t="str">
        <f>IFERROR(__xludf.DUMMYFUNCTION("SPLIT(B471:B10469,"";"")"),"C#")</f>
        <v>C#</v>
      </c>
      <c r="F471" t="str">
        <f>IFERROR(__xludf.DUMMYFUNCTION("""COMPUTED_VALUE"""),"HTML/CSS")</f>
        <v>HTML/CSS</v>
      </c>
      <c r="G471" t="str">
        <f>IFERROR(__xludf.DUMMYFUNCTION("""COMPUTED_VALUE"""),"JavaScript")</f>
        <v>JavaScript</v>
      </c>
      <c r="H471" t="str">
        <f>IFERROR(__xludf.DUMMYFUNCTION("""COMPUTED_VALUE"""),"PHP")</f>
        <v>PHP</v>
      </c>
      <c r="I471" t="str">
        <f>IFERROR(__xludf.DUMMYFUNCTION("""COMPUTED_VALUE"""),"TypeScript")</f>
        <v>TypeScript</v>
      </c>
    </row>
    <row r="472">
      <c r="A472" s="1">
        <v>476.0</v>
      </c>
      <c r="B472" s="1" t="s">
        <v>371</v>
      </c>
      <c r="E472" t="str">
        <f>IFERROR(__xludf.DUMMYFUNCTION("SPLIT(B472:B10470,"";"")"),"HTML/CSS")</f>
        <v>HTML/CSS</v>
      </c>
      <c r="F472" t="str">
        <f>IFERROR(__xludf.DUMMYFUNCTION("""COMPUTED_VALUE"""),"JavaScript")</f>
        <v>JavaScript</v>
      </c>
      <c r="G472" t="str">
        <f>IFERROR(__xludf.DUMMYFUNCTION("""COMPUTED_VALUE"""),"PHP")</f>
        <v>PHP</v>
      </c>
      <c r="H472" t="str">
        <f>IFERROR(__xludf.DUMMYFUNCTION("""COMPUTED_VALUE"""),"Scala")</f>
        <v>Scala</v>
      </c>
    </row>
    <row r="473">
      <c r="A473" s="1">
        <v>477.0</v>
      </c>
      <c r="B473" s="1" t="s">
        <v>38</v>
      </c>
      <c r="E473" t="str">
        <f>IFERROR(__xludf.DUMMYFUNCTION("SPLIT(B473:B10471,"";"")"),"Bash/Shell/PowerShell")</f>
        <v>Bash/Shell/PowerShell</v>
      </c>
      <c r="F473" t="str">
        <f>IFERROR(__xludf.DUMMYFUNCTION("""COMPUTED_VALUE"""),"HTML/CSS")</f>
        <v>HTML/CSS</v>
      </c>
      <c r="G473" t="str">
        <f>IFERROR(__xludf.DUMMYFUNCTION("""COMPUTED_VALUE"""),"JavaScript")</f>
        <v>JavaScript</v>
      </c>
      <c r="H473" t="str">
        <f>IFERROR(__xludf.DUMMYFUNCTION("""COMPUTED_VALUE"""),"PHP")</f>
        <v>PHP</v>
      </c>
      <c r="I473" t="str">
        <f>IFERROR(__xludf.DUMMYFUNCTION("""COMPUTED_VALUE"""),"SQL")</f>
        <v>SQL</v>
      </c>
      <c r="J473" t="str">
        <f>IFERROR(__xludf.DUMMYFUNCTION("""COMPUTED_VALUE"""),"TypeScript")</f>
        <v>TypeScript</v>
      </c>
    </row>
    <row r="474">
      <c r="A474" s="1">
        <v>478.0</v>
      </c>
      <c r="B474" s="1" t="s">
        <v>372</v>
      </c>
      <c r="E474" t="str">
        <f>IFERROR(__xludf.DUMMYFUNCTION("SPLIT(B474:B10472,"";"")"),"C++")</f>
        <v>C++</v>
      </c>
      <c r="F474" t="str">
        <f>IFERROR(__xludf.DUMMYFUNCTION("""COMPUTED_VALUE"""),"HTML/CSS")</f>
        <v>HTML/CSS</v>
      </c>
      <c r="G474" t="str">
        <f>IFERROR(__xludf.DUMMYFUNCTION("""COMPUTED_VALUE"""),"JavaScript")</f>
        <v>JavaScript</v>
      </c>
      <c r="H474" t="str">
        <f>IFERROR(__xludf.DUMMYFUNCTION("""COMPUTED_VALUE"""),"PHP")</f>
        <v>PHP</v>
      </c>
      <c r="I474" t="str">
        <f>IFERROR(__xludf.DUMMYFUNCTION("""COMPUTED_VALUE"""),"Python")</f>
        <v>Python</v>
      </c>
      <c r="J474" t="str">
        <f>IFERROR(__xludf.DUMMYFUNCTION("""COMPUTED_VALUE"""),"Ruby")</f>
        <v>Ruby</v>
      </c>
      <c r="K474" t="str">
        <f>IFERROR(__xludf.DUMMYFUNCTION("""COMPUTED_VALUE"""),"SQL")</f>
        <v>SQL</v>
      </c>
    </row>
    <row r="475">
      <c r="A475" s="1">
        <v>479.0</v>
      </c>
      <c r="B475" s="1" t="s">
        <v>162</v>
      </c>
      <c r="E475" t="str">
        <f>IFERROR(__xludf.DUMMYFUNCTION("SPLIT(B475:B10473,"";"")"),"C#")</f>
        <v>C#</v>
      </c>
      <c r="F475" t="str">
        <f>IFERROR(__xludf.DUMMYFUNCTION("""COMPUTED_VALUE"""),"HTML/CSS")</f>
        <v>HTML/CSS</v>
      </c>
      <c r="G475" t="str">
        <f>IFERROR(__xludf.DUMMYFUNCTION("""COMPUTED_VALUE"""),"JavaScript")</f>
        <v>JavaScript</v>
      </c>
      <c r="H475" t="str">
        <f>IFERROR(__xludf.DUMMYFUNCTION("""COMPUTED_VALUE"""),"SQL")</f>
        <v>SQL</v>
      </c>
      <c r="I475" t="str">
        <f>IFERROR(__xludf.DUMMYFUNCTION("""COMPUTED_VALUE"""),"Other(s):")</f>
        <v>Other(s):</v>
      </c>
    </row>
    <row r="476">
      <c r="A476" s="1">
        <v>480.0</v>
      </c>
      <c r="B476" s="1" t="s">
        <v>373</v>
      </c>
      <c r="E476" t="str">
        <f>IFERROR(__xludf.DUMMYFUNCTION("SPLIT(B476:B10474,"";"")"),"C")</f>
        <v>C</v>
      </c>
      <c r="F476" t="str">
        <f>IFERROR(__xludf.DUMMYFUNCTION("""COMPUTED_VALUE"""),"C++")</f>
        <v>C++</v>
      </c>
      <c r="G476" t="str">
        <f>IFERROR(__xludf.DUMMYFUNCTION("""COMPUTED_VALUE"""),"Dart")</f>
        <v>Dart</v>
      </c>
      <c r="H476" t="str">
        <f>IFERROR(__xludf.DUMMYFUNCTION("""COMPUTED_VALUE"""),"Java")</f>
        <v>Java</v>
      </c>
      <c r="I476" t="str">
        <f>IFERROR(__xludf.DUMMYFUNCTION("""COMPUTED_VALUE"""),"Python")</f>
        <v>Python</v>
      </c>
    </row>
    <row r="477">
      <c r="A477" s="1">
        <v>481.0</v>
      </c>
      <c r="B477" s="1" t="s">
        <v>374</v>
      </c>
      <c r="E477" t="str">
        <f>IFERROR(__xludf.DUMMYFUNCTION("SPLIT(B477:B10475,"";"")"),"Bash/Shell/PowerShell")</f>
        <v>Bash/Shell/PowerShell</v>
      </c>
      <c r="F477" t="str">
        <f>IFERROR(__xludf.DUMMYFUNCTION("""COMPUTED_VALUE"""),"Kotlin")</f>
        <v>Kotlin</v>
      </c>
    </row>
    <row r="478">
      <c r="A478" s="1">
        <v>482.0</v>
      </c>
      <c r="B478" s="1" t="s">
        <v>375</v>
      </c>
      <c r="E478" t="str">
        <f>IFERROR(__xludf.DUMMYFUNCTION("SPLIT(B478:B10476,"";"")"),"Bash/Shell/PowerShell")</f>
        <v>Bash/Shell/PowerShell</v>
      </c>
      <c r="F478" t="str">
        <f>IFERROR(__xludf.DUMMYFUNCTION("""COMPUTED_VALUE"""),"HTML/CSS")</f>
        <v>HTML/CSS</v>
      </c>
      <c r="G478" t="str">
        <f>IFERROR(__xludf.DUMMYFUNCTION("""COMPUTED_VALUE"""),"PHP")</f>
        <v>PHP</v>
      </c>
    </row>
    <row r="479">
      <c r="A479" s="1">
        <v>483.0</v>
      </c>
      <c r="B479" s="1" t="s">
        <v>376</v>
      </c>
      <c r="E479" t="str">
        <f>IFERROR(__xludf.DUMMYFUNCTION("SPLIT(B479:B10477,"";"")"),"Bash/Shell/PowerShell")</f>
        <v>Bash/Shell/PowerShell</v>
      </c>
      <c r="F479" t="str">
        <f>IFERROR(__xludf.DUMMYFUNCTION("""COMPUTED_VALUE"""),"C#")</f>
        <v>C#</v>
      </c>
      <c r="G479" t="str">
        <f>IFERROR(__xludf.DUMMYFUNCTION("""COMPUTED_VALUE"""),"HTML/CSS")</f>
        <v>HTML/CSS</v>
      </c>
      <c r="H479" t="str">
        <f>IFERROR(__xludf.DUMMYFUNCTION("""COMPUTED_VALUE"""),"Java")</f>
        <v>Java</v>
      </c>
      <c r="I479" t="str">
        <f>IFERROR(__xludf.DUMMYFUNCTION("""COMPUTED_VALUE"""),"JavaScript")</f>
        <v>JavaScript</v>
      </c>
      <c r="J479" t="str">
        <f>IFERROR(__xludf.DUMMYFUNCTION("""COMPUTED_VALUE"""),"PHP")</f>
        <v>PHP</v>
      </c>
      <c r="K479" t="str">
        <f>IFERROR(__xludf.DUMMYFUNCTION("""COMPUTED_VALUE"""),"Python")</f>
        <v>Python</v>
      </c>
      <c r="L479" t="str">
        <f>IFERROR(__xludf.DUMMYFUNCTION("""COMPUTED_VALUE"""),"SQL")</f>
        <v>SQL</v>
      </c>
    </row>
    <row r="480">
      <c r="A480" s="1">
        <v>484.0</v>
      </c>
      <c r="B480" s="1" t="s">
        <v>377</v>
      </c>
      <c r="E480" t="str">
        <f>IFERROR(__xludf.DUMMYFUNCTION("SPLIT(B480:B10478,"";"")"),"HTML/CSS")</f>
        <v>HTML/CSS</v>
      </c>
      <c r="F480" t="str">
        <f>IFERROR(__xludf.DUMMYFUNCTION("""COMPUTED_VALUE"""),"Java")</f>
        <v>Java</v>
      </c>
      <c r="G480" t="str">
        <f>IFERROR(__xludf.DUMMYFUNCTION("""COMPUTED_VALUE"""),"PHP")</f>
        <v>PHP</v>
      </c>
      <c r="H480" t="str">
        <f>IFERROR(__xludf.DUMMYFUNCTION("""COMPUTED_VALUE"""),"Python")</f>
        <v>Python</v>
      </c>
      <c r="I480" t="str">
        <f>IFERROR(__xludf.DUMMYFUNCTION("""COMPUTED_VALUE"""),"SQL")</f>
        <v>SQL</v>
      </c>
    </row>
    <row r="481">
      <c r="A481" s="1">
        <v>485.0</v>
      </c>
      <c r="B481" s="1" t="s">
        <v>378</v>
      </c>
      <c r="E481" t="str">
        <f>IFERROR(__xludf.DUMMYFUNCTION("SPLIT(B481:B10479,"";"")"),"Java")</f>
        <v>Java</v>
      </c>
      <c r="F481" t="str">
        <f>IFERROR(__xludf.DUMMYFUNCTION("""COMPUTED_VALUE"""),"JavaScript")</f>
        <v>JavaScript</v>
      </c>
      <c r="G481" t="str">
        <f>IFERROR(__xludf.DUMMYFUNCTION("""COMPUTED_VALUE"""),"Scala")</f>
        <v>Scala</v>
      </c>
    </row>
    <row r="482">
      <c r="A482" s="1">
        <v>486.0</v>
      </c>
      <c r="B482" s="1" t="s">
        <v>23</v>
      </c>
      <c r="E482" t="str">
        <f>IFERROR(__xludf.DUMMYFUNCTION("SPLIT(B482:B10480,"";"")"),"Bash/Shell/PowerShell")</f>
        <v>Bash/Shell/PowerShell</v>
      </c>
      <c r="F482" t="str">
        <f>IFERROR(__xludf.DUMMYFUNCTION("""COMPUTED_VALUE"""),"HTML/CSS")</f>
        <v>HTML/CSS</v>
      </c>
      <c r="G482" t="str">
        <f>IFERROR(__xludf.DUMMYFUNCTION("""COMPUTED_VALUE"""),"JavaScript")</f>
        <v>JavaScript</v>
      </c>
      <c r="H482" t="str">
        <f>IFERROR(__xludf.DUMMYFUNCTION("""COMPUTED_VALUE"""),"TypeScript")</f>
        <v>TypeScript</v>
      </c>
    </row>
    <row r="483">
      <c r="A483" s="1">
        <v>487.0</v>
      </c>
      <c r="B483" s="1" t="s">
        <v>379</v>
      </c>
      <c r="E483" t="str">
        <f>IFERROR(__xludf.DUMMYFUNCTION("SPLIT(B483:B10481,"";"")"),"Bash/Shell/PowerShell")</f>
        <v>Bash/Shell/PowerShell</v>
      </c>
      <c r="F483" t="str">
        <f>IFERROR(__xludf.DUMMYFUNCTION("""COMPUTED_VALUE"""),"C++")</f>
        <v>C++</v>
      </c>
      <c r="G483" t="str">
        <f>IFERROR(__xludf.DUMMYFUNCTION("""COMPUTED_VALUE"""),"C#")</f>
        <v>C#</v>
      </c>
      <c r="H483" t="str">
        <f>IFERROR(__xludf.DUMMYFUNCTION("""COMPUTED_VALUE"""),"HTML/CSS")</f>
        <v>HTML/CSS</v>
      </c>
      <c r="I483" t="str">
        <f>IFERROR(__xludf.DUMMYFUNCTION("""COMPUTED_VALUE"""),"JavaScript")</f>
        <v>JavaScript</v>
      </c>
      <c r="J483" t="str">
        <f>IFERROR(__xludf.DUMMYFUNCTION("""COMPUTED_VALUE"""),"PHP")</f>
        <v>PHP</v>
      </c>
      <c r="K483" t="str">
        <f>IFERROR(__xludf.DUMMYFUNCTION("""COMPUTED_VALUE"""),"SQL")</f>
        <v>SQL</v>
      </c>
      <c r="L483" t="str">
        <f>IFERROR(__xludf.DUMMYFUNCTION("""COMPUTED_VALUE"""),"TypeScript")</f>
        <v>TypeScript</v>
      </c>
    </row>
    <row r="484">
      <c r="A484" s="1">
        <v>488.0</v>
      </c>
      <c r="B484" s="1" t="s">
        <v>380</v>
      </c>
      <c r="E484" t="str">
        <f>IFERROR(__xludf.DUMMYFUNCTION("SPLIT(B484:B10482,"";"")"),"C")</f>
        <v>C</v>
      </c>
      <c r="F484" t="str">
        <f>IFERROR(__xludf.DUMMYFUNCTION("""COMPUTED_VALUE"""),"C++")</f>
        <v>C++</v>
      </c>
      <c r="G484" t="str">
        <f>IFERROR(__xludf.DUMMYFUNCTION("""COMPUTED_VALUE"""),"C#")</f>
        <v>C#</v>
      </c>
      <c r="H484" t="str">
        <f>IFERROR(__xludf.DUMMYFUNCTION("""COMPUTED_VALUE"""),"Java")</f>
        <v>Java</v>
      </c>
    </row>
    <row r="485">
      <c r="A485" s="1">
        <v>489.0</v>
      </c>
      <c r="B485" s="1" t="s">
        <v>120</v>
      </c>
      <c r="E485" t="str">
        <f>IFERROR(__xludf.DUMMYFUNCTION("SPLIT(B485:B10483,"";"")"),"C++")</f>
        <v>C++</v>
      </c>
      <c r="F485" t="str">
        <f>IFERROR(__xludf.DUMMYFUNCTION("""COMPUTED_VALUE"""),"Python")</f>
        <v>Python</v>
      </c>
    </row>
    <row r="486">
      <c r="A486" s="1">
        <v>490.0</v>
      </c>
      <c r="B486" s="1" t="s">
        <v>267</v>
      </c>
      <c r="E486" t="str">
        <f>IFERROR(__xludf.DUMMYFUNCTION("SPLIT(B486:B10484,"";"")"),"HTML/CSS")</f>
        <v>HTML/CSS</v>
      </c>
      <c r="F486" t="str">
        <f>IFERROR(__xludf.DUMMYFUNCTION("""COMPUTED_VALUE"""),"JavaScript")</f>
        <v>JavaScript</v>
      </c>
      <c r="G486" t="str">
        <f>IFERROR(__xludf.DUMMYFUNCTION("""COMPUTED_VALUE"""),"Ruby")</f>
        <v>Ruby</v>
      </c>
    </row>
    <row r="487">
      <c r="A487" s="1">
        <v>491.0</v>
      </c>
      <c r="B487" s="1" t="s">
        <v>381</v>
      </c>
      <c r="E487" t="str">
        <f>IFERROR(__xludf.DUMMYFUNCTION("SPLIT(B487:B10485,"";"")"),"Java")</f>
        <v>Java</v>
      </c>
      <c r="F487" t="str">
        <f>IFERROR(__xludf.DUMMYFUNCTION("""COMPUTED_VALUE"""),"Objective-C")</f>
        <v>Objective-C</v>
      </c>
    </row>
    <row r="488">
      <c r="A488" s="1">
        <v>492.0</v>
      </c>
      <c r="B488" s="1" t="s">
        <v>382</v>
      </c>
      <c r="E488" t="str">
        <f>IFERROR(__xludf.DUMMYFUNCTION("SPLIT(B488:B10486,"";"")"),"Bash/Shell/PowerShell")</f>
        <v>Bash/Shell/PowerShell</v>
      </c>
      <c r="F488" t="str">
        <f>IFERROR(__xludf.DUMMYFUNCTION("""COMPUTED_VALUE"""),"Go")</f>
        <v>Go</v>
      </c>
      <c r="G488" t="str">
        <f>IFERROR(__xludf.DUMMYFUNCTION("""COMPUTED_VALUE"""),"HTML/CSS")</f>
        <v>HTML/CSS</v>
      </c>
      <c r="H488" t="str">
        <f>IFERROR(__xludf.DUMMYFUNCTION("""COMPUTED_VALUE"""),"JavaScript")</f>
        <v>JavaScript</v>
      </c>
    </row>
    <row r="489">
      <c r="A489" s="1">
        <v>493.0</v>
      </c>
      <c r="B489" s="1" t="s">
        <v>383</v>
      </c>
      <c r="E489" t="str">
        <f>IFERROR(__xludf.DUMMYFUNCTION("SPLIT(B489:B10487,"";"")"),"C#")</f>
        <v>C#</v>
      </c>
      <c r="F489" t="str">
        <f>IFERROR(__xludf.DUMMYFUNCTION("""COMPUTED_VALUE"""),"Java")</f>
        <v>Java</v>
      </c>
      <c r="G489" t="str">
        <f>IFERROR(__xludf.DUMMYFUNCTION("""COMPUTED_VALUE"""),"SQL")</f>
        <v>SQL</v>
      </c>
      <c r="H489" t="str">
        <f>IFERROR(__xludf.DUMMYFUNCTION("""COMPUTED_VALUE"""),"Other(s):")</f>
        <v>Other(s):</v>
      </c>
    </row>
    <row r="490">
      <c r="A490" s="1">
        <v>494.0</v>
      </c>
      <c r="B490" s="1" t="s">
        <v>384</v>
      </c>
      <c r="E490" t="str">
        <f>IFERROR(__xludf.DUMMYFUNCTION("SPLIT(B490:B10488,"";"")"),"Assembly")</f>
        <v>Assembly</v>
      </c>
      <c r="F490" t="str">
        <f>IFERROR(__xludf.DUMMYFUNCTION("""COMPUTED_VALUE"""),"C")</f>
        <v>C</v>
      </c>
      <c r="G490" t="str">
        <f>IFERROR(__xludf.DUMMYFUNCTION("""COMPUTED_VALUE"""),"Erlang")</f>
        <v>Erlang</v>
      </c>
      <c r="H490" t="str">
        <f>IFERROR(__xludf.DUMMYFUNCTION("""COMPUTED_VALUE"""),"HTML/CSS")</f>
        <v>HTML/CSS</v>
      </c>
      <c r="I490" t="str">
        <f>IFERROR(__xludf.DUMMYFUNCTION("""COMPUTED_VALUE"""),"Java")</f>
        <v>Java</v>
      </c>
      <c r="J490" t="str">
        <f>IFERROR(__xludf.DUMMYFUNCTION("""COMPUTED_VALUE"""),"JavaScript")</f>
        <v>JavaScript</v>
      </c>
      <c r="K490" t="str">
        <f>IFERROR(__xludf.DUMMYFUNCTION("""COMPUTED_VALUE"""),"Python")</f>
        <v>Python</v>
      </c>
      <c r="L490" t="str">
        <f>IFERROR(__xludf.DUMMYFUNCTION("""COMPUTED_VALUE"""),"SQL")</f>
        <v>SQL</v>
      </c>
    </row>
    <row r="491">
      <c r="A491" s="1">
        <v>495.0</v>
      </c>
      <c r="B491" s="1" t="s">
        <v>33</v>
      </c>
      <c r="E491" t="str">
        <f>IFERROR(__xludf.DUMMYFUNCTION("SPLIT(B491:B10489,"";"")"),"R")</f>
        <v>R</v>
      </c>
    </row>
    <row r="492">
      <c r="A492" s="1">
        <v>496.0</v>
      </c>
      <c r="B492" s="1" t="s">
        <v>385</v>
      </c>
      <c r="E492" t="str">
        <f>IFERROR(__xludf.DUMMYFUNCTION("SPLIT(B492:B10490,"";"")"),"Bash/Shell/PowerShell")</f>
        <v>Bash/Shell/PowerShell</v>
      </c>
      <c r="F492" t="str">
        <f>IFERROR(__xludf.DUMMYFUNCTION("""COMPUTED_VALUE"""),"Python")</f>
        <v>Python</v>
      </c>
      <c r="G492" t="str">
        <f>IFERROR(__xludf.DUMMYFUNCTION("""COMPUTED_VALUE"""),"SQL")</f>
        <v>SQL</v>
      </c>
    </row>
    <row r="493">
      <c r="A493" s="1">
        <v>497.0</v>
      </c>
      <c r="B493" s="1" t="s">
        <v>386</v>
      </c>
      <c r="E493" t="str">
        <f>IFERROR(__xludf.DUMMYFUNCTION("SPLIT(B493:B10491,"";"")"),"Dart")</f>
        <v>Dart</v>
      </c>
      <c r="F493" t="str">
        <f>IFERROR(__xludf.DUMMYFUNCTION("""COMPUTED_VALUE"""),"JavaScript")</f>
        <v>JavaScript</v>
      </c>
      <c r="G493" t="str">
        <f>IFERROR(__xludf.DUMMYFUNCTION("""COMPUTED_VALUE"""),"Kotlin")</f>
        <v>Kotlin</v>
      </c>
      <c r="H493" t="str">
        <f>IFERROR(__xludf.DUMMYFUNCTION("""COMPUTED_VALUE"""),"PHP")</f>
        <v>PHP</v>
      </c>
      <c r="I493" t="str">
        <f>IFERROR(__xludf.DUMMYFUNCTION("""COMPUTED_VALUE"""),"SQL")</f>
        <v>SQL</v>
      </c>
      <c r="J493" t="str">
        <f>IFERROR(__xludf.DUMMYFUNCTION("""COMPUTED_VALUE"""),"Swift")</f>
        <v>Swift</v>
      </c>
      <c r="K493" t="str">
        <f>IFERROR(__xludf.DUMMYFUNCTION("""COMPUTED_VALUE"""),"TypeScript")</f>
        <v>TypeScript</v>
      </c>
    </row>
    <row r="494">
      <c r="A494" s="1">
        <v>498.0</v>
      </c>
      <c r="B494" s="1" t="s">
        <v>387</v>
      </c>
      <c r="E494" t="str">
        <f>IFERROR(__xludf.DUMMYFUNCTION("SPLIT(B494:B10492,"";"")"),"C++")</f>
        <v>C++</v>
      </c>
      <c r="F494" t="str">
        <f>IFERROR(__xludf.DUMMYFUNCTION("""COMPUTED_VALUE"""),"HTML/CSS")</f>
        <v>HTML/CSS</v>
      </c>
      <c r="G494" t="str">
        <f>IFERROR(__xludf.DUMMYFUNCTION("""COMPUTED_VALUE"""),"JavaScript")</f>
        <v>JavaScript</v>
      </c>
      <c r="H494" t="str">
        <f>IFERROR(__xludf.DUMMYFUNCTION("""COMPUTED_VALUE"""),"Python")</f>
        <v>Python</v>
      </c>
    </row>
    <row r="495">
      <c r="A495" s="1">
        <v>499.0</v>
      </c>
      <c r="B495" s="1" t="s">
        <v>388</v>
      </c>
      <c r="E495" t="str">
        <f>IFERROR(__xludf.DUMMYFUNCTION("SPLIT(B495:B10493,"";"")"),"Bash/Shell/PowerShell")</f>
        <v>Bash/Shell/PowerShell</v>
      </c>
      <c r="F495" t="str">
        <f>IFERROR(__xludf.DUMMYFUNCTION("""COMPUTED_VALUE"""),"HTML/CSS")</f>
        <v>HTML/CSS</v>
      </c>
      <c r="G495" t="str">
        <f>IFERROR(__xludf.DUMMYFUNCTION("""COMPUTED_VALUE"""),"Java")</f>
        <v>Java</v>
      </c>
      <c r="H495" t="str">
        <f>IFERROR(__xludf.DUMMYFUNCTION("""COMPUTED_VALUE"""),"JavaScript")</f>
        <v>JavaScript</v>
      </c>
      <c r="I495" t="str">
        <f>IFERROR(__xludf.DUMMYFUNCTION("""COMPUTED_VALUE"""),"PHP")</f>
        <v>PHP</v>
      </c>
      <c r="J495" t="str">
        <f>IFERROR(__xludf.DUMMYFUNCTION("""COMPUTED_VALUE"""),"Ruby")</f>
        <v>Ruby</v>
      </c>
      <c r="K495" t="str">
        <f>IFERROR(__xludf.DUMMYFUNCTION("""COMPUTED_VALUE"""),"SQL")</f>
        <v>SQL</v>
      </c>
      <c r="L495" t="str">
        <f>IFERROR(__xludf.DUMMYFUNCTION("""COMPUTED_VALUE"""),"VBA")</f>
        <v>VBA</v>
      </c>
    </row>
    <row r="496">
      <c r="A496" s="1">
        <v>500.0</v>
      </c>
      <c r="B496" s="1" t="s">
        <v>224</v>
      </c>
      <c r="E496" t="str">
        <f>IFERROR(__xludf.DUMMYFUNCTION("SPLIT(B496:B10494,"";"")"),"C++")</f>
        <v>C++</v>
      </c>
      <c r="F496" t="str">
        <f>IFERROR(__xludf.DUMMYFUNCTION("""COMPUTED_VALUE"""),"C#")</f>
        <v>C#</v>
      </c>
    </row>
    <row r="497">
      <c r="A497" s="1">
        <v>501.0</v>
      </c>
      <c r="B497" s="1" t="s">
        <v>0</v>
      </c>
      <c r="E497" t="str">
        <f>IFERROR(__xludf.DUMMYFUNCTION("SPLIT(B497:B10495,"";"")"),"HTML/CSS")</f>
        <v>HTML/CSS</v>
      </c>
    </row>
    <row r="498">
      <c r="A498" s="1">
        <v>502.0</v>
      </c>
      <c r="B498" s="1" t="s">
        <v>224</v>
      </c>
      <c r="E498" t="str">
        <f>IFERROR(__xludf.DUMMYFUNCTION("SPLIT(B498:B10496,"";"")"),"C++")</f>
        <v>C++</v>
      </c>
      <c r="F498" t="str">
        <f>IFERROR(__xludf.DUMMYFUNCTION("""COMPUTED_VALUE"""),"C#")</f>
        <v>C#</v>
      </c>
    </row>
    <row r="499">
      <c r="A499" s="1">
        <v>503.0</v>
      </c>
      <c r="B499" s="1" t="s">
        <v>38</v>
      </c>
      <c r="E499" t="str">
        <f>IFERROR(__xludf.DUMMYFUNCTION("SPLIT(B499:B10497,"";"")"),"Bash/Shell/PowerShell")</f>
        <v>Bash/Shell/PowerShell</v>
      </c>
      <c r="F499" t="str">
        <f>IFERROR(__xludf.DUMMYFUNCTION("""COMPUTED_VALUE"""),"HTML/CSS")</f>
        <v>HTML/CSS</v>
      </c>
      <c r="G499" t="str">
        <f>IFERROR(__xludf.DUMMYFUNCTION("""COMPUTED_VALUE"""),"JavaScript")</f>
        <v>JavaScript</v>
      </c>
      <c r="H499" t="str">
        <f>IFERROR(__xludf.DUMMYFUNCTION("""COMPUTED_VALUE"""),"PHP")</f>
        <v>PHP</v>
      </c>
      <c r="I499" t="str">
        <f>IFERROR(__xludf.DUMMYFUNCTION("""COMPUTED_VALUE"""),"SQL")</f>
        <v>SQL</v>
      </c>
      <c r="J499" t="str">
        <f>IFERROR(__xludf.DUMMYFUNCTION("""COMPUTED_VALUE"""),"TypeScript")</f>
        <v>TypeScript</v>
      </c>
    </row>
    <row r="500">
      <c r="A500" s="1">
        <v>504.0</v>
      </c>
      <c r="B500" s="1" t="s">
        <v>385</v>
      </c>
      <c r="E500" t="str">
        <f>IFERROR(__xludf.DUMMYFUNCTION("SPLIT(B500:B10498,"";"")"),"Bash/Shell/PowerShell")</f>
        <v>Bash/Shell/PowerShell</v>
      </c>
      <c r="F500" t="str">
        <f>IFERROR(__xludf.DUMMYFUNCTION("""COMPUTED_VALUE"""),"Python")</f>
        <v>Python</v>
      </c>
      <c r="G500" t="str">
        <f>IFERROR(__xludf.DUMMYFUNCTION("""COMPUTED_VALUE"""),"SQL")</f>
        <v>SQL</v>
      </c>
    </row>
    <row r="501">
      <c r="A501" s="1">
        <v>505.0</v>
      </c>
      <c r="B501" s="1" t="s">
        <v>389</v>
      </c>
      <c r="E501" t="str">
        <f>IFERROR(__xludf.DUMMYFUNCTION("SPLIT(B501:B10499,"";"")"),"C")</f>
        <v>C</v>
      </c>
      <c r="F501" t="str">
        <f>IFERROR(__xludf.DUMMYFUNCTION("""COMPUTED_VALUE"""),"C++")</f>
        <v>C++</v>
      </c>
      <c r="G501" t="str">
        <f>IFERROR(__xludf.DUMMYFUNCTION("""COMPUTED_VALUE"""),"HTML/CSS")</f>
        <v>HTML/CSS</v>
      </c>
      <c r="H501" t="str">
        <f>IFERROR(__xludf.DUMMYFUNCTION("""COMPUTED_VALUE"""),"Java")</f>
        <v>Java</v>
      </c>
      <c r="I501" t="str">
        <f>IFERROR(__xludf.DUMMYFUNCTION("""COMPUTED_VALUE"""),"SQL")</f>
        <v>SQL</v>
      </c>
    </row>
    <row r="502">
      <c r="A502" s="1">
        <v>506.0</v>
      </c>
      <c r="B502" s="1" t="s">
        <v>9</v>
      </c>
      <c r="E502" t="str">
        <f>IFERROR(__xludf.DUMMYFUNCTION("SPLIT(B502:B10500,"";"")"),"Java")</f>
        <v>Java</v>
      </c>
    </row>
    <row r="503">
      <c r="A503" s="1">
        <v>507.0</v>
      </c>
      <c r="B503" s="1" t="s">
        <v>390</v>
      </c>
      <c r="E503" t="str">
        <f>IFERROR(__xludf.DUMMYFUNCTION("SPLIT(B503:B10501,"";"")"),"Go")</f>
        <v>Go</v>
      </c>
      <c r="F503" t="str">
        <f>IFERROR(__xludf.DUMMYFUNCTION("""COMPUTED_VALUE"""),"HTML/CSS")</f>
        <v>HTML/CSS</v>
      </c>
      <c r="G503" t="str">
        <f>IFERROR(__xludf.DUMMYFUNCTION("""COMPUTED_VALUE"""),"Java")</f>
        <v>Java</v>
      </c>
      <c r="H503" t="str">
        <f>IFERROR(__xludf.DUMMYFUNCTION("""COMPUTED_VALUE"""),"JavaScript")</f>
        <v>JavaScript</v>
      </c>
      <c r="I503" t="str">
        <f>IFERROR(__xludf.DUMMYFUNCTION("""COMPUTED_VALUE"""),"PHP")</f>
        <v>PHP</v>
      </c>
      <c r="J503" t="str">
        <f>IFERROR(__xludf.DUMMYFUNCTION("""COMPUTED_VALUE"""),"Python")</f>
        <v>Python</v>
      </c>
      <c r="K503" t="str">
        <f>IFERROR(__xludf.DUMMYFUNCTION("""COMPUTED_VALUE"""),"SQL")</f>
        <v>SQL</v>
      </c>
      <c r="L503" t="str">
        <f>IFERROR(__xludf.DUMMYFUNCTION("""COMPUTED_VALUE"""),"TypeScript")</f>
        <v>TypeScript</v>
      </c>
    </row>
    <row r="504">
      <c r="A504" s="1">
        <v>508.0</v>
      </c>
      <c r="B504" s="1" t="s">
        <v>391</v>
      </c>
      <c r="E504" t="str">
        <f>IFERROR(__xludf.DUMMYFUNCTION("SPLIT(B504:B10502,"";"")"),"C")</f>
        <v>C</v>
      </c>
      <c r="F504" t="str">
        <f>IFERROR(__xludf.DUMMYFUNCTION("""COMPUTED_VALUE"""),"C++")</f>
        <v>C++</v>
      </c>
      <c r="G504" t="str">
        <f>IFERROR(__xludf.DUMMYFUNCTION("""COMPUTED_VALUE"""),"HTML/CSS")</f>
        <v>HTML/CSS</v>
      </c>
      <c r="H504" t="str">
        <f>IFERROR(__xludf.DUMMYFUNCTION("""COMPUTED_VALUE"""),"JavaScript")</f>
        <v>JavaScript</v>
      </c>
    </row>
    <row r="505">
      <c r="A505" s="1">
        <v>509.0</v>
      </c>
      <c r="B505" s="1" t="s">
        <v>143</v>
      </c>
      <c r="E505" t="str">
        <f>IFERROR(__xludf.DUMMYFUNCTION("SPLIT(B505:B10503,"";"")"),"Bash/Shell/PowerShell")</f>
        <v>Bash/Shell/PowerShell</v>
      </c>
      <c r="F505" t="str">
        <f>IFERROR(__xludf.DUMMYFUNCTION("""COMPUTED_VALUE"""),"HTML/CSS")</f>
        <v>HTML/CSS</v>
      </c>
      <c r="G505" t="str">
        <f>IFERROR(__xludf.DUMMYFUNCTION("""COMPUTED_VALUE"""),"JavaScript")</f>
        <v>JavaScript</v>
      </c>
      <c r="H505" t="str">
        <f>IFERROR(__xludf.DUMMYFUNCTION("""COMPUTED_VALUE"""),"PHP")</f>
        <v>PHP</v>
      </c>
      <c r="I505" t="str">
        <f>IFERROR(__xludf.DUMMYFUNCTION("""COMPUTED_VALUE"""),"Python")</f>
        <v>Python</v>
      </c>
      <c r="J505" t="str">
        <f>IFERROR(__xludf.DUMMYFUNCTION("""COMPUTED_VALUE"""),"SQL")</f>
        <v>SQL</v>
      </c>
    </row>
    <row r="506">
      <c r="A506" s="1">
        <v>510.0</v>
      </c>
      <c r="B506" s="1" t="s">
        <v>7</v>
      </c>
      <c r="E506" t="str">
        <f>IFERROR(__xludf.DUMMYFUNCTION("SPLIT(B506:B10504,"";"")"),"Python")</f>
        <v>Python</v>
      </c>
    </row>
    <row r="507">
      <c r="A507" s="1">
        <v>511.0</v>
      </c>
      <c r="B507" s="1" t="s">
        <v>113</v>
      </c>
      <c r="E507" t="str">
        <f>IFERROR(__xludf.DUMMYFUNCTION("SPLIT(B507:B10505,"";"")"),"HTML/CSS")</f>
        <v>HTML/CSS</v>
      </c>
      <c r="F507" t="str">
        <f>IFERROR(__xludf.DUMMYFUNCTION("""COMPUTED_VALUE"""),"JavaScript")</f>
        <v>JavaScript</v>
      </c>
      <c r="G507" t="str">
        <f>IFERROR(__xludf.DUMMYFUNCTION("""COMPUTED_VALUE"""),"Ruby")</f>
        <v>Ruby</v>
      </c>
      <c r="H507" t="str">
        <f>IFERROR(__xludf.DUMMYFUNCTION("""COMPUTED_VALUE"""),"SQL")</f>
        <v>SQL</v>
      </c>
      <c r="I507" t="str">
        <f>IFERROR(__xludf.DUMMYFUNCTION("""COMPUTED_VALUE"""),"TypeScript")</f>
        <v>TypeScript</v>
      </c>
    </row>
    <row r="508">
      <c r="A508" s="1">
        <v>512.0</v>
      </c>
      <c r="B508" s="1" t="s">
        <v>392</v>
      </c>
      <c r="E508" t="str">
        <f>IFERROR(__xludf.DUMMYFUNCTION("SPLIT(B508:B10506,"";"")"),"Bash/Shell/PowerShell")</f>
        <v>Bash/Shell/PowerShell</v>
      </c>
      <c r="F508" t="str">
        <f>IFERROR(__xludf.DUMMYFUNCTION("""COMPUTED_VALUE"""),"Python")</f>
        <v>Python</v>
      </c>
      <c r="G508" t="str">
        <f>IFERROR(__xludf.DUMMYFUNCTION("""COMPUTED_VALUE"""),"Other(s):")</f>
        <v>Other(s):</v>
      </c>
    </row>
    <row r="509">
      <c r="A509" s="1">
        <v>513.0</v>
      </c>
      <c r="B509" s="1" t="s">
        <v>393</v>
      </c>
      <c r="E509" t="str">
        <f>IFERROR(__xludf.DUMMYFUNCTION("SPLIT(B509:B10507,"";"")"),"C++")</f>
        <v>C++</v>
      </c>
      <c r="F509" t="str">
        <f>IFERROR(__xludf.DUMMYFUNCTION("""COMPUTED_VALUE"""),"Rust")</f>
        <v>Rust</v>
      </c>
    </row>
    <row r="510">
      <c r="A510" s="1">
        <v>514.0</v>
      </c>
      <c r="B510" s="1" t="s">
        <v>394</v>
      </c>
      <c r="E510" t="str">
        <f>IFERROR(__xludf.DUMMYFUNCTION("SPLIT(B510:B10508,"";"")"),"HTML/CSS")</f>
        <v>HTML/CSS</v>
      </c>
      <c r="F510" t="str">
        <f>IFERROR(__xludf.DUMMYFUNCTION("""COMPUTED_VALUE"""),"JavaScript")</f>
        <v>JavaScript</v>
      </c>
      <c r="G510" t="str">
        <f>IFERROR(__xludf.DUMMYFUNCTION("""COMPUTED_VALUE"""),"Python")</f>
        <v>Python</v>
      </c>
      <c r="H510" t="str">
        <f>IFERROR(__xludf.DUMMYFUNCTION("""COMPUTED_VALUE"""),"Ruby")</f>
        <v>Ruby</v>
      </c>
      <c r="I510" t="str">
        <f>IFERROR(__xludf.DUMMYFUNCTION("""COMPUTED_VALUE"""),"TypeScript")</f>
        <v>TypeScript</v>
      </c>
    </row>
    <row r="511">
      <c r="A511" s="1">
        <v>515.0</v>
      </c>
      <c r="B511" s="1" t="s">
        <v>395</v>
      </c>
      <c r="E511" t="str">
        <f>IFERROR(__xludf.DUMMYFUNCTION("SPLIT(B511:B10509,"";"")"),"C++")</f>
        <v>C++</v>
      </c>
      <c r="F511" t="str">
        <f>IFERROR(__xludf.DUMMYFUNCTION("""COMPUTED_VALUE"""),"HTML/CSS")</f>
        <v>HTML/CSS</v>
      </c>
      <c r="G511" t="str">
        <f>IFERROR(__xludf.DUMMYFUNCTION("""COMPUTED_VALUE"""),"Java")</f>
        <v>Java</v>
      </c>
      <c r="H511" t="str">
        <f>IFERROR(__xludf.DUMMYFUNCTION("""COMPUTED_VALUE"""),"JavaScript")</f>
        <v>JavaScript</v>
      </c>
      <c r="I511" t="str">
        <f>IFERROR(__xludf.DUMMYFUNCTION("""COMPUTED_VALUE"""),"PHP")</f>
        <v>PHP</v>
      </c>
      <c r="J511" t="str">
        <f>IFERROR(__xludf.DUMMYFUNCTION("""COMPUTED_VALUE"""),"Python")</f>
        <v>Python</v>
      </c>
      <c r="K511" t="str">
        <f>IFERROR(__xludf.DUMMYFUNCTION("""COMPUTED_VALUE"""),"SQL")</f>
        <v>SQL</v>
      </c>
    </row>
    <row r="512">
      <c r="A512" s="1">
        <v>516.0</v>
      </c>
      <c r="B512" s="1" t="s">
        <v>396</v>
      </c>
      <c r="E512" t="str">
        <f>IFERROR(__xludf.DUMMYFUNCTION("SPLIT(B512:B10510,"";"")"),"Bash/Shell/PowerShell")</f>
        <v>Bash/Shell/PowerShell</v>
      </c>
      <c r="F512" t="str">
        <f>IFERROR(__xludf.DUMMYFUNCTION("""COMPUTED_VALUE"""),"C++")</f>
        <v>C++</v>
      </c>
      <c r="G512" t="str">
        <f>IFERROR(__xludf.DUMMYFUNCTION("""COMPUTED_VALUE"""),"Python")</f>
        <v>Python</v>
      </c>
    </row>
    <row r="513">
      <c r="A513" s="1">
        <v>517.0</v>
      </c>
      <c r="B513" s="1" t="s">
        <v>397</v>
      </c>
      <c r="E513" t="str">
        <f>IFERROR(__xludf.DUMMYFUNCTION("SPLIT(B513:B10511,"";"")"),"Assembly")</f>
        <v>Assembly</v>
      </c>
      <c r="F513" t="str">
        <f>IFERROR(__xludf.DUMMYFUNCTION("""COMPUTED_VALUE"""),"C++")</f>
        <v>C++</v>
      </c>
      <c r="G513" t="str">
        <f>IFERROR(__xludf.DUMMYFUNCTION("""COMPUTED_VALUE"""),"F#")</f>
        <v>F#</v>
      </c>
      <c r="H513" t="str">
        <f>IFERROR(__xludf.DUMMYFUNCTION("""COMPUTED_VALUE"""),"HTML/CSS")</f>
        <v>HTML/CSS</v>
      </c>
      <c r="I513" t="str">
        <f>IFERROR(__xludf.DUMMYFUNCTION("""COMPUTED_VALUE"""),"PHP")</f>
        <v>PHP</v>
      </c>
      <c r="J513" t="str">
        <f>IFERROR(__xludf.DUMMYFUNCTION("""COMPUTED_VALUE"""),"Python")</f>
        <v>Python</v>
      </c>
      <c r="K513" t="str">
        <f>IFERROR(__xludf.DUMMYFUNCTION("""COMPUTED_VALUE"""),"R")</f>
        <v>R</v>
      </c>
      <c r="L513" t="str">
        <f>IFERROR(__xludf.DUMMYFUNCTION("""COMPUTED_VALUE"""),"Rust")</f>
        <v>Rust</v>
      </c>
      <c r="M513" t="str">
        <f>IFERROR(__xludf.DUMMYFUNCTION("""COMPUTED_VALUE"""),"TypeScript")</f>
        <v>TypeScript</v>
      </c>
      <c r="N513" t="str">
        <f>IFERROR(__xludf.DUMMYFUNCTION("""COMPUTED_VALUE"""),"Other(s):")</f>
        <v>Other(s):</v>
      </c>
    </row>
    <row r="514">
      <c r="A514" s="1">
        <v>518.0</v>
      </c>
      <c r="B514" s="1" t="s">
        <v>398</v>
      </c>
      <c r="E514" t="str">
        <f>IFERROR(__xludf.DUMMYFUNCTION("SPLIT(B514:B10512,"";"")"),"C")</f>
        <v>C</v>
      </c>
      <c r="F514" t="str">
        <f>IFERROR(__xludf.DUMMYFUNCTION("""COMPUTED_VALUE"""),"HTML/CSS")</f>
        <v>HTML/CSS</v>
      </c>
      <c r="G514" t="str">
        <f>IFERROR(__xludf.DUMMYFUNCTION("""COMPUTED_VALUE"""),"Java")</f>
        <v>Java</v>
      </c>
      <c r="H514" t="str">
        <f>IFERROR(__xludf.DUMMYFUNCTION("""COMPUTED_VALUE"""),"JavaScript")</f>
        <v>JavaScript</v>
      </c>
      <c r="I514" t="str">
        <f>IFERROR(__xludf.DUMMYFUNCTION("""COMPUTED_VALUE"""),"SQL")</f>
        <v>SQL</v>
      </c>
    </row>
    <row r="515">
      <c r="A515" s="1">
        <v>519.0</v>
      </c>
      <c r="B515" s="1" t="s">
        <v>293</v>
      </c>
      <c r="E515" t="str">
        <f>IFERROR(__xludf.DUMMYFUNCTION("SPLIT(B515:B10513,"";"")"),"HTML/CSS")</f>
        <v>HTML/CSS</v>
      </c>
      <c r="F515" t="str">
        <f>IFERROR(__xludf.DUMMYFUNCTION("""COMPUTED_VALUE"""),"PHP")</f>
        <v>PHP</v>
      </c>
    </row>
    <row r="516">
      <c r="A516" s="1">
        <v>520.0</v>
      </c>
      <c r="B516" s="1" t="s">
        <v>291</v>
      </c>
      <c r="E516" t="str">
        <f>IFERROR(__xludf.DUMMYFUNCTION("SPLIT(B516:B10514,"";"")"),"HTML/CSS")</f>
        <v>HTML/CSS</v>
      </c>
      <c r="F516" t="str">
        <f>IFERROR(__xludf.DUMMYFUNCTION("""COMPUTED_VALUE"""),"Java")</f>
        <v>Java</v>
      </c>
      <c r="G516" t="str">
        <f>IFERROR(__xludf.DUMMYFUNCTION("""COMPUTED_VALUE"""),"JavaScript")</f>
        <v>JavaScript</v>
      </c>
      <c r="H516" t="str">
        <f>IFERROR(__xludf.DUMMYFUNCTION("""COMPUTED_VALUE"""),"Python")</f>
        <v>Python</v>
      </c>
      <c r="I516" t="str">
        <f>IFERROR(__xludf.DUMMYFUNCTION("""COMPUTED_VALUE"""),"SQL")</f>
        <v>SQL</v>
      </c>
      <c r="J516" t="str">
        <f>IFERROR(__xludf.DUMMYFUNCTION("""COMPUTED_VALUE"""),"TypeScript")</f>
        <v>TypeScript</v>
      </c>
    </row>
    <row r="517">
      <c r="A517" s="1">
        <v>521.0</v>
      </c>
      <c r="B517" s="1" t="s">
        <v>10</v>
      </c>
      <c r="E517" t="str">
        <f>IFERROR(__xludf.DUMMYFUNCTION("SPLIT(B517:B10515,"";"")"),"HTML/CSS")</f>
        <v>HTML/CSS</v>
      </c>
      <c r="F517" t="str">
        <f>IFERROR(__xludf.DUMMYFUNCTION("""COMPUTED_VALUE"""),"JavaScript")</f>
        <v>JavaScript</v>
      </c>
    </row>
    <row r="518">
      <c r="A518" s="1">
        <v>522.0</v>
      </c>
      <c r="B518" s="1" t="s">
        <v>399</v>
      </c>
      <c r="E518" t="str">
        <f>IFERROR(__xludf.DUMMYFUNCTION("SPLIT(B518:B10516,"";"")"),"HTML/CSS")</f>
        <v>HTML/CSS</v>
      </c>
      <c r="F518" t="str">
        <f>IFERROR(__xludf.DUMMYFUNCTION("""COMPUTED_VALUE"""),"Python")</f>
        <v>Python</v>
      </c>
    </row>
    <row r="519">
      <c r="A519" s="1">
        <v>523.0</v>
      </c>
      <c r="B519" s="1" t="s">
        <v>400</v>
      </c>
      <c r="E519" t="str">
        <f>IFERROR(__xludf.DUMMYFUNCTION("SPLIT(B519:B10517,"";"")"),"Bash/Shell/PowerShell")</f>
        <v>Bash/Shell/PowerShell</v>
      </c>
      <c r="F519" t="str">
        <f>IFERROR(__xludf.DUMMYFUNCTION("""COMPUTED_VALUE"""),"HTML/CSS")</f>
        <v>HTML/CSS</v>
      </c>
      <c r="G519" t="str">
        <f>IFERROR(__xludf.DUMMYFUNCTION("""COMPUTED_VALUE"""),"JavaScript")</f>
        <v>JavaScript</v>
      </c>
      <c r="H519" t="str">
        <f>IFERROR(__xludf.DUMMYFUNCTION("""COMPUTED_VALUE"""),"Python")</f>
        <v>Python</v>
      </c>
      <c r="I519" t="str">
        <f>IFERROR(__xludf.DUMMYFUNCTION("""COMPUTED_VALUE"""),"R")</f>
        <v>R</v>
      </c>
    </row>
    <row r="520">
      <c r="A520" s="1">
        <v>524.0</v>
      </c>
      <c r="B520" s="1" t="s">
        <v>196</v>
      </c>
      <c r="E520" t="str">
        <f>IFERROR(__xludf.DUMMYFUNCTION("SPLIT(B520:B10518,"";"")"),"Python")</f>
        <v>Python</v>
      </c>
      <c r="F520" t="str">
        <f>IFERROR(__xludf.DUMMYFUNCTION("""COMPUTED_VALUE"""),"Other(s):")</f>
        <v>Other(s):</v>
      </c>
    </row>
    <row r="521">
      <c r="A521" s="1">
        <v>525.0</v>
      </c>
      <c r="B521" s="1" t="s">
        <v>401</v>
      </c>
      <c r="E521" t="str">
        <f>IFERROR(__xludf.DUMMYFUNCTION("SPLIT(B521:B10519,"";"")"),"C#")</f>
        <v>C#</v>
      </c>
      <c r="F521" t="str">
        <f>IFERROR(__xludf.DUMMYFUNCTION("""COMPUTED_VALUE"""),"SQL")</f>
        <v>SQL</v>
      </c>
      <c r="G521" t="str">
        <f>IFERROR(__xludf.DUMMYFUNCTION("""COMPUTED_VALUE"""),"VBA")</f>
        <v>VBA</v>
      </c>
    </row>
    <row r="522">
      <c r="A522" s="1">
        <v>526.0</v>
      </c>
      <c r="B522" s="1" t="s">
        <v>158</v>
      </c>
      <c r="E522" t="str">
        <f>IFERROR(__xludf.DUMMYFUNCTION("SPLIT(B522:B10520,"";"")"),"Bash/Shell/PowerShell")</f>
        <v>Bash/Shell/PowerShell</v>
      </c>
      <c r="F522" t="str">
        <f>IFERROR(__xludf.DUMMYFUNCTION("""COMPUTED_VALUE"""),"C#")</f>
        <v>C#</v>
      </c>
      <c r="G522" t="str">
        <f>IFERROR(__xludf.DUMMYFUNCTION("""COMPUTED_VALUE"""),"HTML/CSS")</f>
        <v>HTML/CSS</v>
      </c>
      <c r="H522" t="str">
        <f>IFERROR(__xludf.DUMMYFUNCTION("""COMPUTED_VALUE"""),"JavaScript")</f>
        <v>JavaScript</v>
      </c>
      <c r="I522" t="str">
        <f>IFERROR(__xludf.DUMMYFUNCTION("""COMPUTED_VALUE"""),"SQL")</f>
        <v>SQL</v>
      </c>
    </row>
    <row r="523">
      <c r="A523" s="1">
        <v>527.0</v>
      </c>
      <c r="B523" s="1" t="s">
        <v>402</v>
      </c>
      <c r="E523" t="str">
        <f>IFERROR(__xludf.DUMMYFUNCTION("SPLIT(B523:B10521,"";"")"),"HTML/CSS")</f>
        <v>HTML/CSS</v>
      </c>
      <c r="F523" t="str">
        <f>IFERROR(__xludf.DUMMYFUNCTION("""COMPUTED_VALUE"""),"JavaScript")</f>
        <v>JavaScript</v>
      </c>
      <c r="G523" t="str">
        <f>IFERROR(__xludf.DUMMYFUNCTION("""COMPUTED_VALUE"""),"Objective-C")</f>
        <v>Objective-C</v>
      </c>
      <c r="H523" t="str">
        <f>IFERROR(__xludf.DUMMYFUNCTION("""COMPUTED_VALUE"""),"Swift")</f>
        <v>Swift</v>
      </c>
    </row>
    <row r="524">
      <c r="A524" s="1">
        <v>528.0</v>
      </c>
      <c r="B524" s="1" t="s">
        <v>403</v>
      </c>
      <c r="E524" t="str">
        <f>IFERROR(__xludf.DUMMYFUNCTION("SPLIT(B524:B10522,"";"")"),"Bash/Shell/PowerShell")</f>
        <v>Bash/Shell/PowerShell</v>
      </c>
      <c r="F524" t="str">
        <f>IFERROR(__xludf.DUMMYFUNCTION("""COMPUTED_VALUE"""),"Java")</f>
        <v>Java</v>
      </c>
      <c r="G524" t="str">
        <f>IFERROR(__xludf.DUMMYFUNCTION("""COMPUTED_VALUE"""),"JavaScript")</f>
        <v>JavaScript</v>
      </c>
      <c r="H524" t="str">
        <f>IFERROR(__xludf.DUMMYFUNCTION("""COMPUTED_VALUE"""),"Python")</f>
        <v>Python</v>
      </c>
      <c r="I524" t="str">
        <f>IFERROR(__xludf.DUMMYFUNCTION("""COMPUTED_VALUE"""),"SQL")</f>
        <v>SQL</v>
      </c>
    </row>
    <row r="525">
      <c r="A525" s="1">
        <v>529.0</v>
      </c>
      <c r="B525" s="1" t="s">
        <v>69</v>
      </c>
      <c r="E525" t="str">
        <f>IFERROR(__xludf.DUMMYFUNCTION("SPLIT(B525:B10523,"";"")"),"Bash/Shell/PowerShell")</f>
        <v>Bash/Shell/PowerShell</v>
      </c>
      <c r="F525" t="str">
        <f>IFERROR(__xludf.DUMMYFUNCTION("""COMPUTED_VALUE"""),"HTML/CSS")</f>
        <v>HTML/CSS</v>
      </c>
      <c r="G525" t="str">
        <f>IFERROR(__xludf.DUMMYFUNCTION("""COMPUTED_VALUE"""),"Java")</f>
        <v>Java</v>
      </c>
      <c r="H525" t="str">
        <f>IFERROR(__xludf.DUMMYFUNCTION("""COMPUTED_VALUE"""),"JavaScript")</f>
        <v>JavaScript</v>
      </c>
      <c r="I525" t="str">
        <f>IFERROR(__xludf.DUMMYFUNCTION("""COMPUTED_VALUE"""),"PHP")</f>
        <v>PHP</v>
      </c>
      <c r="J525" t="str">
        <f>IFERROR(__xludf.DUMMYFUNCTION("""COMPUTED_VALUE"""),"Python")</f>
        <v>Python</v>
      </c>
      <c r="K525" t="str">
        <f>IFERROR(__xludf.DUMMYFUNCTION("""COMPUTED_VALUE"""),"SQL")</f>
        <v>SQL</v>
      </c>
      <c r="L525" t="str">
        <f>IFERROR(__xludf.DUMMYFUNCTION("""COMPUTED_VALUE"""),"TypeScript")</f>
        <v>TypeScript</v>
      </c>
    </row>
    <row r="526">
      <c r="A526" s="1">
        <v>530.0</v>
      </c>
      <c r="B526" s="1" t="s">
        <v>404</v>
      </c>
      <c r="E526" t="str">
        <f>IFERROR(__xludf.DUMMYFUNCTION("SPLIT(B526:B10524,"";"")"),"C")</f>
        <v>C</v>
      </c>
      <c r="F526" t="str">
        <f>IFERROR(__xludf.DUMMYFUNCTION("""COMPUTED_VALUE"""),"C++")</f>
        <v>C++</v>
      </c>
      <c r="G526" t="str">
        <f>IFERROR(__xludf.DUMMYFUNCTION("""COMPUTED_VALUE"""),"C#")</f>
        <v>C#</v>
      </c>
    </row>
    <row r="527">
      <c r="A527" s="1">
        <v>531.0</v>
      </c>
      <c r="B527" s="1" t="s">
        <v>13</v>
      </c>
      <c r="E527" t="str">
        <f>IFERROR(__xludf.DUMMYFUNCTION("SPLIT(B527:B10525,"";"")"),"C#")</f>
        <v>C#</v>
      </c>
    </row>
    <row r="528">
      <c r="A528" s="1">
        <v>532.0</v>
      </c>
      <c r="B528" s="1" t="s">
        <v>405</v>
      </c>
      <c r="E528" t="str">
        <f>IFERROR(__xludf.DUMMYFUNCTION("SPLIT(B528:B10526,"";"")"),"Bash/Shell/PowerShell")</f>
        <v>Bash/Shell/PowerShell</v>
      </c>
      <c r="F528" t="str">
        <f>IFERROR(__xludf.DUMMYFUNCTION("""COMPUTED_VALUE"""),"C")</f>
        <v>C</v>
      </c>
      <c r="G528" t="str">
        <f>IFERROR(__xludf.DUMMYFUNCTION("""COMPUTED_VALUE"""),"C++")</f>
        <v>C++</v>
      </c>
      <c r="H528" t="str">
        <f>IFERROR(__xludf.DUMMYFUNCTION("""COMPUTED_VALUE"""),"Java")</f>
        <v>Java</v>
      </c>
      <c r="I528" t="str">
        <f>IFERROR(__xludf.DUMMYFUNCTION("""COMPUTED_VALUE"""),"Python")</f>
        <v>Python</v>
      </c>
    </row>
    <row r="529">
      <c r="A529" s="1">
        <v>533.0</v>
      </c>
      <c r="B529" s="1" t="s">
        <v>406</v>
      </c>
      <c r="E529" t="str">
        <f>IFERROR(__xludf.DUMMYFUNCTION("SPLIT(B529:B10527,"";"")"),"C#")</f>
        <v>C#</v>
      </c>
      <c r="F529" t="str">
        <f>IFERROR(__xludf.DUMMYFUNCTION("""COMPUTED_VALUE"""),"Java")</f>
        <v>Java</v>
      </c>
      <c r="G529" t="str">
        <f>IFERROR(__xludf.DUMMYFUNCTION("""COMPUTED_VALUE"""),"JavaScript")</f>
        <v>JavaScript</v>
      </c>
      <c r="H529" t="str">
        <f>IFERROR(__xludf.DUMMYFUNCTION("""COMPUTED_VALUE"""),"SQL")</f>
        <v>SQL</v>
      </c>
    </row>
    <row r="530">
      <c r="A530" s="1">
        <v>535.0</v>
      </c>
      <c r="B530" s="1" t="s">
        <v>407</v>
      </c>
      <c r="E530" t="str">
        <f>IFERROR(__xludf.DUMMYFUNCTION("SPLIT(B530:B10528,"";"")"),"Elixir")</f>
        <v>Elixir</v>
      </c>
      <c r="F530" t="str">
        <f>IFERROR(__xludf.DUMMYFUNCTION("""COMPUTED_VALUE"""),"VBA")</f>
        <v>VBA</v>
      </c>
    </row>
    <row r="531">
      <c r="A531" s="1">
        <v>536.0</v>
      </c>
      <c r="B531" s="1" t="s">
        <v>312</v>
      </c>
      <c r="E531" t="str">
        <f>IFERROR(__xludf.DUMMYFUNCTION("SPLIT(B531:B10529,"";"")"),"C#")</f>
        <v>C#</v>
      </c>
      <c r="F531" t="str">
        <f>IFERROR(__xludf.DUMMYFUNCTION("""COMPUTED_VALUE"""),"HTML/CSS")</f>
        <v>HTML/CSS</v>
      </c>
      <c r="G531" t="str">
        <f>IFERROR(__xludf.DUMMYFUNCTION("""COMPUTED_VALUE"""),"Java")</f>
        <v>Java</v>
      </c>
      <c r="H531" t="str">
        <f>IFERROR(__xludf.DUMMYFUNCTION("""COMPUTED_VALUE"""),"JavaScript")</f>
        <v>JavaScript</v>
      </c>
      <c r="I531" t="str">
        <f>IFERROR(__xludf.DUMMYFUNCTION("""COMPUTED_VALUE"""),"PHP")</f>
        <v>PHP</v>
      </c>
      <c r="J531" t="str">
        <f>IFERROR(__xludf.DUMMYFUNCTION("""COMPUTED_VALUE"""),"Python")</f>
        <v>Python</v>
      </c>
      <c r="K531" t="str">
        <f>IFERROR(__xludf.DUMMYFUNCTION("""COMPUTED_VALUE"""),"SQL")</f>
        <v>SQL</v>
      </c>
    </row>
    <row r="532">
      <c r="A532" s="1">
        <v>537.0</v>
      </c>
      <c r="B532" s="1" t="s">
        <v>408</v>
      </c>
      <c r="E532" t="str">
        <f>IFERROR(__xludf.DUMMYFUNCTION("SPLIT(B532:B10530,"";"")"),"C#")</f>
        <v>C#</v>
      </c>
      <c r="F532" t="str">
        <f>IFERROR(__xludf.DUMMYFUNCTION("""COMPUTED_VALUE"""),"HTML/CSS")</f>
        <v>HTML/CSS</v>
      </c>
      <c r="G532" t="str">
        <f>IFERROR(__xludf.DUMMYFUNCTION("""COMPUTED_VALUE"""),"JavaScript")</f>
        <v>JavaScript</v>
      </c>
      <c r="H532" t="str">
        <f>IFERROR(__xludf.DUMMYFUNCTION("""COMPUTED_VALUE"""),"SQL")</f>
        <v>SQL</v>
      </c>
      <c r="I532" t="str">
        <f>IFERROR(__xludf.DUMMYFUNCTION("""COMPUTED_VALUE"""),"TypeScript")</f>
        <v>TypeScript</v>
      </c>
      <c r="J532" t="str">
        <f>IFERROR(__xludf.DUMMYFUNCTION("""COMPUTED_VALUE"""),"Other(s):")</f>
        <v>Other(s):</v>
      </c>
    </row>
    <row r="533">
      <c r="A533" s="1">
        <v>538.0</v>
      </c>
      <c r="B533" s="1" t="s">
        <v>409</v>
      </c>
      <c r="E533" t="str">
        <f>IFERROR(__xludf.DUMMYFUNCTION("SPLIT(B533:B10531,"";"")"),"HTML/CSS")</f>
        <v>HTML/CSS</v>
      </c>
      <c r="F533" t="str">
        <f>IFERROR(__xludf.DUMMYFUNCTION("""COMPUTED_VALUE"""),"Java")</f>
        <v>Java</v>
      </c>
      <c r="G533" t="str">
        <f>IFERROR(__xludf.DUMMYFUNCTION("""COMPUTED_VALUE"""),"JavaScript")</f>
        <v>JavaScript</v>
      </c>
      <c r="H533" t="str">
        <f>IFERROR(__xludf.DUMMYFUNCTION("""COMPUTED_VALUE"""),"PHP")</f>
        <v>PHP</v>
      </c>
      <c r="I533" t="str">
        <f>IFERROR(__xludf.DUMMYFUNCTION("""COMPUTED_VALUE"""),"R")</f>
        <v>R</v>
      </c>
      <c r="J533" t="str">
        <f>IFERROR(__xludf.DUMMYFUNCTION("""COMPUTED_VALUE"""),"SQL")</f>
        <v>SQL</v>
      </c>
      <c r="K533" t="str">
        <f>IFERROR(__xludf.DUMMYFUNCTION("""COMPUTED_VALUE"""),"TypeScript")</f>
        <v>TypeScript</v>
      </c>
    </row>
    <row r="534">
      <c r="A534" s="1">
        <v>539.0</v>
      </c>
      <c r="B534" s="1" t="s">
        <v>334</v>
      </c>
      <c r="E534" t="str">
        <f>IFERROR(__xludf.DUMMYFUNCTION("SPLIT(B534:B10532,"";"")"),"Bash/Shell/PowerShell")</f>
        <v>Bash/Shell/PowerShell</v>
      </c>
      <c r="F534" t="str">
        <f>IFERROR(__xludf.DUMMYFUNCTION("""COMPUTED_VALUE"""),"JavaScript")</f>
        <v>JavaScript</v>
      </c>
      <c r="G534" t="str">
        <f>IFERROR(__xludf.DUMMYFUNCTION("""COMPUTED_VALUE"""),"Python")</f>
        <v>Python</v>
      </c>
      <c r="H534" t="str">
        <f>IFERROR(__xludf.DUMMYFUNCTION("""COMPUTED_VALUE"""),"SQL")</f>
        <v>SQL</v>
      </c>
    </row>
    <row r="535">
      <c r="A535" s="1">
        <v>540.0</v>
      </c>
      <c r="B535" s="1" t="s">
        <v>77</v>
      </c>
      <c r="E535" t="str">
        <f>IFERROR(__xludf.DUMMYFUNCTION("SPLIT(B535:B10533,"";"")"),"JavaScript")</f>
        <v>JavaScript</v>
      </c>
      <c r="F535" t="str">
        <f>IFERROR(__xludf.DUMMYFUNCTION("""COMPUTED_VALUE"""),"Python")</f>
        <v>Python</v>
      </c>
    </row>
    <row r="536">
      <c r="A536" s="1">
        <v>541.0</v>
      </c>
      <c r="B536" s="1" t="s">
        <v>410</v>
      </c>
      <c r="E536" t="str">
        <f>IFERROR(__xludf.DUMMYFUNCTION("SPLIT(B536:B10534,"";"")"),"Bash/Shell/PowerShell")</f>
        <v>Bash/Shell/PowerShell</v>
      </c>
      <c r="F536" t="str">
        <f>IFERROR(__xludf.DUMMYFUNCTION("""COMPUTED_VALUE"""),"C#")</f>
        <v>C#</v>
      </c>
      <c r="G536" t="str">
        <f>IFERROR(__xludf.DUMMYFUNCTION("""COMPUTED_VALUE"""),"HTML/CSS")</f>
        <v>HTML/CSS</v>
      </c>
      <c r="H536" t="str">
        <f>IFERROR(__xludf.DUMMYFUNCTION("""COMPUTED_VALUE"""),"JavaScript")</f>
        <v>JavaScript</v>
      </c>
      <c r="I536" t="str">
        <f>IFERROR(__xludf.DUMMYFUNCTION("""COMPUTED_VALUE"""),"Python")</f>
        <v>Python</v>
      </c>
      <c r="J536" t="str">
        <f>IFERROR(__xludf.DUMMYFUNCTION("""COMPUTED_VALUE"""),"SQL")</f>
        <v>SQL</v>
      </c>
      <c r="K536" t="str">
        <f>IFERROR(__xludf.DUMMYFUNCTION("""COMPUTED_VALUE"""),"TypeScript")</f>
        <v>TypeScript</v>
      </c>
      <c r="L536" t="str">
        <f>IFERROR(__xludf.DUMMYFUNCTION("""COMPUTED_VALUE"""),"Other(s):")</f>
        <v>Other(s):</v>
      </c>
    </row>
    <row r="537">
      <c r="A537" s="1">
        <v>542.0</v>
      </c>
      <c r="B537" s="1" t="s">
        <v>411</v>
      </c>
      <c r="E537" t="str">
        <f>IFERROR(__xludf.DUMMYFUNCTION("SPLIT(B537:B10535,"";"")"),"Bash/Shell/PowerShell")</f>
        <v>Bash/Shell/PowerShell</v>
      </c>
      <c r="F537" t="str">
        <f>IFERROR(__xludf.DUMMYFUNCTION("""COMPUTED_VALUE"""),"C#")</f>
        <v>C#</v>
      </c>
      <c r="G537" t="str">
        <f>IFERROR(__xludf.DUMMYFUNCTION("""COMPUTED_VALUE"""),"HTML/CSS")</f>
        <v>HTML/CSS</v>
      </c>
      <c r="H537" t="str">
        <f>IFERROR(__xludf.DUMMYFUNCTION("""COMPUTED_VALUE"""),"Java")</f>
        <v>Java</v>
      </c>
      <c r="I537" t="str">
        <f>IFERROR(__xludf.DUMMYFUNCTION("""COMPUTED_VALUE"""),"JavaScript")</f>
        <v>JavaScript</v>
      </c>
      <c r="J537" t="str">
        <f>IFERROR(__xludf.DUMMYFUNCTION("""COMPUTED_VALUE"""),"Python")</f>
        <v>Python</v>
      </c>
      <c r="K537" t="str">
        <f>IFERROR(__xludf.DUMMYFUNCTION("""COMPUTED_VALUE"""),"R")</f>
        <v>R</v>
      </c>
      <c r="L537" t="str">
        <f>IFERROR(__xludf.DUMMYFUNCTION("""COMPUTED_VALUE"""),"SQL")</f>
        <v>SQL</v>
      </c>
    </row>
    <row r="538">
      <c r="A538" s="1">
        <v>543.0</v>
      </c>
      <c r="B538" s="1" t="s">
        <v>412</v>
      </c>
      <c r="E538" t="str">
        <f>IFERROR(__xludf.DUMMYFUNCTION("SPLIT(B538:B10536,"";"")"),"C")</f>
        <v>C</v>
      </c>
      <c r="F538" t="str">
        <f>IFERROR(__xludf.DUMMYFUNCTION("""COMPUTED_VALUE"""),"C#")</f>
        <v>C#</v>
      </c>
      <c r="G538" t="str">
        <f>IFERROR(__xludf.DUMMYFUNCTION("""COMPUTED_VALUE"""),"HTML/CSS")</f>
        <v>HTML/CSS</v>
      </c>
      <c r="H538" t="str">
        <f>IFERROR(__xludf.DUMMYFUNCTION("""COMPUTED_VALUE"""),"Java")</f>
        <v>Java</v>
      </c>
      <c r="I538" t="str">
        <f>IFERROR(__xludf.DUMMYFUNCTION("""COMPUTED_VALUE"""),"JavaScript")</f>
        <v>JavaScript</v>
      </c>
      <c r="J538" t="str">
        <f>IFERROR(__xludf.DUMMYFUNCTION("""COMPUTED_VALUE"""),"Kotlin")</f>
        <v>Kotlin</v>
      </c>
      <c r="K538" t="str">
        <f>IFERROR(__xludf.DUMMYFUNCTION("""COMPUTED_VALUE"""),"PHP")</f>
        <v>PHP</v>
      </c>
      <c r="L538" t="str">
        <f>IFERROR(__xludf.DUMMYFUNCTION("""COMPUTED_VALUE"""),"TypeScript")</f>
        <v>TypeScript</v>
      </c>
    </row>
    <row r="539">
      <c r="A539" s="1">
        <v>544.0</v>
      </c>
      <c r="B539" s="1" t="s">
        <v>413</v>
      </c>
      <c r="E539" t="str">
        <f>IFERROR(__xludf.DUMMYFUNCTION("SPLIT(B539:B10537,"";"")"),"Assembly")</f>
        <v>Assembly</v>
      </c>
      <c r="F539" t="str">
        <f>IFERROR(__xludf.DUMMYFUNCTION("""COMPUTED_VALUE"""),"Bash/Shell/PowerShell")</f>
        <v>Bash/Shell/PowerShell</v>
      </c>
      <c r="G539" t="str">
        <f>IFERROR(__xludf.DUMMYFUNCTION("""COMPUTED_VALUE"""),"C")</f>
        <v>C</v>
      </c>
      <c r="H539" t="str">
        <f>IFERROR(__xludf.DUMMYFUNCTION("""COMPUTED_VALUE"""),"C++")</f>
        <v>C++</v>
      </c>
      <c r="I539" t="str">
        <f>IFERROR(__xludf.DUMMYFUNCTION("""COMPUTED_VALUE"""),"Go")</f>
        <v>Go</v>
      </c>
      <c r="J539" t="str">
        <f>IFERROR(__xludf.DUMMYFUNCTION("""COMPUTED_VALUE"""),"HTML/CSS")</f>
        <v>HTML/CSS</v>
      </c>
      <c r="K539" t="str">
        <f>IFERROR(__xludf.DUMMYFUNCTION("""COMPUTED_VALUE"""),"JavaScript")</f>
        <v>JavaScript</v>
      </c>
      <c r="L539" t="str">
        <f>IFERROR(__xludf.DUMMYFUNCTION("""COMPUTED_VALUE"""),"Objective-C")</f>
        <v>Objective-C</v>
      </c>
      <c r="M539" t="str">
        <f>IFERROR(__xludf.DUMMYFUNCTION("""COMPUTED_VALUE"""),"PHP")</f>
        <v>PHP</v>
      </c>
      <c r="N539" t="str">
        <f>IFERROR(__xludf.DUMMYFUNCTION("""COMPUTED_VALUE"""),"Python")</f>
        <v>Python</v>
      </c>
      <c r="O539" t="str">
        <f>IFERROR(__xludf.DUMMYFUNCTION("""COMPUTED_VALUE"""),"SQL")</f>
        <v>SQL</v>
      </c>
    </row>
    <row r="540">
      <c r="A540" s="1">
        <v>545.0</v>
      </c>
      <c r="B540" s="1" t="s">
        <v>414</v>
      </c>
      <c r="E540" t="str">
        <f>IFERROR(__xludf.DUMMYFUNCTION("SPLIT(B540:B10538,"";"")"),"Bash/Shell/PowerShell")</f>
        <v>Bash/Shell/PowerShell</v>
      </c>
      <c r="F540" t="str">
        <f>IFERROR(__xludf.DUMMYFUNCTION("""COMPUTED_VALUE"""),"C++")</f>
        <v>C++</v>
      </c>
      <c r="G540" t="str">
        <f>IFERROR(__xludf.DUMMYFUNCTION("""COMPUTED_VALUE"""),"C#")</f>
        <v>C#</v>
      </c>
      <c r="H540" t="str">
        <f>IFERROR(__xludf.DUMMYFUNCTION("""COMPUTED_VALUE"""),"Go")</f>
        <v>Go</v>
      </c>
      <c r="I540" t="str">
        <f>IFERROR(__xludf.DUMMYFUNCTION("""COMPUTED_VALUE"""),"HTML/CSS")</f>
        <v>HTML/CSS</v>
      </c>
      <c r="J540" t="str">
        <f>IFERROR(__xludf.DUMMYFUNCTION("""COMPUTED_VALUE"""),"JavaScript")</f>
        <v>JavaScript</v>
      </c>
      <c r="K540" t="str">
        <f>IFERROR(__xludf.DUMMYFUNCTION("""COMPUTED_VALUE"""),"PHP")</f>
        <v>PHP</v>
      </c>
      <c r="L540" t="str">
        <f>IFERROR(__xludf.DUMMYFUNCTION("""COMPUTED_VALUE"""),"Python")</f>
        <v>Python</v>
      </c>
      <c r="M540" t="str">
        <f>IFERROR(__xludf.DUMMYFUNCTION("""COMPUTED_VALUE"""),"SQL")</f>
        <v>SQL</v>
      </c>
      <c r="N540" t="str">
        <f>IFERROR(__xludf.DUMMYFUNCTION("""COMPUTED_VALUE"""),"TypeScript")</f>
        <v>TypeScript</v>
      </c>
      <c r="O540" t="str">
        <f>IFERROR(__xludf.DUMMYFUNCTION("""COMPUTED_VALUE"""),"Other(s):")</f>
        <v>Other(s):</v>
      </c>
    </row>
    <row r="541">
      <c r="A541" s="1">
        <v>546.0</v>
      </c>
      <c r="B541" s="1" t="s">
        <v>415</v>
      </c>
      <c r="E541" t="str">
        <f>IFERROR(__xludf.DUMMYFUNCTION("SPLIT(B541:B10539,"";"")"),"C")</f>
        <v>C</v>
      </c>
      <c r="F541" t="str">
        <f>IFERROR(__xludf.DUMMYFUNCTION("""COMPUTED_VALUE"""),"Java")</f>
        <v>Java</v>
      </c>
      <c r="G541" t="str">
        <f>IFERROR(__xludf.DUMMYFUNCTION("""COMPUTED_VALUE"""),"SQL")</f>
        <v>SQL</v>
      </c>
    </row>
    <row r="542">
      <c r="A542" s="1">
        <v>547.0</v>
      </c>
      <c r="B542" s="1" t="s">
        <v>60</v>
      </c>
      <c r="E542" t="str">
        <f>IFERROR(__xludf.DUMMYFUNCTION("SPLIT(B542:B10540,"";"")"),"C#")</f>
        <v>C#</v>
      </c>
      <c r="F542" t="str">
        <f>IFERROR(__xludf.DUMMYFUNCTION("""COMPUTED_VALUE"""),"HTML/CSS")</f>
        <v>HTML/CSS</v>
      </c>
      <c r="G542" t="str">
        <f>IFERROR(__xludf.DUMMYFUNCTION("""COMPUTED_VALUE"""),"JavaScript")</f>
        <v>JavaScript</v>
      </c>
      <c r="H542" t="str">
        <f>IFERROR(__xludf.DUMMYFUNCTION("""COMPUTED_VALUE"""),"SQL")</f>
        <v>SQL</v>
      </c>
    </row>
    <row r="543">
      <c r="A543" s="1">
        <v>548.0</v>
      </c>
      <c r="B543" s="1" t="s">
        <v>416</v>
      </c>
      <c r="E543" t="str">
        <f>IFERROR(__xludf.DUMMYFUNCTION("SPLIT(B543:B10541,"";"")"),"Python")</f>
        <v>Python</v>
      </c>
      <c r="F543" t="str">
        <f>IFERROR(__xludf.DUMMYFUNCTION("""COMPUTED_VALUE"""),"SQL")</f>
        <v>SQL</v>
      </c>
      <c r="G543" t="str">
        <f>IFERROR(__xludf.DUMMYFUNCTION("""COMPUTED_VALUE"""),"VBA")</f>
        <v>VBA</v>
      </c>
    </row>
    <row r="544">
      <c r="A544" s="1">
        <v>550.0</v>
      </c>
      <c r="B544" s="1" t="s">
        <v>60</v>
      </c>
      <c r="E544" t="str">
        <f>IFERROR(__xludf.DUMMYFUNCTION("SPLIT(B544:B10542,"";"")"),"C#")</f>
        <v>C#</v>
      </c>
      <c r="F544" t="str">
        <f>IFERROR(__xludf.DUMMYFUNCTION("""COMPUTED_VALUE"""),"HTML/CSS")</f>
        <v>HTML/CSS</v>
      </c>
      <c r="G544" t="str">
        <f>IFERROR(__xludf.DUMMYFUNCTION("""COMPUTED_VALUE"""),"JavaScript")</f>
        <v>JavaScript</v>
      </c>
      <c r="H544" t="str">
        <f>IFERROR(__xludf.DUMMYFUNCTION("""COMPUTED_VALUE"""),"SQL")</f>
        <v>SQL</v>
      </c>
    </row>
    <row r="545">
      <c r="A545" s="1">
        <v>551.0</v>
      </c>
      <c r="B545" s="1" t="s">
        <v>417</v>
      </c>
      <c r="E545" t="str">
        <f>IFERROR(__xludf.DUMMYFUNCTION("SPLIT(B545:B10543,"";"")"),"Assembly")</f>
        <v>Assembly</v>
      </c>
      <c r="F545" t="str">
        <f>IFERROR(__xludf.DUMMYFUNCTION("""COMPUTED_VALUE"""),"Bash/Shell/PowerShell")</f>
        <v>Bash/Shell/PowerShell</v>
      </c>
      <c r="G545" t="str">
        <f>IFERROR(__xludf.DUMMYFUNCTION("""COMPUTED_VALUE"""),"C")</f>
        <v>C</v>
      </c>
      <c r="H545" t="str">
        <f>IFERROR(__xludf.DUMMYFUNCTION("""COMPUTED_VALUE"""),"C++")</f>
        <v>C++</v>
      </c>
      <c r="I545" t="str">
        <f>IFERROR(__xludf.DUMMYFUNCTION("""COMPUTED_VALUE"""),"HTML/CSS")</f>
        <v>HTML/CSS</v>
      </c>
      <c r="J545" t="str">
        <f>IFERROR(__xludf.DUMMYFUNCTION("""COMPUTED_VALUE"""),"Java")</f>
        <v>Java</v>
      </c>
      <c r="K545" t="str">
        <f>IFERROR(__xludf.DUMMYFUNCTION("""COMPUTED_VALUE"""),"JavaScript")</f>
        <v>JavaScript</v>
      </c>
      <c r="L545" t="str">
        <f>IFERROR(__xludf.DUMMYFUNCTION("""COMPUTED_VALUE"""),"Python")</f>
        <v>Python</v>
      </c>
      <c r="M545" t="str">
        <f>IFERROR(__xludf.DUMMYFUNCTION("""COMPUTED_VALUE"""),"R")</f>
        <v>R</v>
      </c>
      <c r="N545" t="str">
        <f>IFERROR(__xludf.DUMMYFUNCTION("""COMPUTED_VALUE"""),"Scala")</f>
        <v>Scala</v>
      </c>
      <c r="O545" t="str">
        <f>IFERROR(__xludf.DUMMYFUNCTION("""COMPUTED_VALUE"""),"SQL")</f>
        <v>SQL</v>
      </c>
    </row>
    <row r="546">
      <c r="A546" s="1">
        <v>552.0</v>
      </c>
      <c r="B546" s="1" t="s">
        <v>418</v>
      </c>
      <c r="E546" t="str">
        <f>IFERROR(__xludf.DUMMYFUNCTION("SPLIT(B546:B10544,"";"")"),"HTML/CSS")</f>
        <v>HTML/CSS</v>
      </c>
      <c r="F546" t="str">
        <f>IFERROR(__xludf.DUMMYFUNCTION("""COMPUTED_VALUE"""),"Java")</f>
        <v>Java</v>
      </c>
      <c r="G546" t="str">
        <f>IFERROR(__xludf.DUMMYFUNCTION("""COMPUTED_VALUE"""),"JavaScript")</f>
        <v>JavaScript</v>
      </c>
      <c r="H546" t="str">
        <f>IFERROR(__xludf.DUMMYFUNCTION("""COMPUTED_VALUE"""),"PHP")</f>
        <v>PHP</v>
      </c>
    </row>
    <row r="547">
      <c r="A547" s="1">
        <v>553.0</v>
      </c>
      <c r="B547" s="1" t="s">
        <v>419</v>
      </c>
      <c r="E547" t="str">
        <f>IFERROR(__xludf.DUMMYFUNCTION("SPLIT(B547:B10545,"";"")"),"C#")</f>
        <v>C#</v>
      </c>
      <c r="F547" t="str">
        <f>IFERROR(__xludf.DUMMYFUNCTION("""COMPUTED_VALUE"""),"HTML/CSS")</f>
        <v>HTML/CSS</v>
      </c>
      <c r="G547" t="str">
        <f>IFERROR(__xludf.DUMMYFUNCTION("""COMPUTED_VALUE"""),"JavaScript")</f>
        <v>JavaScript</v>
      </c>
      <c r="H547" t="str">
        <f>IFERROR(__xludf.DUMMYFUNCTION("""COMPUTED_VALUE"""),"Python")</f>
        <v>Python</v>
      </c>
      <c r="I547" t="str">
        <f>IFERROR(__xludf.DUMMYFUNCTION("""COMPUTED_VALUE"""),"SQL")</f>
        <v>SQL</v>
      </c>
      <c r="J547" t="str">
        <f>IFERROR(__xludf.DUMMYFUNCTION("""COMPUTED_VALUE"""),"TypeScript")</f>
        <v>TypeScript</v>
      </c>
    </row>
    <row r="548">
      <c r="A548" s="1">
        <v>554.0</v>
      </c>
      <c r="B548" s="1" t="s">
        <v>420</v>
      </c>
      <c r="E548" t="str">
        <f>IFERROR(__xludf.DUMMYFUNCTION("SPLIT(B548:B10546,"";"")"),"Go")</f>
        <v>Go</v>
      </c>
      <c r="F548" t="str">
        <f>IFERROR(__xludf.DUMMYFUNCTION("""COMPUTED_VALUE"""),"JavaScript")</f>
        <v>JavaScript</v>
      </c>
      <c r="G548" t="str">
        <f>IFERROR(__xludf.DUMMYFUNCTION("""COMPUTED_VALUE"""),"PHP")</f>
        <v>PHP</v>
      </c>
      <c r="H548" t="str">
        <f>IFERROR(__xludf.DUMMYFUNCTION("""COMPUTED_VALUE"""),"Ruby")</f>
        <v>Ruby</v>
      </c>
      <c r="I548" t="str">
        <f>IFERROR(__xludf.DUMMYFUNCTION("""COMPUTED_VALUE"""),"SQL")</f>
        <v>SQL</v>
      </c>
      <c r="J548" t="str">
        <f>IFERROR(__xludf.DUMMYFUNCTION("""COMPUTED_VALUE"""),"TypeScript")</f>
        <v>TypeScript</v>
      </c>
    </row>
    <row r="549">
      <c r="A549" s="1">
        <v>555.0</v>
      </c>
      <c r="B549" s="1" t="s">
        <v>60</v>
      </c>
      <c r="E549" t="str">
        <f>IFERROR(__xludf.DUMMYFUNCTION("SPLIT(B549:B10547,"";"")"),"C#")</f>
        <v>C#</v>
      </c>
      <c r="F549" t="str">
        <f>IFERROR(__xludf.DUMMYFUNCTION("""COMPUTED_VALUE"""),"HTML/CSS")</f>
        <v>HTML/CSS</v>
      </c>
      <c r="G549" t="str">
        <f>IFERROR(__xludf.DUMMYFUNCTION("""COMPUTED_VALUE"""),"JavaScript")</f>
        <v>JavaScript</v>
      </c>
      <c r="H549" t="str">
        <f>IFERROR(__xludf.DUMMYFUNCTION("""COMPUTED_VALUE"""),"SQL")</f>
        <v>SQL</v>
      </c>
    </row>
    <row r="550">
      <c r="A550" s="1">
        <v>556.0</v>
      </c>
      <c r="B550" s="1" t="s">
        <v>118</v>
      </c>
      <c r="E550" t="str">
        <f>IFERROR(__xludf.DUMMYFUNCTION("SPLIT(B550:B10548,"";"")"),"Bash/Shell/PowerShell")</f>
        <v>Bash/Shell/PowerShell</v>
      </c>
      <c r="F550" t="str">
        <f>IFERROR(__xludf.DUMMYFUNCTION("""COMPUTED_VALUE"""),"HTML/CSS")</f>
        <v>HTML/CSS</v>
      </c>
      <c r="G550" t="str">
        <f>IFERROR(__xludf.DUMMYFUNCTION("""COMPUTED_VALUE"""),"Java")</f>
        <v>Java</v>
      </c>
      <c r="H550" t="str">
        <f>IFERROR(__xludf.DUMMYFUNCTION("""COMPUTED_VALUE"""),"JavaScript")</f>
        <v>JavaScript</v>
      </c>
      <c r="I550" t="str">
        <f>IFERROR(__xludf.DUMMYFUNCTION("""COMPUTED_VALUE"""),"Python")</f>
        <v>Python</v>
      </c>
      <c r="J550" t="str">
        <f>IFERROR(__xludf.DUMMYFUNCTION("""COMPUTED_VALUE"""),"SQL")</f>
        <v>SQL</v>
      </c>
    </row>
    <row r="551">
      <c r="A551" s="1">
        <v>557.0</v>
      </c>
      <c r="B551" s="1" t="s">
        <v>421</v>
      </c>
      <c r="E551" t="str">
        <f>IFERROR(__xludf.DUMMYFUNCTION("SPLIT(B551:B10549,"";"")"),"C")</f>
        <v>C</v>
      </c>
      <c r="F551" t="str">
        <f>IFERROR(__xludf.DUMMYFUNCTION("""COMPUTED_VALUE"""),"C++")</f>
        <v>C++</v>
      </c>
      <c r="G551" t="str">
        <f>IFERROR(__xludf.DUMMYFUNCTION("""COMPUTED_VALUE"""),"PHP")</f>
        <v>PHP</v>
      </c>
      <c r="H551" t="str">
        <f>IFERROR(__xludf.DUMMYFUNCTION("""COMPUTED_VALUE"""),"Python")</f>
        <v>Python</v>
      </c>
      <c r="I551" t="str">
        <f>IFERROR(__xludf.DUMMYFUNCTION("""COMPUTED_VALUE"""),"SQL")</f>
        <v>SQL</v>
      </c>
      <c r="J551" t="str">
        <f>IFERROR(__xludf.DUMMYFUNCTION("""COMPUTED_VALUE"""),"VBA")</f>
        <v>VBA</v>
      </c>
    </row>
    <row r="552">
      <c r="A552" s="1">
        <v>558.0</v>
      </c>
      <c r="B552" s="1" t="s">
        <v>422</v>
      </c>
      <c r="E552" t="str">
        <f>IFERROR(__xludf.DUMMYFUNCTION("SPLIT(B552:B10550,"";"")"),"Bash/Shell/PowerShell")</f>
        <v>Bash/Shell/PowerShell</v>
      </c>
      <c r="F552" t="str">
        <f>IFERROR(__xludf.DUMMYFUNCTION("""COMPUTED_VALUE"""),"C")</f>
        <v>C</v>
      </c>
      <c r="G552" t="str">
        <f>IFERROR(__xludf.DUMMYFUNCTION("""COMPUTED_VALUE"""),"HTML/CSS")</f>
        <v>HTML/CSS</v>
      </c>
      <c r="H552" t="str">
        <f>IFERROR(__xludf.DUMMYFUNCTION("""COMPUTED_VALUE"""),"Java")</f>
        <v>Java</v>
      </c>
      <c r="I552" t="str">
        <f>IFERROR(__xludf.DUMMYFUNCTION("""COMPUTED_VALUE"""),"JavaScript")</f>
        <v>JavaScript</v>
      </c>
      <c r="J552" t="str">
        <f>IFERROR(__xludf.DUMMYFUNCTION("""COMPUTED_VALUE"""),"Kotlin")</f>
        <v>Kotlin</v>
      </c>
      <c r="K552" t="str">
        <f>IFERROR(__xludf.DUMMYFUNCTION("""COMPUTED_VALUE"""),"PHP")</f>
        <v>PHP</v>
      </c>
      <c r="L552" t="str">
        <f>IFERROR(__xludf.DUMMYFUNCTION("""COMPUTED_VALUE"""),"SQL")</f>
        <v>SQL</v>
      </c>
      <c r="M552" t="str">
        <f>IFERROR(__xludf.DUMMYFUNCTION("""COMPUTED_VALUE"""),"TypeScript")</f>
        <v>TypeScript</v>
      </c>
    </row>
    <row r="553">
      <c r="A553" s="1">
        <v>559.0</v>
      </c>
      <c r="B553" s="1" t="s">
        <v>423</v>
      </c>
      <c r="E553" t="str">
        <f>IFERROR(__xludf.DUMMYFUNCTION("SPLIT(B553:B10551,"";"")"),"Bash/Shell/PowerShell")</f>
        <v>Bash/Shell/PowerShell</v>
      </c>
      <c r="F553" t="str">
        <f>IFERROR(__xludf.DUMMYFUNCTION("""COMPUTED_VALUE"""),"C")</f>
        <v>C</v>
      </c>
      <c r="G553" t="str">
        <f>IFERROR(__xludf.DUMMYFUNCTION("""COMPUTED_VALUE"""),"C++")</f>
        <v>C++</v>
      </c>
      <c r="H553" t="str">
        <f>IFERROR(__xludf.DUMMYFUNCTION("""COMPUTED_VALUE"""),"C#")</f>
        <v>C#</v>
      </c>
      <c r="I553" t="str">
        <f>IFERROR(__xludf.DUMMYFUNCTION("""COMPUTED_VALUE"""),"HTML/CSS")</f>
        <v>HTML/CSS</v>
      </c>
      <c r="J553" t="str">
        <f>IFERROR(__xludf.DUMMYFUNCTION("""COMPUTED_VALUE"""),"Java")</f>
        <v>Java</v>
      </c>
      <c r="K553" t="str">
        <f>IFERROR(__xludf.DUMMYFUNCTION("""COMPUTED_VALUE"""),"PHP")</f>
        <v>PHP</v>
      </c>
      <c r="L553" t="str">
        <f>IFERROR(__xludf.DUMMYFUNCTION("""COMPUTED_VALUE"""),"Python")</f>
        <v>Python</v>
      </c>
      <c r="M553" t="str">
        <f>IFERROR(__xludf.DUMMYFUNCTION("""COMPUTED_VALUE"""),"SQL")</f>
        <v>SQL</v>
      </c>
      <c r="N553" t="str">
        <f>IFERROR(__xludf.DUMMYFUNCTION("""COMPUTED_VALUE"""),"VBA")</f>
        <v>VBA</v>
      </c>
    </row>
    <row r="554">
      <c r="A554" s="1">
        <v>560.0</v>
      </c>
      <c r="B554" s="1" t="s">
        <v>424</v>
      </c>
      <c r="E554" t="str">
        <f>IFERROR(__xludf.DUMMYFUNCTION("SPLIT(B554:B10552,"";"")"),"Bash/Shell/PowerShell")</f>
        <v>Bash/Shell/PowerShell</v>
      </c>
      <c r="F554" t="str">
        <f>IFERROR(__xludf.DUMMYFUNCTION("""COMPUTED_VALUE"""),"C#")</f>
        <v>C#</v>
      </c>
      <c r="G554" t="str">
        <f>IFERROR(__xludf.DUMMYFUNCTION("""COMPUTED_VALUE"""),"HTML/CSS")</f>
        <v>HTML/CSS</v>
      </c>
      <c r="H554" t="str">
        <f>IFERROR(__xludf.DUMMYFUNCTION("""COMPUTED_VALUE"""),"JavaScript")</f>
        <v>JavaScript</v>
      </c>
      <c r="I554" t="str">
        <f>IFERROR(__xludf.DUMMYFUNCTION("""COMPUTED_VALUE"""),"PHP")</f>
        <v>PHP</v>
      </c>
      <c r="J554" t="str">
        <f>IFERROR(__xludf.DUMMYFUNCTION("""COMPUTED_VALUE"""),"SQL")</f>
        <v>SQL</v>
      </c>
    </row>
    <row r="555">
      <c r="A555" s="1">
        <v>561.0</v>
      </c>
      <c r="B555" s="1" t="s">
        <v>425</v>
      </c>
      <c r="E555" t="str">
        <f>IFERROR(__xludf.DUMMYFUNCTION("SPLIT(B555:B10553,"";"")"),"HTML/CSS")</f>
        <v>HTML/CSS</v>
      </c>
      <c r="F555" t="str">
        <f>IFERROR(__xludf.DUMMYFUNCTION("""COMPUTED_VALUE"""),"Java")</f>
        <v>Java</v>
      </c>
      <c r="G555" t="str">
        <f>IFERROR(__xludf.DUMMYFUNCTION("""COMPUTED_VALUE"""),"JavaScript")</f>
        <v>JavaScript</v>
      </c>
      <c r="H555" t="str">
        <f>IFERROR(__xludf.DUMMYFUNCTION("""COMPUTED_VALUE"""),"Python")</f>
        <v>Python</v>
      </c>
      <c r="I555" t="str">
        <f>IFERROR(__xludf.DUMMYFUNCTION("""COMPUTED_VALUE"""),"Ruby")</f>
        <v>Ruby</v>
      </c>
      <c r="J555" t="str">
        <f>IFERROR(__xludf.DUMMYFUNCTION("""COMPUTED_VALUE"""),"SQL")</f>
        <v>SQL</v>
      </c>
    </row>
    <row r="556">
      <c r="A556" s="1">
        <v>562.0</v>
      </c>
      <c r="B556" s="1" t="s">
        <v>244</v>
      </c>
      <c r="E556" t="str">
        <f>IFERROR(__xludf.DUMMYFUNCTION("SPLIT(B556:B10554,"";"")"),"C#")</f>
        <v>C#</v>
      </c>
      <c r="F556" t="str">
        <f>IFERROR(__xludf.DUMMYFUNCTION("""COMPUTED_VALUE"""),"JavaScript")</f>
        <v>JavaScript</v>
      </c>
      <c r="G556" t="str">
        <f>IFERROR(__xludf.DUMMYFUNCTION("""COMPUTED_VALUE"""),"SQL")</f>
        <v>SQL</v>
      </c>
    </row>
    <row r="557">
      <c r="A557" s="1">
        <v>563.0</v>
      </c>
      <c r="B557" s="1" t="s">
        <v>426</v>
      </c>
      <c r="E557" t="str">
        <f>IFERROR(__xludf.DUMMYFUNCTION("SPLIT(B557:B10555,"";"")"),"Assembly")</f>
        <v>Assembly</v>
      </c>
      <c r="F557" t="str">
        <f>IFERROR(__xludf.DUMMYFUNCTION("""COMPUTED_VALUE"""),"Bash/Shell/PowerShell")</f>
        <v>Bash/Shell/PowerShell</v>
      </c>
      <c r="G557" t="str">
        <f>IFERROR(__xludf.DUMMYFUNCTION("""COMPUTED_VALUE"""),"C")</f>
        <v>C</v>
      </c>
      <c r="H557" t="str">
        <f>IFERROR(__xludf.DUMMYFUNCTION("""COMPUTED_VALUE"""),"C++")</f>
        <v>C++</v>
      </c>
      <c r="I557" t="str">
        <f>IFERROR(__xludf.DUMMYFUNCTION("""COMPUTED_VALUE"""),"Python")</f>
        <v>Python</v>
      </c>
      <c r="J557" t="str">
        <f>IFERROR(__xludf.DUMMYFUNCTION("""COMPUTED_VALUE"""),"SQL")</f>
        <v>SQL</v>
      </c>
    </row>
    <row r="558">
      <c r="A558" s="1">
        <v>564.0</v>
      </c>
      <c r="B558" s="1" t="s">
        <v>427</v>
      </c>
      <c r="E558" t="str">
        <f>IFERROR(__xludf.DUMMYFUNCTION("SPLIT(B558:B10556,"";"")"),"C")</f>
        <v>C</v>
      </c>
      <c r="F558" t="str">
        <f>IFERROR(__xludf.DUMMYFUNCTION("""COMPUTED_VALUE"""),"C++")</f>
        <v>C++</v>
      </c>
      <c r="G558" t="str">
        <f>IFERROR(__xludf.DUMMYFUNCTION("""COMPUTED_VALUE"""),"Python")</f>
        <v>Python</v>
      </c>
      <c r="H558" t="str">
        <f>IFERROR(__xludf.DUMMYFUNCTION("""COMPUTED_VALUE"""),"R")</f>
        <v>R</v>
      </c>
      <c r="I558" t="str">
        <f>IFERROR(__xludf.DUMMYFUNCTION("""COMPUTED_VALUE"""),"SQL")</f>
        <v>SQL</v>
      </c>
      <c r="J558" t="str">
        <f>IFERROR(__xludf.DUMMYFUNCTION("""COMPUTED_VALUE"""),"Other(s):")</f>
        <v>Other(s):</v>
      </c>
    </row>
    <row r="559">
      <c r="A559" s="1">
        <v>565.0</v>
      </c>
      <c r="B559" s="1" t="s">
        <v>428</v>
      </c>
      <c r="E559" t="str">
        <f>IFERROR(__xludf.DUMMYFUNCTION("SPLIT(B559:B10557,"";"")"),"Bash/Shell/PowerShell")</f>
        <v>Bash/Shell/PowerShell</v>
      </c>
      <c r="F559" t="str">
        <f>IFERROR(__xludf.DUMMYFUNCTION("""COMPUTED_VALUE"""),"HTML/CSS")</f>
        <v>HTML/CSS</v>
      </c>
      <c r="G559" t="str">
        <f>IFERROR(__xludf.DUMMYFUNCTION("""COMPUTED_VALUE"""),"JavaScript")</f>
        <v>JavaScript</v>
      </c>
      <c r="H559" t="str">
        <f>IFERROR(__xludf.DUMMYFUNCTION("""COMPUTED_VALUE"""),"PHP")</f>
        <v>PHP</v>
      </c>
      <c r="I559" t="str">
        <f>IFERROR(__xludf.DUMMYFUNCTION("""COMPUTED_VALUE"""),"SQL")</f>
        <v>SQL</v>
      </c>
    </row>
    <row r="560">
      <c r="A560" s="1">
        <v>566.0</v>
      </c>
      <c r="B560" s="1" t="s">
        <v>429</v>
      </c>
      <c r="E560" t="str">
        <f>IFERROR(__xludf.DUMMYFUNCTION("SPLIT(B560:B10558,"";"")"),"Bash/Shell/PowerShell")</f>
        <v>Bash/Shell/PowerShell</v>
      </c>
      <c r="F560" t="str">
        <f>IFERROR(__xludf.DUMMYFUNCTION("""COMPUTED_VALUE"""),"C#")</f>
        <v>C#</v>
      </c>
      <c r="G560" t="str">
        <f>IFERROR(__xludf.DUMMYFUNCTION("""COMPUTED_VALUE"""),"HTML/CSS")</f>
        <v>HTML/CSS</v>
      </c>
      <c r="H560" t="str">
        <f>IFERROR(__xludf.DUMMYFUNCTION("""COMPUTED_VALUE"""),"JavaScript")</f>
        <v>JavaScript</v>
      </c>
    </row>
    <row r="561">
      <c r="A561" s="1">
        <v>567.0</v>
      </c>
      <c r="B561" s="1" t="s">
        <v>430</v>
      </c>
      <c r="E561" t="str">
        <f>IFERROR(__xludf.DUMMYFUNCTION("SPLIT(B561:B10559,"";"")"),"Bash/Shell/PowerShell")</f>
        <v>Bash/Shell/PowerShell</v>
      </c>
      <c r="F561" t="str">
        <f>IFERROR(__xludf.DUMMYFUNCTION("""COMPUTED_VALUE"""),"C")</f>
        <v>C</v>
      </c>
      <c r="G561" t="str">
        <f>IFERROR(__xludf.DUMMYFUNCTION("""COMPUTED_VALUE"""),"Java")</f>
        <v>Java</v>
      </c>
      <c r="H561" t="str">
        <f>IFERROR(__xludf.DUMMYFUNCTION("""COMPUTED_VALUE"""),"JavaScript")</f>
        <v>JavaScript</v>
      </c>
      <c r="I561" t="str">
        <f>IFERROR(__xludf.DUMMYFUNCTION("""COMPUTED_VALUE"""),"Objective-C")</f>
        <v>Objective-C</v>
      </c>
      <c r="J561" t="str">
        <f>IFERROR(__xludf.DUMMYFUNCTION("""COMPUTED_VALUE"""),"Rust")</f>
        <v>Rust</v>
      </c>
      <c r="K561" t="str">
        <f>IFERROR(__xludf.DUMMYFUNCTION("""COMPUTED_VALUE"""),"Swift")</f>
        <v>Swift</v>
      </c>
      <c r="L561" t="str">
        <f>IFERROR(__xludf.DUMMYFUNCTION("""COMPUTED_VALUE"""),"Other(s):")</f>
        <v>Other(s):</v>
      </c>
    </row>
    <row r="562">
      <c r="A562" s="1">
        <v>568.0</v>
      </c>
      <c r="B562" s="1" t="s">
        <v>431</v>
      </c>
      <c r="E562" t="str">
        <f>IFERROR(__xludf.DUMMYFUNCTION("SPLIT(B562:B10560,"";"")"),"C++")</f>
        <v>C++</v>
      </c>
      <c r="F562" t="str">
        <f>IFERROR(__xludf.DUMMYFUNCTION("""COMPUTED_VALUE"""),"C#")</f>
        <v>C#</v>
      </c>
      <c r="G562" t="str">
        <f>IFERROR(__xludf.DUMMYFUNCTION("""COMPUTED_VALUE"""),"Clojure")</f>
        <v>Clojure</v>
      </c>
      <c r="H562" t="str">
        <f>IFERROR(__xludf.DUMMYFUNCTION("""COMPUTED_VALUE"""),"HTML/CSS")</f>
        <v>HTML/CSS</v>
      </c>
      <c r="I562" t="str">
        <f>IFERROR(__xludf.DUMMYFUNCTION("""COMPUTED_VALUE"""),"JavaScript")</f>
        <v>JavaScript</v>
      </c>
      <c r="J562" t="str">
        <f>IFERROR(__xludf.DUMMYFUNCTION("""COMPUTED_VALUE"""),"Python")</f>
        <v>Python</v>
      </c>
      <c r="K562" t="str">
        <f>IFERROR(__xludf.DUMMYFUNCTION("""COMPUTED_VALUE"""),"SQL")</f>
        <v>SQL</v>
      </c>
    </row>
    <row r="563">
      <c r="A563" s="1">
        <v>569.0</v>
      </c>
      <c r="B563" s="1" t="s">
        <v>74</v>
      </c>
      <c r="E563" t="str">
        <f>IFERROR(__xludf.DUMMYFUNCTION("SPLIT(B563:B10561,"";"")"),"Bash/Shell/PowerShell")</f>
        <v>Bash/Shell/PowerShell</v>
      </c>
      <c r="F563" t="str">
        <f>IFERROR(__xludf.DUMMYFUNCTION("""COMPUTED_VALUE"""),"HTML/CSS")</f>
        <v>HTML/CSS</v>
      </c>
      <c r="G563" t="str">
        <f>IFERROR(__xludf.DUMMYFUNCTION("""COMPUTED_VALUE"""),"JavaScript")</f>
        <v>JavaScript</v>
      </c>
      <c r="H563" t="str">
        <f>IFERROR(__xludf.DUMMYFUNCTION("""COMPUTED_VALUE"""),"Python")</f>
        <v>Python</v>
      </c>
    </row>
    <row r="564">
      <c r="A564" s="1">
        <v>571.0</v>
      </c>
      <c r="B564" s="1" t="s">
        <v>432</v>
      </c>
      <c r="E564" t="str">
        <f>IFERROR(__xludf.DUMMYFUNCTION("SPLIT(B564:B10562,"";"")"),"Assembly")</f>
        <v>Assembly</v>
      </c>
      <c r="F564" t="str">
        <f>IFERROR(__xludf.DUMMYFUNCTION("""COMPUTED_VALUE"""),"Bash/Shell/PowerShell")</f>
        <v>Bash/Shell/PowerShell</v>
      </c>
      <c r="G564" t="str">
        <f>IFERROR(__xludf.DUMMYFUNCTION("""COMPUTED_VALUE"""),"C")</f>
        <v>C</v>
      </c>
      <c r="H564" t="str">
        <f>IFERROR(__xludf.DUMMYFUNCTION("""COMPUTED_VALUE"""),"C++")</f>
        <v>C++</v>
      </c>
      <c r="I564" t="str">
        <f>IFERROR(__xludf.DUMMYFUNCTION("""COMPUTED_VALUE"""),"Erlang")</f>
        <v>Erlang</v>
      </c>
      <c r="J564" t="str">
        <f>IFERROR(__xludf.DUMMYFUNCTION("""COMPUTED_VALUE"""),"R")</f>
        <v>R</v>
      </c>
      <c r="K564" t="str">
        <f>IFERROR(__xludf.DUMMYFUNCTION("""COMPUTED_VALUE"""),"Rust")</f>
        <v>Rust</v>
      </c>
      <c r="L564" t="str">
        <f>IFERROR(__xludf.DUMMYFUNCTION("""COMPUTED_VALUE"""),"Scala")</f>
        <v>Scala</v>
      </c>
    </row>
    <row r="565">
      <c r="A565" s="1">
        <v>572.0</v>
      </c>
      <c r="B565" s="1" t="s">
        <v>433</v>
      </c>
      <c r="E565" t="str">
        <f>IFERROR(__xludf.DUMMYFUNCTION("SPLIT(B565:B10563,"";"")"),"Assembly")</f>
        <v>Assembly</v>
      </c>
      <c r="F565" t="str">
        <f>IFERROR(__xludf.DUMMYFUNCTION("""COMPUTED_VALUE"""),"C")</f>
        <v>C</v>
      </c>
      <c r="G565" t="str">
        <f>IFERROR(__xludf.DUMMYFUNCTION("""COMPUTED_VALUE"""),"C++")</f>
        <v>C++</v>
      </c>
      <c r="H565" t="str">
        <f>IFERROR(__xludf.DUMMYFUNCTION("""COMPUTED_VALUE"""),"Java")</f>
        <v>Java</v>
      </c>
      <c r="I565" t="str">
        <f>IFERROR(__xludf.DUMMYFUNCTION("""COMPUTED_VALUE"""),"JavaScript")</f>
        <v>JavaScript</v>
      </c>
      <c r="J565" t="str">
        <f>IFERROR(__xludf.DUMMYFUNCTION("""COMPUTED_VALUE"""),"Kotlin")</f>
        <v>Kotlin</v>
      </c>
      <c r="K565" t="str">
        <f>IFERROR(__xludf.DUMMYFUNCTION("""COMPUTED_VALUE"""),"PHP")</f>
        <v>PHP</v>
      </c>
      <c r="L565" t="str">
        <f>IFERROR(__xludf.DUMMYFUNCTION("""COMPUTED_VALUE"""),"Python")</f>
        <v>Python</v>
      </c>
      <c r="M565" t="str">
        <f>IFERROR(__xludf.DUMMYFUNCTION("""COMPUTED_VALUE"""),"Rust")</f>
        <v>Rust</v>
      </c>
      <c r="N565" t="str">
        <f>IFERROR(__xludf.DUMMYFUNCTION("""COMPUTED_VALUE"""),"SQL")</f>
        <v>SQL</v>
      </c>
      <c r="O565" t="str">
        <f>IFERROR(__xludf.DUMMYFUNCTION("""COMPUTED_VALUE"""),"TypeScript")</f>
        <v>TypeScript</v>
      </c>
    </row>
    <row r="566">
      <c r="A566" s="1">
        <v>573.0</v>
      </c>
      <c r="B566" s="1" t="s">
        <v>434</v>
      </c>
      <c r="E566" t="str">
        <f>IFERROR(__xludf.DUMMYFUNCTION("SPLIT(B566:B10564,"";"")"),"Assembly")</f>
        <v>Assembly</v>
      </c>
      <c r="F566" t="str">
        <f>IFERROR(__xludf.DUMMYFUNCTION("""COMPUTED_VALUE"""),"Bash/Shell/PowerShell")</f>
        <v>Bash/Shell/PowerShell</v>
      </c>
      <c r="G566" t="str">
        <f>IFERROR(__xludf.DUMMYFUNCTION("""COMPUTED_VALUE"""),"C")</f>
        <v>C</v>
      </c>
      <c r="H566" t="str">
        <f>IFERROR(__xludf.DUMMYFUNCTION("""COMPUTED_VALUE"""),"HTML/CSS")</f>
        <v>HTML/CSS</v>
      </c>
      <c r="I566" t="str">
        <f>IFERROR(__xludf.DUMMYFUNCTION("""COMPUTED_VALUE"""),"PHP")</f>
        <v>PHP</v>
      </c>
      <c r="J566" t="str">
        <f>IFERROR(__xludf.DUMMYFUNCTION("""COMPUTED_VALUE"""),"Python")</f>
        <v>Python</v>
      </c>
      <c r="K566" t="str">
        <f>IFERROR(__xludf.DUMMYFUNCTION("""COMPUTED_VALUE"""),"SQL")</f>
        <v>SQL</v>
      </c>
    </row>
    <row r="567">
      <c r="A567" s="1">
        <v>574.0</v>
      </c>
      <c r="B567" s="1" t="s">
        <v>435</v>
      </c>
      <c r="E567" t="str">
        <f>IFERROR(__xludf.DUMMYFUNCTION("SPLIT(B567:B10565,"";"")"),"Bash/Shell/PowerShell")</f>
        <v>Bash/Shell/PowerShell</v>
      </c>
      <c r="F567" t="str">
        <f>IFERROR(__xludf.DUMMYFUNCTION("""COMPUTED_VALUE"""),"HTML/CSS")</f>
        <v>HTML/CSS</v>
      </c>
      <c r="G567" t="str">
        <f>IFERROR(__xludf.DUMMYFUNCTION("""COMPUTED_VALUE"""),"JavaScript")</f>
        <v>JavaScript</v>
      </c>
      <c r="H567" t="str">
        <f>IFERROR(__xludf.DUMMYFUNCTION("""COMPUTED_VALUE"""),"PHP")</f>
        <v>PHP</v>
      </c>
      <c r="I567" t="str">
        <f>IFERROR(__xludf.DUMMYFUNCTION("""COMPUTED_VALUE"""),"Python")</f>
        <v>Python</v>
      </c>
      <c r="J567" t="str">
        <f>IFERROR(__xludf.DUMMYFUNCTION("""COMPUTED_VALUE"""),"Ruby")</f>
        <v>Ruby</v>
      </c>
    </row>
    <row r="568">
      <c r="A568" s="1">
        <v>575.0</v>
      </c>
      <c r="B568" s="1" t="s">
        <v>436</v>
      </c>
      <c r="E568" t="str">
        <f>IFERROR(__xludf.DUMMYFUNCTION("SPLIT(B568:B10566,"";"")"),"Bash/Shell/PowerShell")</f>
        <v>Bash/Shell/PowerShell</v>
      </c>
      <c r="F568" t="str">
        <f>IFERROR(__xludf.DUMMYFUNCTION("""COMPUTED_VALUE"""),"Go")</f>
        <v>Go</v>
      </c>
      <c r="G568" t="str">
        <f>IFERROR(__xludf.DUMMYFUNCTION("""COMPUTED_VALUE"""),"Python")</f>
        <v>Python</v>
      </c>
      <c r="H568" t="str">
        <f>IFERROR(__xludf.DUMMYFUNCTION("""COMPUTED_VALUE"""),"SQL")</f>
        <v>SQL</v>
      </c>
    </row>
    <row r="569">
      <c r="A569" s="1">
        <v>576.0</v>
      </c>
      <c r="B569" s="1" t="s">
        <v>437</v>
      </c>
      <c r="E569" t="str">
        <f>IFERROR(__xludf.DUMMYFUNCTION("SPLIT(B569:B10567,"";"")"),"C#")</f>
        <v>C#</v>
      </c>
      <c r="F569" t="str">
        <f>IFERROR(__xludf.DUMMYFUNCTION("""COMPUTED_VALUE"""),"HTML/CSS")</f>
        <v>HTML/CSS</v>
      </c>
      <c r="G569" t="str">
        <f>IFERROR(__xludf.DUMMYFUNCTION("""COMPUTED_VALUE"""),"JavaScript")</f>
        <v>JavaScript</v>
      </c>
      <c r="H569" t="str">
        <f>IFERROR(__xludf.DUMMYFUNCTION("""COMPUTED_VALUE"""),"Ruby")</f>
        <v>Ruby</v>
      </c>
      <c r="I569" t="str">
        <f>IFERROR(__xludf.DUMMYFUNCTION("""COMPUTED_VALUE"""),"SQL")</f>
        <v>SQL</v>
      </c>
      <c r="J569" t="str">
        <f>IFERROR(__xludf.DUMMYFUNCTION("""COMPUTED_VALUE"""),"TypeScript")</f>
        <v>TypeScript</v>
      </c>
    </row>
    <row r="570">
      <c r="A570" s="1">
        <v>577.0</v>
      </c>
      <c r="B570" s="1" t="s">
        <v>392</v>
      </c>
      <c r="E570" t="str">
        <f>IFERROR(__xludf.DUMMYFUNCTION("SPLIT(B570:B10568,"";"")"),"Bash/Shell/PowerShell")</f>
        <v>Bash/Shell/PowerShell</v>
      </c>
      <c r="F570" t="str">
        <f>IFERROR(__xludf.DUMMYFUNCTION("""COMPUTED_VALUE"""),"Python")</f>
        <v>Python</v>
      </c>
      <c r="G570" t="str">
        <f>IFERROR(__xludf.DUMMYFUNCTION("""COMPUTED_VALUE"""),"Other(s):")</f>
        <v>Other(s):</v>
      </c>
    </row>
    <row r="571">
      <c r="A571" s="1">
        <v>578.0</v>
      </c>
      <c r="B571" s="1" t="s">
        <v>438</v>
      </c>
      <c r="E571" t="str">
        <f>IFERROR(__xludf.DUMMYFUNCTION("SPLIT(B571:B10569,"";"")"),"Bash/Shell/PowerShell")</f>
        <v>Bash/Shell/PowerShell</v>
      </c>
      <c r="F571" t="str">
        <f>IFERROR(__xludf.DUMMYFUNCTION("""COMPUTED_VALUE"""),"HTML/CSS")</f>
        <v>HTML/CSS</v>
      </c>
      <c r="G571" t="str">
        <f>IFERROR(__xludf.DUMMYFUNCTION("""COMPUTED_VALUE"""),"Java")</f>
        <v>Java</v>
      </c>
      <c r="H571" t="str">
        <f>IFERROR(__xludf.DUMMYFUNCTION("""COMPUTED_VALUE"""),"JavaScript")</f>
        <v>JavaScript</v>
      </c>
      <c r="I571" t="str">
        <f>IFERROR(__xludf.DUMMYFUNCTION("""COMPUTED_VALUE"""),"SQL")</f>
        <v>SQL</v>
      </c>
      <c r="J571" t="str">
        <f>IFERROR(__xludf.DUMMYFUNCTION("""COMPUTED_VALUE"""),"Swift")</f>
        <v>Swift</v>
      </c>
    </row>
    <row r="572">
      <c r="A572" s="1">
        <v>579.0</v>
      </c>
      <c r="B572" s="1" t="s">
        <v>439</v>
      </c>
      <c r="E572" t="str">
        <f>IFERROR(__xludf.DUMMYFUNCTION("SPLIT(B572:B10570,"";"")"),"Bash/Shell/PowerShell")</f>
        <v>Bash/Shell/PowerShell</v>
      </c>
      <c r="F572" t="str">
        <f>IFERROR(__xludf.DUMMYFUNCTION("""COMPUTED_VALUE"""),"C++")</f>
        <v>C++</v>
      </c>
      <c r="G572" t="str">
        <f>IFERROR(__xludf.DUMMYFUNCTION("""COMPUTED_VALUE"""),"C#")</f>
        <v>C#</v>
      </c>
      <c r="H572" t="str">
        <f>IFERROR(__xludf.DUMMYFUNCTION("""COMPUTED_VALUE"""),"HTML/CSS")</f>
        <v>HTML/CSS</v>
      </c>
      <c r="I572" t="str">
        <f>IFERROR(__xludf.DUMMYFUNCTION("""COMPUTED_VALUE"""),"Java")</f>
        <v>Java</v>
      </c>
      <c r="J572" t="str">
        <f>IFERROR(__xludf.DUMMYFUNCTION("""COMPUTED_VALUE"""),"JavaScript")</f>
        <v>JavaScript</v>
      </c>
      <c r="K572" t="str">
        <f>IFERROR(__xludf.DUMMYFUNCTION("""COMPUTED_VALUE"""),"Python")</f>
        <v>Python</v>
      </c>
    </row>
    <row r="573">
      <c r="A573" s="1">
        <v>580.0</v>
      </c>
      <c r="B573" s="1" t="s">
        <v>440</v>
      </c>
      <c r="E573" t="str">
        <f>IFERROR(__xludf.DUMMYFUNCTION("SPLIT(B573:B10571,"";"")"),"Bash/Shell/PowerShell")</f>
        <v>Bash/Shell/PowerShell</v>
      </c>
      <c r="F573" t="str">
        <f>IFERROR(__xludf.DUMMYFUNCTION("""COMPUTED_VALUE"""),"HTML/CSS")</f>
        <v>HTML/CSS</v>
      </c>
      <c r="G573" t="str">
        <f>IFERROR(__xludf.DUMMYFUNCTION("""COMPUTED_VALUE"""),"Java")</f>
        <v>Java</v>
      </c>
      <c r="H573" t="str">
        <f>IFERROR(__xludf.DUMMYFUNCTION("""COMPUTED_VALUE"""),"JavaScript")</f>
        <v>JavaScript</v>
      </c>
      <c r="I573" t="str">
        <f>IFERROR(__xludf.DUMMYFUNCTION("""COMPUTED_VALUE"""),"Python")</f>
        <v>Python</v>
      </c>
      <c r="J573" t="str">
        <f>IFERROR(__xludf.DUMMYFUNCTION("""COMPUTED_VALUE"""),"Scala")</f>
        <v>Scala</v>
      </c>
      <c r="K573" t="str">
        <f>IFERROR(__xludf.DUMMYFUNCTION("""COMPUTED_VALUE"""),"SQL")</f>
        <v>SQL</v>
      </c>
    </row>
    <row r="574">
      <c r="A574" s="1">
        <v>581.0</v>
      </c>
      <c r="B574" s="1" t="s">
        <v>276</v>
      </c>
      <c r="E574" t="str">
        <f>IFERROR(__xludf.DUMMYFUNCTION("SPLIT(B574:B10572,"";"")"),"Bash/Shell/PowerShell")</f>
        <v>Bash/Shell/PowerShell</v>
      </c>
      <c r="F574" t="str">
        <f>IFERROR(__xludf.DUMMYFUNCTION("""COMPUTED_VALUE"""),"HTML/CSS")</f>
        <v>HTML/CSS</v>
      </c>
      <c r="G574" t="str">
        <f>IFERROR(__xludf.DUMMYFUNCTION("""COMPUTED_VALUE"""),"JavaScript")</f>
        <v>JavaScript</v>
      </c>
      <c r="H574" t="str">
        <f>IFERROR(__xludf.DUMMYFUNCTION("""COMPUTED_VALUE"""),"PHP")</f>
        <v>PHP</v>
      </c>
      <c r="I574" t="str">
        <f>IFERROR(__xludf.DUMMYFUNCTION("""COMPUTED_VALUE"""),"TypeScript")</f>
        <v>TypeScript</v>
      </c>
    </row>
    <row r="575">
      <c r="A575" s="1">
        <v>582.0</v>
      </c>
      <c r="B575" s="1" t="s">
        <v>441</v>
      </c>
      <c r="E575" t="str">
        <f>IFERROR(__xludf.DUMMYFUNCTION("SPLIT(B575:B10573,"";"")"),"C")</f>
        <v>C</v>
      </c>
      <c r="F575" t="str">
        <f>IFERROR(__xludf.DUMMYFUNCTION("""COMPUTED_VALUE"""),"C++")</f>
        <v>C++</v>
      </c>
      <c r="G575" t="str">
        <f>IFERROR(__xludf.DUMMYFUNCTION("""COMPUTED_VALUE"""),"C#")</f>
        <v>C#</v>
      </c>
      <c r="H575" t="str">
        <f>IFERROR(__xludf.DUMMYFUNCTION("""COMPUTED_VALUE"""),"HTML/CSS")</f>
        <v>HTML/CSS</v>
      </c>
      <c r="I575" t="str">
        <f>IFERROR(__xludf.DUMMYFUNCTION("""COMPUTED_VALUE"""),"Java")</f>
        <v>Java</v>
      </c>
      <c r="J575" t="str">
        <f>IFERROR(__xludf.DUMMYFUNCTION("""COMPUTED_VALUE"""),"JavaScript")</f>
        <v>JavaScript</v>
      </c>
      <c r="K575" t="str">
        <f>IFERROR(__xludf.DUMMYFUNCTION("""COMPUTED_VALUE"""),"PHP")</f>
        <v>PHP</v>
      </c>
      <c r="L575" t="str">
        <f>IFERROR(__xludf.DUMMYFUNCTION("""COMPUTED_VALUE"""),"Python")</f>
        <v>Python</v>
      </c>
      <c r="M575" t="str">
        <f>IFERROR(__xludf.DUMMYFUNCTION("""COMPUTED_VALUE"""),"SQL")</f>
        <v>SQL</v>
      </c>
    </row>
    <row r="576">
      <c r="A576" s="1">
        <v>583.0</v>
      </c>
      <c r="B576" s="1" t="s">
        <v>442</v>
      </c>
      <c r="E576" t="str">
        <f>IFERROR(__xludf.DUMMYFUNCTION("SPLIT(B576:B10574,"";"")"),"Java")</f>
        <v>Java</v>
      </c>
      <c r="F576" t="str">
        <f>IFERROR(__xludf.DUMMYFUNCTION("""COMPUTED_VALUE"""),"Ruby")</f>
        <v>Ruby</v>
      </c>
      <c r="G576" t="str">
        <f>IFERROR(__xludf.DUMMYFUNCTION("""COMPUTED_VALUE"""),"Scala")</f>
        <v>Scala</v>
      </c>
      <c r="H576" t="str">
        <f>IFERROR(__xludf.DUMMYFUNCTION("""COMPUTED_VALUE"""),"SQL")</f>
        <v>SQL</v>
      </c>
      <c r="I576" t="str">
        <f>IFERROR(__xludf.DUMMYFUNCTION("""COMPUTED_VALUE"""),"Other(s):")</f>
        <v>Other(s):</v>
      </c>
    </row>
    <row r="577">
      <c r="A577" s="1">
        <v>584.0</v>
      </c>
      <c r="B577" s="1" t="s">
        <v>315</v>
      </c>
      <c r="E577" t="str">
        <f>IFERROR(__xludf.DUMMYFUNCTION("SPLIT(B577:B10575,"";"")"),"Java")</f>
        <v>Java</v>
      </c>
      <c r="F577" t="str">
        <f>IFERROR(__xludf.DUMMYFUNCTION("""COMPUTED_VALUE"""),"Python")</f>
        <v>Python</v>
      </c>
    </row>
    <row r="578">
      <c r="A578" s="1">
        <v>585.0</v>
      </c>
      <c r="B578" s="1" t="s">
        <v>443</v>
      </c>
      <c r="E578" t="str">
        <f>IFERROR(__xludf.DUMMYFUNCTION("SPLIT(B578:B10576,"";"")"),"C#")</f>
        <v>C#</v>
      </c>
      <c r="F578" t="str">
        <f>IFERROR(__xludf.DUMMYFUNCTION("""COMPUTED_VALUE"""),"Java")</f>
        <v>Java</v>
      </c>
      <c r="G578" t="str">
        <f>IFERROR(__xludf.DUMMYFUNCTION("""COMPUTED_VALUE"""),"Python")</f>
        <v>Python</v>
      </c>
      <c r="H578" t="str">
        <f>IFERROR(__xludf.DUMMYFUNCTION("""COMPUTED_VALUE"""),"R")</f>
        <v>R</v>
      </c>
      <c r="I578" t="str">
        <f>IFERROR(__xludf.DUMMYFUNCTION("""COMPUTED_VALUE"""),"VBA")</f>
        <v>VBA</v>
      </c>
    </row>
    <row r="579">
      <c r="A579" s="1">
        <v>586.0</v>
      </c>
      <c r="B579" s="1" t="s">
        <v>444</v>
      </c>
      <c r="E579" t="str">
        <f>IFERROR(__xludf.DUMMYFUNCTION("SPLIT(B579:B10577,"";"")"),"Java")</f>
        <v>Java</v>
      </c>
      <c r="F579" t="str">
        <f>IFERROR(__xludf.DUMMYFUNCTION("""COMPUTED_VALUE"""),"Python")</f>
        <v>Python</v>
      </c>
      <c r="G579" t="str">
        <f>IFERROR(__xludf.DUMMYFUNCTION("""COMPUTED_VALUE"""),"Ruby")</f>
        <v>Ruby</v>
      </c>
    </row>
    <row r="580">
      <c r="A580" s="1">
        <v>587.0</v>
      </c>
      <c r="B580" s="1" t="s">
        <v>445</v>
      </c>
      <c r="E580" t="str">
        <f>IFERROR(__xludf.DUMMYFUNCTION("SPLIT(B580:B10578,"";"")"),"Bash/Shell/PowerShell")</f>
        <v>Bash/Shell/PowerShell</v>
      </c>
      <c r="F580" t="str">
        <f>IFERROR(__xludf.DUMMYFUNCTION("""COMPUTED_VALUE"""),"C#")</f>
        <v>C#</v>
      </c>
      <c r="G580" t="str">
        <f>IFERROR(__xludf.DUMMYFUNCTION("""COMPUTED_VALUE"""),"Java")</f>
        <v>Java</v>
      </c>
      <c r="H580" t="str">
        <f>IFERROR(__xludf.DUMMYFUNCTION("""COMPUTED_VALUE"""),"Other(s):")</f>
        <v>Other(s):</v>
      </c>
    </row>
    <row r="581">
      <c r="A581" s="1">
        <v>588.0</v>
      </c>
      <c r="B581" s="1" t="s">
        <v>13</v>
      </c>
      <c r="E581" t="str">
        <f>IFERROR(__xludf.DUMMYFUNCTION("SPLIT(B581:B10579,"";"")"),"C#")</f>
        <v>C#</v>
      </c>
    </row>
    <row r="582">
      <c r="A582" s="1">
        <v>589.0</v>
      </c>
      <c r="B582" s="1" t="s">
        <v>446</v>
      </c>
      <c r="E582" t="str">
        <f>IFERROR(__xludf.DUMMYFUNCTION("SPLIT(B582:B10580,"";"")"),"C#")</f>
        <v>C#</v>
      </c>
      <c r="F582" t="str">
        <f>IFERROR(__xludf.DUMMYFUNCTION("""COMPUTED_VALUE"""),"HTML/CSS")</f>
        <v>HTML/CSS</v>
      </c>
      <c r="G582" t="str">
        <f>IFERROR(__xludf.DUMMYFUNCTION("""COMPUTED_VALUE"""),"JavaScript")</f>
        <v>JavaScript</v>
      </c>
      <c r="H582" t="str">
        <f>IFERROR(__xludf.DUMMYFUNCTION("""COMPUTED_VALUE"""),"SQL")</f>
        <v>SQL</v>
      </c>
      <c r="I582" t="str">
        <f>IFERROR(__xludf.DUMMYFUNCTION("""COMPUTED_VALUE"""),"VBA")</f>
        <v>VBA</v>
      </c>
    </row>
    <row r="583">
      <c r="A583" s="1">
        <v>590.0</v>
      </c>
      <c r="B583" s="1" t="s">
        <v>133</v>
      </c>
      <c r="E583" t="str">
        <f>IFERROR(__xludf.DUMMYFUNCTION("SPLIT(B583:B10581,"";"")"),"C#")</f>
        <v>C#</v>
      </c>
      <c r="F583" t="str">
        <f>IFERROR(__xludf.DUMMYFUNCTION("""COMPUTED_VALUE"""),"SQL")</f>
        <v>SQL</v>
      </c>
    </row>
    <row r="584">
      <c r="A584" s="1">
        <v>591.0</v>
      </c>
      <c r="B584" s="1" t="s">
        <v>368</v>
      </c>
      <c r="E584" t="str">
        <f>IFERROR(__xludf.DUMMYFUNCTION("SPLIT(B584:B10582,"";"")"),"C#")</f>
        <v>C#</v>
      </c>
      <c r="F584" t="str">
        <f>IFERROR(__xludf.DUMMYFUNCTION("""COMPUTED_VALUE"""),"JavaScript")</f>
        <v>JavaScript</v>
      </c>
    </row>
    <row r="585">
      <c r="A585" s="1">
        <v>592.0</v>
      </c>
      <c r="B585" s="1" t="s">
        <v>447</v>
      </c>
      <c r="E585" t="str">
        <f>IFERROR(__xludf.DUMMYFUNCTION("SPLIT(B585:B10583,"";"")"),"C")</f>
        <v>C</v>
      </c>
      <c r="F585" t="str">
        <f>IFERROR(__xludf.DUMMYFUNCTION("""COMPUTED_VALUE"""),"C++")</f>
        <v>C++</v>
      </c>
      <c r="G585" t="str">
        <f>IFERROR(__xludf.DUMMYFUNCTION("""COMPUTED_VALUE"""),"HTML/CSS")</f>
        <v>HTML/CSS</v>
      </c>
      <c r="H585" t="str">
        <f>IFERROR(__xludf.DUMMYFUNCTION("""COMPUTED_VALUE"""),"PHP")</f>
        <v>PHP</v>
      </c>
      <c r="I585" t="str">
        <f>IFERROR(__xludf.DUMMYFUNCTION("""COMPUTED_VALUE"""),"Python")</f>
        <v>Python</v>
      </c>
      <c r="J585" t="str">
        <f>IFERROR(__xludf.DUMMYFUNCTION("""COMPUTED_VALUE"""),"SQL")</f>
        <v>SQL</v>
      </c>
    </row>
    <row r="586">
      <c r="A586" s="1">
        <v>594.0</v>
      </c>
      <c r="B586" s="1" t="s">
        <v>448</v>
      </c>
      <c r="E586" t="str">
        <f>IFERROR(__xludf.DUMMYFUNCTION("SPLIT(B586:B10584,"";"")"),"HTML/CSS")</f>
        <v>HTML/CSS</v>
      </c>
      <c r="F586" t="str">
        <f>IFERROR(__xludf.DUMMYFUNCTION("""COMPUTED_VALUE"""),"Java")</f>
        <v>Java</v>
      </c>
      <c r="G586" t="str">
        <f>IFERROR(__xludf.DUMMYFUNCTION("""COMPUTED_VALUE"""),"JavaScript")</f>
        <v>JavaScript</v>
      </c>
      <c r="H586" t="str">
        <f>IFERROR(__xludf.DUMMYFUNCTION("""COMPUTED_VALUE"""),"Kotlin")</f>
        <v>Kotlin</v>
      </c>
      <c r="I586" t="str">
        <f>IFERROR(__xludf.DUMMYFUNCTION("""COMPUTED_VALUE"""),"PHP")</f>
        <v>PHP</v>
      </c>
    </row>
    <row r="587">
      <c r="A587" s="1">
        <v>595.0</v>
      </c>
      <c r="B587" s="1" t="s">
        <v>115</v>
      </c>
      <c r="E587" t="str">
        <f>IFERROR(__xludf.DUMMYFUNCTION("SPLIT(B587:B10585,"";"")"),"C#")</f>
        <v>C#</v>
      </c>
      <c r="F587" t="str">
        <f>IFERROR(__xludf.DUMMYFUNCTION("""COMPUTED_VALUE"""),"HTML/CSS")</f>
        <v>HTML/CSS</v>
      </c>
      <c r="G587" t="str">
        <f>IFERROR(__xludf.DUMMYFUNCTION("""COMPUTED_VALUE"""),"JavaScript")</f>
        <v>JavaScript</v>
      </c>
      <c r="H587" t="str">
        <f>IFERROR(__xludf.DUMMYFUNCTION("""COMPUTED_VALUE"""),"SQL")</f>
        <v>SQL</v>
      </c>
      <c r="I587" t="str">
        <f>IFERROR(__xludf.DUMMYFUNCTION("""COMPUTED_VALUE"""),"TypeScript")</f>
        <v>TypeScript</v>
      </c>
    </row>
    <row r="588">
      <c r="A588" s="1">
        <v>596.0</v>
      </c>
      <c r="B588" s="1" t="s">
        <v>449</v>
      </c>
      <c r="E588" t="str">
        <f>IFERROR(__xludf.DUMMYFUNCTION("SPLIT(B588:B10586,"";"")"),"Bash/Shell/PowerShell")</f>
        <v>Bash/Shell/PowerShell</v>
      </c>
      <c r="F588" t="str">
        <f>IFERROR(__xludf.DUMMYFUNCTION("""COMPUTED_VALUE"""),"C")</f>
        <v>C</v>
      </c>
      <c r="G588" t="str">
        <f>IFERROR(__xludf.DUMMYFUNCTION("""COMPUTED_VALUE"""),"C++")</f>
        <v>C++</v>
      </c>
      <c r="H588" t="str">
        <f>IFERROR(__xludf.DUMMYFUNCTION("""COMPUTED_VALUE"""),"HTML/CSS")</f>
        <v>HTML/CSS</v>
      </c>
      <c r="I588" t="str">
        <f>IFERROR(__xludf.DUMMYFUNCTION("""COMPUTED_VALUE"""),"Java")</f>
        <v>Java</v>
      </c>
      <c r="J588" t="str">
        <f>IFERROR(__xludf.DUMMYFUNCTION("""COMPUTED_VALUE"""),"JavaScript")</f>
        <v>JavaScript</v>
      </c>
      <c r="K588" t="str">
        <f>IFERROR(__xludf.DUMMYFUNCTION("""COMPUTED_VALUE"""),"Python")</f>
        <v>Python</v>
      </c>
      <c r="L588" t="str">
        <f>IFERROR(__xludf.DUMMYFUNCTION("""COMPUTED_VALUE"""),"SQL")</f>
        <v>SQL</v>
      </c>
      <c r="M588" t="str">
        <f>IFERROR(__xludf.DUMMYFUNCTION("""COMPUTED_VALUE"""),"TypeScript")</f>
        <v>TypeScript</v>
      </c>
    </row>
    <row r="589">
      <c r="A589" s="1">
        <v>597.0</v>
      </c>
      <c r="B589" s="1" t="s">
        <v>450</v>
      </c>
      <c r="E589" t="str">
        <f>IFERROR(__xludf.DUMMYFUNCTION("SPLIT(B589:B10587,"";"")"),"Java")</f>
        <v>Java</v>
      </c>
      <c r="F589" t="str">
        <f>IFERROR(__xludf.DUMMYFUNCTION("""COMPUTED_VALUE"""),"JavaScript")</f>
        <v>JavaScript</v>
      </c>
      <c r="G589" t="str">
        <f>IFERROR(__xludf.DUMMYFUNCTION("""COMPUTED_VALUE"""),"PHP")</f>
        <v>PHP</v>
      </c>
      <c r="H589" t="str">
        <f>IFERROR(__xludf.DUMMYFUNCTION("""COMPUTED_VALUE"""),"Python")</f>
        <v>Python</v>
      </c>
      <c r="I589" t="str">
        <f>IFERROR(__xludf.DUMMYFUNCTION("""COMPUTED_VALUE"""),"SQL")</f>
        <v>SQL</v>
      </c>
    </row>
    <row r="590">
      <c r="A590" s="1">
        <v>598.0</v>
      </c>
      <c r="B590" s="1" t="s">
        <v>451</v>
      </c>
      <c r="E590" t="str">
        <f>IFERROR(__xludf.DUMMYFUNCTION("SPLIT(B590:B10588,"";"")"),"Assembly")</f>
        <v>Assembly</v>
      </c>
      <c r="F590" t="str">
        <f>IFERROR(__xludf.DUMMYFUNCTION("""COMPUTED_VALUE"""),"Bash/Shell/PowerShell")</f>
        <v>Bash/Shell/PowerShell</v>
      </c>
      <c r="G590" t="str">
        <f>IFERROR(__xludf.DUMMYFUNCTION("""COMPUTED_VALUE"""),"C")</f>
        <v>C</v>
      </c>
      <c r="H590" t="str">
        <f>IFERROR(__xludf.DUMMYFUNCTION("""COMPUTED_VALUE"""),"C++")</f>
        <v>C++</v>
      </c>
      <c r="I590" t="str">
        <f>IFERROR(__xludf.DUMMYFUNCTION("""COMPUTED_VALUE"""),"C#")</f>
        <v>C#</v>
      </c>
      <c r="J590" t="str">
        <f>IFERROR(__xludf.DUMMYFUNCTION("""COMPUTED_VALUE"""),"HTML/CSS")</f>
        <v>HTML/CSS</v>
      </c>
      <c r="K590" t="str">
        <f>IFERROR(__xludf.DUMMYFUNCTION("""COMPUTED_VALUE"""),"JavaScript")</f>
        <v>JavaScript</v>
      </c>
      <c r="L590" t="str">
        <f>IFERROR(__xludf.DUMMYFUNCTION("""COMPUTED_VALUE"""),"PHP")</f>
        <v>PHP</v>
      </c>
      <c r="M590" t="str">
        <f>IFERROR(__xludf.DUMMYFUNCTION("""COMPUTED_VALUE"""),"Python")</f>
        <v>Python</v>
      </c>
      <c r="N590" t="str">
        <f>IFERROR(__xludf.DUMMYFUNCTION("""COMPUTED_VALUE"""),"SQL")</f>
        <v>SQL</v>
      </c>
    </row>
    <row r="591">
      <c r="A591" s="1">
        <v>599.0</v>
      </c>
      <c r="B591" s="1" t="s">
        <v>228</v>
      </c>
      <c r="E591" t="str">
        <f>IFERROR(__xludf.DUMMYFUNCTION("SPLIT(B591:B10589,"";"")"),"Bash/Shell/PowerShell")</f>
        <v>Bash/Shell/PowerShell</v>
      </c>
      <c r="F591" t="str">
        <f>IFERROR(__xludf.DUMMYFUNCTION("""COMPUTED_VALUE"""),"HTML/CSS")</f>
        <v>HTML/CSS</v>
      </c>
      <c r="G591" t="str">
        <f>IFERROR(__xludf.DUMMYFUNCTION("""COMPUTED_VALUE"""),"JavaScript")</f>
        <v>JavaScript</v>
      </c>
      <c r="H591" t="str">
        <f>IFERROR(__xludf.DUMMYFUNCTION("""COMPUTED_VALUE"""),"PHP")</f>
        <v>PHP</v>
      </c>
      <c r="I591" t="str">
        <f>IFERROR(__xludf.DUMMYFUNCTION("""COMPUTED_VALUE"""),"Ruby")</f>
        <v>Ruby</v>
      </c>
      <c r="J591" t="str">
        <f>IFERROR(__xludf.DUMMYFUNCTION("""COMPUTED_VALUE"""),"SQL")</f>
        <v>SQL</v>
      </c>
    </row>
    <row r="592">
      <c r="A592" s="1">
        <v>600.0</v>
      </c>
      <c r="B592" s="1" t="s">
        <v>452</v>
      </c>
      <c r="E592" t="str">
        <f>IFERROR(__xludf.DUMMYFUNCTION("SPLIT(B592:B10590,"";"")"),"Bash/Shell/PowerShell")</f>
        <v>Bash/Shell/PowerShell</v>
      </c>
      <c r="F592" t="str">
        <f>IFERROR(__xludf.DUMMYFUNCTION("""COMPUTED_VALUE"""),"HTML/CSS")</f>
        <v>HTML/CSS</v>
      </c>
      <c r="G592" t="str">
        <f>IFERROR(__xludf.DUMMYFUNCTION("""COMPUTED_VALUE"""),"Java")</f>
        <v>Java</v>
      </c>
      <c r="H592" t="str">
        <f>IFERROR(__xludf.DUMMYFUNCTION("""COMPUTED_VALUE"""),"PHP")</f>
        <v>PHP</v>
      </c>
      <c r="I592" t="str">
        <f>IFERROR(__xludf.DUMMYFUNCTION("""COMPUTED_VALUE"""),"Python")</f>
        <v>Python</v>
      </c>
      <c r="J592" t="str">
        <f>IFERROR(__xludf.DUMMYFUNCTION("""COMPUTED_VALUE"""),"SQL")</f>
        <v>SQL</v>
      </c>
    </row>
    <row r="593">
      <c r="A593" s="1">
        <v>601.0</v>
      </c>
      <c r="B593" s="1" t="s">
        <v>68</v>
      </c>
      <c r="E593" t="str">
        <f>IFERROR(__xludf.DUMMYFUNCTION("SPLIT(B593:B10591,"";"")"),"HTML/CSS")</f>
        <v>HTML/CSS</v>
      </c>
      <c r="F593" t="str">
        <f>IFERROR(__xludf.DUMMYFUNCTION("""COMPUTED_VALUE"""),"PHP")</f>
        <v>PHP</v>
      </c>
      <c r="G593" t="str">
        <f>IFERROR(__xludf.DUMMYFUNCTION("""COMPUTED_VALUE"""),"SQL")</f>
        <v>SQL</v>
      </c>
    </row>
    <row r="594">
      <c r="A594" s="1">
        <v>602.0</v>
      </c>
      <c r="B594" s="1" t="s">
        <v>453</v>
      </c>
      <c r="E594" t="str">
        <f>IFERROR(__xludf.DUMMYFUNCTION("SPLIT(B594:B10592,"";"")"),"C++")</f>
        <v>C++</v>
      </c>
      <c r="F594" t="str">
        <f>IFERROR(__xludf.DUMMYFUNCTION("""COMPUTED_VALUE"""),"C#")</f>
        <v>C#</v>
      </c>
      <c r="G594" t="str">
        <f>IFERROR(__xludf.DUMMYFUNCTION("""COMPUTED_VALUE"""),"HTML/CSS")</f>
        <v>HTML/CSS</v>
      </c>
      <c r="H594" t="str">
        <f>IFERROR(__xludf.DUMMYFUNCTION("""COMPUTED_VALUE"""),"Java")</f>
        <v>Java</v>
      </c>
      <c r="I594" t="str">
        <f>IFERROR(__xludf.DUMMYFUNCTION("""COMPUTED_VALUE"""),"JavaScript")</f>
        <v>JavaScript</v>
      </c>
      <c r="J594" t="str">
        <f>IFERROR(__xludf.DUMMYFUNCTION("""COMPUTED_VALUE"""),"PHP")</f>
        <v>PHP</v>
      </c>
      <c r="K594" t="str">
        <f>IFERROR(__xludf.DUMMYFUNCTION("""COMPUTED_VALUE"""),"Python")</f>
        <v>Python</v>
      </c>
      <c r="L594" t="str">
        <f>IFERROR(__xludf.DUMMYFUNCTION("""COMPUTED_VALUE"""),"SQL")</f>
        <v>SQL</v>
      </c>
      <c r="M594" t="str">
        <f>IFERROR(__xludf.DUMMYFUNCTION("""COMPUTED_VALUE"""),"Swift")</f>
        <v>Swift</v>
      </c>
      <c r="N594" t="str">
        <f>IFERROR(__xludf.DUMMYFUNCTION("""COMPUTED_VALUE"""),"TypeScript")</f>
        <v>TypeScript</v>
      </c>
    </row>
    <row r="595">
      <c r="A595" s="1">
        <v>603.0</v>
      </c>
      <c r="B595" s="1" t="s">
        <v>454</v>
      </c>
      <c r="E595" t="str">
        <f>IFERROR(__xludf.DUMMYFUNCTION("SPLIT(B595:B10593,"";"")"),"Bash/Shell/PowerShell")</f>
        <v>Bash/Shell/PowerShell</v>
      </c>
      <c r="F595" t="str">
        <f>IFERROR(__xludf.DUMMYFUNCTION("""COMPUTED_VALUE"""),"HTML/CSS")</f>
        <v>HTML/CSS</v>
      </c>
      <c r="G595" t="str">
        <f>IFERROR(__xludf.DUMMYFUNCTION("""COMPUTED_VALUE"""),"Java")</f>
        <v>Java</v>
      </c>
      <c r="H595" t="str">
        <f>IFERROR(__xludf.DUMMYFUNCTION("""COMPUTED_VALUE"""),"JavaScript")</f>
        <v>JavaScript</v>
      </c>
    </row>
    <row r="596">
      <c r="A596" s="1">
        <v>604.0</v>
      </c>
      <c r="B596" s="1" t="s">
        <v>455</v>
      </c>
      <c r="E596" t="str">
        <f>IFERROR(__xludf.DUMMYFUNCTION("SPLIT(B596:B10594,"";"")"),"Bash/Shell/PowerShell")</f>
        <v>Bash/Shell/PowerShell</v>
      </c>
      <c r="F596" t="str">
        <f>IFERROR(__xludf.DUMMYFUNCTION("""COMPUTED_VALUE"""),"C#")</f>
        <v>C#</v>
      </c>
      <c r="G596" t="str">
        <f>IFERROR(__xludf.DUMMYFUNCTION("""COMPUTED_VALUE"""),"HTML/CSS")</f>
        <v>HTML/CSS</v>
      </c>
      <c r="H596" t="str">
        <f>IFERROR(__xludf.DUMMYFUNCTION("""COMPUTED_VALUE"""),"JavaScript")</f>
        <v>JavaScript</v>
      </c>
      <c r="I596" t="str">
        <f>IFERROR(__xludf.DUMMYFUNCTION("""COMPUTED_VALUE"""),"PHP")</f>
        <v>PHP</v>
      </c>
      <c r="J596" t="str">
        <f>IFERROR(__xludf.DUMMYFUNCTION("""COMPUTED_VALUE"""),"SQL")</f>
        <v>SQL</v>
      </c>
      <c r="K596" t="str">
        <f>IFERROR(__xludf.DUMMYFUNCTION("""COMPUTED_VALUE"""),"TypeScript")</f>
        <v>TypeScript</v>
      </c>
    </row>
    <row r="597">
      <c r="A597" s="1">
        <v>605.0</v>
      </c>
      <c r="B597" s="1" t="s">
        <v>209</v>
      </c>
      <c r="E597" t="str">
        <f>IFERROR(__xludf.DUMMYFUNCTION("SPLIT(B597:B10595,"";"")"),"Java")</f>
        <v>Java</v>
      </c>
      <c r="F597" t="str">
        <f>IFERROR(__xludf.DUMMYFUNCTION("""COMPUTED_VALUE"""),"Kotlin")</f>
        <v>Kotlin</v>
      </c>
    </row>
    <row r="598">
      <c r="A598" s="1">
        <v>606.0</v>
      </c>
      <c r="B598" s="1" t="s">
        <v>456</v>
      </c>
      <c r="E598" t="str">
        <f>IFERROR(__xludf.DUMMYFUNCTION("SPLIT(B598:B10596,"";"")"),"Bash/Shell/PowerShell")</f>
        <v>Bash/Shell/PowerShell</v>
      </c>
      <c r="F598" t="str">
        <f>IFERROR(__xludf.DUMMYFUNCTION("""COMPUTED_VALUE"""),"Clojure")</f>
        <v>Clojure</v>
      </c>
      <c r="G598" t="str">
        <f>IFERROR(__xludf.DUMMYFUNCTION("""COMPUTED_VALUE"""),"HTML/CSS")</f>
        <v>HTML/CSS</v>
      </c>
      <c r="H598" t="str">
        <f>IFERROR(__xludf.DUMMYFUNCTION("""COMPUTED_VALUE"""),"Java")</f>
        <v>Java</v>
      </c>
      <c r="I598" t="str">
        <f>IFERROR(__xludf.DUMMYFUNCTION("""COMPUTED_VALUE"""),"JavaScript")</f>
        <v>JavaScript</v>
      </c>
      <c r="J598" t="str">
        <f>IFERROR(__xludf.DUMMYFUNCTION("""COMPUTED_VALUE"""),"PHP")</f>
        <v>PHP</v>
      </c>
      <c r="K598" t="str">
        <f>IFERROR(__xludf.DUMMYFUNCTION("""COMPUTED_VALUE"""),"Python")</f>
        <v>Python</v>
      </c>
      <c r="L598" t="str">
        <f>IFERROR(__xludf.DUMMYFUNCTION("""COMPUTED_VALUE"""),"Ruby")</f>
        <v>Ruby</v>
      </c>
      <c r="M598" t="str">
        <f>IFERROR(__xludf.DUMMYFUNCTION("""COMPUTED_VALUE"""),"TypeScript")</f>
        <v>TypeScript</v>
      </c>
    </row>
    <row r="599">
      <c r="A599" s="1">
        <v>607.0</v>
      </c>
      <c r="B599" s="1" t="s">
        <v>244</v>
      </c>
      <c r="E599" t="str">
        <f>IFERROR(__xludf.DUMMYFUNCTION("SPLIT(B599:B10597,"";"")"),"C#")</f>
        <v>C#</v>
      </c>
      <c r="F599" t="str">
        <f>IFERROR(__xludf.DUMMYFUNCTION("""COMPUTED_VALUE"""),"JavaScript")</f>
        <v>JavaScript</v>
      </c>
      <c r="G599" t="str">
        <f>IFERROR(__xludf.DUMMYFUNCTION("""COMPUTED_VALUE"""),"SQL")</f>
        <v>SQL</v>
      </c>
    </row>
    <row r="600">
      <c r="A600" s="1">
        <v>608.0</v>
      </c>
      <c r="B600" s="1" t="s">
        <v>457</v>
      </c>
      <c r="E600" t="str">
        <f>IFERROR(__xludf.DUMMYFUNCTION("SPLIT(B600:B10598,"";"")"),"Bash/Shell/PowerShell")</f>
        <v>Bash/Shell/PowerShell</v>
      </c>
      <c r="F600" t="str">
        <f>IFERROR(__xludf.DUMMYFUNCTION("""COMPUTED_VALUE"""),"C")</f>
        <v>C</v>
      </c>
      <c r="G600" t="str">
        <f>IFERROR(__xludf.DUMMYFUNCTION("""COMPUTED_VALUE"""),"C++")</f>
        <v>C++</v>
      </c>
      <c r="H600" t="str">
        <f>IFERROR(__xludf.DUMMYFUNCTION("""COMPUTED_VALUE"""),"Erlang")</f>
        <v>Erlang</v>
      </c>
      <c r="I600" t="str">
        <f>IFERROR(__xludf.DUMMYFUNCTION("""COMPUTED_VALUE"""),"Go")</f>
        <v>Go</v>
      </c>
      <c r="J600" t="str">
        <f>IFERROR(__xludf.DUMMYFUNCTION("""COMPUTED_VALUE"""),"HTML/CSS")</f>
        <v>HTML/CSS</v>
      </c>
      <c r="K600" t="str">
        <f>IFERROR(__xludf.DUMMYFUNCTION("""COMPUTED_VALUE"""),"Java")</f>
        <v>Java</v>
      </c>
      <c r="L600" t="str">
        <f>IFERROR(__xludf.DUMMYFUNCTION("""COMPUTED_VALUE"""),"Python")</f>
        <v>Python</v>
      </c>
      <c r="M600" t="str">
        <f>IFERROR(__xludf.DUMMYFUNCTION("""COMPUTED_VALUE"""),"SQL")</f>
        <v>SQL</v>
      </c>
    </row>
    <row r="601">
      <c r="A601" s="1">
        <v>609.0</v>
      </c>
      <c r="B601" s="1" t="s">
        <v>338</v>
      </c>
      <c r="E601" t="str">
        <f>IFERROR(__xludf.DUMMYFUNCTION("SPLIT(B601:B10599,"";"")"),"HTML/CSS")</f>
        <v>HTML/CSS</v>
      </c>
      <c r="F601" t="str">
        <f>IFERROR(__xludf.DUMMYFUNCTION("""COMPUTED_VALUE"""),"JavaScript")</f>
        <v>JavaScript</v>
      </c>
      <c r="G601" t="str">
        <f>IFERROR(__xludf.DUMMYFUNCTION("""COMPUTED_VALUE"""),"Python")</f>
        <v>Python</v>
      </c>
    </row>
    <row r="602">
      <c r="A602" s="1">
        <v>610.0</v>
      </c>
      <c r="B602" s="1" t="s">
        <v>458</v>
      </c>
      <c r="E602" t="str">
        <f>IFERROR(__xludf.DUMMYFUNCTION("SPLIT(B602:B10600,"";"")"),"Bash/Shell/PowerShell")</f>
        <v>Bash/Shell/PowerShell</v>
      </c>
      <c r="F602" t="str">
        <f>IFERROR(__xludf.DUMMYFUNCTION("""COMPUTED_VALUE"""),"C")</f>
        <v>C</v>
      </c>
      <c r="G602" t="str">
        <f>IFERROR(__xludf.DUMMYFUNCTION("""COMPUTED_VALUE"""),"C++")</f>
        <v>C++</v>
      </c>
      <c r="H602" t="str">
        <f>IFERROR(__xludf.DUMMYFUNCTION("""COMPUTED_VALUE"""),"Go")</f>
        <v>Go</v>
      </c>
      <c r="I602" t="str">
        <f>IFERROR(__xludf.DUMMYFUNCTION("""COMPUTED_VALUE"""),"HTML/CSS")</f>
        <v>HTML/CSS</v>
      </c>
      <c r="J602" t="str">
        <f>IFERROR(__xludf.DUMMYFUNCTION("""COMPUTED_VALUE"""),"Java")</f>
        <v>Java</v>
      </c>
      <c r="K602" t="str">
        <f>IFERROR(__xludf.DUMMYFUNCTION("""COMPUTED_VALUE"""),"JavaScript")</f>
        <v>JavaScript</v>
      </c>
      <c r="L602" t="str">
        <f>IFERROR(__xludf.DUMMYFUNCTION("""COMPUTED_VALUE"""),"PHP")</f>
        <v>PHP</v>
      </c>
      <c r="M602" t="str">
        <f>IFERROR(__xludf.DUMMYFUNCTION("""COMPUTED_VALUE"""),"Python")</f>
        <v>Python</v>
      </c>
      <c r="N602" t="str">
        <f>IFERROR(__xludf.DUMMYFUNCTION("""COMPUTED_VALUE"""),"Rust")</f>
        <v>Rust</v>
      </c>
      <c r="O602" t="str">
        <f>IFERROR(__xludf.DUMMYFUNCTION("""COMPUTED_VALUE"""),"SQL")</f>
        <v>SQL</v>
      </c>
      <c r="P602" t="str">
        <f>IFERROR(__xludf.DUMMYFUNCTION("""COMPUTED_VALUE"""),"TypeScript")</f>
        <v>TypeScript</v>
      </c>
      <c r="Q602" t="str">
        <f>IFERROR(__xludf.DUMMYFUNCTION("""COMPUTED_VALUE"""),"Other(s):")</f>
        <v>Other(s):</v>
      </c>
    </row>
    <row r="603">
      <c r="A603" s="1">
        <v>611.0</v>
      </c>
      <c r="B603" s="1" t="s">
        <v>428</v>
      </c>
      <c r="E603" t="str">
        <f>IFERROR(__xludf.DUMMYFUNCTION("SPLIT(B603:B10601,"";"")"),"Bash/Shell/PowerShell")</f>
        <v>Bash/Shell/PowerShell</v>
      </c>
      <c r="F603" t="str">
        <f>IFERROR(__xludf.DUMMYFUNCTION("""COMPUTED_VALUE"""),"HTML/CSS")</f>
        <v>HTML/CSS</v>
      </c>
      <c r="G603" t="str">
        <f>IFERROR(__xludf.DUMMYFUNCTION("""COMPUTED_VALUE"""),"JavaScript")</f>
        <v>JavaScript</v>
      </c>
      <c r="H603" t="str">
        <f>IFERROR(__xludf.DUMMYFUNCTION("""COMPUTED_VALUE"""),"PHP")</f>
        <v>PHP</v>
      </c>
      <c r="I603" t="str">
        <f>IFERROR(__xludf.DUMMYFUNCTION("""COMPUTED_VALUE"""),"SQL")</f>
        <v>SQL</v>
      </c>
    </row>
    <row r="604">
      <c r="A604" s="1">
        <v>612.0</v>
      </c>
      <c r="B604" s="1" t="s">
        <v>196</v>
      </c>
      <c r="E604" t="str">
        <f>IFERROR(__xludf.DUMMYFUNCTION("SPLIT(B604:B10602,"";"")"),"Python")</f>
        <v>Python</v>
      </c>
      <c r="F604" t="str">
        <f>IFERROR(__xludf.DUMMYFUNCTION("""COMPUTED_VALUE"""),"Other(s):")</f>
        <v>Other(s):</v>
      </c>
    </row>
    <row r="605">
      <c r="A605" s="1">
        <v>613.0</v>
      </c>
      <c r="B605" s="1" t="s">
        <v>459</v>
      </c>
      <c r="E605" t="str">
        <f>IFERROR(__xludf.DUMMYFUNCTION("SPLIT(B605:B10603,"";"")"),"Assembly")</f>
        <v>Assembly</v>
      </c>
      <c r="F605" t="str">
        <f>IFERROR(__xludf.DUMMYFUNCTION("""COMPUTED_VALUE"""),"Bash/Shell/PowerShell")</f>
        <v>Bash/Shell/PowerShell</v>
      </c>
      <c r="G605" t="str">
        <f>IFERROR(__xludf.DUMMYFUNCTION("""COMPUTED_VALUE"""),"C")</f>
        <v>C</v>
      </c>
      <c r="H605" t="str">
        <f>IFERROR(__xludf.DUMMYFUNCTION("""COMPUTED_VALUE"""),"C++")</f>
        <v>C++</v>
      </c>
      <c r="I605" t="str">
        <f>IFERROR(__xludf.DUMMYFUNCTION("""COMPUTED_VALUE"""),"C#")</f>
        <v>C#</v>
      </c>
      <c r="J605" t="str">
        <f>IFERROR(__xludf.DUMMYFUNCTION("""COMPUTED_VALUE"""),"F#")</f>
        <v>F#</v>
      </c>
      <c r="K605" t="str">
        <f>IFERROR(__xludf.DUMMYFUNCTION("""COMPUTED_VALUE"""),"HTML/CSS")</f>
        <v>HTML/CSS</v>
      </c>
      <c r="L605" t="str">
        <f>IFERROR(__xludf.DUMMYFUNCTION("""COMPUTED_VALUE"""),"JavaScript")</f>
        <v>JavaScript</v>
      </c>
      <c r="M605" t="str">
        <f>IFERROR(__xludf.DUMMYFUNCTION("""COMPUTED_VALUE"""),"Python")</f>
        <v>Python</v>
      </c>
      <c r="N605" t="str">
        <f>IFERROR(__xludf.DUMMYFUNCTION("""COMPUTED_VALUE"""),"TypeScript")</f>
        <v>TypeScript</v>
      </c>
    </row>
    <row r="606">
      <c r="A606" s="1">
        <v>614.0</v>
      </c>
      <c r="B606" s="1" t="s">
        <v>460</v>
      </c>
      <c r="E606" t="str">
        <f>IFERROR(__xludf.DUMMYFUNCTION("SPLIT(B606:B10604,"";"")"),"Bash/Shell/PowerShell")</f>
        <v>Bash/Shell/PowerShell</v>
      </c>
      <c r="F606" t="str">
        <f>IFERROR(__xludf.DUMMYFUNCTION("""COMPUTED_VALUE"""),"C")</f>
        <v>C</v>
      </c>
      <c r="G606" t="str">
        <f>IFERROR(__xludf.DUMMYFUNCTION("""COMPUTED_VALUE"""),"C++")</f>
        <v>C++</v>
      </c>
      <c r="H606" t="str">
        <f>IFERROR(__xludf.DUMMYFUNCTION("""COMPUTED_VALUE"""),"C#")</f>
        <v>C#</v>
      </c>
      <c r="I606" t="str">
        <f>IFERROR(__xludf.DUMMYFUNCTION("""COMPUTED_VALUE"""),"HTML/CSS")</f>
        <v>HTML/CSS</v>
      </c>
      <c r="J606" t="str">
        <f>IFERROR(__xludf.DUMMYFUNCTION("""COMPUTED_VALUE"""),"Java")</f>
        <v>Java</v>
      </c>
      <c r="K606" t="str">
        <f>IFERROR(__xludf.DUMMYFUNCTION("""COMPUTED_VALUE"""),"Python")</f>
        <v>Python</v>
      </c>
      <c r="L606" t="str">
        <f>IFERROR(__xludf.DUMMYFUNCTION("""COMPUTED_VALUE"""),"SQL")</f>
        <v>SQL</v>
      </c>
      <c r="M606" t="str">
        <f>IFERROR(__xludf.DUMMYFUNCTION("""COMPUTED_VALUE"""),"TypeScript")</f>
        <v>TypeScript</v>
      </c>
    </row>
    <row r="607">
      <c r="A607" s="1">
        <v>615.0</v>
      </c>
      <c r="B607" s="1" t="s">
        <v>461</v>
      </c>
      <c r="E607" t="str">
        <f>IFERROR(__xludf.DUMMYFUNCTION("SPLIT(B607:B10605,"";"")"),"C#")</f>
        <v>C#</v>
      </c>
      <c r="F607" t="str">
        <f>IFERROR(__xludf.DUMMYFUNCTION("""COMPUTED_VALUE"""),"HTML/CSS")</f>
        <v>HTML/CSS</v>
      </c>
      <c r="G607" t="str">
        <f>IFERROR(__xludf.DUMMYFUNCTION("""COMPUTED_VALUE"""),"JavaScript")</f>
        <v>JavaScript</v>
      </c>
      <c r="H607" t="str">
        <f>IFERROR(__xludf.DUMMYFUNCTION("""COMPUTED_VALUE"""),"Python")</f>
        <v>Python</v>
      </c>
      <c r="I607" t="str">
        <f>IFERROR(__xludf.DUMMYFUNCTION("""COMPUTED_VALUE"""),"SQL")</f>
        <v>SQL</v>
      </c>
      <c r="J607" t="str">
        <f>IFERROR(__xludf.DUMMYFUNCTION("""COMPUTED_VALUE"""),"TypeScript")</f>
        <v>TypeScript</v>
      </c>
      <c r="K607" t="str">
        <f>IFERROR(__xludf.DUMMYFUNCTION("""COMPUTED_VALUE"""),"VBA")</f>
        <v>VBA</v>
      </c>
    </row>
    <row r="608">
      <c r="A608" s="1">
        <v>616.0</v>
      </c>
      <c r="B608" s="1" t="s">
        <v>462</v>
      </c>
      <c r="E608" t="str">
        <f>IFERROR(__xludf.DUMMYFUNCTION("SPLIT(B608:B10606,"";"")"),"Ruby")</f>
        <v>Ruby</v>
      </c>
      <c r="F608" t="str">
        <f>IFERROR(__xludf.DUMMYFUNCTION("""COMPUTED_VALUE"""),"SQL")</f>
        <v>SQL</v>
      </c>
    </row>
    <row r="609">
      <c r="A609" s="1">
        <v>617.0</v>
      </c>
      <c r="B609" s="1" t="s">
        <v>463</v>
      </c>
      <c r="E609" t="str">
        <f>IFERROR(__xludf.DUMMYFUNCTION("SPLIT(B609:B10607,"";"")"),"Bash/Shell/PowerShell")</f>
        <v>Bash/Shell/PowerShell</v>
      </c>
      <c r="F609" t="str">
        <f>IFERROR(__xludf.DUMMYFUNCTION("""COMPUTED_VALUE"""),"C#")</f>
        <v>C#</v>
      </c>
      <c r="G609" t="str">
        <f>IFERROR(__xludf.DUMMYFUNCTION("""COMPUTED_VALUE"""),"HTML/CSS")</f>
        <v>HTML/CSS</v>
      </c>
      <c r="H609" t="str">
        <f>IFERROR(__xludf.DUMMYFUNCTION("""COMPUTED_VALUE"""),"Java")</f>
        <v>Java</v>
      </c>
      <c r="I609" t="str">
        <f>IFERROR(__xludf.DUMMYFUNCTION("""COMPUTED_VALUE"""),"JavaScript")</f>
        <v>JavaScript</v>
      </c>
      <c r="J609" t="str">
        <f>IFERROR(__xludf.DUMMYFUNCTION("""COMPUTED_VALUE"""),"SQL")</f>
        <v>SQL</v>
      </c>
    </row>
    <row r="610">
      <c r="A610" s="1">
        <v>618.0</v>
      </c>
      <c r="B610" s="1" t="s">
        <v>464</v>
      </c>
      <c r="E610" t="str">
        <f>IFERROR(__xludf.DUMMYFUNCTION("SPLIT(B610:B10608,"";"")"),"C")</f>
        <v>C</v>
      </c>
      <c r="F610" t="str">
        <f>IFERROR(__xludf.DUMMYFUNCTION("""COMPUTED_VALUE"""),"C++")</f>
        <v>C++</v>
      </c>
      <c r="G610" t="str">
        <f>IFERROR(__xludf.DUMMYFUNCTION("""COMPUTED_VALUE"""),"C#")</f>
        <v>C#</v>
      </c>
      <c r="H610" t="str">
        <f>IFERROR(__xludf.DUMMYFUNCTION("""COMPUTED_VALUE"""),"Java")</f>
        <v>Java</v>
      </c>
      <c r="I610" t="str">
        <f>IFERROR(__xludf.DUMMYFUNCTION("""COMPUTED_VALUE"""),"PHP")</f>
        <v>PHP</v>
      </c>
      <c r="J610" t="str">
        <f>IFERROR(__xludf.DUMMYFUNCTION("""COMPUTED_VALUE"""),"SQL")</f>
        <v>SQL</v>
      </c>
    </row>
    <row r="611">
      <c r="A611" s="1">
        <v>619.0</v>
      </c>
      <c r="B611" s="1" t="s">
        <v>465</v>
      </c>
      <c r="E611" t="str">
        <f>IFERROR(__xludf.DUMMYFUNCTION("SPLIT(B611:B10609,"";"")"),"Assembly")</f>
        <v>Assembly</v>
      </c>
      <c r="F611" t="str">
        <f>IFERROR(__xludf.DUMMYFUNCTION("""COMPUTED_VALUE"""),"Bash/Shell/PowerShell")</f>
        <v>Bash/Shell/PowerShell</v>
      </c>
      <c r="G611" t="str">
        <f>IFERROR(__xludf.DUMMYFUNCTION("""COMPUTED_VALUE"""),"C")</f>
        <v>C</v>
      </c>
      <c r="H611" t="str">
        <f>IFERROR(__xludf.DUMMYFUNCTION("""COMPUTED_VALUE"""),"C++")</f>
        <v>C++</v>
      </c>
      <c r="I611" t="str">
        <f>IFERROR(__xludf.DUMMYFUNCTION("""COMPUTED_VALUE"""),"C#")</f>
        <v>C#</v>
      </c>
      <c r="J611" t="str">
        <f>IFERROR(__xludf.DUMMYFUNCTION("""COMPUTED_VALUE"""),"HTML/CSS")</f>
        <v>HTML/CSS</v>
      </c>
      <c r="K611" t="str">
        <f>IFERROR(__xludf.DUMMYFUNCTION("""COMPUTED_VALUE"""),"Java")</f>
        <v>Java</v>
      </c>
      <c r="L611" t="str">
        <f>IFERROR(__xludf.DUMMYFUNCTION("""COMPUTED_VALUE"""),"JavaScript")</f>
        <v>JavaScript</v>
      </c>
      <c r="M611" t="str">
        <f>IFERROR(__xludf.DUMMYFUNCTION("""COMPUTED_VALUE"""),"PHP")</f>
        <v>PHP</v>
      </c>
      <c r="N611" t="str">
        <f>IFERROR(__xludf.DUMMYFUNCTION("""COMPUTED_VALUE"""),"SQL")</f>
        <v>SQL</v>
      </c>
    </row>
    <row r="612">
      <c r="A612" s="1">
        <v>620.0</v>
      </c>
      <c r="B612" s="1" t="s">
        <v>466</v>
      </c>
      <c r="E612" t="str">
        <f>IFERROR(__xludf.DUMMYFUNCTION("SPLIT(B612:B10610,"";"")"),"HTML/CSS")</f>
        <v>HTML/CSS</v>
      </c>
      <c r="F612" t="str">
        <f>IFERROR(__xludf.DUMMYFUNCTION("""COMPUTED_VALUE"""),"Java")</f>
        <v>Java</v>
      </c>
      <c r="G612" t="str">
        <f>IFERROR(__xludf.DUMMYFUNCTION("""COMPUTED_VALUE"""),"JavaScript")</f>
        <v>JavaScript</v>
      </c>
      <c r="H612" t="str">
        <f>IFERROR(__xludf.DUMMYFUNCTION("""COMPUTED_VALUE"""),"SQL")</f>
        <v>SQL</v>
      </c>
      <c r="I612" t="str">
        <f>IFERROR(__xludf.DUMMYFUNCTION("""COMPUTED_VALUE"""),"TypeScript")</f>
        <v>TypeScript</v>
      </c>
      <c r="J612" t="str">
        <f>IFERROR(__xludf.DUMMYFUNCTION("""COMPUTED_VALUE"""),"WebAssembly")</f>
        <v>WebAssembly</v>
      </c>
    </row>
    <row r="613">
      <c r="A613" s="1">
        <v>621.0</v>
      </c>
      <c r="B613" s="1" t="s">
        <v>467</v>
      </c>
      <c r="E613" t="str">
        <f>IFERROR(__xludf.DUMMYFUNCTION("SPLIT(B613:B10611,"";"")"),"Bash/Shell/PowerShell")</f>
        <v>Bash/Shell/PowerShell</v>
      </c>
      <c r="F613" t="str">
        <f>IFERROR(__xludf.DUMMYFUNCTION("""COMPUTED_VALUE"""),"SQL")</f>
        <v>SQL</v>
      </c>
      <c r="G613" t="str">
        <f>IFERROR(__xludf.DUMMYFUNCTION("""COMPUTED_VALUE"""),"Other(s):")</f>
        <v>Other(s):</v>
      </c>
    </row>
    <row r="614">
      <c r="A614" s="1">
        <v>622.0</v>
      </c>
      <c r="B614" s="1" t="s">
        <v>468</v>
      </c>
      <c r="E614" t="str">
        <f>IFERROR(__xludf.DUMMYFUNCTION("SPLIT(B614:B10612,"";"")"),"Java")</f>
        <v>Java</v>
      </c>
      <c r="F614" t="str">
        <f>IFERROR(__xludf.DUMMYFUNCTION("""COMPUTED_VALUE"""),"Objective-C")</f>
        <v>Objective-C</v>
      </c>
      <c r="G614" t="str">
        <f>IFERROR(__xludf.DUMMYFUNCTION("""COMPUTED_VALUE"""),"SQL")</f>
        <v>SQL</v>
      </c>
      <c r="H614" t="str">
        <f>IFERROR(__xludf.DUMMYFUNCTION("""COMPUTED_VALUE"""),"Swift")</f>
        <v>Swift</v>
      </c>
    </row>
    <row r="615">
      <c r="A615" s="1">
        <v>623.0</v>
      </c>
      <c r="B615" s="1" t="s">
        <v>469</v>
      </c>
      <c r="E615" t="str">
        <f>IFERROR(__xludf.DUMMYFUNCTION("SPLIT(B615:B10613,"";"")"),"Objective-C")</f>
        <v>Objective-C</v>
      </c>
      <c r="F615" t="str">
        <f>IFERROR(__xludf.DUMMYFUNCTION("""COMPUTED_VALUE"""),"Swift")</f>
        <v>Swift</v>
      </c>
    </row>
    <row r="616">
      <c r="A616" s="1">
        <v>624.0</v>
      </c>
      <c r="B616" s="1" t="s">
        <v>470</v>
      </c>
      <c r="E616" t="str">
        <f>IFERROR(__xludf.DUMMYFUNCTION("SPLIT(B616:B10614,"";"")"),"C++")</f>
        <v>C++</v>
      </c>
      <c r="F616" t="str">
        <f>IFERROR(__xludf.DUMMYFUNCTION("""COMPUTED_VALUE"""),"HTML/CSS")</f>
        <v>HTML/CSS</v>
      </c>
      <c r="G616" t="str">
        <f>IFERROR(__xludf.DUMMYFUNCTION("""COMPUTED_VALUE"""),"JavaScript")</f>
        <v>JavaScript</v>
      </c>
      <c r="H616" t="str">
        <f>IFERROR(__xludf.DUMMYFUNCTION("""COMPUTED_VALUE"""),"PHP")</f>
        <v>PHP</v>
      </c>
      <c r="I616" t="str">
        <f>IFERROR(__xludf.DUMMYFUNCTION("""COMPUTED_VALUE"""),"Python")</f>
        <v>Python</v>
      </c>
    </row>
    <row r="617">
      <c r="A617" s="1">
        <v>625.0</v>
      </c>
      <c r="B617" s="1" t="s">
        <v>471</v>
      </c>
      <c r="E617" t="str">
        <f>IFERROR(__xludf.DUMMYFUNCTION("SPLIT(B617:B10615,"";"")"),"Bash/Shell/PowerShell")</f>
        <v>Bash/Shell/PowerShell</v>
      </c>
      <c r="F617" t="str">
        <f>IFERROR(__xludf.DUMMYFUNCTION("""COMPUTED_VALUE"""),"HTML/CSS")</f>
        <v>HTML/CSS</v>
      </c>
      <c r="G617" t="str">
        <f>IFERROR(__xludf.DUMMYFUNCTION("""COMPUTED_VALUE"""),"JavaScript")</f>
        <v>JavaScript</v>
      </c>
      <c r="H617" t="str">
        <f>IFERROR(__xludf.DUMMYFUNCTION("""COMPUTED_VALUE"""),"Ruby")</f>
        <v>Ruby</v>
      </c>
      <c r="I617" t="str">
        <f>IFERROR(__xludf.DUMMYFUNCTION("""COMPUTED_VALUE"""),"TypeScript")</f>
        <v>TypeScript</v>
      </c>
    </row>
    <row r="618">
      <c r="A618" s="1">
        <v>626.0</v>
      </c>
      <c r="B618" s="1" t="s">
        <v>111</v>
      </c>
      <c r="E618" t="str">
        <f>IFERROR(__xludf.DUMMYFUNCTION("SPLIT(B618:B10616,"";"")"),"HTML/CSS")</f>
        <v>HTML/CSS</v>
      </c>
      <c r="F618" t="str">
        <f>IFERROR(__xludf.DUMMYFUNCTION("""COMPUTED_VALUE"""),"Java")</f>
        <v>Java</v>
      </c>
      <c r="G618" t="str">
        <f>IFERROR(__xludf.DUMMYFUNCTION("""COMPUTED_VALUE"""),"JavaScript")</f>
        <v>JavaScript</v>
      </c>
      <c r="H618" t="str">
        <f>IFERROR(__xludf.DUMMYFUNCTION("""COMPUTED_VALUE"""),"SQL")</f>
        <v>SQL</v>
      </c>
    </row>
    <row r="619">
      <c r="A619" s="1">
        <v>627.0</v>
      </c>
      <c r="B619" s="1" t="s">
        <v>472</v>
      </c>
      <c r="E619" t="str">
        <f>IFERROR(__xludf.DUMMYFUNCTION("SPLIT(B619:B10617,"";"")"),"Assembly")</f>
        <v>Assembly</v>
      </c>
      <c r="F619" t="str">
        <f>IFERROR(__xludf.DUMMYFUNCTION("""COMPUTED_VALUE"""),"Bash/Shell/PowerShell")</f>
        <v>Bash/Shell/PowerShell</v>
      </c>
      <c r="G619" t="str">
        <f>IFERROR(__xludf.DUMMYFUNCTION("""COMPUTED_VALUE"""),"C++")</f>
        <v>C++</v>
      </c>
      <c r="H619" t="str">
        <f>IFERROR(__xludf.DUMMYFUNCTION("""COMPUTED_VALUE"""),"C#")</f>
        <v>C#</v>
      </c>
      <c r="I619" t="str">
        <f>IFERROR(__xludf.DUMMYFUNCTION("""COMPUTED_VALUE"""),"Go")</f>
        <v>Go</v>
      </c>
      <c r="J619" t="str">
        <f>IFERROR(__xludf.DUMMYFUNCTION("""COMPUTED_VALUE"""),"HTML/CSS")</f>
        <v>HTML/CSS</v>
      </c>
      <c r="K619" t="str">
        <f>IFERROR(__xludf.DUMMYFUNCTION("""COMPUTED_VALUE"""),"JavaScript")</f>
        <v>JavaScript</v>
      </c>
      <c r="L619" t="str">
        <f>IFERROR(__xludf.DUMMYFUNCTION("""COMPUTED_VALUE"""),"Objective-C")</f>
        <v>Objective-C</v>
      </c>
      <c r="M619" t="str">
        <f>IFERROR(__xludf.DUMMYFUNCTION("""COMPUTED_VALUE"""),"PHP")</f>
        <v>PHP</v>
      </c>
      <c r="N619" t="str">
        <f>IFERROR(__xludf.DUMMYFUNCTION("""COMPUTED_VALUE"""),"Python")</f>
        <v>Python</v>
      </c>
      <c r="O619" t="str">
        <f>IFERROR(__xludf.DUMMYFUNCTION("""COMPUTED_VALUE"""),"Ruby")</f>
        <v>Ruby</v>
      </c>
      <c r="P619" t="str">
        <f>IFERROR(__xludf.DUMMYFUNCTION("""COMPUTED_VALUE"""),"SQL")</f>
        <v>SQL</v>
      </c>
      <c r="Q619" t="str">
        <f>IFERROR(__xludf.DUMMYFUNCTION("""COMPUTED_VALUE"""),"Swift")</f>
        <v>Swift</v>
      </c>
    </row>
    <row r="620">
      <c r="A620" s="1">
        <v>628.0</v>
      </c>
      <c r="B620" s="1" t="s">
        <v>473</v>
      </c>
      <c r="E620" t="str">
        <f>IFERROR(__xludf.DUMMYFUNCTION("SPLIT(B620:B10618,"";"")"),"Bash/Shell/PowerShell")</f>
        <v>Bash/Shell/PowerShell</v>
      </c>
      <c r="F620" t="str">
        <f>IFERROR(__xludf.DUMMYFUNCTION("""COMPUTED_VALUE"""),"JavaScript")</f>
        <v>JavaScript</v>
      </c>
      <c r="G620" t="str">
        <f>IFERROR(__xludf.DUMMYFUNCTION("""COMPUTED_VALUE"""),"SQL")</f>
        <v>SQL</v>
      </c>
      <c r="H620" t="str">
        <f>IFERROR(__xludf.DUMMYFUNCTION("""COMPUTED_VALUE"""),"TypeScript")</f>
        <v>TypeScript</v>
      </c>
    </row>
    <row r="621">
      <c r="A621" s="1">
        <v>629.0</v>
      </c>
      <c r="B621" s="1" t="s">
        <v>474</v>
      </c>
      <c r="E621" t="str">
        <f>IFERROR(__xludf.DUMMYFUNCTION("SPLIT(B621:B10619,"";"")"),"Assembly")</f>
        <v>Assembly</v>
      </c>
      <c r="F621" t="str">
        <f>IFERROR(__xludf.DUMMYFUNCTION("""COMPUTED_VALUE"""),"Bash/Shell/PowerShell")</f>
        <v>Bash/Shell/PowerShell</v>
      </c>
      <c r="G621" t="str">
        <f>IFERROR(__xludf.DUMMYFUNCTION("""COMPUTED_VALUE"""),"C")</f>
        <v>C</v>
      </c>
      <c r="H621" t="str">
        <f>IFERROR(__xludf.DUMMYFUNCTION("""COMPUTED_VALUE"""),"C++")</f>
        <v>C++</v>
      </c>
      <c r="I621" t="str">
        <f>IFERROR(__xludf.DUMMYFUNCTION("""COMPUTED_VALUE"""),"C#")</f>
        <v>C#</v>
      </c>
      <c r="J621" t="str">
        <f>IFERROR(__xludf.DUMMYFUNCTION("""COMPUTED_VALUE"""),"HTML/CSS")</f>
        <v>HTML/CSS</v>
      </c>
      <c r="K621" t="str">
        <f>IFERROR(__xludf.DUMMYFUNCTION("""COMPUTED_VALUE"""),"Java")</f>
        <v>Java</v>
      </c>
      <c r="L621" t="str">
        <f>IFERROR(__xludf.DUMMYFUNCTION("""COMPUTED_VALUE"""),"Objective-C")</f>
        <v>Objective-C</v>
      </c>
      <c r="M621" t="str">
        <f>IFERROR(__xludf.DUMMYFUNCTION("""COMPUTED_VALUE"""),"SQL")</f>
        <v>SQL</v>
      </c>
    </row>
    <row r="622">
      <c r="A622" s="1">
        <v>630.0</v>
      </c>
      <c r="B622" s="1" t="s">
        <v>115</v>
      </c>
      <c r="E622" t="str">
        <f>IFERROR(__xludf.DUMMYFUNCTION("SPLIT(B622:B10620,"";"")"),"C#")</f>
        <v>C#</v>
      </c>
      <c r="F622" t="str">
        <f>IFERROR(__xludf.DUMMYFUNCTION("""COMPUTED_VALUE"""),"HTML/CSS")</f>
        <v>HTML/CSS</v>
      </c>
      <c r="G622" t="str">
        <f>IFERROR(__xludf.DUMMYFUNCTION("""COMPUTED_VALUE"""),"JavaScript")</f>
        <v>JavaScript</v>
      </c>
      <c r="H622" t="str">
        <f>IFERROR(__xludf.DUMMYFUNCTION("""COMPUTED_VALUE"""),"SQL")</f>
        <v>SQL</v>
      </c>
      <c r="I622" t="str">
        <f>IFERROR(__xludf.DUMMYFUNCTION("""COMPUTED_VALUE"""),"TypeScript")</f>
        <v>TypeScript</v>
      </c>
    </row>
    <row r="623">
      <c r="A623" s="1">
        <v>631.0</v>
      </c>
      <c r="B623" s="1" t="s">
        <v>475</v>
      </c>
      <c r="E623" t="str">
        <f>IFERROR(__xludf.DUMMYFUNCTION("SPLIT(B623:B10621,"";"")"),"Bash/Shell/PowerShell")</f>
        <v>Bash/Shell/PowerShell</v>
      </c>
      <c r="F623" t="str">
        <f>IFERROR(__xludf.DUMMYFUNCTION("""COMPUTED_VALUE"""),"Go")</f>
        <v>Go</v>
      </c>
      <c r="G623" t="str">
        <f>IFERROR(__xludf.DUMMYFUNCTION("""COMPUTED_VALUE"""),"HTML/CSS")</f>
        <v>HTML/CSS</v>
      </c>
      <c r="H623" t="str">
        <f>IFERROR(__xludf.DUMMYFUNCTION("""COMPUTED_VALUE"""),"JavaScript")</f>
        <v>JavaScript</v>
      </c>
      <c r="I623" t="str">
        <f>IFERROR(__xludf.DUMMYFUNCTION("""COMPUTED_VALUE"""),"Python")</f>
        <v>Python</v>
      </c>
      <c r="J623" t="str">
        <f>IFERROR(__xludf.DUMMYFUNCTION("""COMPUTED_VALUE"""),"SQL")</f>
        <v>SQL</v>
      </c>
    </row>
    <row r="624">
      <c r="A624" s="1">
        <v>632.0</v>
      </c>
      <c r="B624" s="1" t="s">
        <v>60</v>
      </c>
      <c r="E624" t="str">
        <f>IFERROR(__xludf.DUMMYFUNCTION("SPLIT(B624:B10622,"";"")"),"C#")</f>
        <v>C#</v>
      </c>
      <c r="F624" t="str">
        <f>IFERROR(__xludf.DUMMYFUNCTION("""COMPUTED_VALUE"""),"HTML/CSS")</f>
        <v>HTML/CSS</v>
      </c>
      <c r="G624" t="str">
        <f>IFERROR(__xludf.DUMMYFUNCTION("""COMPUTED_VALUE"""),"JavaScript")</f>
        <v>JavaScript</v>
      </c>
      <c r="H624" t="str">
        <f>IFERROR(__xludf.DUMMYFUNCTION("""COMPUTED_VALUE"""),"SQL")</f>
        <v>SQL</v>
      </c>
    </row>
    <row r="625">
      <c r="A625" s="1">
        <v>633.0</v>
      </c>
      <c r="B625" s="1" t="s">
        <v>476</v>
      </c>
      <c r="E625" t="str">
        <f>IFERROR(__xludf.DUMMYFUNCTION("SPLIT(B625:B10623,"";"")"),"C")</f>
        <v>C</v>
      </c>
      <c r="F625" t="str">
        <f>IFERROR(__xludf.DUMMYFUNCTION("""COMPUTED_VALUE"""),"C++")</f>
        <v>C++</v>
      </c>
      <c r="G625" t="str">
        <f>IFERROR(__xludf.DUMMYFUNCTION("""COMPUTED_VALUE"""),"Python")</f>
        <v>Python</v>
      </c>
      <c r="H625" t="str">
        <f>IFERROR(__xludf.DUMMYFUNCTION("""COMPUTED_VALUE"""),"Rust")</f>
        <v>Rust</v>
      </c>
    </row>
    <row r="626">
      <c r="A626" s="1">
        <v>634.0</v>
      </c>
      <c r="B626" s="1" t="s">
        <v>477</v>
      </c>
      <c r="E626" t="str">
        <f>IFERROR(__xludf.DUMMYFUNCTION("SPLIT(B626:B10624,"";"")"),"C")</f>
        <v>C</v>
      </c>
      <c r="F626" t="str">
        <f>IFERROR(__xludf.DUMMYFUNCTION("""COMPUTED_VALUE"""),"C++")</f>
        <v>C++</v>
      </c>
      <c r="G626" t="str">
        <f>IFERROR(__xludf.DUMMYFUNCTION("""COMPUTED_VALUE"""),"C#")</f>
        <v>C#</v>
      </c>
      <c r="H626" t="str">
        <f>IFERROR(__xludf.DUMMYFUNCTION("""COMPUTED_VALUE"""),"HTML/CSS")</f>
        <v>HTML/CSS</v>
      </c>
      <c r="I626" t="str">
        <f>IFERROR(__xludf.DUMMYFUNCTION("""COMPUTED_VALUE"""),"Java")</f>
        <v>Java</v>
      </c>
      <c r="J626" t="str">
        <f>IFERROR(__xludf.DUMMYFUNCTION("""COMPUTED_VALUE"""),"JavaScript")</f>
        <v>JavaScript</v>
      </c>
      <c r="K626" t="str">
        <f>IFERROR(__xludf.DUMMYFUNCTION("""COMPUTED_VALUE"""),"Objective-C")</f>
        <v>Objective-C</v>
      </c>
      <c r="L626" t="str">
        <f>IFERROR(__xludf.DUMMYFUNCTION("""COMPUTED_VALUE"""),"Scala")</f>
        <v>Scala</v>
      </c>
      <c r="M626" t="str">
        <f>IFERROR(__xludf.DUMMYFUNCTION("""COMPUTED_VALUE"""),"SQL")</f>
        <v>SQL</v>
      </c>
      <c r="N626" t="str">
        <f>IFERROR(__xludf.DUMMYFUNCTION("""COMPUTED_VALUE"""),"Swift")</f>
        <v>Swift</v>
      </c>
      <c r="O626" t="str">
        <f>IFERROR(__xludf.DUMMYFUNCTION("""COMPUTED_VALUE"""),"TypeScript")</f>
        <v>TypeScript</v>
      </c>
    </row>
    <row r="627">
      <c r="A627" s="1">
        <v>635.0</v>
      </c>
      <c r="B627" s="1" t="s">
        <v>185</v>
      </c>
      <c r="E627" t="str">
        <f>IFERROR(__xludf.DUMMYFUNCTION("SPLIT(B627:B10625,"";"")"),"Bash/Shell/PowerShell")</f>
        <v>Bash/Shell/PowerShell</v>
      </c>
      <c r="F627" t="str">
        <f>IFERROR(__xludf.DUMMYFUNCTION("""COMPUTED_VALUE"""),"JavaScript")</f>
        <v>JavaScript</v>
      </c>
      <c r="G627" t="str">
        <f>IFERROR(__xludf.DUMMYFUNCTION("""COMPUTED_VALUE"""),"Python")</f>
        <v>Python</v>
      </c>
    </row>
    <row r="628">
      <c r="A628" s="1">
        <v>636.0</v>
      </c>
      <c r="B628" s="1" t="s">
        <v>478</v>
      </c>
      <c r="E628" t="str">
        <f>IFERROR(__xludf.DUMMYFUNCTION("SPLIT(B628:B10626,"";"")"),"Bash/Shell/PowerShell")</f>
        <v>Bash/Shell/PowerShell</v>
      </c>
      <c r="F628" t="str">
        <f>IFERROR(__xludf.DUMMYFUNCTION("""COMPUTED_VALUE"""),"C")</f>
        <v>C</v>
      </c>
      <c r="G628" t="str">
        <f>IFERROR(__xludf.DUMMYFUNCTION("""COMPUTED_VALUE"""),"C++")</f>
        <v>C++</v>
      </c>
      <c r="H628" t="str">
        <f>IFERROR(__xludf.DUMMYFUNCTION("""COMPUTED_VALUE"""),"Go")</f>
        <v>Go</v>
      </c>
      <c r="I628" t="str">
        <f>IFERROR(__xludf.DUMMYFUNCTION("""COMPUTED_VALUE"""),"Java")</f>
        <v>Java</v>
      </c>
    </row>
    <row r="629">
      <c r="A629" s="1">
        <v>637.0</v>
      </c>
      <c r="B629" s="1" t="s">
        <v>479</v>
      </c>
      <c r="E629" t="str">
        <f>IFERROR(__xludf.DUMMYFUNCTION("SPLIT(B629:B10627,"";"")"),"C++")</f>
        <v>C++</v>
      </c>
      <c r="F629" t="str">
        <f>IFERROR(__xludf.DUMMYFUNCTION("""COMPUTED_VALUE"""),"C#")</f>
        <v>C#</v>
      </c>
      <c r="G629" t="str">
        <f>IFERROR(__xludf.DUMMYFUNCTION("""COMPUTED_VALUE"""),"HTML/CSS")</f>
        <v>HTML/CSS</v>
      </c>
      <c r="H629" t="str">
        <f>IFERROR(__xludf.DUMMYFUNCTION("""COMPUTED_VALUE"""),"Java")</f>
        <v>Java</v>
      </c>
      <c r="I629" t="str">
        <f>IFERROR(__xludf.DUMMYFUNCTION("""COMPUTED_VALUE"""),"JavaScript")</f>
        <v>JavaScript</v>
      </c>
      <c r="J629" t="str">
        <f>IFERROR(__xludf.DUMMYFUNCTION("""COMPUTED_VALUE"""),"SQL")</f>
        <v>SQL</v>
      </c>
    </row>
    <row r="630">
      <c r="A630" s="1">
        <v>638.0</v>
      </c>
      <c r="B630" s="1" t="s">
        <v>480</v>
      </c>
      <c r="E630" t="str">
        <f>IFERROR(__xludf.DUMMYFUNCTION("SPLIT(B630:B10628,"";"")"),"Bash/Shell/PowerShell")</f>
        <v>Bash/Shell/PowerShell</v>
      </c>
      <c r="F630" t="str">
        <f>IFERROR(__xludf.DUMMYFUNCTION("""COMPUTED_VALUE"""),"C#")</f>
        <v>C#</v>
      </c>
      <c r="G630" t="str">
        <f>IFERROR(__xludf.DUMMYFUNCTION("""COMPUTED_VALUE"""),"HTML/CSS")</f>
        <v>HTML/CSS</v>
      </c>
      <c r="H630" t="str">
        <f>IFERROR(__xludf.DUMMYFUNCTION("""COMPUTED_VALUE"""),"JavaScript")</f>
        <v>JavaScript</v>
      </c>
      <c r="I630" t="str">
        <f>IFERROR(__xludf.DUMMYFUNCTION("""COMPUTED_VALUE"""),"Rust")</f>
        <v>Rust</v>
      </c>
    </row>
    <row r="631">
      <c r="A631" s="1">
        <v>639.0</v>
      </c>
      <c r="B631" s="1" t="s">
        <v>481</v>
      </c>
      <c r="E631" t="str">
        <f>IFERROR(__xludf.DUMMYFUNCTION("SPLIT(B631:B10629,"";"")"),"HTML/CSS")</f>
        <v>HTML/CSS</v>
      </c>
      <c r="F631" t="str">
        <f>IFERROR(__xludf.DUMMYFUNCTION("""COMPUTED_VALUE"""),"JavaScript")</f>
        <v>JavaScript</v>
      </c>
      <c r="G631" t="str">
        <f>IFERROR(__xludf.DUMMYFUNCTION("""COMPUTED_VALUE"""),"Kotlin")</f>
        <v>Kotlin</v>
      </c>
      <c r="H631" t="str">
        <f>IFERROR(__xludf.DUMMYFUNCTION("""COMPUTED_VALUE"""),"SQL")</f>
        <v>SQL</v>
      </c>
      <c r="I631" t="str">
        <f>IFERROR(__xludf.DUMMYFUNCTION("""COMPUTED_VALUE"""),"Swift")</f>
        <v>Swift</v>
      </c>
    </row>
    <row r="632">
      <c r="A632" s="1">
        <v>640.0</v>
      </c>
      <c r="B632" s="1" t="s">
        <v>482</v>
      </c>
      <c r="E632" t="str">
        <f>IFERROR(__xludf.DUMMYFUNCTION("SPLIT(B632:B10630,"";"")"),"HTML/CSS")</f>
        <v>HTML/CSS</v>
      </c>
      <c r="F632" t="str">
        <f>IFERROR(__xludf.DUMMYFUNCTION("""COMPUTED_VALUE"""),"JavaScript")</f>
        <v>JavaScript</v>
      </c>
      <c r="G632" t="str">
        <f>IFERROR(__xludf.DUMMYFUNCTION("""COMPUTED_VALUE"""),"SQL")</f>
        <v>SQL</v>
      </c>
    </row>
    <row r="633">
      <c r="A633" s="1">
        <v>641.0</v>
      </c>
      <c r="B633" s="1" t="s">
        <v>483</v>
      </c>
      <c r="E633" t="str">
        <f>IFERROR(__xludf.DUMMYFUNCTION("SPLIT(B633:B10631,"";"")"),"C#")</f>
        <v>C#</v>
      </c>
      <c r="F633" t="str">
        <f>IFERROR(__xludf.DUMMYFUNCTION("""COMPUTED_VALUE"""),"HTML/CSS")</f>
        <v>HTML/CSS</v>
      </c>
      <c r="G633" t="str">
        <f>IFERROR(__xludf.DUMMYFUNCTION("""COMPUTED_VALUE"""),"Java")</f>
        <v>Java</v>
      </c>
      <c r="H633" t="str">
        <f>IFERROR(__xludf.DUMMYFUNCTION("""COMPUTED_VALUE"""),"JavaScript")</f>
        <v>JavaScript</v>
      </c>
      <c r="I633" t="str">
        <f>IFERROR(__xludf.DUMMYFUNCTION("""COMPUTED_VALUE"""),"Kotlin")</f>
        <v>Kotlin</v>
      </c>
      <c r="J633" t="str">
        <f>IFERROR(__xludf.DUMMYFUNCTION("""COMPUTED_VALUE"""),"PHP")</f>
        <v>PHP</v>
      </c>
      <c r="K633" t="str">
        <f>IFERROR(__xludf.DUMMYFUNCTION("""COMPUTED_VALUE"""),"SQL")</f>
        <v>SQL</v>
      </c>
      <c r="L633" t="str">
        <f>IFERROR(__xludf.DUMMYFUNCTION("""COMPUTED_VALUE"""),"Swift")</f>
        <v>Swift</v>
      </c>
    </row>
    <row r="634">
      <c r="A634" s="1">
        <v>642.0</v>
      </c>
      <c r="B634" s="1" t="s">
        <v>484</v>
      </c>
      <c r="E634" t="str">
        <f>IFERROR(__xludf.DUMMYFUNCTION("SPLIT(B634:B10632,"";"")"),"Bash/Shell/PowerShell")</f>
        <v>Bash/Shell/PowerShell</v>
      </c>
      <c r="F634" t="str">
        <f>IFERROR(__xludf.DUMMYFUNCTION("""COMPUTED_VALUE"""),"C++")</f>
        <v>C++</v>
      </c>
      <c r="G634" t="str">
        <f>IFERROR(__xludf.DUMMYFUNCTION("""COMPUTED_VALUE"""),"HTML/CSS")</f>
        <v>HTML/CSS</v>
      </c>
      <c r="H634" t="str">
        <f>IFERROR(__xludf.DUMMYFUNCTION("""COMPUTED_VALUE"""),"JavaScript")</f>
        <v>JavaScript</v>
      </c>
      <c r="I634" t="str">
        <f>IFERROR(__xludf.DUMMYFUNCTION("""COMPUTED_VALUE"""),"TypeScript")</f>
        <v>TypeScript</v>
      </c>
    </row>
    <row r="635">
      <c r="A635" s="1">
        <v>643.0</v>
      </c>
      <c r="B635" s="1" t="s">
        <v>485</v>
      </c>
      <c r="E635" t="str">
        <f>IFERROR(__xludf.DUMMYFUNCTION("SPLIT(B635:B10633,"";"")"),"Bash/Shell/PowerShell")</f>
        <v>Bash/Shell/PowerShell</v>
      </c>
      <c r="F635" t="str">
        <f>IFERROR(__xludf.DUMMYFUNCTION("""COMPUTED_VALUE"""),"HTML/CSS")</f>
        <v>HTML/CSS</v>
      </c>
      <c r="G635" t="str">
        <f>IFERROR(__xludf.DUMMYFUNCTION("""COMPUTED_VALUE"""),"Java")</f>
        <v>Java</v>
      </c>
      <c r="H635" t="str">
        <f>IFERROR(__xludf.DUMMYFUNCTION("""COMPUTED_VALUE"""),"JavaScript")</f>
        <v>JavaScript</v>
      </c>
      <c r="I635" t="str">
        <f>IFERROR(__xludf.DUMMYFUNCTION("""COMPUTED_VALUE"""),"PHP")</f>
        <v>PHP</v>
      </c>
      <c r="J635" t="str">
        <f>IFERROR(__xludf.DUMMYFUNCTION("""COMPUTED_VALUE"""),"Ruby")</f>
        <v>Ruby</v>
      </c>
      <c r="K635" t="str">
        <f>IFERROR(__xludf.DUMMYFUNCTION("""COMPUTED_VALUE"""),"SQL")</f>
        <v>SQL</v>
      </c>
    </row>
    <row r="636">
      <c r="A636" s="1">
        <v>645.0</v>
      </c>
      <c r="B636" s="1" t="s">
        <v>486</v>
      </c>
      <c r="E636" t="str">
        <f>IFERROR(__xludf.DUMMYFUNCTION("SPLIT(B636:B10634,"";"")"),"C++")</f>
        <v>C++</v>
      </c>
      <c r="F636" t="str">
        <f>IFERROR(__xludf.DUMMYFUNCTION("""COMPUTED_VALUE"""),"C#")</f>
        <v>C#</v>
      </c>
      <c r="G636" t="str">
        <f>IFERROR(__xludf.DUMMYFUNCTION("""COMPUTED_VALUE"""),"HTML/CSS")</f>
        <v>HTML/CSS</v>
      </c>
      <c r="H636" t="str">
        <f>IFERROR(__xludf.DUMMYFUNCTION("""COMPUTED_VALUE"""),"SQL")</f>
        <v>SQL</v>
      </c>
    </row>
    <row r="637">
      <c r="A637" s="1">
        <v>646.0</v>
      </c>
      <c r="B637" s="1" t="s">
        <v>487</v>
      </c>
      <c r="E637" t="str">
        <f>IFERROR(__xludf.DUMMYFUNCTION("SPLIT(B637:B10635,"";"")"),"JavaScript")</f>
        <v>JavaScript</v>
      </c>
      <c r="F637" t="str">
        <f>IFERROR(__xludf.DUMMYFUNCTION("""COMPUTED_VALUE"""),"PHP")</f>
        <v>PHP</v>
      </c>
      <c r="G637" t="str">
        <f>IFERROR(__xludf.DUMMYFUNCTION("""COMPUTED_VALUE"""),"Python")</f>
        <v>Python</v>
      </c>
      <c r="H637" t="str">
        <f>IFERROR(__xludf.DUMMYFUNCTION("""COMPUTED_VALUE"""),"SQL")</f>
        <v>SQL</v>
      </c>
      <c r="I637" t="str">
        <f>IFERROR(__xludf.DUMMYFUNCTION("""COMPUTED_VALUE"""),"VBA")</f>
        <v>VBA</v>
      </c>
    </row>
    <row r="638">
      <c r="A638" s="1">
        <v>647.0</v>
      </c>
      <c r="B638" s="1" t="s">
        <v>488</v>
      </c>
      <c r="E638" t="str">
        <f>IFERROR(__xludf.DUMMYFUNCTION("SPLIT(B638:B10636,"";"")"),"Assembly")</f>
        <v>Assembly</v>
      </c>
      <c r="F638" t="str">
        <f>IFERROR(__xludf.DUMMYFUNCTION("""COMPUTED_VALUE"""),"Bash/Shell/PowerShell")</f>
        <v>Bash/Shell/PowerShell</v>
      </c>
      <c r="G638" t="str">
        <f>IFERROR(__xludf.DUMMYFUNCTION("""COMPUTED_VALUE"""),"C")</f>
        <v>C</v>
      </c>
      <c r="H638" t="str">
        <f>IFERROR(__xludf.DUMMYFUNCTION("""COMPUTED_VALUE"""),"C++")</f>
        <v>C++</v>
      </c>
      <c r="I638" t="str">
        <f>IFERROR(__xludf.DUMMYFUNCTION("""COMPUTED_VALUE"""),"C#")</f>
        <v>C#</v>
      </c>
      <c r="J638" t="str">
        <f>IFERROR(__xludf.DUMMYFUNCTION("""COMPUTED_VALUE"""),"HTML/CSS")</f>
        <v>HTML/CSS</v>
      </c>
      <c r="K638" t="str">
        <f>IFERROR(__xludf.DUMMYFUNCTION("""COMPUTED_VALUE"""),"Rust")</f>
        <v>Rust</v>
      </c>
      <c r="L638" t="str">
        <f>IFERROR(__xludf.DUMMYFUNCTION("""COMPUTED_VALUE"""),"SQL")</f>
        <v>SQL</v>
      </c>
      <c r="M638" t="str">
        <f>IFERROR(__xludf.DUMMYFUNCTION("""COMPUTED_VALUE"""),"TypeScript")</f>
        <v>TypeScript</v>
      </c>
    </row>
    <row r="639">
      <c r="A639" s="1">
        <v>648.0</v>
      </c>
      <c r="B639" s="1" t="s">
        <v>446</v>
      </c>
      <c r="E639" t="str">
        <f>IFERROR(__xludf.DUMMYFUNCTION("SPLIT(B639:B10637,"";"")"),"C#")</f>
        <v>C#</v>
      </c>
      <c r="F639" t="str">
        <f>IFERROR(__xludf.DUMMYFUNCTION("""COMPUTED_VALUE"""),"HTML/CSS")</f>
        <v>HTML/CSS</v>
      </c>
      <c r="G639" t="str">
        <f>IFERROR(__xludf.DUMMYFUNCTION("""COMPUTED_VALUE"""),"JavaScript")</f>
        <v>JavaScript</v>
      </c>
      <c r="H639" t="str">
        <f>IFERROR(__xludf.DUMMYFUNCTION("""COMPUTED_VALUE"""),"SQL")</f>
        <v>SQL</v>
      </c>
      <c r="I639" t="str">
        <f>IFERROR(__xludf.DUMMYFUNCTION("""COMPUTED_VALUE"""),"VBA")</f>
        <v>VBA</v>
      </c>
    </row>
    <row r="640">
      <c r="A640" s="1">
        <v>649.0</v>
      </c>
      <c r="B640" s="1" t="s">
        <v>489</v>
      </c>
      <c r="E640" t="str">
        <f>IFERROR(__xludf.DUMMYFUNCTION("SPLIT(B640:B10638,"";"")"),"Java")</f>
        <v>Java</v>
      </c>
      <c r="F640" t="str">
        <f>IFERROR(__xludf.DUMMYFUNCTION("""COMPUTED_VALUE"""),"JavaScript")</f>
        <v>JavaScript</v>
      </c>
      <c r="G640" t="str">
        <f>IFERROR(__xludf.DUMMYFUNCTION("""COMPUTED_VALUE"""),"Python")</f>
        <v>Python</v>
      </c>
      <c r="H640" t="str">
        <f>IFERROR(__xludf.DUMMYFUNCTION("""COMPUTED_VALUE"""),"SQL")</f>
        <v>SQL</v>
      </c>
    </row>
    <row r="641">
      <c r="A641" s="1">
        <v>650.0</v>
      </c>
      <c r="B641" s="1" t="s">
        <v>490</v>
      </c>
      <c r="E641" t="str">
        <f>IFERROR(__xludf.DUMMYFUNCTION("SPLIT(B641:B10639,"";"")"),"Bash/Shell/PowerShell")</f>
        <v>Bash/Shell/PowerShell</v>
      </c>
      <c r="F641" t="str">
        <f>IFERROR(__xludf.DUMMYFUNCTION("""COMPUTED_VALUE"""),"C++")</f>
        <v>C++</v>
      </c>
      <c r="G641" t="str">
        <f>IFERROR(__xludf.DUMMYFUNCTION("""COMPUTED_VALUE"""),"JavaScript")</f>
        <v>JavaScript</v>
      </c>
      <c r="H641" t="str">
        <f>IFERROR(__xludf.DUMMYFUNCTION("""COMPUTED_VALUE"""),"Python")</f>
        <v>Python</v>
      </c>
    </row>
    <row r="642">
      <c r="A642" s="1">
        <v>651.0</v>
      </c>
      <c r="B642" s="1" t="s">
        <v>7</v>
      </c>
      <c r="E642" t="str">
        <f>IFERROR(__xludf.DUMMYFUNCTION("SPLIT(B642:B10640,"";"")"),"Python")</f>
        <v>Python</v>
      </c>
    </row>
    <row r="643">
      <c r="A643" s="1">
        <v>652.0</v>
      </c>
      <c r="B643" s="1" t="s">
        <v>491</v>
      </c>
      <c r="E643" t="str">
        <f>IFERROR(__xludf.DUMMYFUNCTION("SPLIT(B643:B10641,"";"")"),"HTML/CSS")</f>
        <v>HTML/CSS</v>
      </c>
      <c r="F643" t="str">
        <f>IFERROR(__xludf.DUMMYFUNCTION("""COMPUTED_VALUE"""),"Java")</f>
        <v>Java</v>
      </c>
    </row>
    <row r="644">
      <c r="A644" s="1">
        <v>653.0</v>
      </c>
      <c r="B644" s="1" t="s">
        <v>492</v>
      </c>
      <c r="E644" t="str">
        <f>IFERROR(__xludf.DUMMYFUNCTION("SPLIT(B644:B10642,"";"")"),"C#")</f>
        <v>C#</v>
      </c>
      <c r="F644" t="str">
        <f>IFERROR(__xludf.DUMMYFUNCTION("""COMPUTED_VALUE"""),"HTML/CSS")</f>
        <v>HTML/CSS</v>
      </c>
      <c r="G644" t="str">
        <f>IFERROR(__xludf.DUMMYFUNCTION("""COMPUTED_VALUE"""),"JavaScript")</f>
        <v>JavaScript</v>
      </c>
      <c r="H644" t="str">
        <f>IFERROR(__xludf.DUMMYFUNCTION("""COMPUTED_VALUE"""),"Kotlin")</f>
        <v>Kotlin</v>
      </c>
      <c r="I644" t="str">
        <f>IFERROR(__xludf.DUMMYFUNCTION("""COMPUTED_VALUE"""),"Objective-C")</f>
        <v>Objective-C</v>
      </c>
      <c r="J644" t="str">
        <f>IFERROR(__xludf.DUMMYFUNCTION("""COMPUTED_VALUE"""),"PHP")</f>
        <v>PHP</v>
      </c>
      <c r="K644" t="str">
        <f>IFERROR(__xludf.DUMMYFUNCTION("""COMPUTED_VALUE"""),"SQL")</f>
        <v>SQL</v>
      </c>
      <c r="L644" t="str">
        <f>IFERROR(__xludf.DUMMYFUNCTION("""COMPUTED_VALUE"""),"Swift")</f>
        <v>Swift</v>
      </c>
    </row>
    <row r="645">
      <c r="A645" s="1">
        <v>654.0</v>
      </c>
      <c r="B645" s="1" t="s">
        <v>493</v>
      </c>
      <c r="E645" t="str">
        <f>IFERROR(__xludf.DUMMYFUNCTION("SPLIT(B645:B10643,"";"")"),"Clojure")</f>
        <v>Clojure</v>
      </c>
      <c r="F645" t="str">
        <f>IFERROR(__xludf.DUMMYFUNCTION("""COMPUTED_VALUE"""),"HTML/CSS")</f>
        <v>HTML/CSS</v>
      </c>
      <c r="G645" t="str">
        <f>IFERROR(__xludf.DUMMYFUNCTION("""COMPUTED_VALUE"""),"Java")</f>
        <v>Java</v>
      </c>
      <c r="H645" t="str">
        <f>IFERROR(__xludf.DUMMYFUNCTION("""COMPUTED_VALUE"""),"JavaScript")</f>
        <v>JavaScript</v>
      </c>
    </row>
    <row r="646">
      <c r="A646" s="1">
        <v>655.0</v>
      </c>
      <c r="B646" s="1" t="s">
        <v>494</v>
      </c>
      <c r="E646" t="str">
        <f>IFERROR(__xludf.DUMMYFUNCTION("SPLIT(B646:B10644,"";"")"),"Assembly")</f>
        <v>Assembly</v>
      </c>
      <c r="F646" t="str">
        <f>IFERROR(__xludf.DUMMYFUNCTION("""COMPUTED_VALUE"""),"C++")</f>
        <v>C++</v>
      </c>
      <c r="G646" t="str">
        <f>IFERROR(__xludf.DUMMYFUNCTION("""COMPUTED_VALUE"""),"C#")</f>
        <v>C#</v>
      </c>
      <c r="H646" t="str">
        <f>IFERROR(__xludf.DUMMYFUNCTION("""COMPUTED_VALUE"""),"Java")</f>
        <v>Java</v>
      </c>
      <c r="I646" t="str">
        <f>IFERROR(__xludf.DUMMYFUNCTION("""COMPUTED_VALUE"""),"Scala")</f>
        <v>Scala</v>
      </c>
      <c r="J646" t="str">
        <f>IFERROR(__xludf.DUMMYFUNCTION("""COMPUTED_VALUE"""),"Other(s):")</f>
        <v>Other(s):</v>
      </c>
    </row>
    <row r="647">
      <c r="A647" s="1">
        <v>656.0</v>
      </c>
      <c r="B647" s="1" t="s">
        <v>495</v>
      </c>
      <c r="E647" t="str">
        <f>IFERROR(__xludf.DUMMYFUNCTION("SPLIT(B647:B10645,"";"")"),"C++")</f>
        <v>C++</v>
      </c>
      <c r="F647" t="str">
        <f>IFERROR(__xludf.DUMMYFUNCTION("""COMPUTED_VALUE"""),"Python")</f>
        <v>Python</v>
      </c>
      <c r="G647" t="str">
        <f>IFERROR(__xludf.DUMMYFUNCTION("""COMPUTED_VALUE"""),"R")</f>
        <v>R</v>
      </c>
      <c r="H647" t="str">
        <f>IFERROR(__xludf.DUMMYFUNCTION("""COMPUTED_VALUE"""),"Other(s):")</f>
        <v>Other(s):</v>
      </c>
    </row>
    <row r="648">
      <c r="A648" s="1">
        <v>657.0</v>
      </c>
      <c r="B648" s="1" t="s">
        <v>496</v>
      </c>
      <c r="E648" t="str">
        <f>IFERROR(__xludf.DUMMYFUNCTION("SPLIT(B648:B10646,"";"")"),"Bash/Shell/PowerShell")</f>
        <v>Bash/Shell/PowerShell</v>
      </c>
      <c r="F648" t="str">
        <f>IFERROR(__xludf.DUMMYFUNCTION("""COMPUTED_VALUE"""),"HTML/CSS")</f>
        <v>HTML/CSS</v>
      </c>
      <c r="G648" t="str">
        <f>IFERROR(__xludf.DUMMYFUNCTION("""COMPUTED_VALUE"""),"Java")</f>
        <v>Java</v>
      </c>
      <c r="H648" t="str">
        <f>IFERROR(__xludf.DUMMYFUNCTION("""COMPUTED_VALUE"""),"JavaScript")</f>
        <v>JavaScript</v>
      </c>
      <c r="I648" t="str">
        <f>IFERROR(__xludf.DUMMYFUNCTION("""COMPUTED_VALUE"""),"SQL")</f>
        <v>SQL</v>
      </c>
    </row>
    <row r="649">
      <c r="A649" s="1">
        <v>658.0</v>
      </c>
      <c r="B649" s="1" t="s">
        <v>497</v>
      </c>
      <c r="E649" t="str">
        <f>IFERROR(__xludf.DUMMYFUNCTION("SPLIT(B649:B10647,"";"")"),"C++")</f>
        <v>C++</v>
      </c>
      <c r="F649" t="str">
        <f>IFERROR(__xludf.DUMMYFUNCTION("""COMPUTED_VALUE"""),"HTML/CSS")</f>
        <v>HTML/CSS</v>
      </c>
      <c r="G649" t="str">
        <f>IFERROR(__xludf.DUMMYFUNCTION("""COMPUTED_VALUE"""),"Java")</f>
        <v>Java</v>
      </c>
      <c r="H649" t="str">
        <f>IFERROR(__xludf.DUMMYFUNCTION("""COMPUTED_VALUE"""),"JavaScript")</f>
        <v>JavaScript</v>
      </c>
      <c r="I649" t="str">
        <f>IFERROR(__xludf.DUMMYFUNCTION("""COMPUTED_VALUE"""),"TypeScript")</f>
        <v>TypeScript</v>
      </c>
    </row>
    <row r="650">
      <c r="A650" s="1">
        <v>659.0</v>
      </c>
      <c r="B650" s="1" t="s">
        <v>7</v>
      </c>
      <c r="E650" t="str">
        <f>IFERROR(__xludf.DUMMYFUNCTION("SPLIT(B650:B10648,"";"")"),"Python")</f>
        <v>Python</v>
      </c>
    </row>
    <row r="651">
      <c r="A651" s="1">
        <v>660.0</v>
      </c>
      <c r="B651" s="1" t="s">
        <v>291</v>
      </c>
      <c r="E651" t="str">
        <f>IFERROR(__xludf.DUMMYFUNCTION("SPLIT(B651:B10649,"";"")"),"HTML/CSS")</f>
        <v>HTML/CSS</v>
      </c>
      <c r="F651" t="str">
        <f>IFERROR(__xludf.DUMMYFUNCTION("""COMPUTED_VALUE"""),"Java")</f>
        <v>Java</v>
      </c>
      <c r="G651" t="str">
        <f>IFERROR(__xludf.DUMMYFUNCTION("""COMPUTED_VALUE"""),"JavaScript")</f>
        <v>JavaScript</v>
      </c>
      <c r="H651" t="str">
        <f>IFERROR(__xludf.DUMMYFUNCTION("""COMPUTED_VALUE"""),"Python")</f>
        <v>Python</v>
      </c>
      <c r="I651" t="str">
        <f>IFERROR(__xludf.DUMMYFUNCTION("""COMPUTED_VALUE"""),"SQL")</f>
        <v>SQL</v>
      </c>
      <c r="J651" t="str">
        <f>IFERROR(__xludf.DUMMYFUNCTION("""COMPUTED_VALUE"""),"TypeScript")</f>
        <v>TypeScript</v>
      </c>
    </row>
    <row r="652">
      <c r="A652" s="1">
        <v>661.0</v>
      </c>
      <c r="B652" s="1" t="s">
        <v>143</v>
      </c>
      <c r="E652" t="str">
        <f>IFERROR(__xludf.DUMMYFUNCTION("SPLIT(B652:B10650,"";"")"),"Bash/Shell/PowerShell")</f>
        <v>Bash/Shell/PowerShell</v>
      </c>
      <c r="F652" t="str">
        <f>IFERROR(__xludf.DUMMYFUNCTION("""COMPUTED_VALUE"""),"HTML/CSS")</f>
        <v>HTML/CSS</v>
      </c>
      <c r="G652" t="str">
        <f>IFERROR(__xludf.DUMMYFUNCTION("""COMPUTED_VALUE"""),"JavaScript")</f>
        <v>JavaScript</v>
      </c>
      <c r="H652" t="str">
        <f>IFERROR(__xludf.DUMMYFUNCTION("""COMPUTED_VALUE"""),"PHP")</f>
        <v>PHP</v>
      </c>
      <c r="I652" t="str">
        <f>IFERROR(__xludf.DUMMYFUNCTION("""COMPUTED_VALUE"""),"Python")</f>
        <v>Python</v>
      </c>
      <c r="J652" t="str">
        <f>IFERROR(__xludf.DUMMYFUNCTION("""COMPUTED_VALUE"""),"SQL")</f>
        <v>SQL</v>
      </c>
    </row>
    <row r="653">
      <c r="A653" s="1">
        <v>662.0</v>
      </c>
      <c r="B653" s="1" t="s">
        <v>416</v>
      </c>
      <c r="E653" t="str">
        <f>IFERROR(__xludf.DUMMYFUNCTION("SPLIT(B653:B10651,"";"")"),"Python")</f>
        <v>Python</v>
      </c>
      <c r="F653" t="str">
        <f>IFERROR(__xludf.DUMMYFUNCTION("""COMPUTED_VALUE"""),"SQL")</f>
        <v>SQL</v>
      </c>
      <c r="G653" t="str">
        <f>IFERROR(__xludf.DUMMYFUNCTION("""COMPUTED_VALUE"""),"VBA")</f>
        <v>VBA</v>
      </c>
    </row>
    <row r="654">
      <c r="A654" s="1">
        <v>663.0</v>
      </c>
      <c r="B654" s="1" t="s">
        <v>498</v>
      </c>
      <c r="E654" t="str">
        <f>IFERROR(__xludf.DUMMYFUNCTION("SPLIT(B654:B10652,"";"")"),"HTML/CSS")</f>
        <v>HTML/CSS</v>
      </c>
      <c r="F654" t="str">
        <f>IFERROR(__xludf.DUMMYFUNCTION("""COMPUTED_VALUE"""),"JavaScript")</f>
        <v>JavaScript</v>
      </c>
      <c r="G654" t="str">
        <f>IFERROR(__xludf.DUMMYFUNCTION("""COMPUTED_VALUE"""),"Python")</f>
        <v>Python</v>
      </c>
      <c r="H654" t="str">
        <f>IFERROR(__xludf.DUMMYFUNCTION("""COMPUTED_VALUE"""),"SQL")</f>
        <v>SQL</v>
      </c>
    </row>
    <row r="655">
      <c r="A655" s="1">
        <v>664.0</v>
      </c>
      <c r="B655" s="1" t="s">
        <v>418</v>
      </c>
      <c r="E655" t="str">
        <f>IFERROR(__xludf.DUMMYFUNCTION("SPLIT(B655:B10653,"";"")"),"HTML/CSS")</f>
        <v>HTML/CSS</v>
      </c>
      <c r="F655" t="str">
        <f>IFERROR(__xludf.DUMMYFUNCTION("""COMPUTED_VALUE"""),"Java")</f>
        <v>Java</v>
      </c>
      <c r="G655" t="str">
        <f>IFERROR(__xludf.DUMMYFUNCTION("""COMPUTED_VALUE"""),"JavaScript")</f>
        <v>JavaScript</v>
      </c>
      <c r="H655" t="str">
        <f>IFERROR(__xludf.DUMMYFUNCTION("""COMPUTED_VALUE"""),"PHP")</f>
        <v>PHP</v>
      </c>
    </row>
    <row r="656">
      <c r="A656" s="1">
        <v>665.0</v>
      </c>
      <c r="B656" s="1" t="s">
        <v>462</v>
      </c>
      <c r="E656" t="str">
        <f>IFERROR(__xludf.DUMMYFUNCTION("SPLIT(B656:B10654,"";"")"),"Ruby")</f>
        <v>Ruby</v>
      </c>
      <c r="F656" t="str">
        <f>IFERROR(__xludf.DUMMYFUNCTION("""COMPUTED_VALUE"""),"SQL")</f>
        <v>SQL</v>
      </c>
    </row>
    <row r="657">
      <c r="A657" s="1">
        <v>666.0</v>
      </c>
      <c r="B657" s="1" t="s">
        <v>152</v>
      </c>
      <c r="E657" t="str">
        <f>IFERROR(__xludf.DUMMYFUNCTION("SPLIT(B657:B10655,"";"")"),"Bash/Shell/PowerShell")</f>
        <v>Bash/Shell/PowerShell</v>
      </c>
      <c r="F657" t="str">
        <f>IFERROR(__xludf.DUMMYFUNCTION("""COMPUTED_VALUE"""),"HTML/CSS")</f>
        <v>HTML/CSS</v>
      </c>
      <c r="G657" t="str">
        <f>IFERROR(__xludf.DUMMYFUNCTION("""COMPUTED_VALUE"""),"JavaScript")</f>
        <v>JavaScript</v>
      </c>
      <c r="H657" t="str">
        <f>IFERROR(__xludf.DUMMYFUNCTION("""COMPUTED_VALUE"""),"Python")</f>
        <v>Python</v>
      </c>
      <c r="I657" t="str">
        <f>IFERROR(__xludf.DUMMYFUNCTION("""COMPUTED_VALUE"""),"SQL")</f>
        <v>SQL</v>
      </c>
    </row>
    <row r="658">
      <c r="A658" s="1">
        <v>667.0</v>
      </c>
      <c r="B658" s="1" t="s">
        <v>10</v>
      </c>
      <c r="E658" t="str">
        <f>IFERROR(__xludf.DUMMYFUNCTION("SPLIT(B658:B10656,"";"")"),"HTML/CSS")</f>
        <v>HTML/CSS</v>
      </c>
      <c r="F658" t="str">
        <f>IFERROR(__xludf.DUMMYFUNCTION("""COMPUTED_VALUE"""),"JavaScript")</f>
        <v>JavaScript</v>
      </c>
    </row>
    <row r="659">
      <c r="A659" s="1">
        <v>668.0</v>
      </c>
      <c r="B659" s="1" t="s">
        <v>152</v>
      </c>
      <c r="E659" t="str">
        <f>IFERROR(__xludf.DUMMYFUNCTION("SPLIT(B659:B10657,"";"")"),"Bash/Shell/PowerShell")</f>
        <v>Bash/Shell/PowerShell</v>
      </c>
      <c r="F659" t="str">
        <f>IFERROR(__xludf.DUMMYFUNCTION("""COMPUTED_VALUE"""),"HTML/CSS")</f>
        <v>HTML/CSS</v>
      </c>
      <c r="G659" t="str">
        <f>IFERROR(__xludf.DUMMYFUNCTION("""COMPUTED_VALUE"""),"JavaScript")</f>
        <v>JavaScript</v>
      </c>
      <c r="H659" t="str">
        <f>IFERROR(__xludf.DUMMYFUNCTION("""COMPUTED_VALUE"""),"Python")</f>
        <v>Python</v>
      </c>
      <c r="I659" t="str">
        <f>IFERROR(__xludf.DUMMYFUNCTION("""COMPUTED_VALUE"""),"SQL")</f>
        <v>SQL</v>
      </c>
    </row>
    <row r="660">
      <c r="A660" s="1">
        <v>669.0</v>
      </c>
      <c r="B660" s="1" t="s">
        <v>499</v>
      </c>
      <c r="E660" t="str">
        <f>IFERROR(__xludf.DUMMYFUNCTION("SPLIT(B660:B10658,"";"")"),"Bash/Shell/PowerShell")</f>
        <v>Bash/Shell/PowerShell</v>
      </c>
      <c r="F660" t="str">
        <f>IFERROR(__xludf.DUMMYFUNCTION("""COMPUTED_VALUE"""),"C")</f>
        <v>C</v>
      </c>
      <c r="G660" t="str">
        <f>IFERROR(__xludf.DUMMYFUNCTION("""COMPUTED_VALUE"""),"Python")</f>
        <v>Python</v>
      </c>
      <c r="H660" t="str">
        <f>IFERROR(__xludf.DUMMYFUNCTION("""COMPUTED_VALUE"""),"Rust")</f>
        <v>Rust</v>
      </c>
      <c r="I660" t="str">
        <f>IFERROR(__xludf.DUMMYFUNCTION("""COMPUTED_VALUE"""),"SQL")</f>
        <v>SQL</v>
      </c>
    </row>
    <row r="661">
      <c r="A661" s="1">
        <v>670.0</v>
      </c>
      <c r="B661" s="1" t="s">
        <v>268</v>
      </c>
      <c r="E661" t="str">
        <f>IFERROR(__xludf.DUMMYFUNCTION("SPLIT(B661:B10659,"";"")"),"C#")</f>
        <v>C#</v>
      </c>
      <c r="F661" t="str">
        <f>IFERROR(__xludf.DUMMYFUNCTION("""COMPUTED_VALUE"""),"HTML/CSS")</f>
        <v>HTML/CSS</v>
      </c>
      <c r="G661" t="str">
        <f>IFERROR(__xludf.DUMMYFUNCTION("""COMPUTED_VALUE"""),"JavaScript")</f>
        <v>JavaScript</v>
      </c>
      <c r="H661" t="str">
        <f>IFERROR(__xludf.DUMMYFUNCTION("""COMPUTED_VALUE"""),"SQL")</f>
        <v>SQL</v>
      </c>
      <c r="I661" t="str">
        <f>IFERROR(__xludf.DUMMYFUNCTION("""COMPUTED_VALUE"""),"Swift")</f>
        <v>Swift</v>
      </c>
    </row>
    <row r="662">
      <c r="A662" s="1">
        <v>671.0</v>
      </c>
      <c r="B662" s="1" t="s">
        <v>500</v>
      </c>
      <c r="E662" t="str">
        <f>IFERROR(__xludf.DUMMYFUNCTION("SPLIT(B662:B10660,"";"")"),"Bash/Shell/PowerShell")</f>
        <v>Bash/Shell/PowerShell</v>
      </c>
      <c r="F662" t="str">
        <f>IFERROR(__xludf.DUMMYFUNCTION("""COMPUTED_VALUE"""),"HTML/CSS")</f>
        <v>HTML/CSS</v>
      </c>
      <c r="G662" t="str">
        <f>IFERROR(__xludf.DUMMYFUNCTION("""COMPUTED_VALUE"""),"Java")</f>
        <v>Java</v>
      </c>
      <c r="H662" t="str">
        <f>IFERROR(__xludf.DUMMYFUNCTION("""COMPUTED_VALUE"""),"JavaScript")</f>
        <v>JavaScript</v>
      </c>
      <c r="I662" t="str">
        <f>IFERROR(__xludf.DUMMYFUNCTION("""COMPUTED_VALUE"""),"Kotlin")</f>
        <v>Kotlin</v>
      </c>
      <c r="J662" t="str">
        <f>IFERROR(__xludf.DUMMYFUNCTION("""COMPUTED_VALUE"""),"PHP")</f>
        <v>PHP</v>
      </c>
      <c r="K662" t="str">
        <f>IFERROR(__xludf.DUMMYFUNCTION("""COMPUTED_VALUE"""),"Python")</f>
        <v>Python</v>
      </c>
    </row>
    <row r="663">
      <c r="A663" s="1">
        <v>672.0</v>
      </c>
      <c r="B663" s="1" t="s">
        <v>207</v>
      </c>
      <c r="E663" t="str">
        <f>IFERROR(__xludf.DUMMYFUNCTION("SPLIT(B663:B10661,"";"")"),"C")</f>
        <v>C</v>
      </c>
      <c r="F663" t="str">
        <f>IFERROR(__xludf.DUMMYFUNCTION("""COMPUTED_VALUE"""),"C++")</f>
        <v>C++</v>
      </c>
      <c r="G663" t="str">
        <f>IFERROR(__xludf.DUMMYFUNCTION("""COMPUTED_VALUE"""),"HTML/CSS")</f>
        <v>HTML/CSS</v>
      </c>
      <c r="H663" t="str">
        <f>IFERROR(__xludf.DUMMYFUNCTION("""COMPUTED_VALUE"""),"Java")</f>
        <v>Java</v>
      </c>
      <c r="I663" t="str">
        <f>IFERROR(__xludf.DUMMYFUNCTION("""COMPUTED_VALUE"""),"JavaScript")</f>
        <v>JavaScript</v>
      </c>
      <c r="J663" t="str">
        <f>IFERROR(__xludf.DUMMYFUNCTION("""COMPUTED_VALUE"""),"PHP")</f>
        <v>PHP</v>
      </c>
      <c r="K663" t="str">
        <f>IFERROR(__xludf.DUMMYFUNCTION("""COMPUTED_VALUE"""),"SQL")</f>
        <v>SQL</v>
      </c>
    </row>
    <row r="664">
      <c r="A664" s="1">
        <v>673.0</v>
      </c>
      <c r="B664" s="1" t="s">
        <v>501</v>
      </c>
      <c r="E664" t="str">
        <f>IFERROR(__xludf.DUMMYFUNCTION("SPLIT(B664:B10662,"";"")"),"C")</f>
        <v>C</v>
      </c>
      <c r="F664" t="str">
        <f>IFERROR(__xludf.DUMMYFUNCTION("""COMPUTED_VALUE"""),"C++")</f>
        <v>C++</v>
      </c>
      <c r="G664" t="str">
        <f>IFERROR(__xludf.DUMMYFUNCTION("""COMPUTED_VALUE"""),"C#")</f>
        <v>C#</v>
      </c>
      <c r="H664" t="str">
        <f>IFERROR(__xludf.DUMMYFUNCTION("""COMPUTED_VALUE"""),"HTML/CSS")</f>
        <v>HTML/CSS</v>
      </c>
      <c r="I664" t="str">
        <f>IFERROR(__xludf.DUMMYFUNCTION("""COMPUTED_VALUE"""),"JavaScript")</f>
        <v>JavaScript</v>
      </c>
      <c r="J664" t="str">
        <f>IFERROR(__xludf.DUMMYFUNCTION("""COMPUTED_VALUE"""),"PHP")</f>
        <v>PHP</v>
      </c>
      <c r="K664" t="str">
        <f>IFERROR(__xludf.DUMMYFUNCTION("""COMPUTED_VALUE"""),"SQL")</f>
        <v>SQL</v>
      </c>
    </row>
    <row r="665">
      <c r="A665" s="1">
        <v>674.0</v>
      </c>
      <c r="B665" s="1" t="s">
        <v>502</v>
      </c>
      <c r="E665" t="str">
        <f>IFERROR(__xludf.DUMMYFUNCTION("SPLIT(B665:B10663,"";"")"),"C#")</f>
        <v>C#</v>
      </c>
      <c r="F665" t="str">
        <f>IFERROR(__xludf.DUMMYFUNCTION("""COMPUTED_VALUE"""),"HTML/CSS")</f>
        <v>HTML/CSS</v>
      </c>
      <c r="G665" t="str">
        <f>IFERROR(__xludf.DUMMYFUNCTION("""COMPUTED_VALUE"""),"JavaScript")</f>
        <v>JavaScript</v>
      </c>
      <c r="H665" t="str">
        <f>IFERROR(__xludf.DUMMYFUNCTION("""COMPUTED_VALUE"""),"Python")</f>
        <v>Python</v>
      </c>
    </row>
    <row r="666">
      <c r="A666" s="1">
        <v>675.0</v>
      </c>
      <c r="B666" s="1" t="s">
        <v>503</v>
      </c>
      <c r="E666" t="str">
        <f>IFERROR(__xludf.DUMMYFUNCTION("SPLIT(B666:B10664,"";"")"),"C#")</f>
        <v>C#</v>
      </c>
      <c r="F666" t="str">
        <f>IFERROR(__xludf.DUMMYFUNCTION("""COMPUTED_VALUE"""),"HTML/CSS")</f>
        <v>HTML/CSS</v>
      </c>
      <c r="G666" t="str">
        <f>IFERROR(__xludf.DUMMYFUNCTION("""COMPUTED_VALUE"""),"Java")</f>
        <v>Java</v>
      </c>
      <c r="H666" t="str">
        <f>IFERROR(__xludf.DUMMYFUNCTION("""COMPUTED_VALUE"""),"JavaScript")</f>
        <v>JavaScript</v>
      </c>
      <c r="I666" t="str">
        <f>IFERROR(__xludf.DUMMYFUNCTION("""COMPUTED_VALUE"""),"SQL")</f>
        <v>SQL</v>
      </c>
      <c r="J666" t="str">
        <f>IFERROR(__xludf.DUMMYFUNCTION("""COMPUTED_VALUE"""),"VBA")</f>
        <v>VBA</v>
      </c>
      <c r="K666" t="str">
        <f>IFERROR(__xludf.DUMMYFUNCTION("""COMPUTED_VALUE"""),"Other(s):")</f>
        <v>Other(s):</v>
      </c>
    </row>
    <row r="667">
      <c r="A667" s="1">
        <v>676.0</v>
      </c>
      <c r="B667" s="1" t="s">
        <v>504</v>
      </c>
      <c r="E667" t="str">
        <f>IFERROR(__xludf.DUMMYFUNCTION("SPLIT(B667:B10665,"";"")"),"Bash/Shell/PowerShell")</f>
        <v>Bash/Shell/PowerShell</v>
      </c>
      <c r="F667" t="str">
        <f>IFERROR(__xludf.DUMMYFUNCTION("""COMPUTED_VALUE"""),"Objective-C")</f>
        <v>Objective-C</v>
      </c>
      <c r="G667" t="str">
        <f>IFERROR(__xludf.DUMMYFUNCTION("""COMPUTED_VALUE"""),"Ruby")</f>
        <v>Ruby</v>
      </c>
      <c r="H667" t="str">
        <f>IFERROR(__xludf.DUMMYFUNCTION("""COMPUTED_VALUE"""),"Swift")</f>
        <v>Swift</v>
      </c>
    </row>
    <row r="668">
      <c r="A668" s="1">
        <v>677.0</v>
      </c>
      <c r="B668" s="1" t="s">
        <v>8</v>
      </c>
      <c r="E668" t="str">
        <f>IFERROR(__xludf.DUMMYFUNCTION("SPLIT(B668:B10666,"";"")"),"Other(s):")</f>
        <v>Other(s):</v>
      </c>
    </row>
    <row r="669">
      <c r="A669" s="1">
        <v>678.0</v>
      </c>
      <c r="B669" s="1" t="s">
        <v>505</v>
      </c>
      <c r="E669" t="str">
        <f>IFERROR(__xludf.DUMMYFUNCTION("SPLIT(B669:B10667,"";"")"),"Java")</f>
        <v>Java</v>
      </c>
      <c r="F669" t="str">
        <f>IFERROR(__xludf.DUMMYFUNCTION("""COMPUTED_VALUE"""),"JavaScript")</f>
        <v>JavaScript</v>
      </c>
      <c r="G669" t="str">
        <f>IFERROR(__xludf.DUMMYFUNCTION("""COMPUTED_VALUE"""),"Scala")</f>
        <v>Scala</v>
      </c>
      <c r="H669" t="str">
        <f>IFERROR(__xludf.DUMMYFUNCTION("""COMPUTED_VALUE"""),"SQL")</f>
        <v>SQL</v>
      </c>
    </row>
    <row r="670">
      <c r="A670" s="1">
        <v>679.0</v>
      </c>
      <c r="B670" s="1" t="s">
        <v>506</v>
      </c>
      <c r="E670" t="str">
        <f>IFERROR(__xludf.DUMMYFUNCTION("SPLIT(B670:B10668,"";"")"),"C#")</f>
        <v>C#</v>
      </c>
      <c r="F670" t="str">
        <f>IFERROR(__xludf.DUMMYFUNCTION("""COMPUTED_VALUE"""),"HTML/CSS")</f>
        <v>HTML/CSS</v>
      </c>
      <c r="G670" t="str">
        <f>IFERROR(__xludf.DUMMYFUNCTION("""COMPUTED_VALUE"""),"Python")</f>
        <v>Python</v>
      </c>
      <c r="H670" t="str">
        <f>IFERROR(__xludf.DUMMYFUNCTION("""COMPUTED_VALUE"""),"SQL")</f>
        <v>SQL</v>
      </c>
    </row>
    <row r="671">
      <c r="A671" s="1">
        <v>680.0</v>
      </c>
      <c r="B671" s="1" t="s">
        <v>60</v>
      </c>
      <c r="E671" t="str">
        <f>IFERROR(__xludf.DUMMYFUNCTION("SPLIT(B671:B10669,"";"")"),"C#")</f>
        <v>C#</v>
      </c>
      <c r="F671" t="str">
        <f>IFERROR(__xludf.DUMMYFUNCTION("""COMPUTED_VALUE"""),"HTML/CSS")</f>
        <v>HTML/CSS</v>
      </c>
      <c r="G671" t="str">
        <f>IFERROR(__xludf.DUMMYFUNCTION("""COMPUTED_VALUE"""),"JavaScript")</f>
        <v>JavaScript</v>
      </c>
      <c r="H671" t="str">
        <f>IFERROR(__xludf.DUMMYFUNCTION("""COMPUTED_VALUE"""),"SQL")</f>
        <v>SQL</v>
      </c>
    </row>
    <row r="672">
      <c r="A672" s="1">
        <v>681.0</v>
      </c>
      <c r="B672" s="1" t="s">
        <v>507</v>
      </c>
      <c r="E672" t="str">
        <f>IFERROR(__xludf.DUMMYFUNCTION("SPLIT(B672:B10670,"";"")"),"Bash/Shell/PowerShell")</f>
        <v>Bash/Shell/PowerShell</v>
      </c>
      <c r="F672" t="str">
        <f>IFERROR(__xludf.DUMMYFUNCTION("""COMPUTED_VALUE"""),"C")</f>
        <v>C</v>
      </c>
      <c r="G672" t="str">
        <f>IFERROR(__xludf.DUMMYFUNCTION("""COMPUTED_VALUE"""),"C++")</f>
        <v>C++</v>
      </c>
      <c r="H672" t="str">
        <f>IFERROR(__xludf.DUMMYFUNCTION("""COMPUTED_VALUE"""),"C#")</f>
        <v>C#</v>
      </c>
      <c r="I672" t="str">
        <f>IFERROR(__xludf.DUMMYFUNCTION("""COMPUTED_VALUE"""),"F#")</f>
        <v>F#</v>
      </c>
      <c r="J672" t="str">
        <f>IFERROR(__xludf.DUMMYFUNCTION("""COMPUTED_VALUE"""),"HTML/CSS")</f>
        <v>HTML/CSS</v>
      </c>
      <c r="K672" t="str">
        <f>IFERROR(__xludf.DUMMYFUNCTION("""COMPUTED_VALUE"""),"Java")</f>
        <v>Java</v>
      </c>
      <c r="L672" t="str">
        <f>IFERROR(__xludf.DUMMYFUNCTION("""COMPUTED_VALUE"""),"JavaScript")</f>
        <v>JavaScript</v>
      </c>
      <c r="M672" t="str">
        <f>IFERROR(__xludf.DUMMYFUNCTION("""COMPUTED_VALUE"""),"Python")</f>
        <v>Python</v>
      </c>
      <c r="N672" t="str">
        <f>IFERROR(__xludf.DUMMYFUNCTION("""COMPUTED_VALUE"""),"R")</f>
        <v>R</v>
      </c>
      <c r="O672" t="str">
        <f>IFERROR(__xludf.DUMMYFUNCTION("""COMPUTED_VALUE"""),"Ruby")</f>
        <v>Ruby</v>
      </c>
      <c r="P672" t="str">
        <f>IFERROR(__xludf.DUMMYFUNCTION("""COMPUTED_VALUE"""),"Scala")</f>
        <v>Scala</v>
      </c>
      <c r="Q672" t="str">
        <f>IFERROR(__xludf.DUMMYFUNCTION("""COMPUTED_VALUE"""),"SQL")</f>
        <v>SQL</v>
      </c>
    </row>
    <row r="673">
      <c r="A673" s="1">
        <v>682.0</v>
      </c>
      <c r="B673" s="1" t="s">
        <v>508</v>
      </c>
      <c r="E673" t="str">
        <f>IFERROR(__xludf.DUMMYFUNCTION("SPLIT(B673:B10671,"";"")"),"HTML/CSS")</f>
        <v>HTML/CSS</v>
      </c>
      <c r="F673" t="str">
        <f>IFERROR(__xludf.DUMMYFUNCTION("""COMPUTED_VALUE"""),"Objective-C")</f>
        <v>Objective-C</v>
      </c>
      <c r="G673" t="str">
        <f>IFERROR(__xludf.DUMMYFUNCTION("""COMPUTED_VALUE"""),"Swift")</f>
        <v>Swift</v>
      </c>
    </row>
    <row r="674">
      <c r="A674" s="1">
        <v>683.0</v>
      </c>
      <c r="B674" s="1" t="s">
        <v>211</v>
      </c>
      <c r="E674" t="str">
        <f>IFERROR(__xludf.DUMMYFUNCTION("SPLIT(B674:B10672,"";"")"),"HTML/CSS")</f>
        <v>HTML/CSS</v>
      </c>
      <c r="F674" t="str">
        <f>IFERROR(__xludf.DUMMYFUNCTION("""COMPUTED_VALUE"""),"JavaScript")</f>
        <v>JavaScript</v>
      </c>
      <c r="G674" t="str">
        <f>IFERROR(__xludf.DUMMYFUNCTION("""COMPUTED_VALUE"""),"PHP")</f>
        <v>PHP</v>
      </c>
      <c r="H674" t="str">
        <f>IFERROR(__xludf.DUMMYFUNCTION("""COMPUTED_VALUE"""),"Python")</f>
        <v>Python</v>
      </c>
      <c r="I674" t="str">
        <f>IFERROR(__xludf.DUMMYFUNCTION("""COMPUTED_VALUE"""),"SQL")</f>
        <v>SQL</v>
      </c>
    </row>
    <row r="675">
      <c r="A675" s="1">
        <v>684.0</v>
      </c>
      <c r="B675" s="1" t="s">
        <v>94</v>
      </c>
      <c r="E675" t="str">
        <f>IFERROR(__xludf.DUMMYFUNCTION("SPLIT(B675:B10673,"";"")"),"C#")</f>
        <v>C#</v>
      </c>
      <c r="F675" t="str">
        <f>IFERROR(__xludf.DUMMYFUNCTION("""COMPUTED_VALUE"""),"HTML/CSS")</f>
        <v>HTML/CSS</v>
      </c>
      <c r="G675" t="str">
        <f>IFERROR(__xludf.DUMMYFUNCTION("""COMPUTED_VALUE"""),"JavaScript")</f>
        <v>JavaScript</v>
      </c>
      <c r="H675" t="str">
        <f>IFERROR(__xludf.DUMMYFUNCTION("""COMPUTED_VALUE"""),"TypeScript")</f>
        <v>TypeScript</v>
      </c>
    </row>
    <row r="676">
      <c r="A676" s="1">
        <v>685.0</v>
      </c>
      <c r="B676" s="1" t="s">
        <v>509</v>
      </c>
      <c r="E676" t="str">
        <f>IFERROR(__xludf.DUMMYFUNCTION("SPLIT(B676:B10674,"";"")"),"C#")</f>
        <v>C#</v>
      </c>
      <c r="F676" t="str">
        <f>IFERROR(__xludf.DUMMYFUNCTION("""COMPUTED_VALUE"""),"HTML/CSS")</f>
        <v>HTML/CSS</v>
      </c>
      <c r="G676" t="str">
        <f>IFERROR(__xludf.DUMMYFUNCTION("""COMPUTED_VALUE"""),"Java")</f>
        <v>Java</v>
      </c>
      <c r="H676" t="str">
        <f>IFERROR(__xludf.DUMMYFUNCTION("""COMPUTED_VALUE"""),"SQL")</f>
        <v>SQL</v>
      </c>
    </row>
    <row r="677">
      <c r="A677" s="1">
        <v>686.0</v>
      </c>
      <c r="B677" s="1" t="s">
        <v>133</v>
      </c>
      <c r="E677" t="str">
        <f>IFERROR(__xludf.DUMMYFUNCTION("SPLIT(B677:B10675,"";"")"),"C#")</f>
        <v>C#</v>
      </c>
      <c r="F677" t="str">
        <f>IFERROR(__xludf.DUMMYFUNCTION("""COMPUTED_VALUE"""),"SQL")</f>
        <v>SQL</v>
      </c>
    </row>
    <row r="678">
      <c r="A678" s="1">
        <v>687.0</v>
      </c>
      <c r="B678" s="1" t="s">
        <v>510</v>
      </c>
      <c r="E678" t="str">
        <f>IFERROR(__xludf.DUMMYFUNCTION("SPLIT(B678:B10676,"";"")"),"C")</f>
        <v>C</v>
      </c>
      <c r="F678" t="str">
        <f>IFERROR(__xludf.DUMMYFUNCTION("""COMPUTED_VALUE"""),"C++")</f>
        <v>C++</v>
      </c>
      <c r="G678" t="str">
        <f>IFERROR(__xludf.DUMMYFUNCTION("""COMPUTED_VALUE"""),"Java")</f>
        <v>Java</v>
      </c>
      <c r="H678" t="str">
        <f>IFERROR(__xludf.DUMMYFUNCTION("""COMPUTED_VALUE"""),"Python")</f>
        <v>Python</v>
      </c>
      <c r="I678" t="str">
        <f>IFERROR(__xludf.DUMMYFUNCTION("""COMPUTED_VALUE"""),"SQL")</f>
        <v>SQL</v>
      </c>
      <c r="J678" t="str">
        <f>IFERROR(__xludf.DUMMYFUNCTION("""COMPUTED_VALUE"""),"Other(s):")</f>
        <v>Other(s):</v>
      </c>
    </row>
    <row r="679">
      <c r="A679" s="1">
        <v>688.0</v>
      </c>
      <c r="B679" s="1" t="s">
        <v>211</v>
      </c>
      <c r="E679" t="str">
        <f>IFERROR(__xludf.DUMMYFUNCTION("SPLIT(B679:B10677,"";"")"),"HTML/CSS")</f>
        <v>HTML/CSS</v>
      </c>
      <c r="F679" t="str">
        <f>IFERROR(__xludf.DUMMYFUNCTION("""COMPUTED_VALUE"""),"JavaScript")</f>
        <v>JavaScript</v>
      </c>
      <c r="G679" t="str">
        <f>IFERROR(__xludf.DUMMYFUNCTION("""COMPUTED_VALUE"""),"PHP")</f>
        <v>PHP</v>
      </c>
      <c r="H679" t="str">
        <f>IFERROR(__xludf.DUMMYFUNCTION("""COMPUTED_VALUE"""),"Python")</f>
        <v>Python</v>
      </c>
      <c r="I679" t="str">
        <f>IFERROR(__xludf.DUMMYFUNCTION("""COMPUTED_VALUE"""),"SQL")</f>
        <v>SQL</v>
      </c>
    </row>
    <row r="680">
      <c r="A680" s="1">
        <v>689.0</v>
      </c>
      <c r="B680" s="1" t="s">
        <v>511</v>
      </c>
      <c r="E680" t="str">
        <f>IFERROR(__xludf.DUMMYFUNCTION("SPLIT(B680:B10678,"";"")"),"C++")</f>
        <v>C++</v>
      </c>
      <c r="F680" t="str">
        <f>IFERROR(__xludf.DUMMYFUNCTION("""COMPUTED_VALUE"""),"C#")</f>
        <v>C#</v>
      </c>
      <c r="G680" t="str">
        <f>IFERROR(__xludf.DUMMYFUNCTION("""COMPUTED_VALUE"""),"HTML/CSS")</f>
        <v>HTML/CSS</v>
      </c>
      <c r="H680" t="str">
        <f>IFERROR(__xludf.DUMMYFUNCTION("""COMPUTED_VALUE"""),"Java")</f>
        <v>Java</v>
      </c>
      <c r="I680" t="str">
        <f>IFERROR(__xludf.DUMMYFUNCTION("""COMPUTED_VALUE"""),"JavaScript")</f>
        <v>JavaScript</v>
      </c>
      <c r="J680" t="str">
        <f>IFERROR(__xludf.DUMMYFUNCTION("""COMPUTED_VALUE"""),"Other(s):")</f>
        <v>Other(s):</v>
      </c>
    </row>
    <row r="681">
      <c r="A681" s="1">
        <v>690.0</v>
      </c>
      <c r="B681" s="1" t="s">
        <v>27</v>
      </c>
      <c r="E681" t="str">
        <f>IFERROR(__xludf.DUMMYFUNCTION("SPLIT(B681:B10679,"";"")"),"Assembly")</f>
        <v>Assembly</v>
      </c>
    </row>
    <row r="682">
      <c r="A682" s="1">
        <v>691.0</v>
      </c>
      <c r="B682" s="1" t="s">
        <v>79</v>
      </c>
      <c r="E682" t="str">
        <f>IFERROR(__xludf.DUMMYFUNCTION("SPLIT(B682:B10680,"";"")"),"HTML/CSS")</f>
        <v>HTML/CSS</v>
      </c>
      <c r="F682" t="str">
        <f>IFERROR(__xludf.DUMMYFUNCTION("""COMPUTED_VALUE"""),"JavaScript")</f>
        <v>JavaScript</v>
      </c>
      <c r="G682" t="str">
        <f>IFERROR(__xludf.DUMMYFUNCTION("""COMPUTED_VALUE"""),"PHP")</f>
        <v>PHP</v>
      </c>
      <c r="H682" t="str">
        <f>IFERROR(__xludf.DUMMYFUNCTION("""COMPUTED_VALUE"""),"SQL")</f>
        <v>SQL</v>
      </c>
    </row>
    <row r="683">
      <c r="A683" s="1">
        <v>692.0</v>
      </c>
      <c r="B683" s="1" t="s">
        <v>111</v>
      </c>
      <c r="E683" t="str">
        <f>IFERROR(__xludf.DUMMYFUNCTION("SPLIT(B683:B10681,"";"")"),"HTML/CSS")</f>
        <v>HTML/CSS</v>
      </c>
      <c r="F683" t="str">
        <f>IFERROR(__xludf.DUMMYFUNCTION("""COMPUTED_VALUE"""),"Java")</f>
        <v>Java</v>
      </c>
      <c r="G683" t="str">
        <f>IFERROR(__xludf.DUMMYFUNCTION("""COMPUTED_VALUE"""),"JavaScript")</f>
        <v>JavaScript</v>
      </c>
      <c r="H683" t="str">
        <f>IFERROR(__xludf.DUMMYFUNCTION("""COMPUTED_VALUE"""),"SQL")</f>
        <v>SQL</v>
      </c>
    </row>
    <row r="684">
      <c r="A684" s="1">
        <v>693.0</v>
      </c>
      <c r="B684" s="1" t="s">
        <v>143</v>
      </c>
      <c r="E684" t="str">
        <f>IFERROR(__xludf.DUMMYFUNCTION("SPLIT(B684:B10682,"";"")"),"Bash/Shell/PowerShell")</f>
        <v>Bash/Shell/PowerShell</v>
      </c>
      <c r="F684" t="str">
        <f>IFERROR(__xludf.DUMMYFUNCTION("""COMPUTED_VALUE"""),"HTML/CSS")</f>
        <v>HTML/CSS</v>
      </c>
      <c r="G684" t="str">
        <f>IFERROR(__xludf.DUMMYFUNCTION("""COMPUTED_VALUE"""),"JavaScript")</f>
        <v>JavaScript</v>
      </c>
      <c r="H684" t="str">
        <f>IFERROR(__xludf.DUMMYFUNCTION("""COMPUTED_VALUE"""),"PHP")</f>
        <v>PHP</v>
      </c>
      <c r="I684" t="str">
        <f>IFERROR(__xludf.DUMMYFUNCTION("""COMPUTED_VALUE"""),"Python")</f>
        <v>Python</v>
      </c>
      <c r="J684" t="str">
        <f>IFERROR(__xludf.DUMMYFUNCTION("""COMPUTED_VALUE"""),"SQL")</f>
        <v>SQL</v>
      </c>
    </row>
    <row r="685">
      <c r="A685" s="1">
        <v>694.0</v>
      </c>
      <c r="B685" s="1" t="s">
        <v>512</v>
      </c>
      <c r="E685" t="str">
        <f>IFERROR(__xludf.DUMMYFUNCTION("SPLIT(B685:B10683,"";"")"),"C#")</f>
        <v>C#</v>
      </c>
      <c r="F685" t="str">
        <f>IFERROR(__xludf.DUMMYFUNCTION("""COMPUTED_VALUE"""),"Go")</f>
        <v>Go</v>
      </c>
      <c r="G685" t="str">
        <f>IFERROR(__xludf.DUMMYFUNCTION("""COMPUTED_VALUE"""),"HTML/CSS")</f>
        <v>HTML/CSS</v>
      </c>
      <c r="H685" t="str">
        <f>IFERROR(__xludf.DUMMYFUNCTION("""COMPUTED_VALUE"""),"Java")</f>
        <v>Java</v>
      </c>
      <c r="I685" t="str">
        <f>IFERROR(__xludf.DUMMYFUNCTION("""COMPUTED_VALUE"""),"JavaScript")</f>
        <v>JavaScript</v>
      </c>
      <c r="J685" t="str">
        <f>IFERROR(__xludf.DUMMYFUNCTION("""COMPUTED_VALUE"""),"PHP")</f>
        <v>PHP</v>
      </c>
      <c r="K685" t="str">
        <f>IFERROR(__xludf.DUMMYFUNCTION("""COMPUTED_VALUE"""),"Python")</f>
        <v>Python</v>
      </c>
      <c r="L685" t="str">
        <f>IFERROR(__xludf.DUMMYFUNCTION("""COMPUTED_VALUE"""),"SQL")</f>
        <v>SQL</v>
      </c>
      <c r="M685" t="str">
        <f>IFERROR(__xludf.DUMMYFUNCTION("""COMPUTED_VALUE"""),"VBA")</f>
        <v>VBA</v>
      </c>
    </row>
    <row r="686">
      <c r="A686" s="1">
        <v>695.0</v>
      </c>
      <c r="B686" s="1" t="s">
        <v>94</v>
      </c>
      <c r="E686" t="str">
        <f>IFERROR(__xludf.DUMMYFUNCTION("SPLIT(B686:B10684,"";"")"),"C#")</f>
        <v>C#</v>
      </c>
      <c r="F686" t="str">
        <f>IFERROR(__xludf.DUMMYFUNCTION("""COMPUTED_VALUE"""),"HTML/CSS")</f>
        <v>HTML/CSS</v>
      </c>
      <c r="G686" t="str">
        <f>IFERROR(__xludf.DUMMYFUNCTION("""COMPUTED_VALUE"""),"JavaScript")</f>
        <v>JavaScript</v>
      </c>
      <c r="H686" t="str">
        <f>IFERROR(__xludf.DUMMYFUNCTION("""COMPUTED_VALUE"""),"TypeScript")</f>
        <v>TypeScript</v>
      </c>
    </row>
    <row r="687">
      <c r="A687" s="1">
        <v>696.0</v>
      </c>
      <c r="B687" s="1" t="s">
        <v>133</v>
      </c>
      <c r="E687" t="str">
        <f>IFERROR(__xludf.DUMMYFUNCTION("SPLIT(B687:B10685,"";"")"),"C#")</f>
        <v>C#</v>
      </c>
      <c r="F687" t="str">
        <f>IFERROR(__xludf.DUMMYFUNCTION("""COMPUTED_VALUE"""),"SQL")</f>
        <v>SQL</v>
      </c>
    </row>
    <row r="688">
      <c r="A688" s="1">
        <v>697.0</v>
      </c>
      <c r="B688" s="1" t="s">
        <v>74</v>
      </c>
      <c r="E688" t="str">
        <f>IFERROR(__xludf.DUMMYFUNCTION("SPLIT(B688:B10686,"";"")"),"Bash/Shell/PowerShell")</f>
        <v>Bash/Shell/PowerShell</v>
      </c>
      <c r="F688" t="str">
        <f>IFERROR(__xludf.DUMMYFUNCTION("""COMPUTED_VALUE"""),"HTML/CSS")</f>
        <v>HTML/CSS</v>
      </c>
      <c r="G688" t="str">
        <f>IFERROR(__xludf.DUMMYFUNCTION("""COMPUTED_VALUE"""),"JavaScript")</f>
        <v>JavaScript</v>
      </c>
      <c r="H688" t="str">
        <f>IFERROR(__xludf.DUMMYFUNCTION("""COMPUTED_VALUE"""),"Python")</f>
        <v>Python</v>
      </c>
    </row>
    <row r="689">
      <c r="A689" s="1">
        <v>698.0</v>
      </c>
      <c r="B689" s="1" t="s">
        <v>1</v>
      </c>
      <c r="E689" t="str">
        <f>IFERROR(__xludf.DUMMYFUNCTION("SPLIT(B689:B10687,"";"")"),"HTML/CSS")</f>
        <v>HTML/CSS</v>
      </c>
      <c r="F689" t="str">
        <f>IFERROR(__xludf.DUMMYFUNCTION("""COMPUTED_VALUE"""),"Java")</f>
        <v>Java</v>
      </c>
      <c r="G689" t="str">
        <f>IFERROR(__xludf.DUMMYFUNCTION("""COMPUTED_VALUE"""),"JavaScript")</f>
        <v>JavaScript</v>
      </c>
      <c r="H689" t="str">
        <f>IFERROR(__xludf.DUMMYFUNCTION("""COMPUTED_VALUE"""),"Python")</f>
        <v>Python</v>
      </c>
    </row>
    <row r="690">
      <c r="A690" s="1">
        <v>699.0</v>
      </c>
      <c r="B690" s="1" t="s">
        <v>513</v>
      </c>
      <c r="E690" t="str">
        <f>IFERROR(__xludf.DUMMYFUNCTION("SPLIT(B690:B10688,"";"")"),"Bash/Shell/PowerShell")</f>
        <v>Bash/Shell/PowerShell</v>
      </c>
      <c r="F690" t="str">
        <f>IFERROR(__xludf.DUMMYFUNCTION("""COMPUTED_VALUE"""),"C")</f>
        <v>C</v>
      </c>
      <c r="G690" t="str">
        <f>IFERROR(__xludf.DUMMYFUNCTION("""COMPUTED_VALUE"""),"C++")</f>
        <v>C++</v>
      </c>
      <c r="H690" t="str">
        <f>IFERROR(__xludf.DUMMYFUNCTION("""COMPUTED_VALUE"""),"C#")</f>
        <v>C#</v>
      </c>
      <c r="I690" t="str">
        <f>IFERROR(__xludf.DUMMYFUNCTION("""COMPUTED_VALUE"""),"HTML/CSS")</f>
        <v>HTML/CSS</v>
      </c>
      <c r="J690" t="str">
        <f>IFERROR(__xludf.DUMMYFUNCTION("""COMPUTED_VALUE"""),"JavaScript")</f>
        <v>JavaScript</v>
      </c>
      <c r="K690" t="str">
        <f>IFERROR(__xludf.DUMMYFUNCTION("""COMPUTED_VALUE"""),"SQL")</f>
        <v>SQL</v>
      </c>
    </row>
    <row r="691">
      <c r="A691" s="1">
        <v>700.0</v>
      </c>
      <c r="B691" s="1" t="s">
        <v>514</v>
      </c>
      <c r="E691" t="str">
        <f>IFERROR(__xludf.DUMMYFUNCTION("SPLIT(B691:B10689,"";"")"),"HTML/CSS")</f>
        <v>HTML/CSS</v>
      </c>
      <c r="F691" t="str">
        <f>IFERROR(__xludf.DUMMYFUNCTION("""COMPUTED_VALUE"""),"JavaScript")</f>
        <v>JavaScript</v>
      </c>
      <c r="G691" t="str">
        <f>IFERROR(__xludf.DUMMYFUNCTION("""COMPUTED_VALUE"""),"Python")</f>
        <v>Python</v>
      </c>
      <c r="H691" t="str">
        <f>IFERROR(__xludf.DUMMYFUNCTION("""COMPUTED_VALUE"""),"SQL")</f>
        <v>SQL</v>
      </c>
      <c r="I691" t="str">
        <f>IFERROR(__xludf.DUMMYFUNCTION("""COMPUTED_VALUE"""),"TypeScript")</f>
        <v>TypeScript</v>
      </c>
    </row>
    <row r="692">
      <c r="A692" s="1">
        <v>701.0</v>
      </c>
      <c r="B692" s="1" t="s">
        <v>515</v>
      </c>
      <c r="E692" t="str">
        <f>IFERROR(__xludf.DUMMYFUNCTION("SPLIT(B692:B10690,"";"")"),"Bash/Shell/PowerShell")</f>
        <v>Bash/Shell/PowerShell</v>
      </c>
      <c r="F692" t="str">
        <f>IFERROR(__xludf.DUMMYFUNCTION("""COMPUTED_VALUE"""),"C")</f>
        <v>C</v>
      </c>
      <c r="G692" t="str">
        <f>IFERROR(__xludf.DUMMYFUNCTION("""COMPUTED_VALUE"""),"C++")</f>
        <v>C++</v>
      </c>
      <c r="H692" t="str">
        <f>IFERROR(__xludf.DUMMYFUNCTION("""COMPUTED_VALUE"""),"HTML/CSS")</f>
        <v>HTML/CSS</v>
      </c>
      <c r="I692" t="str">
        <f>IFERROR(__xludf.DUMMYFUNCTION("""COMPUTED_VALUE"""),"Java")</f>
        <v>Java</v>
      </c>
      <c r="J692" t="str">
        <f>IFERROR(__xludf.DUMMYFUNCTION("""COMPUTED_VALUE"""),"JavaScript")</f>
        <v>JavaScript</v>
      </c>
      <c r="K692" t="str">
        <f>IFERROR(__xludf.DUMMYFUNCTION("""COMPUTED_VALUE"""),"Rust")</f>
        <v>Rust</v>
      </c>
      <c r="L692" t="str">
        <f>IFERROR(__xludf.DUMMYFUNCTION("""COMPUTED_VALUE"""),"SQL")</f>
        <v>SQL</v>
      </c>
    </row>
    <row r="693">
      <c r="A693" s="1">
        <v>702.0</v>
      </c>
      <c r="B693" s="1" t="s">
        <v>516</v>
      </c>
      <c r="E693" t="str">
        <f>IFERROR(__xludf.DUMMYFUNCTION("SPLIT(B693:B10691,"";"")"),"C")</f>
        <v>C</v>
      </c>
      <c r="F693" t="str">
        <f>IFERROR(__xludf.DUMMYFUNCTION("""COMPUTED_VALUE"""),"C++")</f>
        <v>C++</v>
      </c>
      <c r="G693" t="str">
        <f>IFERROR(__xludf.DUMMYFUNCTION("""COMPUTED_VALUE"""),"HTML/CSS")</f>
        <v>HTML/CSS</v>
      </c>
      <c r="H693" t="str">
        <f>IFERROR(__xludf.DUMMYFUNCTION("""COMPUTED_VALUE"""),"JavaScript")</f>
        <v>JavaScript</v>
      </c>
      <c r="I693" t="str">
        <f>IFERROR(__xludf.DUMMYFUNCTION("""COMPUTED_VALUE"""),"PHP")</f>
        <v>PHP</v>
      </c>
      <c r="J693" t="str">
        <f>IFERROR(__xludf.DUMMYFUNCTION("""COMPUTED_VALUE"""),"Python")</f>
        <v>Python</v>
      </c>
      <c r="K693" t="str">
        <f>IFERROR(__xludf.DUMMYFUNCTION("""COMPUTED_VALUE"""),"SQL")</f>
        <v>SQL</v>
      </c>
    </row>
    <row r="694">
      <c r="A694" s="1">
        <v>703.0</v>
      </c>
      <c r="B694" s="1" t="s">
        <v>158</v>
      </c>
      <c r="E694" t="str">
        <f>IFERROR(__xludf.DUMMYFUNCTION("SPLIT(B694:B10692,"";"")"),"Bash/Shell/PowerShell")</f>
        <v>Bash/Shell/PowerShell</v>
      </c>
      <c r="F694" t="str">
        <f>IFERROR(__xludf.DUMMYFUNCTION("""COMPUTED_VALUE"""),"C#")</f>
        <v>C#</v>
      </c>
      <c r="G694" t="str">
        <f>IFERROR(__xludf.DUMMYFUNCTION("""COMPUTED_VALUE"""),"HTML/CSS")</f>
        <v>HTML/CSS</v>
      </c>
      <c r="H694" t="str">
        <f>IFERROR(__xludf.DUMMYFUNCTION("""COMPUTED_VALUE"""),"JavaScript")</f>
        <v>JavaScript</v>
      </c>
      <c r="I694" t="str">
        <f>IFERROR(__xludf.DUMMYFUNCTION("""COMPUTED_VALUE"""),"SQL")</f>
        <v>SQL</v>
      </c>
    </row>
    <row r="695">
      <c r="A695" s="1">
        <v>704.0</v>
      </c>
      <c r="B695" s="1" t="s">
        <v>517</v>
      </c>
      <c r="E695" t="str">
        <f>IFERROR(__xludf.DUMMYFUNCTION("SPLIT(B695:B10693,"";"")"),"Dart")</f>
        <v>Dart</v>
      </c>
      <c r="F695" t="str">
        <f>IFERROR(__xludf.DUMMYFUNCTION("""COMPUTED_VALUE"""),"HTML/CSS")</f>
        <v>HTML/CSS</v>
      </c>
      <c r="G695" t="str">
        <f>IFERROR(__xludf.DUMMYFUNCTION("""COMPUTED_VALUE"""),"Java")</f>
        <v>Java</v>
      </c>
      <c r="H695" t="str">
        <f>IFERROR(__xludf.DUMMYFUNCTION("""COMPUTED_VALUE"""),"PHP")</f>
        <v>PHP</v>
      </c>
      <c r="I695" t="str">
        <f>IFERROR(__xludf.DUMMYFUNCTION("""COMPUTED_VALUE"""),"SQL")</f>
        <v>SQL</v>
      </c>
    </row>
    <row r="696">
      <c r="A696" s="1">
        <v>705.0</v>
      </c>
      <c r="B696" s="1" t="s">
        <v>518</v>
      </c>
      <c r="E696" t="str">
        <f>IFERROR(__xludf.DUMMYFUNCTION("SPLIT(B696:B10694,"";"")"),"Go")</f>
        <v>Go</v>
      </c>
      <c r="F696" t="str">
        <f>IFERROR(__xludf.DUMMYFUNCTION("""COMPUTED_VALUE"""),"JavaScript")</f>
        <v>JavaScript</v>
      </c>
    </row>
    <row r="697">
      <c r="A697" s="1">
        <v>706.0</v>
      </c>
      <c r="B697" s="1" t="s">
        <v>519</v>
      </c>
      <c r="E697" t="str">
        <f>IFERROR(__xludf.DUMMYFUNCTION("SPLIT(B697:B10695,"";"")"),"Java")</f>
        <v>Java</v>
      </c>
      <c r="F697" t="str">
        <f>IFERROR(__xludf.DUMMYFUNCTION("""COMPUTED_VALUE"""),"Python")</f>
        <v>Python</v>
      </c>
      <c r="G697" t="str">
        <f>IFERROR(__xludf.DUMMYFUNCTION("""COMPUTED_VALUE"""),"Scala")</f>
        <v>Scala</v>
      </c>
      <c r="H697" t="str">
        <f>IFERROR(__xludf.DUMMYFUNCTION("""COMPUTED_VALUE"""),"SQL")</f>
        <v>SQL</v>
      </c>
    </row>
    <row r="698">
      <c r="A698" s="1">
        <v>707.0</v>
      </c>
      <c r="B698" s="1" t="s">
        <v>520</v>
      </c>
      <c r="E698" t="str">
        <f>IFERROR(__xludf.DUMMYFUNCTION("SPLIT(B698:B10696,"";"")"),"C#")</f>
        <v>C#</v>
      </c>
      <c r="F698" t="str">
        <f>IFERROR(__xludf.DUMMYFUNCTION("""COMPUTED_VALUE"""),"HTML/CSS")</f>
        <v>HTML/CSS</v>
      </c>
      <c r="G698" t="str">
        <f>IFERROR(__xludf.DUMMYFUNCTION("""COMPUTED_VALUE"""),"JavaScript")</f>
        <v>JavaScript</v>
      </c>
      <c r="H698" t="str">
        <f>IFERROR(__xludf.DUMMYFUNCTION("""COMPUTED_VALUE"""),"Objective-C")</f>
        <v>Objective-C</v>
      </c>
      <c r="I698" t="str">
        <f>IFERROR(__xludf.DUMMYFUNCTION("""COMPUTED_VALUE"""),"PHP")</f>
        <v>PHP</v>
      </c>
      <c r="J698" t="str">
        <f>IFERROR(__xludf.DUMMYFUNCTION("""COMPUTED_VALUE"""),"Ruby")</f>
        <v>Ruby</v>
      </c>
      <c r="K698" t="str">
        <f>IFERROR(__xludf.DUMMYFUNCTION("""COMPUTED_VALUE"""),"SQL")</f>
        <v>SQL</v>
      </c>
    </row>
    <row r="699">
      <c r="A699" s="1">
        <v>708.0</v>
      </c>
      <c r="B699" s="1" t="s">
        <v>521</v>
      </c>
      <c r="E699" t="str">
        <f>IFERROR(__xludf.DUMMYFUNCTION("SPLIT(B699:B10697,"";"")"),"Bash/Shell/PowerShell")</f>
        <v>Bash/Shell/PowerShell</v>
      </c>
      <c r="F699" t="str">
        <f>IFERROR(__xludf.DUMMYFUNCTION("""COMPUTED_VALUE"""),"C++")</f>
        <v>C++</v>
      </c>
      <c r="G699" t="str">
        <f>IFERROR(__xludf.DUMMYFUNCTION("""COMPUTED_VALUE"""),"Go")</f>
        <v>Go</v>
      </c>
      <c r="H699" t="str">
        <f>IFERROR(__xludf.DUMMYFUNCTION("""COMPUTED_VALUE"""),"JavaScript")</f>
        <v>JavaScript</v>
      </c>
      <c r="I699" t="str">
        <f>IFERROR(__xludf.DUMMYFUNCTION("""COMPUTED_VALUE"""),"Python")</f>
        <v>Python</v>
      </c>
      <c r="J699" t="str">
        <f>IFERROR(__xludf.DUMMYFUNCTION("""COMPUTED_VALUE"""),"SQL")</f>
        <v>SQL</v>
      </c>
    </row>
    <row r="700">
      <c r="A700" s="1">
        <v>709.0</v>
      </c>
      <c r="B700" s="1" t="s">
        <v>40</v>
      </c>
      <c r="E700" t="str">
        <f>IFERROR(__xludf.DUMMYFUNCTION("SPLIT(B700:B10698,"";"")"),"JavaScript")</f>
        <v>JavaScript</v>
      </c>
      <c r="F700" t="str">
        <f>IFERROR(__xludf.DUMMYFUNCTION("""COMPUTED_VALUE"""),"TypeScript")</f>
        <v>TypeScript</v>
      </c>
    </row>
    <row r="701">
      <c r="A701" s="1">
        <v>710.0</v>
      </c>
      <c r="B701" s="1" t="s">
        <v>522</v>
      </c>
      <c r="E701" t="str">
        <f>IFERROR(__xludf.DUMMYFUNCTION("SPLIT(B701:B10699,"";"")"),"Assembly")</f>
        <v>Assembly</v>
      </c>
      <c r="F701" t="str">
        <f>IFERROR(__xludf.DUMMYFUNCTION("""COMPUTED_VALUE"""),"C")</f>
        <v>C</v>
      </c>
      <c r="G701" t="str">
        <f>IFERROR(__xludf.DUMMYFUNCTION("""COMPUTED_VALUE"""),"HTML/CSS")</f>
        <v>HTML/CSS</v>
      </c>
      <c r="H701" t="str">
        <f>IFERROR(__xludf.DUMMYFUNCTION("""COMPUTED_VALUE"""),"Java")</f>
        <v>Java</v>
      </c>
      <c r="I701" t="str">
        <f>IFERROR(__xludf.DUMMYFUNCTION("""COMPUTED_VALUE"""),"JavaScript")</f>
        <v>JavaScript</v>
      </c>
      <c r="J701" t="str">
        <f>IFERROR(__xludf.DUMMYFUNCTION("""COMPUTED_VALUE"""),"Python")</f>
        <v>Python</v>
      </c>
      <c r="K701" t="str">
        <f>IFERROR(__xludf.DUMMYFUNCTION("""COMPUTED_VALUE"""),"R")</f>
        <v>R</v>
      </c>
    </row>
    <row r="702">
      <c r="A702" s="1">
        <v>711.0</v>
      </c>
      <c r="B702" s="1" t="s">
        <v>9</v>
      </c>
      <c r="E702" t="str">
        <f>IFERROR(__xludf.DUMMYFUNCTION("SPLIT(B702:B10700,"";"")"),"Java")</f>
        <v>Java</v>
      </c>
    </row>
    <row r="703">
      <c r="A703" s="1">
        <v>712.0</v>
      </c>
      <c r="B703" s="1" t="s">
        <v>10</v>
      </c>
      <c r="E703" t="str">
        <f>IFERROR(__xludf.DUMMYFUNCTION("SPLIT(B703:B10701,"";"")"),"HTML/CSS")</f>
        <v>HTML/CSS</v>
      </c>
      <c r="F703" t="str">
        <f>IFERROR(__xludf.DUMMYFUNCTION("""COMPUTED_VALUE"""),"JavaScript")</f>
        <v>JavaScript</v>
      </c>
    </row>
    <row r="704">
      <c r="A704" s="1">
        <v>713.0</v>
      </c>
      <c r="B704" s="1" t="s">
        <v>79</v>
      </c>
      <c r="E704" t="str">
        <f>IFERROR(__xludf.DUMMYFUNCTION("SPLIT(B704:B10702,"";"")"),"HTML/CSS")</f>
        <v>HTML/CSS</v>
      </c>
      <c r="F704" t="str">
        <f>IFERROR(__xludf.DUMMYFUNCTION("""COMPUTED_VALUE"""),"JavaScript")</f>
        <v>JavaScript</v>
      </c>
      <c r="G704" t="str">
        <f>IFERROR(__xludf.DUMMYFUNCTION("""COMPUTED_VALUE"""),"PHP")</f>
        <v>PHP</v>
      </c>
      <c r="H704" t="str">
        <f>IFERROR(__xludf.DUMMYFUNCTION("""COMPUTED_VALUE"""),"SQL")</f>
        <v>SQL</v>
      </c>
    </row>
    <row r="705">
      <c r="A705" s="1">
        <v>714.0</v>
      </c>
      <c r="B705" s="1" t="s">
        <v>523</v>
      </c>
      <c r="E705" t="str">
        <f>IFERROR(__xludf.DUMMYFUNCTION("SPLIT(B705:B10703,"";"")"),"Bash/Shell/PowerShell")</f>
        <v>Bash/Shell/PowerShell</v>
      </c>
      <c r="F705" t="str">
        <f>IFERROR(__xludf.DUMMYFUNCTION("""COMPUTED_VALUE"""),"HTML/CSS")</f>
        <v>HTML/CSS</v>
      </c>
      <c r="G705" t="str">
        <f>IFERROR(__xludf.DUMMYFUNCTION("""COMPUTED_VALUE"""),"JavaScript")</f>
        <v>JavaScript</v>
      </c>
      <c r="H705" t="str">
        <f>IFERROR(__xludf.DUMMYFUNCTION("""COMPUTED_VALUE"""),"PHP")</f>
        <v>PHP</v>
      </c>
      <c r="I705" t="str">
        <f>IFERROR(__xludf.DUMMYFUNCTION("""COMPUTED_VALUE"""),"SQL")</f>
        <v>SQL</v>
      </c>
      <c r="J705" t="str">
        <f>IFERROR(__xludf.DUMMYFUNCTION("""COMPUTED_VALUE"""),"VBA")</f>
        <v>VBA</v>
      </c>
    </row>
    <row r="706">
      <c r="A706" s="1">
        <v>715.0</v>
      </c>
      <c r="B706" s="1" t="s">
        <v>79</v>
      </c>
      <c r="E706" t="str">
        <f>IFERROR(__xludf.DUMMYFUNCTION("SPLIT(B706:B10704,"";"")"),"HTML/CSS")</f>
        <v>HTML/CSS</v>
      </c>
      <c r="F706" t="str">
        <f>IFERROR(__xludf.DUMMYFUNCTION("""COMPUTED_VALUE"""),"JavaScript")</f>
        <v>JavaScript</v>
      </c>
      <c r="G706" t="str">
        <f>IFERROR(__xludf.DUMMYFUNCTION("""COMPUTED_VALUE"""),"PHP")</f>
        <v>PHP</v>
      </c>
      <c r="H706" t="str">
        <f>IFERROR(__xludf.DUMMYFUNCTION("""COMPUTED_VALUE"""),"SQL")</f>
        <v>SQL</v>
      </c>
    </row>
    <row r="707">
      <c r="A707" s="1">
        <v>716.0</v>
      </c>
      <c r="B707" s="1" t="s">
        <v>524</v>
      </c>
      <c r="E707" t="str">
        <f>IFERROR(__xludf.DUMMYFUNCTION("SPLIT(B707:B10705,"";"")"),"HTML/CSS")</f>
        <v>HTML/CSS</v>
      </c>
      <c r="F707" t="str">
        <f>IFERROR(__xludf.DUMMYFUNCTION("""COMPUTED_VALUE"""),"JavaScript")</f>
        <v>JavaScript</v>
      </c>
      <c r="G707" t="str">
        <f>IFERROR(__xludf.DUMMYFUNCTION("""COMPUTED_VALUE"""),"PHP")</f>
        <v>PHP</v>
      </c>
      <c r="H707" t="str">
        <f>IFERROR(__xludf.DUMMYFUNCTION("""COMPUTED_VALUE"""),"Other(s):")</f>
        <v>Other(s):</v>
      </c>
    </row>
    <row r="708">
      <c r="A708" s="1">
        <v>717.0</v>
      </c>
      <c r="B708" s="1" t="s">
        <v>525</v>
      </c>
      <c r="E708" t="str">
        <f>IFERROR(__xludf.DUMMYFUNCTION("SPLIT(B708:B10706,"";"")"),"C#")</f>
        <v>C#</v>
      </c>
      <c r="F708" t="str">
        <f>IFERROR(__xludf.DUMMYFUNCTION("""COMPUTED_VALUE"""),"HTML/CSS")</f>
        <v>HTML/CSS</v>
      </c>
      <c r="G708" t="str">
        <f>IFERROR(__xludf.DUMMYFUNCTION("""COMPUTED_VALUE"""),"Java")</f>
        <v>Java</v>
      </c>
      <c r="H708" t="str">
        <f>IFERROR(__xludf.DUMMYFUNCTION("""COMPUTED_VALUE"""),"PHP")</f>
        <v>PHP</v>
      </c>
      <c r="I708" t="str">
        <f>IFERROR(__xludf.DUMMYFUNCTION("""COMPUTED_VALUE"""),"SQL")</f>
        <v>SQL</v>
      </c>
    </row>
    <row r="709">
      <c r="A709" s="1">
        <v>718.0</v>
      </c>
      <c r="B709" s="1" t="s">
        <v>115</v>
      </c>
      <c r="E709" t="str">
        <f>IFERROR(__xludf.DUMMYFUNCTION("SPLIT(B709:B10707,"";"")"),"C#")</f>
        <v>C#</v>
      </c>
      <c r="F709" t="str">
        <f>IFERROR(__xludf.DUMMYFUNCTION("""COMPUTED_VALUE"""),"HTML/CSS")</f>
        <v>HTML/CSS</v>
      </c>
      <c r="G709" t="str">
        <f>IFERROR(__xludf.DUMMYFUNCTION("""COMPUTED_VALUE"""),"JavaScript")</f>
        <v>JavaScript</v>
      </c>
      <c r="H709" t="str">
        <f>IFERROR(__xludf.DUMMYFUNCTION("""COMPUTED_VALUE"""),"SQL")</f>
        <v>SQL</v>
      </c>
      <c r="I709" t="str">
        <f>IFERROR(__xludf.DUMMYFUNCTION("""COMPUTED_VALUE"""),"TypeScript")</f>
        <v>TypeScript</v>
      </c>
    </row>
    <row r="710">
      <c r="A710" s="1">
        <v>719.0</v>
      </c>
      <c r="B710" s="1" t="s">
        <v>526</v>
      </c>
      <c r="E710" t="str">
        <f>IFERROR(__xludf.DUMMYFUNCTION("SPLIT(B710:B10708,"";"")"),"Bash/Shell/PowerShell")</f>
        <v>Bash/Shell/PowerShell</v>
      </c>
      <c r="F710" t="str">
        <f>IFERROR(__xludf.DUMMYFUNCTION("""COMPUTED_VALUE"""),"C++")</f>
        <v>C++</v>
      </c>
      <c r="G710" t="str">
        <f>IFERROR(__xludf.DUMMYFUNCTION("""COMPUTED_VALUE"""),"C#")</f>
        <v>C#</v>
      </c>
      <c r="H710" t="str">
        <f>IFERROR(__xludf.DUMMYFUNCTION("""COMPUTED_VALUE"""),"HTML/CSS")</f>
        <v>HTML/CSS</v>
      </c>
      <c r="I710" t="str">
        <f>IFERROR(__xludf.DUMMYFUNCTION("""COMPUTED_VALUE"""),"Java")</f>
        <v>Java</v>
      </c>
      <c r="J710" t="str">
        <f>IFERROR(__xludf.DUMMYFUNCTION("""COMPUTED_VALUE"""),"JavaScript")</f>
        <v>JavaScript</v>
      </c>
      <c r="K710" t="str">
        <f>IFERROR(__xludf.DUMMYFUNCTION("""COMPUTED_VALUE"""),"Objective-C")</f>
        <v>Objective-C</v>
      </c>
      <c r="L710" t="str">
        <f>IFERROR(__xludf.DUMMYFUNCTION("""COMPUTED_VALUE"""),"PHP")</f>
        <v>PHP</v>
      </c>
      <c r="M710" t="str">
        <f>IFERROR(__xludf.DUMMYFUNCTION("""COMPUTED_VALUE"""),"Python")</f>
        <v>Python</v>
      </c>
      <c r="N710" t="str">
        <f>IFERROR(__xludf.DUMMYFUNCTION("""COMPUTED_VALUE"""),"SQL")</f>
        <v>SQL</v>
      </c>
      <c r="O710" t="str">
        <f>IFERROR(__xludf.DUMMYFUNCTION("""COMPUTED_VALUE"""),"Swift")</f>
        <v>Swift</v>
      </c>
    </row>
    <row r="711">
      <c r="A711" s="1">
        <v>720.0</v>
      </c>
      <c r="B711" s="1" t="s">
        <v>90</v>
      </c>
      <c r="E711" t="str">
        <f>IFERROR(__xludf.DUMMYFUNCTION("SPLIT(B711:B10709,"";"")"),"C#")</f>
        <v>C#</v>
      </c>
      <c r="F711" t="str">
        <f>IFERROR(__xludf.DUMMYFUNCTION("""COMPUTED_VALUE"""),"HTML/CSS")</f>
        <v>HTML/CSS</v>
      </c>
      <c r="G711" t="str">
        <f>IFERROR(__xludf.DUMMYFUNCTION("""COMPUTED_VALUE"""),"JavaScript")</f>
        <v>JavaScript</v>
      </c>
      <c r="H711" t="str">
        <f>IFERROR(__xludf.DUMMYFUNCTION("""COMPUTED_VALUE"""),"PHP")</f>
        <v>PHP</v>
      </c>
      <c r="I711" t="str">
        <f>IFERROR(__xludf.DUMMYFUNCTION("""COMPUTED_VALUE"""),"SQL")</f>
        <v>SQL</v>
      </c>
      <c r="J711" t="str">
        <f>IFERROR(__xludf.DUMMYFUNCTION("""COMPUTED_VALUE"""),"TypeScript")</f>
        <v>TypeScript</v>
      </c>
    </row>
    <row r="712">
      <c r="A712" s="1">
        <v>721.0</v>
      </c>
      <c r="B712" s="1" t="s">
        <v>313</v>
      </c>
      <c r="E712" t="str">
        <f>IFERROR(__xludf.DUMMYFUNCTION("SPLIT(B712:B10710,"";"")"),"Bash/Shell/PowerShell")</f>
        <v>Bash/Shell/PowerShell</v>
      </c>
      <c r="F712" t="str">
        <f>IFERROR(__xludf.DUMMYFUNCTION("""COMPUTED_VALUE"""),"Go")</f>
        <v>Go</v>
      </c>
      <c r="G712" t="str">
        <f>IFERROR(__xludf.DUMMYFUNCTION("""COMPUTED_VALUE"""),"SQL")</f>
        <v>SQL</v>
      </c>
      <c r="H712" t="str">
        <f>IFERROR(__xludf.DUMMYFUNCTION("""COMPUTED_VALUE"""),"TypeScript")</f>
        <v>TypeScript</v>
      </c>
    </row>
    <row r="713">
      <c r="A713" s="1">
        <v>723.0</v>
      </c>
      <c r="B713" s="1" t="s">
        <v>527</v>
      </c>
      <c r="E713" t="str">
        <f>IFERROR(__xludf.DUMMYFUNCTION("SPLIT(B713:B10711,"";"")"),"JavaScript")</f>
        <v>JavaScript</v>
      </c>
      <c r="F713" t="str">
        <f>IFERROR(__xludf.DUMMYFUNCTION("""COMPUTED_VALUE"""),"Python")</f>
        <v>Python</v>
      </c>
      <c r="G713" t="str">
        <f>IFERROR(__xludf.DUMMYFUNCTION("""COMPUTED_VALUE"""),"R")</f>
        <v>R</v>
      </c>
      <c r="H713" t="str">
        <f>IFERROR(__xludf.DUMMYFUNCTION("""COMPUTED_VALUE"""),"Other(s):")</f>
        <v>Other(s):</v>
      </c>
    </row>
    <row r="714">
      <c r="A714" s="1">
        <v>724.0</v>
      </c>
      <c r="B714" s="1" t="s">
        <v>528</v>
      </c>
      <c r="E714" t="str">
        <f>IFERROR(__xludf.DUMMYFUNCTION("SPLIT(B714:B10712,"";"")"),"Bash/Shell/PowerShell")</f>
        <v>Bash/Shell/PowerShell</v>
      </c>
      <c r="F714" t="str">
        <f>IFERROR(__xludf.DUMMYFUNCTION("""COMPUTED_VALUE"""),"C")</f>
        <v>C</v>
      </c>
      <c r="G714" t="str">
        <f>IFERROR(__xludf.DUMMYFUNCTION("""COMPUTED_VALUE"""),"C++")</f>
        <v>C++</v>
      </c>
      <c r="H714" t="str">
        <f>IFERROR(__xludf.DUMMYFUNCTION("""COMPUTED_VALUE"""),"C#")</f>
        <v>C#</v>
      </c>
      <c r="I714" t="str">
        <f>IFERROR(__xludf.DUMMYFUNCTION("""COMPUTED_VALUE"""),"HTML/CSS")</f>
        <v>HTML/CSS</v>
      </c>
      <c r="J714" t="str">
        <f>IFERROR(__xludf.DUMMYFUNCTION("""COMPUTED_VALUE"""),"Java")</f>
        <v>Java</v>
      </c>
      <c r="K714" t="str">
        <f>IFERROR(__xludf.DUMMYFUNCTION("""COMPUTED_VALUE"""),"JavaScript")</f>
        <v>JavaScript</v>
      </c>
      <c r="L714" t="str">
        <f>IFERROR(__xludf.DUMMYFUNCTION("""COMPUTED_VALUE"""),"Python")</f>
        <v>Python</v>
      </c>
    </row>
    <row r="715">
      <c r="A715" s="1">
        <v>725.0</v>
      </c>
      <c r="B715" s="1" t="s">
        <v>60</v>
      </c>
      <c r="E715" t="str">
        <f>IFERROR(__xludf.DUMMYFUNCTION("SPLIT(B715:B10713,"";"")"),"C#")</f>
        <v>C#</v>
      </c>
      <c r="F715" t="str">
        <f>IFERROR(__xludf.DUMMYFUNCTION("""COMPUTED_VALUE"""),"HTML/CSS")</f>
        <v>HTML/CSS</v>
      </c>
      <c r="G715" t="str">
        <f>IFERROR(__xludf.DUMMYFUNCTION("""COMPUTED_VALUE"""),"JavaScript")</f>
        <v>JavaScript</v>
      </c>
      <c r="H715" t="str">
        <f>IFERROR(__xludf.DUMMYFUNCTION("""COMPUTED_VALUE"""),"SQL")</f>
        <v>SQL</v>
      </c>
    </row>
    <row r="716">
      <c r="A716" s="1">
        <v>726.0</v>
      </c>
      <c r="B716" s="1" t="s">
        <v>44</v>
      </c>
      <c r="E716" t="str">
        <f>IFERROR(__xludf.DUMMYFUNCTION("SPLIT(B716:B10714,"";"")"),"HTML/CSS")</f>
        <v>HTML/CSS</v>
      </c>
      <c r="F716" t="str">
        <f>IFERROR(__xludf.DUMMYFUNCTION("""COMPUTED_VALUE"""),"JavaScript")</f>
        <v>JavaScript</v>
      </c>
      <c r="G716" t="str">
        <f>IFERROR(__xludf.DUMMYFUNCTION("""COMPUTED_VALUE"""),"PHP")</f>
        <v>PHP</v>
      </c>
      <c r="H716" t="str">
        <f>IFERROR(__xludf.DUMMYFUNCTION("""COMPUTED_VALUE"""),"SQL")</f>
        <v>SQL</v>
      </c>
      <c r="I716" t="str">
        <f>IFERROR(__xludf.DUMMYFUNCTION("""COMPUTED_VALUE"""),"TypeScript")</f>
        <v>TypeScript</v>
      </c>
    </row>
    <row r="717">
      <c r="A717" s="1">
        <v>727.0</v>
      </c>
      <c r="B717" s="1" t="s">
        <v>529</v>
      </c>
      <c r="E717" t="str">
        <f>IFERROR(__xludf.DUMMYFUNCTION("SPLIT(B717:B10715,"";"")"),"Bash/Shell/PowerShell")</f>
        <v>Bash/Shell/PowerShell</v>
      </c>
      <c r="F717" t="str">
        <f>IFERROR(__xludf.DUMMYFUNCTION("""COMPUTED_VALUE"""),"C")</f>
        <v>C</v>
      </c>
      <c r="G717" t="str">
        <f>IFERROR(__xludf.DUMMYFUNCTION("""COMPUTED_VALUE"""),"C++")</f>
        <v>C++</v>
      </c>
      <c r="H717" t="str">
        <f>IFERROR(__xludf.DUMMYFUNCTION("""COMPUTED_VALUE"""),"HTML/CSS")</f>
        <v>HTML/CSS</v>
      </c>
      <c r="I717" t="str">
        <f>IFERROR(__xludf.DUMMYFUNCTION("""COMPUTED_VALUE"""),"JavaScript")</f>
        <v>JavaScript</v>
      </c>
      <c r="J717" t="str">
        <f>IFERROR(__xludf.DUMMYFUNCTION("""COMPUTED_VALUE"""),"Python")</f>
        <v>Python</v>
      </c>
      <c r="K717" t="str">
        <f>IFERROR(__xludf.DUMMYFUNCTION("""COMPUTED_VALUE"""),"SQL")</f>
        <v>SQL</v>
      </c>
    </row>
    <row r="718">
      <c r="A718" s="1">
        <v>728.0</v>
      </c>
      <c r="B718" s="1" t="s">
        <v>7</v>
      </c>
      <c r="E718" t="str">
        <f>IFERROR(__xludf.DUMMYFUNCTION("SPLIT(B718:B10716,"";"")"),"Python")</f>
        <v>Python</v>
      </c>
    </row>
    <row r="719">
      <c r="A719" s="1">
        <v>729.0</v>
      </c>
      <c r="B719" s="1" t="s">
        <v>475</v>
      </c>
      <c r="E719" t="str">
        <f>IFERROR(__xludf.DUMMYFUNCTION("SPLIT(B719:B10717,"";"")"),"Bash/Shell/PowerShell")</f>
        <v>Bash/Shell/PowerShell</v>
      </c>
      <c r="F719" t="str">
        <f>IFERROR(__xludf.DUMMYFUNCTION("""COMPUTED_VALUE"""),"Go")</f>
        <v>Go</v>
      </c>
      <c r="G719" t="str">
        <f>IFERROR(__xludf.DUMMYFUNCTION("""COMPUTED_VALUE"""),"HTML/CSS")</f>
        <v>HTML/CSS</v>
      </c>
      <c r="H719" t="str">
        <f>IFERROR(__xludf.DUMMYFUNCTION("""COMPUTED_VALUE"""),"JavaScript")</f>
        <v>JavaScript</v>
      </c>
      <c r="I719" t="str">
        <f>IFERROR(__xludf.DUMMYFUNCTION("""COMPUTED_VALUE"""),"Python")</f>
        <v>Python</v>
      </c>
      <c r="J719" t="str">
        <f>IFERROR(__xludf.DUMMYFUNCTION("""COMPUTED_VALUE"""),"SQL")</f>
        <v>SQL</v>
      </c>
    </row>
    <row r="720">
      <c r="A720" s="1">
        <v>730.0</v>
      </c>
      <c r="B720" s="1" t="s">
        <v>530</v>
      </c>
      <c r="E720" t="str">
        <f>IFERROR(__xludf.DUMMYFUNCTION("SPLIT(B720:B10718,"";"")"),"C")</f>
        <v>C</v>
      </c>
      <c r="F720" t="str">
        <f>IFERROR(__xludf.DUMMYFUNCTION("""COMPUTED_VALUE"""),"HTML/CSS")</f>
        <v>HTML/CSS</v>
      </c>
      <c r="G720" t="str">
        <f>IFERROR(__xludf.DUMMYFUNCTION("""COMPUTED_VALUE"""),"JavaScript")</f>
        <v>JavaScript</v>
      </c>
      <c r="H720" t="str">
        <f>IFERROR(__xludf.DUMMYFUNCTION("""COMPUTED_VALUE"""),"PHP")</f>
        <v>PHP</v>
      </c>
      <c r="I720" t="str">
        <f>IFERROR(__xludf.DUMMYFUNCTION("""COMPUTED_VALUE"""),"SQL")</f>
        <v>SQL</v>
      </c>
    </row>
    <row r="721">
      <c r="A721" s="1">
        <v>731.0</v>
      </c>
      <c r="B721" s="1" t="s">
        <v>195</v>
      </c>
      <c r="E721" t="str">
        <f>IFERROR(__xludf.DUMMYFUNCTION("SPLIT(B721:B10719,"";"")"),"C")</f>
        <v>C</v>
      </c>
      <c r="F721" t="str">
        <f>IFERROR(__xludf.DUMMYFUNCTION("""COMPUTED_VALUE"""),"C++")</f>
        <v>C++</v>
      </c>
      <c r="G721" t="str">
        <f>IFERROR(__xludf.DUMMYFUNCTION("""COMPUTED_VALUE"""),"HTML/CSS")</f>
        <v>HTML/CSS</v>
      </c>
      <c r="H721" t="str">
        <f>IFERROR(__xludf.DUMMYFUNCTION("""COMPUTED_VALUE"""),"JavaScript")</f>
        <v>JavaScript</v>
      </c>
      <c r="I721" t="str">
        <f>IFERROR(__xludf.DUMMYFUNCTION("""COMPUTED_VALUE"""),"PHP")</f>
        <v>PHP</v>
      </c>
      <c r="J721" t="str">
        <f>IFERROR(__xludf.DUMMYFUNCTION("""COMPUTED_VALUE"""),"SQL")</f>
        <v>SQL</v>
      </c>
    </row>
    <row r="722">
      <c r="A722" s="1">
        <v>732.0</v>
      </c>
      <c r="B722" s="1" t="s">
        <v>531</v>
      </c>
      <c r="E722" t="str">
        <f>IFERROR(__xludf.DUMMYFUNCTION("SPLIT(B722:B10720,"";"")"),"Bash/Shell/PowerShell")</f>
        <v>Bash/Shell/PowerShell</v>
      </c>
      <c r="F722" t="str">
        <f>IFERROR(__xludf.DUMMYFUNCTION("""COMPUTED_VALUE"""),"C#")</f>
        <v>C#</v>
      </c>
      <c r="G722" t="str">
        <f>IFERROR(__xludf.DUMMYFUNCTION("""COMPUTED_VALUE"""),"F#")</f>
        <v>F#</v>
      </c>
      <c r="H722" t="str">
        <f>IFERROR(__xludf.DUMMYFUNCTION("""COMPUTED_VALUE"""),"HTML/CSS")</f>
        <v>HTML/CSS</v>
      </c>
      <c r="I722" t="str">
        <f>IFERROR(__xludf.DUMMYFUNCTION("""COMPUTED_VALUE"""),"JavaScript")</f>
        <v>JavaScript</v>
      </c>
      <c r="J722" t="str">
        <f>IFERROR(__xludf.DUMMYFUNCTION("""COMPUTED_VALUE"""),"SQL")</f>
        <v>SQL</v>
      </c>
      <c r="K722" t="str">
        <f>IFERROR(__xludf.DUMMYFUNCTION("""COMPUTED_VALUE"""),"TypeScript")</f>
        <v>TypeScript</v>
      </c>
    </row>
    <row r="723">
      <c r="A723" s="1">
        <v>733.0</v>
      </c>
      <c r="B723" s="1" t="s">
        <v>60</v>
      </c>
      <c r="E723" t="str">
        <f>IFERROR(__xludf.DUMMYFUNCTION("SPLIT(B723:B10721,"";"")"),"C#")</f>
        <v>C#</v>
      </c>
      <c r="F723" t="str">
        <f>IFERROR(__xludf.DUMMYFUNCTION("""COMPUTED_VALUE"""),"HTML/CSS")</f>
        <v>HTML/CSS</v>
      </c>
      <c r="G723" t="str">
        <f>IFERROR(__xludf.DUMMYFUNCTION("""COMPUTED_VALUE"""),"JavaScript")</f>
        <v>JavaScript</v>
      </c>
      <c r="H723" t="str">
        <f>IFERROR(__xludf.DUMMYFUNCTION("""COMPUTED_VALUE"""),"SQL")</f>
        <v>SQL</v>
      </c>
    </row>
    <row r="724">
      <c r="A724" s="1">
        <v>734.0</v>
      </c>
      <c r="B724" s="1" t="s">
        <v>133</v>
      </c>
      <c r="E724" t="str">
        <f>IFERROR(__xludf.DUMMYFUNCTION("SPLIT(B724:B10722,"";"")"),"C#")</f>
        <v>C#</v>
      </c>
      <c r="F724" t="str">
        <f>IFERROR(__xludf.DUMMYFUNCTION("""COMPUTED_VALUE"""),"SQL")</f>
        <v>SQL</v>
      </c>
    </row>
    <row r="725">
      <c r="A725" s="1">
        <v>735.0</v>
      </c>
      <c r="B725" s="1" t="s">
        <v>532</v>
      </c>
      <c r="E725" t="str">
        <f>IFERROR(__xludf.DUMMYFUNCTION("SPLIT(B725:B10723,"";"")"),"Bash/Shell/PowerShell")</f>
        <v>Bash/Shell/PowerShell</v>
      </c>
      <c r="F725" t="str">
        <f>IFERROR(__xludf.DUMMYFUNCTION("""COMPUTED_VALUE"""),"Java")</f>
        <v>Java</v>
      </c>
      <c r="G725" t="str">
        <f>IFERROR(__xludf.DUMMYFUNCTION("""COMPUTED_VALUE"""),"JavaScript")</f>
        <v>JavaScript</v>
      </c>
      <c r="H725" t="str">
        <f>IFERROR(__xludf.DUMMYFUNCTION("""COMPUTED_VALUE"""),"Kotlin")</f>
        <v>Kotlin</v>
      </c>
      <c r="I725" t="str">
        <f>IFERROR(__xludf.DUMMYFUNCTION("""COMPUTED_VALUE"""),"Python")</f>
        <v>Python</v>
      </c>
    </row>
    <row r="726">
      <c r="A726" s="1">
        <v>736.0</v>
      </c>
      <c r="B726" s="1" t="s">
        <v>88</v>
      </c>
      <c r="E726" t="str">
        <f>IFERROR(__xludf.DUMMYFUNCTION("SPLIT(B726:B10724,"";"")"),"C#")</f>
        <v>C#</v>
      </c>
      <c r="F726" t="str">
        <f>IFERROR(__xludf.DUMMYFUNCTION("""COMPUTED_VALUE"""),"HTML/CSS")</f>
        <v>HTML/CSS</v>
      </c>
      <c r="G726" t="str">
        <f>IFERROR(__xludf.DUMMYFUNCTION("""COMPUTED_VALUE"""),"Java")</f>
        <v>Java</v>
      </c>
      <c r="H726" t="str">
        <f>IFERROR(__xludf.DUMMYFUNCTION("""COMPUTED_VALUE"""),"JavaScript")</f>
        <v>JavaScript</v>
      </c>
      <c r="I726" t="str">
        <f>IFERROR(__xludf.DUMMYFUNCTION("""COMPUTED_VALUE"""),"Objective-C")</f>
        <v>Objective-C</v>
      </c>
      <c r="J726" t="str">
        <f>IFERROR(__xludf.DUMMYFUNCTION("""COMPUTED_VALUE"""),"SQL")</f>
        <v>SQL</v>
      </c>
      <c r="K726" t="str">
        <f>IFERROR(__xludf.DUMMYFUNCTION("""COMPUTED_VALUE"""),"TypeScript")</f>
        <v>TypeScript</v>
      </c>
    </row>
    <row r="727">
      <c r="A727" s="1">
        <v>737.0</v>
      </c>
      <c r="B727" s="1" t="s">
        <v>156</v>
      </c>
      <c r="E727" t="str">
        <f>IFERROR(__xludf.DUMMYFUNCTION("SPLIT(B727:B10725,"";"")"),"C")</f>
        <v>C</v>
      </c>
      <c r="F727" t="str">
        <f>IFERROR(__xludf.DUMMYFUNCTION("""COMPUTED_VALUE"""),"C++")</f>
        <v>C++</v>
      </c>
      <c r="G727" t="str">
        <f>IFERROR(__xludf.DUMMYFUNCTION("""COMPUTED_VALUE"""),"Python")</f>
        <v>Python</v>
      </c>
    </row>
    <row r="728">
      <c r="A728" s="1">
        <v>738.0</v>
      </c>
      <c r="B728" s="1" t="s">
        <v>533</v>
      </c>
      <c r="E728" t="str">
        <f>IFERROR(__xludf.DUMMYFUNCTION("SPLIT(B728:B10726,"";"")"),"Bash/Shell/PowerShell")</f>
        <v>Bash/Shell/PowerShell</v>
      </c>
      <c r="F728" t="str">
        <f>IFERROR(__xludf.DUMMYFUNCTION("""COMPUTED_VALUE"""),"C")</f>
        <v>C</v>
      </c>
      <c r="G728" t="str">
        <f>IFERROR(__xludf.DUMMYFUNCTION("""COMPUTED_VALUE"""),"C++")</f>
        <v>C++</v>
      </c>
      <c r="H728" t="str">
        <f>IFERROR(__xludf.DUMMYFUNCTION("""COMPUTED_VALUE"""),"HTML/CSS")</f>
        <v>HTML/CSS</v>
      </c>
      <c r="I728" t="str">
        <f>IFERROR(__xludf.DUMMYFUNCTION("""COMPUTED_VALUE"""),"Java")</f>
        <v>Java</v>
      </c>
      <c r="J728" t="str">
        <f>IFERROR(__xludf.DUMMYFUNCTION("""COMPUTED_VALUE"""),"Python")</f>
        <v>Python</v>
      </c>
      <c r="K728" t="str">
        <f>IFERROR(__xludf.DUMMYFUNCTION("""COMPUTED_VALUE"""),"R")</f>
        <v>R</v>
      </c>
      <c r="L728" t="str">
        <f>IFERROR(__xludf.DUMMYFUNCTION("""COMPUTED_VALUE"""),"SQL")</f>
        <v>SQL</v>
      </c>
    </row>
    <row r="729">
      <c r="A729" s="1">
        <v>739.0</v>
      </c>
      <c r="B729" s="1" t="s">
        <v>534</v>
      </c>
      <c r="E729" t="str">
        <f>IFERROR(__xludf.DUMMYFUNCTION("SPLIT(B729:B10727,"";"")"),"Bash/Shell/PowerShell")</f>
        <v>Bash/Shell/PowerShell</v>
      </c>
      <c r="F729" t="str">
        <f>IFERROR(__xludf.DUMMYFUNCTION("""COMPUTED_VALUE"""),"Java")</f>
        <v>Java</v>
      </c>
      <c r="G729" t="str">
        <f>IFERROR(__xludf.DUMMYFUNCTION("""COMPUTED_VALUE"""),"JavaScript")</f>
        <v>JavaScript</v>
      </c>
      <c r="H729" t="str">
        <f>IFERROR(__xludf.DUMMYFUNCTION("""COMPUTED_VALUE"""),"Swift")</f>
        <v>Swift</v>
      </c>
    </row>
    <row r="730">
      <c r="A730" s="1">
        <v>740.0</v>
      </c>
      <c r="B730" s="1" t="s">
        <v>535</v>
      </c>
      <c r="E730" t="str">
        <f>IFERROR(__xludf.DUMMYFUNCTION("SPLIT(B730:B10728,"";"")"),"Bash/Shell/PowerShell")</f>
        <v>Bash/Shell/PowerShell</v>
      </c>
      <c r="F730" t="str">
        <f>IFERROR(__xludf.DUMMYFUNCTION("""COMPUTED_VALUE"""),"Java")</f>
        <v>Java</v>
      </c>
      <c r="G730" t="str">
        <f>IFERROR(__xludf.DUMMYFUNCTION("""COMPUTED_VALUE"""),"PHP")</f>
        <v>PHP</v>
      </c>
      <c r="H730" t="str">
        <f>IFERROR(__xludf.DUMMYFUNCTION("""COMPUTED_VALUE"""),"Python")</f>
        <v>Python</v>
      </c>
    </row>
    <row r="731">
      <c r="A731" s="1">
        <v>741.0</v>
      </c>
      <c r="B731" s="1" t="s">
        <v>236</v>
      </c>
      <c r="E731" t="str">
        <f>IFERROR(__xludf.DUMMYFUNCTION("SPLIT(B731:B10729,"";"")"),"C++")</f>
        <v>C++</v>
      </c>
      <c r="F731" t="str">
        <f>IFERROR(__xludf.DUMMYFUNCTION("""COMPUTED_VALUE"""),"C#")</f>
        <v>C#</v>
      </c>
      <c r="G731" t="str">
        <f>IFERROR(__xludf.DUMMYFUNCTION("""COMPUTED_VALUE"""),"HTML/CSS")</f>
        <v>HTML/CSS</v>
      </c>
      <c r="H731" t="str">
        <f>IFERROR(__xludf.DUMMYFUNCTION("""COMPUTED_VALUE"""),"Java")</f>
        <v>Java</v>
      </c>
      <c r="I731" t="str">
        <f>IFERROR(__xludf.DUMMYFUNCTION("""COMPUTED_VALUE"""),"JavaScript")</f>
        <v>JavaScript</v>
      </c>
      <c r="J731" t="str">
        <f>IFERROR(__xludf.DUMMYFUNCTION("""COMPUTED_VALUE"""),"PHP")</f>
        <v>PHP</v>
      </c>
      <c r="K731" t="str">
        <f>IFERROR(__xludf.DUMMYFUNCTION("""COMPUTED_VALUE"""),"Python")</f>
        <v>Python</v>
      </c>
      <c r="L731" t="str">
        <f>IFERROR(__xludf.DUMMYFUNCTION("""COMPUTED_VALUE"""),"SQL")</f>
        <v>SQL</v>
      </c>
      <c r="M731" t="str">
        <f>IFERROR(__xludf.DUMMYFUNCTION("""COMPUTED_VALUE"""),"TypeScript")</f>
        <v>TypeScript</v>
      </c>
    </row>
    <row r="732">
      <c r="A732" s="1">
        <v>742.0</v>
      </c>
      <c r="B732" s="1" t="s">
        <v>536</v>
      </c>
      <c r="E732" t="str">
        <f>IFERROR(__xludf.DUMMYFUNCTION("SPLIT(B732:B10730,"";"")"),"Go")</f>
        <v>Go</v>
      </c>
      <c r="F732" t="str">
        <f>IFERROR(__xludf.DUMMYFUNCTION("""COMPUTED_VALUE"""),"JavaScript")</f>
        <v>JavaScript</v>
      </c>
      <c r="G732" t="str">
        <f>IFERROR(__xludf.DUMMYFUNCTION("""COMPUTED_VALUE"""),"Python")</f>
        <v>Python</v>
      </c>
      <c r="H732" t="str">
        <f>IFERROR(__xludf.DUMMYFUNCTION("""COMPUTED_VALUE"""),"SQL")</f>
        <v>SQL</v>
      </c>
      <c r="I732" t="str">
        <f>IFERROR(__xludf.DUMMYFUNCTION("""COMPUTED_VALUE"""),"TypeScript")</f>
        <v>TypeScript</v>
      </c>
    </row>
    <row r="733">
      <c r="A733" s="1">
        <v>743.0</v>
      </c>
      <c r="B733" s="1" t="s">
        <v>537</v>
      </c>
      <c r="E733" t="str">
        <f>IFERROR(__xludf.DUMMYFUNCTION("SPLIT(B733:B10731,"";"")"),"HTML/CSS")</f>
        <v>HTML/CSS</v>
      </c>
      <c r="F733" t="str">
        <f>IFERROR(__xludf.DUMMYFUNCTION("""COMPUTED_VALUE"""),"JavaScript")</f>
        <v>JavaScript</v>
      </c>
      <c r="G733" t="str">
        <f>IFERROR(__xludf.DUMMYFUNCTION("""COMPUTED_VALUE"""),"PHP")</f>
        <v>PHP</v>
      </c>
      <c r="H733" t="str">
        <f>IFERROR(__xludf.DUMMYFUNCTION("""COMPUTED_VALUE"""),"Ruby")</f>
        <v>Ruby</v>
      </c>
    </row>
    <row r="734">
      <c r="A734" s="1">
        <v>744.0</v>
      </c>
      <c r="B734" s="1" t="s">
        <v>538</v>
      </c>
      <c r="E734" t="str">
        <f>IFERROR(__xludf.DUMMYFUNCTION("SPLIT(B734:B10732,"";"")"),"C")</f>
        <v>C</v>
      </c>
      <c r="F734" t="str">
        <f>IFERROR(__xludf.DUMMYFUNCTION("""COMPUTED_VALUE"""),"C++")</f>
        <v>C++</v>
      </c>
      <c r="G734" t="str">
        <f>IFERROR(__xludf.DUMMYFUNCTION("""COMPUTED_VALUE"""),"C#")</f>
        <v>C#</v>
      </c>
      <c r="H734" t="str">
        <f>IFERROR(__xludf.DUMMYFUNCTION("""COMPUTED_VALUE"""),"HTML/CSS")</f>
        <v>HTML/CSS</v>
      </c>
      <c r="I734" t="str">
        <f>IFERROR(__xludf.DUMMYFUNCTION("""COMPUTED_VALUE"""),"JavaScript")</f>
        <v>JavaScript</v>
      </c>
      <c r="J734" t="str">
        <f>IFERROR(__xludf.DUMMYFUNCTION("""COMPUTED_VALUE"""),"Kotlin")</f>
        <v>Kotlin</v>
      </c>
      <c r="K734" t="str">
        <f>IFERROR(__xludf.DUMMYFUNCTION("""COMPUTED_VALUE"""),"Swift")</f>
        <v>Swift</v>
      </c>
    </row>
    <row r="735">
      <c r="A735" s="1">
        <v>745.0</v>
      </c>
      <c r="B735" s="1" t="s">
        <v>539</v>
      </c>
      <c r="E735" t="str">
        <f>IFERROR(__xludf.DUMMYFUNCTION("SPLIT(B735:B10733,"";"")"),"Bash/Shell/PowerShell")</f>
        <v>Bash/Shell/PowerShell</v>
      </c>
      <c r="F735" t="str">
        <f>IFERROR(__xludf.DUMMYFUNCTION("""COMPUTED_VALUE"""),"HTML/CSS")</f>
        <v>HTML/CSS</v>
      </c>
      <c r="G735" t="str">
        <f>IFERROR(__xludf.DUMMYFUNCTION("""COMPUTED_VALUE"""),"Java")</f>
        <v>Java</v>
      </c>
      <c r="H735" t="str">
        <f>IFERROR(__xludf.DUMMYFUNCTION("""COMPUTED_VALUE"""),"JavaScript")</f>
        <v>JavaScript</v>
      </c>
      <c r="I735" t="str">
        <f>IFERROR(__xludf.DUMMYFUNCTION("""COMPUTED_VALUE"""),"Kotlin")</f>
        <v>Kotlin</v>
      </c>
      <c r="J735" t="str">
        <f>IFERROR(__xludf.DUMMYFUNCTION("""COMPUTED_VALUE"""),"PHP")</f>
        <v>PHP</v>
      </c>
      <c r="K735" t="str">
        <f>IFERROR(__xludf.DUMMYFUNCTION("""COMPUTED_VALUE"""),"SQL")</f>
        <v>SQL</v>
      </c>
      <c r="L735" t="str">
        <f>IFERROR(__xludf.DUMMYFUNCTION("""COMPUTED_VALUE"""),"TypeScript")</f>
        <v>TypeScript</v>
      </c>
    </row>
    <row r="736">
      <c r="A736" s="1">
        <v>746.0</v>
      </c>
      <c r="B736" s="1" t="s">
        <v>540</v>
      </c>
      <c r="E736" t="str">
        <f>IFERROR(__xludf.DUMMYFUNCTION("SPLIT(B736:B10734,"";"")"),"Go")</f>
        <v>Go</v>
      </c>
      <c r="F736" t="str">
        <f>IFERROR(__xludf.DUMMYFUNCTION("""COMPUTED_VALUE"""),"HTML/CSS")</f>
        <v>HTML/CSS</v>
      </c>
      <c r="G736" t="str">
        <f>IFERROR(__xludf.DUMMYFUNCTION("""COMPUTED_VALUE"""),"Python")</f>
        <v>Python</v>
      </c>
    </row>
    <row r="737">
      <c r="A737" s="1">
        <v>747.0</v>
      </c>
      <c r="B737" s="1" t="s">
        <v>541</v>
      </c>
      <c r="E737" t="str">
        <f>IFERROR(__xludf.DUMMYFUNCTION("SPLIT(B737:B10735,"";"")"),"Bash/Shell/PowerShell")</f>
        <v>Bash/Shell/PowerShell</v>
      </c>
      <c r="F737" t="str">
        <f>IFERROR(__xludf.DUMMYFUNCTION("""COMPUTED_VALUE"""),"C#")</f>
        <v>C#</v>
      </c>
      <c r="G737" t="str">
        <f>IFERROR(__xludf.DUMMYFUNCTION("""COMPUTED_VALUE"""),"HTML/CSS")</f>
        <v>HTML/CSS</v>
      </c>
      <c r="H737" t="str">
        <f>IFERROR(__xludf.DUMMYFUNCTION("""COMPUTED_VALUE"""),"Java")</f>
        <v>Java</v>
      </c>
      <c r="I737" t="str">
        <f>IFERROR(__xludf.DUMMYFUNCTION("""COMPUTED_VALUE"""),"JavaScript")</f>
        <v>JavaScript</v>
      </c>
      <c r="J737" t="str">
        <f>IFERROR(__xludf.DUMMYFUNCTION("""COMPUTED_VALUE"""),"Python")</f>
        <v>Python</v>
      </c>
      <c r="K737" t="str">
        <f>IFERROR(__xludf.DUMMYFUNCTION("""COMPUTED_VALUE"""),"R")</f>
        <v>R</v>
      </c>
      <c r="L737" t="str">
        <f>IFERROR(__xludf.DUMMYFUNCTION("""COMPUTED_VALUE"""),"Ruby")</f>
        <v>Ruby</v>
      </c>
      <c r="M737" t="str">
        <f>IFERROR(__xludf.DUMMYFUNCTION("""COMPUTED_VALUE"""),"SQL")</f>
        <v>SQL</v>
      </c>
      <c r="N737" t="str">
        <f>IFERROR(__xludf.DUMMYFUNCTION("""COMPUTED_VALUE"""),"TypeScript")</f>
        <v>TypeScript</v>
      </c>
    </row>
    <row r="738">
      <c r="A738" s="1">
        <v>748.0</v>
      </c>
      <c r="B738" s="1" t="s">
        <v>246</v>
      </c>
      <c r="E738" t="str">
        <f>IFERROR(__xludf.DUMMYFUNCTION("SPLIT(B738:B10736,"";"")"),"Java")</f>
        <v>Java</v>
      </c>
      <c r="F738" t="str">
        <f>IFERROR(__xludf.DUMMYFUNCTION("""COMPUTED_VALUE"""),"JavaScript")</f>
        <v>JavaScript</v>
      </c>
    </row>
    <row r="739">
      <c r="A739" s="1">
        <v>749.0</v>
      </c>
      <c r="B739" s="1" t="s">
        <v>60</v>
      </c>
      <c r="E739" t="str">
        <f>IFERROR(__xludf.DUMMYFUNCTION("SPLIT(B739:B10737,"";"")"),"C#")</f>
        <v>C#</v>
      </c>
      <c r="F739" t="str">
        <f>IFERROR(__xludf.DUMMYFUNCTION("""COMPUTED_VALUE"""),"HTML/CSS")</f>
        <v>HTML/CSS</v>
      </c>
      <c r="G739" t="str">
        <f>IFERROR(__xludf.DUMMYFUNCTION("""COMPUTED_VALUE"""),"JavaScript")</f>
        <v>JavaScript</v>
      </c>
      <c r="H739" t="str">
        <f>IFERROR(__xludf.DUMMYFUNCTION("""COMPUTED_VALUE"""),"SQL")</f>
        <v>SQL</v>
      </c>
    </row>
    <row r="740">
      <c r="A740" s="1">
        <v>750.0</v>
      </c>
      <c r="B740" s="1" t="s">
        <v>542</v>
      </c>
      <c r="E740" t="str">
        <f>IFERROR(__xludf.DUMMYFUNCTION("SPLIT(B740:B10738,"";"")"),"Dart")</f>
        <v>Dart</v>
      </c>
      <c r="F740" t="str">
        <f>IFERROR(__xludf.DUMMYFUNCTION("""COMPUTED_VALUE"""),"HTML/CSS")</f>
        <v>HTML/CSS</v>
      </c>
      <c r="G740" t="str">
        <f>IFERROR(__xludf.DUMMYFUNCTION("""COMPUTED_VALUE"""),"Java")</f>
        <v>Java</v>
      </c>
      <c r="H740" t="str">
        <f>IFERROR(__xludf.DUMMYFUNCTION("""COMPUTED_VALUE"""),"Kotlin")</f>
        <v>Kotlin</v>
      </c>
      <c r="I740" t="str">
        <f>IFERROR(__xludf.DUMMYFUNCTION("""COMPUTED_VALUE"""),"Python")</f>
        <v>Python</v>
      </c>
    </row>
    <row r="741">
      <c r="A741" s="1">
        <v>751.0</v>
      </c>
      <c r="B741" s="1" t="s">
        <v>211</v>
      </c>
      <c r="E741" t="str">
        <f>IFERROR(__xludf.DUMMYFUNCTION("SPLIT(B741:B10739,"";"")"),"HTML/CSS")</f>
        <v>HTML/CSS</v>
      </c>
      <c r="F741" t="str">
        <f>IFERROR(__xludf.DUMMYFUNCTION("""COMPUTED_VALUE"""),"JavaScript")</f>
        <v>JavaScript</v>
      </c>
      <c r="G741" t="str">
        <f>IFERROR(__xludf.DUMMYFUNCTION("""COMPUTED_VALUE"""),"PHP")</f>
        <v>PHP</v>
      </c>
      <c r="H741" t="str">
        <f>IFERROR(__xludf.DUMMYFUNCTION("""COMPUTED_VALUE"""),"Python")</f>
        <v>Python</v>
      </c>
      <c r="I741" t="str">
        <f>IFERROR(__xludf.DUMMYFUNCTION("""COMPUTED_VALUE"""),"SQL")</f>
        <v>SQL</v>
      </c>
    </row>
    <row r="742">
      <c r="A742" s="1">
        <v>752.0</v>
      </c>
      <c r="B742" s="1" t="s">
        <v>13</v>
      </c>
      <c r="E742" t="str">
        <f>IFERROR(__xludf.DUMMYFUNCTION("SPLIT(B742:B10740,"";"")"),"C#")</f>
        <v>C#</v>
      </c>
    </row>
    <row r="743">
      <c r="A743" s="1">
        <v>753.0</v>
      </c>
      <c r="B743" s="1" t="s">
        <v>94</v>
      </c>
      <c r="E743" t="str">
        <f>IFERROR(__xludf.DUMMYFUNCTION("SPLIT(B743:B10741,"";"")"),"C#")</f>
        <v>C#</v>
      </c>
      <c r="F743" t="str">
        <f>IFERROR(__xludf.DUMMYFUNCTION("""COMPUTED_VALUE"""),"HTML/CSS")</f>
        <v>HTML/CSS</v>
      </c>
      <c r="G743" t="str">
        <f>IFERROR(__xludf.DUMMYFUNCTION("""COMPUTED_VALUE"""),"JavaScript")</f>
        <v>JavaScript</v>
      </c>
      <c r="H743" t="str">
        <f>IFERROR(__xludf.DUMMYFUNCTION("""COMPUTED_VALUE"""),"TypeScript")</f>
        <v>TypeScript</v>
      </c>
    </row>
    <row r="744">
      <c r="A744" s="1">
        <v>754.0</v>
      </c>
      <c r="B744" s="1" t="s">
        <v>543</v>
      </c>
      <c r="E744" t="str">
        <f>IFERROR(__xludf.DUMMYFUNCTION("SPLIT(B744:B10742,"";"")"),"Bash/Shell/PowerShell")</f>
        <v>Bash/Shell/PowerShell</v>
      </c>
      <c r="F744" t="str">
        <f>IFERROR(__xludf.DUMMYFUNCTION("""COMPUTED_VALUE"""),"HTML/CSS")</f>
        <v>HTML/CSS</v>
      </c>
      <c r="G744" t="str">
        <f>IFERROR(__xludf.DUMMYFUNCTION("""COMPUTED_VALUE"""),"JavaScript")</f>
        <v>JavaScript</v>
      </c>
      <c r="H744" t="str">
        <f>IFERROR(__xludf.DUMMYFUNCTION("""COMPUTED_VALUE"""),"PHP")</f>
        <v>PHP</v>
      </c>
      <c r="I744" t="str">
        <f>IFERROR(__xludf.DUMMYFUNCTION("""COMPUTED_VALUE"""),"Other(s):")</f>
        <v>Other(s):</v>
      </c>
    </row>
    <row r="745">
      <c r="A745" s="1">
        <v>755.0</v>
      </c>
      <c r="B745" s="1" t="s">
        <v>544</v>
      </c>
      <c r="E745" t="str">
        <f>IFERROR(__xludf.DUMMYFUNCTION("SPLIT(B745:B10743,"";"")"),"Bash/Shell/PowerShell")</f>
        <v>Bash/Shell/PowerShell</v>
      </c>
      <c r="F745" t="str">
        <f>IFERROR(__xludf.DUMMYFUNCTION("""COMPUTED_VALUE"""),"C++")</f>
        <v>C++</v>
      </c>
      <c r="G745" t="str">
        <f>IFERROR(__xludf.DUMMYFUNCTION("""COMPUTED_VALUE"""),"HTML/CSS")</f>
        <v>HTML/CSS</v>
      </c>
      <c r="H745" t="str">
        <f>IFERROR(__xludf.DUMMYFUNCTION("""COMPUTED_VALUE"""),"Java")</f>
        <v>Java</v>
      </c>
      <c r="I745" t="str">
        <f>IFERROR(__xludf.DUMMYFUNCTION("""COMPUTED_VALUE"""),"JavaScript")</f>
        <v>JavaScript</v>
      </c>
      <c r="J745" t="str">
        <f>IFERROR(__xludf.DUMMYFUNCTION("""COMPUTED_VALUE"""),"Python")</f>
        <v>Python</v>
      </c>
      <c r="K745" t="str">
        <f>IFERROR(__xludf.DUMMYFUNCTION("""COMPUTED_VALUE"""),"SQL")</f>
        <v>SQL</v>
      </c>
    </row>
    <row r="746">
      <c r="A746" s="1">
        <v>756.0</v>
      </c>
      <c r="B746" s="1" t="s">
        <v>545</v>
      </c>
      <c r="E746" t="str">
        <f>IFERROR(__xludf.DUMMYFUNCTION("SPLIT(B746:B10744,"";"")"),"Bash/Shell/PowerShell")</f>
        <v>Bash/Shell/PowerShell</v>
      </c>
      <c r="F746" t="str">
        <f>IFERROR(__xludf.DUMMYFUNCTION("""COMPUTED_VALUE"""),"C")</f>
        <v>C</v>
      </c>
      <c r="G746" t="str">
        <f>IFERROR(__xludf.DUMMYFUNCTION("""COMPUTED_VALUE"""),"C++")</f>
        <v>C++</v>
      </c>
      <c r="H746" t="str">
        <f>IFERROR(__xludf.DUMMYFUNCTION("""COMPUTED_VALUE"""),"HTML/CSS")</f>
        <v>HTML/CSS</v>
      </c>
      <c r="I746" t="str">
        <f>IFERROR(__xludf.DUMMYFUNCTION("""COMPUTED_VALUE"""),"Java")</f>
        <v>Java</v>
      </c>
      <c r="J746" t="str">
        <f>IFERROR(__xludf.DUMMYFUNCTION("""COMPUTED_VALUE"""),"JavaScript")</f>
        <v>JavaScript</v>
      </c>
      <c r="K746" t="str">
        <f>IFERROR(__xludf.DUMMYFUNCTION("""COMPUTED_VALUE"""),"Kotlin")</f>
        <v>Kotlin</v>
      </c>
      <c r="L746" t="str">
        <f>IFERROR(__xludf.DUMMYFUNCTION("""COMPUTED_VALUE"""),"PHP")</f>
        <v>PHP</v>
      </c>
      <c r="M746" t="str">
        <f>IFERROR(__xludf.DUMMYFUNCTION("""COMPUTED_VALUE"""),"Python")</f>
        <v>Python</v>
      </c>
      <c r="N746" t="str">
        <f>IFERROR(__xludf.DUMMYFUNCTION("""COMPUTED_VALUE"""),"SQL")</f>
        <v>SQL</v>
      </c>
      <c r="O746" t="str">
        <f>IFERROR(__xludf.DUMMYFUNCTION("""COMPUTED_VALUE"""),"Other(s):")</f>
        <v>Other(s):</v>
      </c>
    </row>
    <row r="747">
      <c r="A747" s="1">
        <v>757.0</v>
      </c>
      <c r="B747" s="1" t="s">
        <v>546</v>
      </c>
      <c r="E747" t="str">
        <f>IFERROR(__xludf.DUMMYFUNCTION("SPLIT(B747:B10745,"";"")"),"C")</f>
        <v>C</v>
      </c>
      <c r="F747" t="str">
        <f>IFERROR(__xludf.DUMMYFUNCTION("""COMPUTED_VALUE"""),"SQL")</f>
        <v>SQL</v>
      </c>
    </row>
    <row r="748">
      <c r="A748" s="1">
        <v>758.0</v>
      </c>
      <c r="B748" s="1" t="s">
        <v>315</v>
      </c>
      <c r="E748" t="str">
        <f>IFERROR(__xludf.DUMMYFUNCTION("SPLIT(B748:B10746,"";"")"),"Java")</f>
        <v>Java</v>
      </c>
      <c r="F748" t="str">
        <f>IFERROR(__xludf.DUMMYFUNCTION("""COMPUTED_VALUE"""),"Python")</f>
        <v>Python</v>
      </c>
    </row>
    <row r="749">
      <c r="A749" s="1">
        <v>759.0</v>
      </c>
      <c r="B749" s="1" t="s">
        <v>547</v>
      </c>
      <c r="E749" t="str">
        <f>IFERROR(__xludf.DUMMYFUNCTION("SPLIT(B749:B10747,"";"")"),"Bash/Shell/PowerShell")</f>
        <v>Bash/Shell/PowerShell</v>
      </c>
      <c r="F749" t="str">
        <f>IFERROR(__xludf.DUMMYFUNCTION("""COMPUTED_VALUE"""),"Java")</f>
        <v>Java</v>
      </c>
      <c r="G749" t="str">
        <f>IFERROR(__xludf.DUMMYFUNCTION("""COMPUTED_VALUE"""),"Python")</f>
        <v>Python</v>
      </c>
      <c r="H749" t="str">
        <f>IFERROR(__xludf.DUMMYFUNCTION("""COMPUTED_VALUE"""),"Scala")</f>
        <v>Scala</v>
      </c>
    </row>
    <row r="750">
      <c r="A750" s="1">
        <v>760.0</v>
      </c>
      <c r="B750" s="1" t="s">
        <v>61</v>
      </c>
      <c r="E750" t="str">
        <f>IFERROR(__xludf.DUMMYFUNCTION("SPLIT(B750:B10748,"";"")"),"C#")</f>
        <v>C#</v>
      </c>
      <c r="F750" t="str">
        <f>IFERROR(__xludf.DUMMYFUNCTION("""COMPUTED_VALUE"""),"JavaScript")</f>
        <v>JavaScript</v>
      </c>
      <c r="G750" t="str">
        <f>IFERROR(__xludf.DUMMYFUNCTION("""COMPUTED_VALUE"""),"SQL")</f>
        <v>SQL</v>
      </c>
      <c r="H750" t="str">
        <f>IFERROR(__xludf.DUMMYFUNCTION("""COMPUTED_VALUE"""),"TypeScript")</f>
        <v>TypeScript</v>
      </c>
    </row>
    <row r="751">
      <c r="A751" s="1">
        <v>761.0</v>
      </c>
      <c r="B751" s="1" t="s">
        <v>548</v>
      </c>
      <c r="E751" t="str">
        <f>IFERROR(__xludf.DUMMYFUNCTION("SPLIT(B751:B10749,"";"")"),"C#")</f>
        <v>C#</v>
      </c>
      <c r="F751" t="str">
        <f>IFERROR(__xludf.DUMMYFUNCTION("""COMPUTED_VALUE"""),"HTML/CSS")</f>
        <v>HTML/CSS</v>
      </c>
      <c r="G751" t="str">
        <f>IFERROR(__xludf.DUMMYFUNCTION("""COMPUTED_VALUE"""),"Java")</f>
        <v>Java</v>
      </c>
      <c r="H751" t="str">
        <f>IFERROR(__xludf.DUMMYFUNCTION("""COMPUTED_VALUE"""),"JavaScript")</f>
        <v>JavaScript</v>
      </c>
      <c r="I751" t="str">
        <f>IFERROR(__xludf.DUMMYFUNCTION("""COMPUTED_VALUE"""),"PHP")</f>
        <v>PHP</v>
      </c>
      <c r="J751" t="str">
        <f>IFERROR(__xludf.DUMMYFUNCTION("""COMPUTED_VALUE"""),"Python")</f>
        <v>Python</v>
      </c>
      <c r="K751" t="str">
        <f>IFERROR(__xludf.DUMMYFUNCTION("""COMPUTED_VALUE"""),"SQL")</f>
        <v>SQL</v>
      </c>
      <c r="L751" t="str">
        <f>IFERROR(__xludf.DUMMYFUNCTION("""COMPUTED_VALUE"""),"TypeScript")</f>
        <v>TypeScript</v>
      </c>
      <c r="M751" t="str">
        <f>IFERROR(__xludf.DUMMYFUNCTION("""COMPUTED_VALUE"""),"VBA")</f>
        <v>VBA</v>
      </c>
    </row>
    <row r="752">
      <c r="A752" s="1">
        <v>762.0</v>
      </c>
      <c r="B752" s="1" t="s">
        <v>60</v>
      </c>
      <c r="E752" t="str">
        <f>IFERROR(__xludf.DUMMYFUNCTION("SPLIT(B752:B10750,"";"")"),"C#")</f>
        <v>C#</v>
      </c>
      <c r="F752" t="str">
        <f>IFERROR(__xludf.DUMMYFUNCTION("""COMPUTED_VALUE"""),"HTML/CSS")</f>
        <v>HTML/CSS</v>
      </c>
      <c r="G752" t="str">
        <f>IFERROR(__xludf.DUMMYFUNCTION("""COMPUTED_VALUE"""),"JavaScript")</f>
        <v>JavaScript</v>
      </c>
      <c r="H752" t="str">
        <f>IFERROR(__xludf.DUMMYFUNCTION("""COMPUTED_VALUE"""),"SQL")</f>
        <v>SQL</v>
      </c>
    </row>
    <row r="753">
      <c r="A753" s="1">
        <v>763.0</v>
      </c>
      <c r="B753" s="1" t="s">
        <v>549</v>
      </c>
      <c r="E753" t="str">
        <f>IFERROR(__xludf.DUMMYFUNCTION("SPLIT(B753:B10751,"";"")"),"Python")</f>
        <v>Python</v>
      </c>
      <c r="F753" t="str">
        <f>IFERROR(__xludf.DUMMYFUNCTION("""COMPUTED_VALUE"""),"Rust")</f>
        <v>Rust</v>
      </c>
      <c r="G753" t="str">
        <f>IFERROR(__xludf.DUMMYFUNCTION("""COMPUTED_VALUE"""),"TypeScript")</f>
        <v>TypeScript</v>
      </c>
    </row>
    <row r="754">
      <c r="A754" s="1">
        <v>764.0</v>
      </c>
      <c r="B754" s="1" t="s">
        <v>60</v>
      </c>
      <c r="E754" t="str">
        <f>IFERROR(__xludf.DUMMYFUNCTION("SPLIT(B754:B10752,"";"")"),"C#")</f>
        <v>C#</v>
      </c>
      <c r="F754" t="str">
        <f>IFERROR(__xludf.DUMMYFUNCTION("""COMPUTED_VALUE"""),"HTML/CSS")</f>
        <v>HTML/CSS</v>
      </c>
      <c r="G754" t="str">
        <f>IFERROR(__xludf.DUMMYFUNCTION("""COMPUTED_VALUE"""),"JavaScript")</f>
        <v>JavaScript</v>
      </c>
      <c r="H754" t="str">
        <f>IFERROR(__xludf.DUMMYFUNCTION("""COMPUTED_VALUE"""),"SQL")</f>
        <v>SQL</v>
      </c>
    </row>
    <row r="755">
      <c r="A755" s="1">
        <v>765.0</v>
      </c>
      <c r="B755" s="1" t="s">
        <v>550</v>
      </c>
      <c r="E755" t="str">
        <f>IFERROR(__xludf.DUMMYFUNCTION("SPLIT(B755:B10753,"";"")"),"Java")</f>
        <v>Java</v>
      </c>
      <c r="F755" t="str">
        <f>IFERROR(__xludf.DUMMYFUNCTION("""COMPUTED_VALUE"""),"JavaScript")</f>
        <v>JavaScript</v>
      </c>
      <c r="G755" t="str">
        <f>IFERROR(__xludf.DUMMYFUNCTION("""COMPUTED_VALUE"""),"Ruby")</f>
        <v>Ruby</v>
      </c>
    </row>
    <row r="756">
      <c r="A756" s="1">
        <v>766.0</v>
      </c>
      <c r="B756" s="1" t="s">
        <v>160</v>
      </c>
      <c r="E756" t="str">
        <f>IFERROR(__xludf.DUMMYFUNCTION("SPLIT(B756:B10754,"";"")"),"HTML/CSS")</f>
        <v>HTML/CSS</v>
      </c>
      <c r="F756" t="str">
        <f>IFERROR(__xludf.DUMMYFUNCTION("""COMPUTED_VALUE"""),"JavaScript")</f>
        <v>JavaScript</v>
      </c>
      <c r="G756" t="str">
        <f>IFERROR(__xludf.DUMMYFUNCTION("""COMPUTED_VALUE"""),"PHP")</f>
        <v>PHP</v>
      </c>
    </row>
    <row r="757">
      <c r="A757" s="1">
        <v>767.0</v>
      </c>
      <c r="B757" s="1" t="s">
        <v>79</v>
      </c>
      <c r="E757" t="str">
        <f>IFERROR(__xludf.DUMMYFUNCTION("SPLIT(B757:B10755,"";"")"),"HTML/CSS")</f>
        <v>HTML/CSS</v>
      </c>
      <c r="F757" t="str">
        <f>IFERROR(__xludf.DUMMYFUNCTION("""COMPUTED_VALUE"""),"JavaScript")</f>
        <v>JavaScript</v>
      </c>
      <c r="G757" t="str">
        <f>IFERROR(__xludf.DUMMYFUNCTION("""COMPUTED_VALUE"""),"PHP")</f>
        <v>PHP</v>
      </c>
      <c r="H757" t="str">
        <f>IFERROR(__xludf.DUMMYFUNCTION("""COMPUTED_VALUE"""),"SQL")</f>
        <v>SQL</v>
      </c>
    </row>
    <row r="758">
      <c r="A758" s="1">
        <v>768.0</v>
      </c>
      <c r="B758" s="1" t="s">
        <v>551</v>
      </c>
      <c r="E758" t="str">
        <f>IFERROR(__xludf.DUMMYFUNCTION("SPLIT(B758:B10756,"";"")"),"Bash/Shell/PowerShell")</f>
        <v>Bash/Shell/PowerShell</v>
      </c>
      <c r="F758" t="str">
        <f>IFERROR(__xludf.DUMMYFUNCTION("""COMPUTED_VALUE"""),"C#")</f>
        <v>C#</v>
      </c>
      <c r="G758" t="str">
        <f>IFERROR(__xludf.DUMMYFUNCTION("""COMPUTED_VALUE"""),"Go")</f>
        <v>Go</v>
      </c>
      <c r="H758" t="str">
        <f>IFERROR(__xludf.DUMMYFUNCTION("""COMPUTED_VALUE"""),"HTML/CSS")</f>
        <v>HTML/CSS</v>
      </c>
      <c r="I758" t="str">
        <f>IFERROR(__xludf.DUMMYFUNCTION("""COMPUTED_VALUE"""),"JavaScript")</f>
        <v>JavaScript</v>
      </c>
      <c r="J758" t="str">
        <f>IFERROR(__xludf.DUMMYFUNCTION("""COMPUTED_VALUE"""),"Python")</f>
        <v>Python</v>
      </c>
      <c r="K758" t="str">
        <f>IFERROR(__xludf.DUMMYFUNCTION("""COMPUTED_VALUE"""),"SQL")</f>
        <v>SQL</v>
      </c>
    </row>
    <row r="759">
      <c r="A759" s="1">
        <v>769.0</v>
      </c>
      <c r="B759" s="1" t="s">
        <v>552</v>
      </c>
      <c r="E759" t="str">
        <f>IFERROR(__xludf.DUMMYFUNCTION("SPLIT(B759:B10757,"";"")"),"Bash/Shell/PowerShell")</f>
        <v>Bash/Shell/PowerShell</v>
      </c>
      <c r="F759" t="str">
        <f>IFERROR(__xludf.DUMMYFUNCTION("""COMPUTED_VALUE"""),"C++")</f>
        <v>C++</v>
      </c>
      <c r="G759" t="str">
        <f>IFERROR(__xludf.DUMMYFUNCTION("""COMPUTED_VALUE"""),"Dart")</f>
        <v>Dart</v>
      </c>
      <c r="H759" t="str">
        <f>IFERROR(__xludf.DUMMYFUNCTION("""COMPUTED_VALUE"""),"Go")</f>
        <v>Go</v>
      </c>
      <c r="I759" t="str">
        <f>IFERROR(__xludf.DUMMYFUNCTION("""COMPUTED_VALUE"""),"HTML/CSS")</f>
        <v>HTML/CSS</v>
      </c>
      <c r="J759" t="str">
        <f>IFERROR(__xludf.DUMMYFUNCTION("""COMPUTED_VALUE"""),"Java")</f>
        <v>Java</v>
      </c>
      <c r="K759" t="str">
        <f>IFERROR(__xludf.DUMMYFUNCTION("""COMPUTED_VALUE"""),"JavaScript")</f>
        <v>JavaScript</v>
      </c>
      <c r="L759" t="str">
        <f>IFERROR(__xludf.DUMMYFUNCTION("""COMPUTED_VALUE"""),"PHP")</f>
        <v>PHP</v>
      </c>
      <c r="M759" t="str">
        <f>IFERROR(__xludf.DUMMYFUNCTION("""COMPUTED_VALUE"""),"Python")</f>
        <v>Python</v>
      </c>
      <c r="N759" t="str">
        <f>IFERROR(__xludf.DUMMYFUNCTION("""COMPUTED_VALUE"""),"R")</f>
        <v>R</v>
      </c>
      <c r="O759" t="str">
        <f>IFERROR(__xludf.DUMMYFUNCTION("""COMPUTED_VALUE"""),"Ruby")</f>
        <v>Ruby</v>
      </c>
      <c r="P759" t="str">
        <f>IFERROR(__xludf.DUMMYFUNCTION("""COMPUTED_VALUE"""),"SQL")</f>
        <v>SQL</v>
      </c>
      <c r="Q759" t="str">
        <f>IFERROR(__xludf.DUMMYFUNCTION("""COMPUTED_VALUE"""),"TypeScript")</f>
        <v>TypeScript</v>
      </c>
    </row>
    <row r="760">
      <c r="A760" s="1">
        <v>770.0</v>
      </c>
      <c r="B760" s="1" t="s">
        <v>553</v>
      </c>
      <c r="E760" t="str">
        <f>IFERROR(__xludf.DUMMYFUNCTION("SPLIT(B760:B10758,"";"")"),"Go")</f>
        <v>Go</v>
      </c>
      <c r="F760" t="str">
        <f>IFERROR(__xludf.DUMMYFUNCTION("""COMPUTED_VALUE"""),"HTML/CSS")</f>
        <v>HTML/CSS</v>
      </c>
      <c r="G760" t="str">
        <f>IFERROR(__xludf.DUMMYFUNCTION("""COMPUTED_VALUE"""),"JavaScript")</f>
        <v>JavaScript</v>
      </c>
      <c r="H760" t="str">
        <f>IFERROR(__xludf.DUMMYFUNCTION("""COMPUTED_VALUE"""),"Python")</f>
        <v>Python</v>
      </c>
      <c r="I760" t="str">
        <f>IFERROR(__xludf.DUMMYFUNCTION("""COMPUTED_VALUE"""),"Ruby")</f>
        <v>Ruby</v>
      </c>
      <c r="J760" t="str">
        <f>IFERROR(__xludf.DUMMYFUNCTION("""COMPUTED_VALUE"""),"SQL")</f>
        <v>SQL</v>
      </c>
    </row>
    <row r="761">
      <c r="A761" s="1">
        <v>771.0</v>
      </c>
      <c r="B761" s="1" t="s">
        <v>554</v>
      </c>
      <c r="E761" t="str">
        <f>IFERROR(__xludf.DUMMYFUNCTION("SPLIT(B761:B10759,"";"")"),"Bash/Shell/PowerShell")</f>
        <v>Bash/Shell/PowerShell</v>
      </c>
      <c r="F761" t="str">
        <f>IFERROR(__xludf.DUMMYFUNCTION("""COMPUTED_VALUE"""),"Go")</f>
        <v>Go</v>
      </c>
      <c r="G761" t="str">
        <f>IFERROR(__xludf.DUMMYFUNCTION("""COMPUTED_VALUE"""),"Java")</f>
        <v>Java</v>
      </c>
      <c r="H761" t="str">
        <f>IFERROR(__xludf.DUMMYFUNCTION("""COMPUTED_VALUE"""),"SQL")</f>
        <v>SQL</v>
      </c>
    </row>
    <row r="762">
      <c r="A762" s="1">
        <v>772.0</v>
      </c>
      <c r="B762" s="1" t="s">
        <v>555</v>
      </c>
      <c r="E762" t="str">
        <f>IFERROR(__xludf.DUMMYFUNCTION("SPLIT(B762:B10760,"";"")"),"C")</f>
        <v>C</v>
      </c>
      <c r="F762" t="str">
        <f>IFERROR(__xludf.DUMMYFUNCTION("""COMPUTED_VALUE"""),"C++")</f>
        <v>C++</v>
      </c>
      <c r="G762" t="str">
        <f>IFERROR(__xludf.DUMMYFUNCTION("""COMPUTED_VALUE"""),"C#")</f>
        <v>C#</v>
      </c>
      <c r="H762" t="str">
        <f>IFERROR(__xludf.DUMMYFUNCTION("""COMPUTED_VALUE"""),"TypeScript")</f>
        <v>TypeScript</v>
      </c>
    </row>
    <row r="763">
      <c r="A763" s="1">
        <v>773.0</v>
      </c>
      <c r="B763" s="1" t="s">
        <v>556</v>
      </c>
      <c r="E763" t="str">
        <f>IFERROR(__xludf.DUMMYFUNCTION("SPLIT(B763:B10761,"";"")"),"Bash/Shell/PowerShell")</f>
        <v>Bash/Shell/PowerShell</v>
      </c>
      <c r="F763" t="str">
        <f>IFERROR(__xludf.DUMMYFUNCTION("""COMPUTED_VALUE"""),"C")</f>
        <v>C</v>
      </c>
      <c r="G763" t="str">
        <f>IFERROR(__xludf.DUMMYFUNCTION("""COMPUTED_VALUE"""),"C++")</f>
        <v>C++</v>
      </c>
      <c r="H763" t="str">
        <f>IFERROR(__xludf.DUMMYFUNCTION("""COMPUTED_VALUE"""),"Go")</f>
        <v>Go</v>
      </c>
      <c r="I763" t="str">
        <f>IFERROR(__xludf.DUMMYFUNCTION("""COMPUTED_VALUE"""),"HTML/CSS")</f>
        <v>HTML/CSS</v>
      </c>
      <c r="J763" t="str">
        <f>IFERROR(__xludf.DUMMYFUNCTION("""COMPUTED_VALUE"""),"Java")</f>
        <v>Java</v>
      </c>
      <c r="K763" t="str">
        <f>IFERROR(__xludf.DUMMYFUNCTION("""COMPUTED_VALUE"""),"JavaScript")</f>
        <v>JavaScript</v>
      </c>
      <c r="L763" t="str">
        <f>IFERROR(__xludf.DUMMYFUNCTION("""COMPUTED_VALUE"""),"PHP")</f>
        <v>PHP</v>
      </c>
      <c r="M763" t="str">
        <f>IFERROR(__xludf.DUMMYFUNCTION("""COMPUTED_VALUE"""),"Python")</f>
        <v>Python</v>
      </c>
      <c r="N763" t="str">
        <f>IFERROR(__xludf.DUMMYFUNCTION("""COMPUTED_VALUE"""),"SQL")</f>
        <v>SQL</v>
      </c>
      <c r="O763" t="str">
        <f>IFERROR(__xludf.DUMMYFUNCTION("""COMPUTED_VALUE"""),"TypeScript")</f>
        <v>TypeScript</v>
      </c>
    </row>
    <row r="764">
      <c r="A764" s="1">
        <v>774.0</v>
      </c>
      <c r="B764" s="1" t="s">
        <v>557</v>
      </c>
      <c r="E764" t="str">
        <f>IFERROR(__xludf.DUMMYFUNCTION("SPLIT(B764:B10762,"";"")"),"Ruby")</f>
        <v>Ruby</v>
      </c>
      <c r="F764" t="str">
        <f>IFERROR(__xludf.DUMMYFUNCTION("""COMPUTED_VALUE"""),"Scala")</f>
        <v>Scala</v>
      </c>
      <c r="G764" t="str">
        <f>IFERROR(__xludf.DUMMYFUNCTION("""COMPUTED_VALUE"""),"SQL")</f>
        <v>SQL</v>
      </c>
      <c r="H764" t="str">
        <f>IFERROR(__xludf.DUMMYFUNCTION("""COMPUTED_VALUE"""),"Other(s):")</f>
        <v>Other(s):</v>
      </c>
    </row>
    <row r="765">
      <c r="A765" s="1">
        <v>775.0</v>
      </c>
      <c r="B765" s="1" t="s">
        <v>9</v>
      </c>
      <c r="E765" t="str">
        <f>IFERROR(__xludf.DUMMYFUNCTION("SPLIT(B765:B10763,"";"")"),"Java")</f>
        <v>Java</v>
      </c>
    </row>
    <row r="766">
      <c r="A766" s="1">
        <v>776.0</v>
      </c>
      <c r="B766" s="1" t="s">
        <v>498</v>
      </c>
      <c r="E766" t="str">
        <f>IFERROR(__xludf.DUMMYFUNCTION("SPLIT(B766:B10764,"";"")"),"HTML/CSS")</f>
        <v>HTML/CSS</v>
      </c>
      <c r="F766" t="str">
        <f>IFERROR(__xludf.DUMMYFUNCTION("""COMPUTED_VALUE"""),"JavaScript")</f>
        <v>JavaScript</v>
      </c>
      <c r="G766" t="str">
        <f>IFERROR(__xludf.DUMMYFUNCTION("""COMPUTED_VALUE"""),"Python")</f>
        <v>Python</v>
      </c>
      <c r="H766" t="str">
        <f>IFERROR(__xludf.DUMMYFUNCTION("""COMPUTED_VALUE"""),"SQL")</f>
        <v>SQL</v>
      </c>
    </row>
    <row r="767">
      <c r="A767" s="1">
        <v>777.0</v>
      </c>
      <c r="B767" s="1" t="s">
        <v>558</v>
      </c>
      <c r="E767" t="str">
        <f>IFERROR(__xludf.DUMMYFUNCTION("SPLIT(B767:B10765,"";"")"),"Bash/Shell/PowerShell")</f>
        <v>Bash/Shell/PowerShell</v>
      </c>
      <c r="F767" t="str">
        <f>IFERROR(__xludf.DUMMYFUNCTION("""COMPUTED_VALUE"""),"C")</f>
        <v>C</v>
      </c>
      <c r="G767" t="str">
        <f>IFERROR(__xludf.DUMMYFUNCTION("""COMPUTED_VALUE"""),"C++")</f>
        <v>C++</v>
      </c>
      <c r="H767" t="str">
        <f>IFERROR(__xludf.DUMMYFUNCTION("""COMPUTED_VALUE"""),"HTML/CSS")</f>
        <v>HTML/CSS</v>
      </c>
      <c r="I767" t="str">
        <f>IFERROR(__xludf.DUMMYFUNCTION("""COMPUTED_VALUE"""),"Python")</f>
        <v>Python</v>
      </c>
      <c r="J767" t="str">
        <f>IFERROR(__xludf.DUMMYFUNCTION("""COMPUTED_VALUE"""),"SQL")</f>
        <v>SQL</v>
      </c>
    </row>
    <row r="768">
      <c r="A768" s="1">
        <v>778.0</v>
      </c>
      <c r="B768" s="1" t="s">
        <v>559</v>
      </c>
      <c r="E768" t="str">
        <f>IFERROR(__xludf.DUMMYFUNCTION("SPLIT(B768:B10766,"";"")"),"Assembly")</f>
        <v>Assembly</v>
      </c>
      <c r="F768" t="str">
        <f>IFERROR(__xludf.DUMMYFUNCTION("""COMPUTED_VALUE"""),"C++")</f>
        <v>C++</v>
      </c>
      <c r="G768" t="str">
        <f>IFERROR(__xludf.DUMMYFUNCTION("""COMPUTED_VALUE"""),"Java")</f>
        <v>Java</v>
      </c>
      <c r="H768" t="str">
        <f>IFERROR(__xludf.DUMMYFUNCTION("""COMPUTED_VALUE"""),"JavaScript")</f>
        <v>JavaScript</v>
      </c>
      <c r="I768" t="str">
        <f>IFERROR(__xludf.DUMMYFUNCTION("""COMPUTED_VALUE"""),"VBA")</f>
        <v>VBA</v>
      </c>
    </row>
    <row r="769">
      <c r="A769" s="1">
        <v>779.0</v>
      </c>
      <c r="B769" s="1" t="s">
        <v>560</v>
      </c>
      <c r="E769" t="str">
        <f>IFERROR(__xludf.DUMMYFUNCTION("SPLIT(B769:B10767,"";"")"),"C")</f>
        <v>C</v>
      </c>
      <c r="F769" t="str">
        <f>IFERROR(__xludf.DUMMYFUNCTION("""COMPUTED_VALUE"""),"Python")</f>
        <v>Python</v>
      </c>
      <c r="G769" t="str">
        <f>IFERROR(__xludf.DUMMYFUNCTION("""COMPUTED_VALUE"""),"SQL")</f>
        <v>SQL</v>
      </c>
    </row>
    <row r="770">
      <c r="A770" s="1">
        <v>780.0</v>
      </c>
      <c r="B770" s="1" t="s">
        <v>105</v>
      </c>
      <c r="E770" t="str">
        <f>IFERROR(__xludf.DUMMYFUNCTION("SPLIT(B770:B10768,"";"")"),"HTML/CSS")</f>
        <v>HTML/CSS</v>
      </c>
      <c r="F770" t="str">
        <f>IFERROR(__xludf.DUMMYFUNCTION("""COMPUTED_VALUE"""),"JavaScript")</f>
        <v>JavaScript</v>
      </c>
      <c r="G770" t="str">
        <f>IFERROR(__xludf.DUMMYFUNCTION("""COMPUTED_VALUE"""),"TypeScript")</f>
        <v>TypeScript</v>
      </c>
    </row>
    <row r="771">
      <c r="A771" s="1">
        <v>781.0</v>
      </c>
      <c r="B771" s="1" t="s">
        <v>220</v>
      </c>
      <c r="E771" t="str">
        <f>IFERROR(__xludf.DUMMYFUNCTION("SPLIT(B771:B10769,"";"")"),"HTML/CSS")</f>
        <v>HTML/CSS</v>
      </c>
      <c r="F771" t="str">
        <f>IFERROR(__xludf.DUMMYFUNCTION("""COMPUTED_VALUE"""),"Java")</f>
        <v>Java</v>
      </c>
      <c r="G771" t="str">
        <f>IFERROR(__xludf.DUMMYFUNCTION("""COMPUTED_VALUE"""),"JavaScript")</f>
        <v>JavaScript</v>
      </c>
      <c r="H771" t="str">
        <f>IFERROR(__xludf.DUMMYFUNCTION("""COMPUTED_VALUE"""),"SQL")</f>
        <v>SQL</v>
      </c>
      <c r="I771" t="str">
        <f>IFERROR(__xludf.DUMMYFUNCTION("""COMPUTED_VALUE"""),"TypeScript")</f>
        <v>TypeScript</v>
      </c>
    </row>
    <row r="772">
      <c r="A772" s="1">
        <v>782.0</v>
      </c>
      <c r="B772" s="1" t="s">
        <v>336</v>
      </c>
      <c r="E772" t="str">
        <f>IFERROR(__xludf.DUMMYFUNCTION("SPLIT(B772:B10770,"";"")"),"HTML/CSS")</f>
        <v>HTML/CSS</v>
      </c>
      <c r="F772" t="str">
        <f>IFERROR(__xludf.DUMMYFUNCTION("""COMPUTED_VALUE"""),"JavaScript")</f>
        <v>JavaScript</v>
      </c>
      <c r="G772" t="str">
        <f>IFERROR(__xludf.DUMMYFUNCTION("""COMPUTED_VALUE"""),"SQL")</f>
        <v>SQL</v>
      </c>
      <c r="H772" t="str">
        <f>IFERROR(__xludf.DUMMYFUNCTION("""COMPUTED_VALUE"""),"VBA")</f>
        <v>VBA</v>
      </c>
    </row>
    <row r="773">
      <c r="A773" s="1">
        <v>783.0</v>
      </c>
      <c r="B773" s="1" t="s">
        <v>561</v>
      </c>
      <c r="E773" t="str">
        <f>IFERROR(__xludf.DUMMYFUNCTION("SPLIT(B773:B10771,"";"")"),"Assembly")</f>
        <v>Assembly</v>
      </c>
      <c r="F773" t="str">
        <f>IFERROR(__xludf.DUMMYFUNCTION("""COMPUTED_VALUE"""),"Bash/Shell/PowerShell")</f>
        <v>Bash/Shell/PowerShell</v>
      </c>
      <c r="G773" t="str">
        <f>IFERROR(__xludf.DUMMYFUNCTION("""COMPUTED_VALUE"""),"C++")</f>
        <v>C++</v>
      </c>
      <c r="H773" t="str">
        <f>IFERROR(__xludf.DUMMYFUNCTION("""COMPUTED_VALUE"""),"HTML/CSS")</f>
        <v>HTML/CSS</v>
      </c>
      <c r="I773" t="str">
        <f>IFERROR(__xludf.DUMMYFUNCTION("""COMPUTED_VALUE"""),"JavaScript")</f>
        <v>JavaScript</v>
      </c>
      <c r="J773" t="str">
        <f>IFERROR(__xludf.DUMMYFUNCTION("""COMPUTED_VALUE"""),"Python")</f>
        <v>Python</v>
      </c>
    </row>
    <row r="774">
      <c r="A774" s="1">
        <v>784.0</v>
      </c>
      <c r="B774" s="1" t="s">
        <v>0</v>
      </c>
      <c r="E774" t="str">
        <f>IFERROR(__xludf.DUMMYFUNCTION("SPLIT(B774:B10772,"";"")"),"HTML/CSS")</f>
        <v>HTML/CSS</v>
      </c>
    </row>
    <row r="775">
      <c r="A775" s="1">
        <v>785.0</v>
      </c>
      <c r="B775" s="1" t="s">
        <v>79</v>
      </c>
      <c r="E775" t="str">
        <f>IFERROR(__xludf.DUMMYFUNCTION("SPLIT(B775:B10773,"";"")"),"HTML/CSS")</f>
        <v>HTML/CSS</v>
      </c>
      <c r="F775" t="str">
        <f>IFERROR(__xludf.DUMMYFUNCTION("""COMPUTED_VALUE"""),"JavaScript")</f>
        <v>JavaScript</v>
      </c>
      <c r="G775" t="str">
        <f>IFERROR(__xludf.DUMMYFUNCTION("""COMPUTED_VALUE"""),"PHP")</f>
        <v>PHP</v>
      </c>
      <c r="H775" t="str">
        <f>IFERROR(__xludf.DUMMYFUNCTION("""COMPUTED_VALUE"""),"SQL")</f>
        <v>SQL</v>
      </c>
    </row>
    <row r="776">
      <c r="A776" s="1">
        <v>786.0</v>
      </c>
      <c r="B776" s="1" t="s">
        <v>550</v>
      </c>
      <c r="E776" t="str">
        <f>IFERROR(__xludf.DUMMYFUNCTION("SPLIT(B776:B10774,"";"")"),"Java")</f>
        <v>Java</v>
      </c>
      <c r="F776" t="str">
        <f>IFERROR(__xludf.DUMMYFUNCTION("""COMPUTED_VALUE"""),"JavaScript")</f>
        <v>JavaScript</v>
      </c>
      <c r="G776" t="str">
        <f>IFERROR(__xludf.DUMMYFUNCTION("""COMPUTED_VALUE"""),"Ruby")</f>
        <v>Ruby</v>
      </c>
    </row>
    <row r="777">
      <c r="A777" s="1">
        <v>787.0</v>
      </c>
      <c r="B777" s="1" t="s">
        <v>327</v>
      </c>
      <c r="E777" t="str">
        <f>IFERROR(__xludf.DUMMYFUNCTION("SPLIT(B777:B10775,"";"")"),"C#")</f>
        <v>C#</v>
      </c>
      <c r="F777" t="str">
        <f>IFERROR(__xludf.DUMMYFUNCTION("""COMPUTED_VALUE"""),"SQL")</f>
        <v>SQL</v>
      </c>
      <c r="G777" t="str">
        <f>IFERROR(__xludf.DUMMYFUNCTION("""COMPUTED_VALUE"""),"TypeScript")</f>
        <v>TypeScript</v>
      </c>
    </row>
    <row r="778">
      <c r="A778" s="1">
        <v>788.0</v>
      </c>
      <c r="B778" s="1" t="s">
        <v>562</v>
      </c>
      <c r="E778" t="str">
        <f>IFERROR(__xludf.DUMMYFUNCTION("SPLIT(B778:B10776,"";"")"),"C++")</f>
        <v>C++</v>
      </c>
      <c r="F778" t="str">
        <f>IFERROR(__xludf.DUMMYFUNCTION("""COMPUTED_VALUE"""),"HTML/CSS")</f>
        <v>HTML/CSS</v>
      </c>
      <c r="G778" t="str">
        <f>IFERROR(__xludf.DUMMYFUNCTION("""COMPUTED_VALUE"""),"JavaScript")</f>
        <v>JavaScript</v>
      </c>
      <c r="H778" t="str">
        <f>IFERROR(__xludf.DUMMYFUNCTION("""COMPUTED_VALUE"""),"Python")</f>
        <v>Python</v>
      </c>
      <c r="I778" t="str">
        <f>IFERROR(__xludf.DUMMYFUNCTION("""COMPUTED_VALUE"""),"TypeScript")</f>
        <v>TypeScript</v>
      </c>
      <c r="J778" t="str">
        <f>IFERROR(__xludf.DUMMYFUNCTION("""COMPUTED_VALUE"""),"WebAssembly")</f>
        <v>WebAssembly</v>
      </c>
    </row>
    <row r="779">
      <c r="A779" s="1">
        <v>789.0</v>
      </c>
      <c r="B779" s="1" t="s">
        <v>563</v>
      </c>
      <c r="E779" t="str">
        <f>IFERROR(__xludf.DUMMYFUNCTION("SPLIT(B779:B10777,"";"")"),"C#")</f>
        <v>C#</v>
      </c>
      <c r="F779" t="str">
        <f>IFERROR(__xludf.DUMMYFUNCTION("""COMPUTED_VALUE"""),"F#")</f>
        <v>F#</v>
      </c>
      <c r="G779" t="str">
        <f>IFERROR(__xludf.DUMMYFUNCTION("""COMPUTED_VALUE"""),"Python")</f>
        <v>Python</v>
      </c>
    </row>
    <row r="780">
      <c r="A780" s="1">
        <v>790.0</v>
      </c>
      <c r="B780" s="1" t="s">
        <v>564</v>
      </c>
      <c r="E780" t="str">
        <f>IFERROR(__xludf.DUMMYFUNCTION("SPLIT(B780:B10778,"";"")"),"Bash/Shell/PowerShell")</f>
        <v>Bash/Shell/PowerShell</v>
      </c>
      <c r="F780" t="str">
        <f>IFERROR(__xludf.DUMMYFUNCTION("""COMPUTED_VALUE"""),"HTML/CSS")</f>
        <v>HTML/CSS</v>
      </c>
      <c r="G780" t="str">
        <f>IFERROR(__xludf.DUMMYFUNCTION("""COMPUTED_VALUE"""),"JavaScript")</f>
        <v>JavaScript</v>
      </c>
      <c r="H780" t="str">
        <f>IFERROR(__xludf.DUMMYFUNCTION("""COMPUTED_VALUE"""),"PHP")</f>
        <v>PHP</v>
      </c>
    </row>
    <row r="781">
      <c r="A781" s="1">
        <v>791.0</v>
      </c>
      <c r="B781" s="1" t="s">
        <v>565</v>
      </c>
      <c r="E781" t="str">
        <f>IFERROR(__xludf.DUMMYFUNCTION("SPLIT(B781:B10779,"";"")"),"Bash/Shell/PowerShell")</f>
        <v>Bash/Shell/PowerShell</v>
      </c>
      <c r="F781" t="str">
        <f>IFERROR(__xludf.DUMMYFUNCTION("""COMPUTED_VALUE"""),"C#")</f>
        <v>C#</v>
      </c>
      <c r="G781" t="str">
        <f>IFERROR(__xludf.DUMMYFUNCTION("""COMPUTED_VALUE"""),"Clojure")</f>
        <v>Clojure</v>
      </c>
      <c r="H781" t="str">
        <f>IFERROR(__xludf.DUMMYFUNCTION("""COMPUTED_VALUE"""),"HTML/CSS")</f>
        <v>HTML/CSS</v>
      </c>
      <c r="I781" t="str">
        <f>IFERROR(__xludf.DUMMYFUNCTION("""COMPUTED_VALUE"""),"JavaScript")</f>
        <v>JavaScript</v>
      </c>
      <c r="J781" t="str">
        <f>IFERROR(__xludf.DUMMYFUNCTION("""COMPUTED_VALUE"""),"Python")</f>
        <v>Python</v>
      </c>
      <c r="K781" t="str">
        <f>IFERROR(__xludf.DUMMYFUNCTION("""COMPUTED_VALUE"""),"SQL")</f>
        <v>SQL</v>
      </c>
      <c r="L781" t="str">
        <f>IFERROR(__xludf.DUMMYFUNCTION("""COMPUTED_VALUE"""),"TypeScript")</f>
        <v>TypeScript</v>
      </c>
    </row>
    <row r="782">
      <c r="A782" s="1">
        <v>792.0</v>
      </c>
      <c r="B782" s="1" t="s">
        <v>566</v>
      </c>
      <c r="E782" t="str">
        <f>IFERROR(__xludf.DUMMYFUNCTION("SPLIT(B782:B10780,"";"")"),"C")</f>
        <v>C</v>
      </c>
      <c r="F782" t="str">
        <f>IFERROR(__xludf.DUMMYFUNCTION("""COMPUTED_VALUE"""),"C#")</f>
        <v>C#</v>
      </c>
      <c r="G782" t="str">
        <f>IFERROR(__xludf.DUMMYFUNCTION("""COMPUTED_VALUE"""),"Dart")</f>
        <v>Dart</v>
      </c>
      <c r="H782" t="str">
        <f>IFERROR(__xludf.DUMMYFUNCTION("""COMPUTED_VALUE"""),"JavaScript")</f>
        <v>JavaScript</v>
      </c>
      <c r="I782" t="str">
        <f>IFERROR(__xludf.DUMMYFUNCTION("""COMPUTED_VALUE"""),"PHP")</f>
        <v>PHP</v>
      </c>
      <c r="J782" t="str">
        <f>IFERROR(__xludf.DUMMYFUNCTION("""COMPUTED_VALUE"""),"Python")</f>
        <v>Python</v>
      </c>
      <c r="K782" t="str">
        <f>IFERROR(__xludf.DUMMYFUNCTION("""COMPUTED_VALUE"""),"Rust")</f>
        <v>Rust</v>
      </c>
      <c r="L782" t="str">
        <f>IFERROR(__xludf.DUMMYFUNCTION("""COMPUTED_VALUE"""),"SQL")</f>
        <v>SQL</v>
      </c>
      <c r="M782" t="str">
        <f>IFERROR(__xludf.DUMMYFUNCTION("""COMPUTED_VALUE"""),"TypeScript")</f>
        <v>TypeScript</v>
      </c>
    </row>
    <row r="783">
      <c r="A783" s="1">
        <v>793.0</v>
      </c>
      <c r="B783" s="1" t="s">
        <v>567</v>
      </c>
      <c r="E783" t="str">
        <f>IFERROR(__xludf.DUMMYFUNCTION("SPLIT(B783:B10781,"";"")"),"Bash/Shell/PowerShell")</f>
        <v>Bash/Shell/PowerShell</v>
      </c>
      <c r="F783" t="str">
        <f>IFERROR(__xludf.DUMMYFUNCTION("""COMPUTED_VALUE"""),"C")</f>
        <v>C</v>
      </c>
      <c r="G783" t="str">
        <f>IFERROR(__xludf.DUMMYFUNCTION("""COMPUTED_VALUE"""),"HTML/CSS")</f>
        <v>HTML/CSS</v>
      </c>
      <c r="H783" t="str">
        <f>IFERROR(__xludf.DUMMYFUNCTION("""COMPUTED_VALUE"""),"JavaScript")</f>
        <v>JavaScript</v>
      </c>
      <c r="I783" t="str">
        <f>IFERROR(__xludf.DUMMYFUNCTION("""COMPUTED_VALUE"""),"Python")</f>
        <v>Python</v>
      </c>
      <c r="J783" t="str">
        <f>IFERROR(__xludf.DUMMYFUNCTION("""COMPUTED_VALUE"""),"R")</f>
        <v>R</v>
      </c>
      <c r="K783" t="str">
        <f>IFERROR(__xludf.DUMMYFUNCTION("""COMPUTED_VALUE"""),"Ruby")</f>
        <v>Ruby</v>
      </c>
      <c r="L783" t="str">
        <f>IFERROR(__xludf.DUMMYFUNCTION("""COMPUTED_VALUE"""),"Other(s):")</f>
        <v>Other(s):</v>
      </c>
    </row>
    <row r="784">
      <c r="A784" s="1">
        <v>794.0</v>
      </c>
      <c r="B784" s="1" t="s">
        <v>568</v>
      </c>
      <c r="E784" t="str">
        <f>IFERROR(__xludf.DUMMYFUNCTION("SPLIT(B784:B10782,"";"")"),"SQL")</f>
        <v>SQL</v>
      </c>
      <c r="F784" t="str">
        <f>IFERROR(__xludf.DUMMYFUNCTION("""COMPUTED_VALUE"""),"VBA")</f>
        <v>VBA</v>
      </c>
      <c r="G784" t="str">
        <f>IFERROR(__xludf.DUMMYFUNCTION("""COMPUTED_VALUE"""),"Other(s):")</f>
        <v>Other(s):</v>
      </c>
    </row>
    <row r="785">
      <c r="A785" s="1">
        <v>795.0</v>
      </c>
      <c r="B785" s="1" t="s">
        <v>108</v>
      </c>
      <c r="E785" t="str">
        <f>IFERROR(__xludf.DUMMYFUNCTION("SPLIT(B785:B10783,"";"")"),"C#")</f>
        <v>C#</v>
      </c>
      <c r="F785" t="str">
        <f>IFERROR(__xludf.DUMMYFUNCTION("""COMPUTED_VALUE"""),"HTML/CSS")</f>
        <v>HTML/CSS</v>
      </c>
      <c r="G785" t="str">
        <f>IFERROR(__xludf.DUMMYFUNCTION("""COMPUTED_VALUE"""),"JavaScript")</f>
        <v>JavaScript</v>
      </c>
      <c r="H785" t="str">
        <f>IFERROR(__xludf.DUMMYFUNCTION("""COMPUTED_VALUE"""),"Python")</f>
        <v>Python</v>
      </c>
      <c r="I785" t="str">
        <f>IFERROR(__xludf.DUMMYFUNCTION("""COMPUTED_VALUE"""),"R")</f>
        <v>R</v>
      </c>
      <c r="J785" t="str">
        <f>IFERROR(__xludf.DUMMYFUNCTION("""COMPUTED_VALUE"""),"SQL")</f>
        <v>SQL</v>
      </c>
    </row>
    <row r="786">
      <c r="A786" s="1">
        <v>796.0</v>
      </c>
      <c r="B786" s="1" t="s">
        <v>60</v>
      </c>
      <c r="E786" t="str">
        <f>IFERROR(__xludf.DUMMYFUNCTION("SPLIT(B786:B10784,"";"")"),"C#")</f>
        <v>C#</v>
      </c>
      <c r="F786" t="str">
        <f>IFERROR(__xludf.DUMMYFUNCTION("""COMPUTED_VALUE"""),"HTML/CSS")</f>
        <v>HTML/CSS</v>
      </c>
      <c r="G786" t="str">
        <f>IFERROR(__xludf.DUMMYFUNCTION("""COMPUTED_VALUE"""),"JavaScript")</f>
        <v>JavaScript</v>
      </c>
      <c r="H786" t="str">
        <f>IFERROR(__xludf.DUMMYFUNCTION("""COMPUTED_VALUE"""),"SQL")</f>
        <v>SQL</v>
      </c>
    </row>
    <row r="787">
      <c r="A787" s="1">
        <v>797.0</v>
      </c>
      <c r="B787" s="1" t="s">
        <v>10</v>
      </c>
      <c r="E787" t="str">
        <f>IFERROR(__xludf.DUMMYFUNCTION("SPLIT(B787:B10785,"";"")"),"HTML/CSS")</f>
        <v>HTML/CSS</v>
      </c>
      <c r="F787" t="str">
        <f>IFERROR(__xludf.DUMMYFUNCTION("""COMPUTED_VALUE"""),"JavaScript")</f>
        <v>JavaScript</v>
      </c>
    </row>
    <row r="788">
      <c r="A788" s="1">
        <v>798.0</v>
      </c>
      <c r="B788" s="1" t="s">
        <v>9</v>
      </c>
      <c r="E788" t="str">
        <f>IFERROR(__xludf.DUMMYFUNCTION("SPLIT(B788:B10786,"";"")"),"Java")</f>
        <v>Java</v>
      </c>
    </row>
    <row r="789">
      <c r="A789" s="1">
        <v>799.0</v>
      </c>
      <c r="B789" s="1" t="s">
        <v>156</v>
      </c>
      <c r="E789" t="str">
        <f>IFERROR(__xludf.DUMMYFUNCTION("SPLIT(B789:B10787,"";"")"),"C")</f>
        <v>C</v>
      </c>
      <c r="F789" t="str">
        <f>IFERROR(__xludf.DUMMYFUNCTION("""COMPUTED_VALUE"""),"C++")</f>
        <v>C++</v>
      </c>
      <c r="G789" t="str">
        <f>IFERROR(__xludf.DUMMYFUNCTION("""COMPUTED_VALUE"""),"Python")</f>
        <v>Python</v>
      </c>
    </row>
    <row r="790">
      <c r="A790" s="1">
        <v>800.0</v>
      </c>
      <c r="B790" s="1" t="s">
        <v>138</v>
      </c>
      <c r="E790" t="str">
        <f>IFERROR(__xludf.DUMMYFUNCTION("SPLIT(B790:B10788,"";"")"),"JavaScript")</f>
        <v>JavaScript</v>
      </c>
      <c r="F790" t="str">
        <f>IFERROR(__xludf.DUMMYFUNCTION("""COMPUTED_VALUE"""),"PHP")</f>
        <v>PHP</v>
      </c>
      <c r="G790" t="str">
        <f>IFERROR(__xludf.DUMMYFUNCTION("""COMPUTED_VALUE"""),"SQL")</f>
        <v>SQL</v>
      </c>
    </row>
    <row r="791">
      <c r="A791" s="1">
        <v>801.0</v>
      </c>
      <c r="B791" s="1" t="s">
        <v>111</v>
      </c>
      <c r="E791" t="str">
        <f>IFERROR(__xludf.DUMMYFUNCTION("SPLIT(B791:B10789,"";"")"),"HTML/CSS")</f>
        <v>HTML/CSS</v>
      </c>
      <c r="F791" t="str">
        <f>IFERROR(__xludf.DUMMYFUNCTION("""COMPUTED_VALUE"""),"Java")</f>
        <v>Java</v>
      </c>
      <c r="G791" t="str">
        <f>IFERROR(__xludf.DUMMYFUNCTION("""COMPUTED_VALUE"""),"JavaScript")</f>
        <v>JavaScript</v>
      </c>
      <c r="H791" t="str">
        <f>IFERROR(__xludf.DUMMYFUNCTION("""COMPUTED_VALUE"""),"SQL")</f>
        <v>SQL</v>
      </c>
    </row>
    <row r="792">
      <c r="A792" s="1">
        <v>802.0</v>
      </c>
      <c r="B792" s="1" t="s">
        <v>424</v>
      </c>
      <c r="E792" t="str">
        <f>IFERROR(__xludf.DUMMYFUNCTION("SPLIT(B792:B10790,"";"")"),"Bash/Shell/PowerShell")</f>
        <v>Bash/Shell/PowerShell</v>
      </c>
      <c r="F792" t="str">
        <f>IFERROR(__xludf.DUMMYFUNCTION("""COMPUTED_VALUE"""),"C#")</f>
        <v>C#</v>
      </c>
      <c r="G792" t="str">
        <f>IFERROR(__xludf.DUMMYFUNCTION("""COMPUTED_VALUE"""),"HTML/CSS")</f>
        <v>HTML/CSS</v>
      </c>
      <c r="H792" t="str">
        <f>IFERROR(__xludf.DUMMYFUNCTION("""COMPUTED_VALUE"""),"JavaScript")</f>
        <v>JavaScript</v>
      </c>
      <c r="I792" t="str">
        <f>IFERROR(__xludf.DUMMYFUNCTION("""COMPUTED_VALUE"""),"PHP")</f>
        <v>PHP</v>
      </c>
      <c r="J792" t="str">
        <f>IFERROR(__xludf.DUMMYFUNCTION("""COMPUTED_VALUE"""),"SQL")</f>
        <v>SQL</v>
      </c>
    </row>
    <row r="793">
      <c r="A793" s="1">
        <v>803.0</v>
      </c>
      <c r="B793" s="1" t="s">
        <v>569</v>
      </c>
      <c r="E793" t="str">
        <f>IFERROR(__xludf.DUMMYFUNCTION("SPLIT(B793:B10791,"";"")"),"Assembly")</f>
        <v>Assembly</v>
      </c>
      <c r="F793" t="str">
        <f>IFERROR(__xludf.DUMMYFUNCTION("""COMPUTED_VALUE"""),"Bash/Shell/PowerShell")</f>
        <v>Bash/Shell/PowerShell</v>
      </c>
      <c r="G793" t="str">
        <f>IFERROR(__xludf.DUMMYFUNCTION("""COMPUTED_VALUE"""),"C")</f>
        <v>C</v>
      </c>
      <c r="H793" t="str">
        <f>IFERROR(__xludf.DUMMYFUNCTION("""COMPUTED_VALUE"""),"C++")</f>
        <v>C++</v>
      </c>
      <c r="I793" t="str">
        <f>IFERROR(__xludf.DUMMYFUNCTION("""COMPUTED_VALUE"""),"Java")</f>
        <v>Java</v>
      </c>
      <c r="J793" t="str">
        <f>IFERROR(__xludf.DUMMYFUNCTION("""COMPUTED_VALUE"""),"JavaScript")</f>
        <v>JavaScript</v>
      </c>
      <c r="K793" t="str">
        <f>IFERROR(__xludf.DUMMYFUNCTION("""COMPUTED_VALUE"""),"Python")</f>
        <v>Python</v>
      </c>
      <c r="L793" t="str">
        <f>IFERROR(__xludf.DUMMYFUNCTION("""COMPUTED_VALUE"""),"SQL")</f>
        <v>SQL</v>
      </c>
    </row>
    <row r="794">
      <c r="A794" s="1">
        <v>804.0</v>
      </c>
      <c r="B794" s="1" t="s">
        <v>564</v>
      </c>
      <c r="E794" t="str">
        <f>IFERROR(__xludf.DUMMYFUNCTION("SPLIT(B794:B10792,"";"")"),"Bash/Shell/PowerShell")</f>
        <v>Bash/Shell/PowerShell</v>
      </c>
      <c r="F794" t="str">
        <f>IFERROR(__xludf.DUMMYFUNCTION("""COMPUTED_VALUE"""),"HTML/CSS")</f>
        <v>HTML/CSS</v>
      </c>
      <c r="G794" t="str">
        <f>IFERROR(__xludf.DUMMYFUNCTION("""COMPUTED_VALUE"""),"JavaScript")</f>
        <v>JavaScript</v>
      </c>
      <c r="H794" t="str">
        <f>IFERROR(__xludf.DUMMYFUNCTION("""COMPUTED_VALUE"""),"PHP")</f>
        <v>PHP</v>
      </c>
    </row>
    <row r="795">
      <c r="A795" s="1">
        <v>805.0</v>
      </c>
      <c r="B795" s="1" t="s">
        <v>246</v>
      </c>
      <c r="E795" t="str">
        <f>IFERROR(__xludf.DUMMYFUNCTION("SPLIT(B795:B10793,"";"")"),"Java")</f>
        <v>Java</v>
      </c>
      <c r="F795" t="str">
        <f>IFERROR(__xludf.DUMMYFUNCTION("""COMPUTED_VALUE"""),"JavaScript")</f>
        <v>JavaScript</v>
      </c>
    </row>
    <row r="796">
      <c r="A796" s="1">
        <v>806.0</v>
      </c>
      <c r="B796" s="1" t="s">
        <v>107</v>
      </c>
      <c r="E796" t="str">
        <f>IFERROR(__xludf.DUMMYFUNCTION("SPLIT(B796:B10794,"";"")"),"Python")</f>
        <v>Python</v>
      </c>
      <c r="F796" t="str">
        <f>IFERROR(__xludf.DUMMYFUNCTION("""COMPUTED_VALUE"""),"SQL")</f>
        <v>SQL</v>
      </c>
    </row>
    <row r="797">
      <c r="A797" s="1">
        <v>807.0</v>
      </c>
      <c r="B797" s="1" t="s">
        <v>570</v>
      </c>
      <c r="E797" t="str">
        <f>IFERROR(__xludf.DUMMYFUNCTION("SPLIT(B797:B10795,"";"")"),"Bash/Shell/PowerShell")</f>
        <v>Bash/Shell/PowerShell</v>
      </c>
      <c r="F797" t="str">
        <f>IFERROR(__xludf.DUMMYFUNCTION("""COMPUTED_VALUE"""),"C++")</f>
        <v>C++</v>
      </c>
      <c r="G797" t="str">
        <f>IFERROR(__xludf.DUMMYFUNCTION("""COMPUTED_VALUE"""),"JavaScript")</f>
        <v>JavaScript</v>
      </c>
    </row>
    <row r="798">
      <c r="A798" s="1">
        <v>808.0</v>
      </c>
      <c r="B798" s="1" t="s">
        <v>111</v>
      </c>
      <c r="E798" t="str">
        <f>IFERROR(__xludf.DUMMYFUNCTION("SPLIT(B798:B10796,"";"")"),"HTML/CSS")</f>
        <v>HTML/CSS</v>
      </c>
      <c r="F798" t="str">
        <f>IFERROR(__xludf.DUMMYFUNCTION("""COMPUTED_VALUE"""),"Java")</f>
        <v>Java</v>
      </c>
      <c r="G798" t="str">
        <f>IFERROR(__xludf.DUMMYFUNCTION("""COMPUTED_VALUE"""),"JavaScript")</f>
        <v>JavaScript</v>
      </c>
      <c r="H798" t="str">
        <f>IFERROR(__xludf.DUMMYFUNCTION("""COMPUTED_VALUE"""),"SQL")</f>
        <v>SQL</v>
      </c>
    </row>
    <row r="799">
      <c r="A799" s="1">
        <v>810.0</v>
      </c>
      <c r="B799" s="1" t="s">
        <v>93</v>
      </c>
      <c r="E799" t="str">
        <f>IFERROR(__xludf.DUMMYFUNCTION("SPLIT(B799:B10797,"";"")"),"HTML/CSS")</f>
        <v>HTML/CSS</v>
      </c>
      <c r="F799" t="str">
        <f>IFERROR(__xludf.DUMMYFUNCTION("""COMPUTED_VALUE"""),"Java")</f>
        <v>Java</v>
      </c>
      <c r="G799" t="str">
        <f>IFERROR(__xludf.DUMMYFUNCTION("""COMPUTED_VALUE"""),"JavaScript")</f>
        <v>JavaScript</v>
      </c>
      <c r="H799" t="str">
        <f>IFERROR(__xludf.DUMMYFUNCTION("""COMPUTED_VALUE"""),"Kotlin")</f>
        <v>Kotlin</v>
      </c>
      <c r="I799" t="str">
        <f>IFERROR(__xludf.DUMMYFUNCTION("""COMPUTED_VALUE"""),"Python")</f>
        <v>Python</v>
      </c>
    </row>
    <row r="800">
      <c r="A800" s="1">
        <v>811.0</v>
      </c>
      <c r="B800" s="1" t="s">
        <v>571</v>
      </c>
      <c r="E800" t="str">
        <f>IFERROR(__xludf.DUMMYFUNCTION("SPLIT(B800:B10798,"";"")"),"Bash/Shell/PowerShell")</f>
        <v>Bash/Shell/PowerShell</v>
      </c>
      <c r="F800" t="str">
        <f>IFERROR(__xludf.DUMMYFUNCTION("""COMPUTED_VALUE"""),"C")</f>
        <v>C</v>
      </c>
      <c r="G800" t="str">
        <f>IFERROR(__xludf.DUMMYFUNCTION("""COMPUTED_VALUE"""),"C++")</f>
        <v>C++</v>
      </c>
      <c r="H800" t="str">
        <f>IFERROR(__xludf.DUMMYFUNCTION("""COMPUTED_VALUE"""),"C#")</f>
        <v>C#</v>
      </c>
      <c r="I800" t="str">
        <f>IFERROR(__xludf.DUMMYFUNCTION("""COMPUTED_VALUE"""),"JavaScript")</f>
        <v>JavaScript</v>
      </c>
    </row>
    <row r="801">
      <c r="A801" s="1">
        <v>812.0</v>
      </c>
      <c r="B801" s="1" t="s">
        <v>115</v>
      </c>
      <c r="E801" t="str">
        <f>IFERROR(__xludf.DUMMYFUNCTION("SPLIT(B801:B10799,"";"")"),"C#")</f>
        <v>C#</v>
      </c>
      <c r="F801" t="str">
        <f>IFERROR(__xludf.DUMMYFUNCTION("""COMPUTED_VALUE"""),"HTML/CSS")</f>
        <v>HTML/CSS</v>
      </c>
      <c r="G801" t="str">
        <f>IFERROR(__xludf.DUMMYFUNCTION("""COMPUTED_VALUE"""),"JavaScript")</f>
        <v>JavaScript</v>
      </c>
      <c r="H801" t="str">
        <f>IFERROR(__xludf.DUMMYFUNCTION("""COMPUTED_VALUE"""),"SQL")</f>
        <v>SQL</v>
      </c>
      <c r="I801" t="str">
        <f>IFERROR(__xludf.DUMMYFUNCTION("""COMPUTED_VALUE"""),"TypeScript")</f>
        <v>TypeScript</v>
      </c>
    </row>
    <row r="802">
      <c r="A802" s="1">
        <v>813.0</v>
      </c>
      <c r="B802" s="1" t="s">
        <v>491</v>
      </c>
      <c r="E802" t="str">
        <f>IFERROR(__xludf.DUMMYFUNCTION("SPLIT(B802:B10800,"";"")"),"HTML/CSS")</f>
        <v>HTML/CSS</v>
      </c>
      <c r="F802" t="str">
        <f>IFERROR(__xludf.DUMMYFUNCTION("""COMPUTED_VALUE"""),"Java")</f>
        <v>Java</v>
      </c>
    </row>
    <row r="803">
      <c r="A803" s="1">
        <v>814.0</v>
      </c>
      <c r="B803" s="1" t="s">
        <v>572</v>
      </c>
      <c r="E803" t="str">
        <f>IFERROR(__xludf.DUMMYFUNCTION("SPLIT(B803:B10801,"";"")"),"Bash/Shell/PowerShell")</f>
        <v>Bash/Shell/PowerShell</v>
      </c>
      <c r="F803" t="str">
        <f>IFERROR(__xludf.DUMMYFUNCTION("""COMPUTED_VALUE"""),"C#")</f>
        <v>C#</v>
      </c>
      <c r="G803" t="str">
        <f>IFERROR(__xludf.DUMMYFUNCTION("""COMPUTED_VALUE"""),"JavaScript")</f>
        <v>JavaScript</v>
      </c>
      <c r="H803" t="str">
        <f>IFERROR(__xludf.DUMMYFUNCTION("""COMPUTED_VALUE"""),"SQL")</f>
        <v>SQL</v>
      </c>
      <c r="I803" t="str">
        <f>IFERROR(__xludf.DUMMYFUNCTION("""COMPUTED_VALUE"""),"Other(s):")</f>
        <v>Other(s):</v>
      </c>
    </row>
    <row r="804">
      <c r="A804" s="1">
        <v>815.0</v>
      </c>
      <c r="B804" s="1" t="s">
        <v>573</v>
      </c>
      <c r="E804" t="str">
        <f>IFERROR(__xludf.DUMMYFUNCTION("SPLIT(B804:B10802,"";"")"),"HTML/CSS")</f>
        <v>HTML/CSS</v>
      </c>
      <c r="F804" t="str">
        <f>IFERROR(__xludf.DUMMYFUNCTION("""COMPUTED_VALUE"""),"Objective-C")</f>
        <v>Objective-C</v>
      </c>
    </row>
    <row r="805">
      <c r="A805" s="1">
        <v>816.0</v>
      </c>
      <c r="B805" s="1" t="s">
        <v>574</v>
      </c>
      <c r="E805" t="str">
        <f>IFERROR(__xludf.DUMMYFUNCTION("SPLIT(B805:B10803,"";"")"),"HTML/CSS")</f>
        <v>HTML/CSS</v>
      </c>
      <c r="F805" t="str">
        <f>IFERROR(__xludf.DUMMYFUNCTION("""COMPUTED_VALUE"""),"JavaScript")</f>
        <v>JavaScript</v>
      </c>
      <c r="G805" t="str">
        <f>IFERROR(__xludf.DUMMYFUNCTION("""COMPUTED_VALUE"""),"PHP")</f>
        <v>PHP</v>
      </c>
      <c r="H805" t="str">
        <f>IFERROR(__xludf.DUMMYFUNCTION("""COMPUTED_VALUE"""),"SQL")</f>
        <v>SQL</v>
      </c>
      <c r="I805" t="str">
        <f>IFERROR(__xludf.DUMMYFUNCTION("""COMPUTED_VALUE"""),"Swift")</f>
        <v>Swift</v>
      </c>
    </row>
    <row r="806">
      <c r="A806" s="1">
        <v>817.0</v>
      </c>
      <c r="B806" s="1" t="s">
        <v>575</v>
      </c>
      <c r="E806" t="str">
        <f>IFERROR(__xludf.DUMMYFUNCTION("SPLIT(B806:B10804,"";"")"),"Assembly")</f>
        <v>Assembly</v>
      </c>
      <c r="F806" t="str">
        <f>IFERROR(__xludf.DUMMYFUNCTION("""COMPUTED_VALUE"""),"Bash/Shell/PowerShell")</f>
        <v>Bash/Shell/PowerShell</v>
      </c>
      <c r="G806" t="str">
        <f>IFERROR(__xludf.DUMMYFUNCTION("""COMPUTED_VALUE"""),"C")</f>
        <v>C</v>
      </c>
      <c r="H806" t="str">
        <f>IFERROR(__xludf.DUMMYFUNCTION("""COMPUTED_VALUE"""),"C++")</f>
        <v>C++</v>
      </c>
      <c r="I806" t="str">
        <f>IFERROR(__xludf.DUMMYFUNCTION("""COMPUTED_VALUE"""),"C#")</f>
        <v>C#</v>
      </c>
      <c r="J806" t="str">
        <f>IFERROR(__xludf.DUMMYFUNCTION("""COMPUTED_VALUE"""),"Erlang")</f>
        <v>Erlang</v>
      </c>
      <c r="K806" t="str">
        <f>IFERROR(__xludf.DUMMYFUNCTION("""COMPUTED_VALUE"""),"Go")</f>
        <v>Go</v>
      </c>
      <c r="L806" t="str">
        <f>IFERROR(__xludf.DUMMYFUNCTION("""COMPUTED_VALUE"""),"HTML/CSS")</f>
        <v>HTML/CSS</v>
      </c>
      <c r="M806" t="str">
        <f>IFERROR(__xludf.DUMMYFUNCTION("""COMPUTED_VALUE"""),"Java")</f>
        <v>Java</v>
      </c>
      <c r="N806" t="str">
        <f>IFERROR(__xludf.DUMMYFUNCTION("""COMPUTED_VALUE"""),"JavaScript")</f>
        <v>JavaScript</v>
      </c>
      <c r="O806" t="str">
        <f>IFERROR(__xludf.DUMMYFUNCTION("""COMPUTED_VALUE"""),"Python")</f>
        <v>Python</v>
      </c>
      <c r="P806" t="str">
        <f>IFERROR(__xludf.DUMMYFUNCTION("""COMPUTED_VALUE"""),"Ruby")</f>
        <v>Ruby</v>
      </c>
      <c r="Q806" t="str">
        <f>IFERROR(__xludf.DUMMYFUNCTION("""COMPUTED_VALUE"""),"Rust")</f>
        <v>Rust</v>
      </c>
      <c r="R806" t="str">
        <f>IFERROR(__xludf.DUMMYFUNCTION("""COMPUTED_VALUE"""),"SQL")</f>
        <v>SQL</v>
      </c>
    </row>
    <row r="807">
      <c r="A807" s="1">
        <v>818.0</v>
      </c>
      <c r="B807" s="1" t="s">
        <v>576</v>
      </c>
      <c r="E807" t="str">
        <f>IFERROR(__xludf.DUMMYFUNCTION("SPLIT(B807:B10805,"";"")"),"Bash/Shell/PowerShell")</f>
        <v>Bash/Shell/PowerShell</v>
      </c>
      <c r="F807" t="str">
        <f>IFERROR(__xludf.DUMMYFUNCTION("""COMPUTED_VALUE"""),"C")</f>
        <v>C</v>
      </c>
      <c r="G807" t="str">
        <f>IFERROR(__xludf.DUMMYFUNCTION("""COMPUTED_VALUE"""),"C++")</f>
        <v>C++</v>
      </c>
      <c r="H807" t="str">
        <f>IFERROR(__xludf.DUMMYFUNCTION("""COMPUTED_VALUE"""),"HTML/CSS")</f>
        <v>HTML/CSS</v>
      </c>
      <c r="I807" t="str">
        <f>IFERROR(__xludf.DUMMYFUNCTION("""COMPUTED_VALUE"""),"Java")</f>
        <v>Java</v>
      </c>
      <c r="J807" t="str">
        <f>IFERROR(__xludf.DUMMYFUNCTION("""COMPUTED_VALUE"""),"JavaScript")</f>
        <v>JavaScript</v>
      </c>
      <c r="K807" t="str">
        <f>IFERROR(__xludf.DUMMYFUNCTION("""COMPUTED_VALUE"""),"Kotlin")</f>
        <v>Kotlin</v>
      </c>
      <c r="L807" t="str">
        <f>IFERROR(__xludf.DUMMYFUNCTION("""COMPUTED_VALUE"""),"Python")</f>
        <v>Python</v>
      </c>
      <c r="M807" t="str">
        <f>IFERROR(__xludf.DUMMYFUNCTION("""COMPUTED_VALUE"""),"SQL")</f>
        <v>SQL</v>
      </c>
      <c r="N807" t="str">
        <f>IFERROR(__xludf.DUMMYFUNCTION("""COMPUTED_VALUE"""),"TypeScript")</f>
        <v>TypeScript</v>
      </c>
    </row>
    <row r="808">
      <c r="A808" s="1">
        <v>819.0</v>
      </c>
      <c r="B808" s="1" t="s">
        <v>577</v>
      </c>
      <c r="E808" t="str">
        <f>IFERROR(__xludf.DUMMYFUNCTION("SPLIT(B808:B10806,"";"")"),"Assembly")</f>
        <v>Assembly</v>
      </c>
      <c r="F808" t="str">
        <f>IFERROR(__xludf.DUMMYFUNCTION("""COMPUTED_VALUE"""),"C")</f>
        <v>C</v>
      </c>
      <c r="G808" t="str">
        <f>IFERROR(__xludf.DUMMYFUNCTION("""COMPUTED_VALUE"""),"C++")</f>
        <v>C++</v>
      </c>
      <c r="H808" t="str">
        <f>IFERROR(__xludf.DUMMYFUNCTION("""COMPUTED_VALUE"""),"C#")</f>
        <v>C#</v>
      </c>
      <c r="I808" t="str">
        <f>IFERROR(__xludf.DUMMYFUNCTION("""COMPUTED_VALUE"""),"HTML/CSS")</f>
        <v>HTML/CSS</v>
      </c>
      <c r="J808" t="str">
        <f>IFERROR(__xludf.DUMMYFUNCTION("""COMPUTED_VALUE"""),"Python")</f>
        <v>Python</v>
      </c>
      <c r="K808" t="str">
        <f>IFERROR(__xludf.DUMMYFUNCTION("""COMPUTED_VALUE"""),"TypeScript")</f>
        <v>TypeScript</v>
      </c>
      <c r="L808" t="str">
        <f>IFERROR(__xludf.DUMMYFUNCTION("""COMPUTED_VALUE"""),"Other(s):")</f>
        <v>Other(s):</v>
      </c>
    </row>
    <row r="809">
      <c r="A809" s="1">
        <v>820.0</v>
      </c>
      <c r="B809" s="1" t="s">
        <v>578</v>
      </c>
      <c r="E809" t="str">
        <f>IFERROR(__xludf.DUMMYFUNCTION("SPLIT(B809:B10807,"";"")"),"Assembly")</f>
        <v>Assembly</v>
      </c>
      <c r="F809" t="str">
        <f>IFERROR(__xludf.DUMMYFUNCTION("""COMPUTED_VALUE"""),"C++")</f>
        <v>C++</v>
      </c>
      <c r="G809" t="str">
        <f>IFERROR(__xludf.DUMMYFUNCTION("""COMPUTED_VALUE"""),"HTML/CSS")</f>
        <v>HTML/CSS</v>
      </c>
      <c r="H809" t="str">
        <f>IFERROR(__xludf.DUMMYFUNCTION("""COMPUTED_VALUE"""),"JavaScript")</f>
        <v>JavaScript</v>
      </c>
      <c r="I809" t="str">
        <f>IFERROR(__xludf.DUMMYFUNCTION("""COMPUTED_VALUE"""),"Python")</f>
        <v>Python</v>
      </c>
    </row>
    <row r="810">
      <c r="A810" s="1">
        <v>821.0</v>
      </c>
      <c r="B810" s="1" t="s">
        <v>13</v>
      </c>
      <c r="E810" t="str">
        <f>IFERROR(__xludf.DUMMYFUNCTION("SPLIT(B810:B10808,"";"")"),"C#")</f>
        <v>C#</v>
      </c>
    </row>
    <row r="811">
      <c r="A811" s="1">
        <v>822.0</v>
      </c>
      <c r="B811" s="1" t="s">
        <v>143</v>
      </c>
      <c r="E811" t="str">
        <f>IFERROR(__xludf.DUMMYFUNCTION("SPLIT(B811:B10809,"";"")"),"Bash/Shell/PowerShell")</f>
        <v>Bash/Shell/PowerShell</v>
      </c>
      <c r="F811" t="str">
        <f>IFERROR(__xludf.DUMMYFUNCTION("""COMPUTED_VALUE"""),"HTML/CSS")</f>
        <v>HTML/CSS</v>
      </c>
      <c r="G811" t="str">
        <f>IFERROR(__xludf.DUMMYFUNCTION("""COMPUTED_VALUE"""),"JavaScript")</f>
        <v>JavaScript</v>
      </c>
      <c r="H811" t="str">
        <f>IFERROR(__xludf.DUMMYFUNCTION("""COMPUTED_VALUE"""),"PHP")</f>
        <v>PHP</v>
      </c>
      <c r="I811" t="str">
        <f>IFERROR(__xludf.DUMMYFUNCTION("""COMPUTED_VALUE"""),"Python")</f>
        <v>Python</v>
      </c>
      <c r="J811" t="str">
        <f>IFERROR(__xludf.DUMMYFUNCTION("""COMPUTED_VALUE"""),"SQL")</f>
        <v>SQL</v>
      </c>
    </row>
    <row r="812">
      <c r="A812" s="1">
        <v>823.0</v>
      </c>
      <c r="B812" s="1" t="s">
        <v>200</v>
      </c>
      <c r="E812" t="str">
        <f>IFERROR(__xludf.DUMMYFUNCTION("SPLIT(B812:B10810,"";"")"),"C#")</f>
        <v>C#</v>
      </c>
      <c r="F812" t="str">
        <f>IFERROR(__xludf.DUMMYFUNCTION("""COMPUTED_VALUE"""),"HTML/CSS")</f>
        <v>HTML/CSS</v>
      </c>
      <c r="G812" t="str">
        <f>IFERROR(__xludf.DUMMYFUNCTION("""COMPUTED_VALUE"""),"Java")</f>
        <v>Java</v>
      </c>
      <c r="H812" t="str">
        <f>IFERROR(__xludf.DUMMYFUNCTION("""COMPUTED_VALUE"""),"JavaScript")</f>
        <v>JavaScript</v>
      </c>
      <c r="I812" t="str">
        <f>IFERROR(__xludf.DUMMYFUNCTION("""COMPUTED_VALUE"""),"Objective-C")</f>
        <v>Objective-C</v>
      </c>
      <c r="J812" t="str">
        <f>IFERROR(__xludf.DUMMYFUNCTION("""COMPUTED_VALUE"""),"SQL")</f>
        <v>SQL</v>
      </c>
    </row>
    <row r="813">
      <c r="A813" s="1">
        <v>824.0</v>
      </c>
      <c r="B813" s="1" t="s">
        <v>7</v>
      </c>
      <c r="E813" t="str">
        <f>IFERROR(__xludf.DUMMYFUNCTION("SPLIT(B813:B10811,"";"")"),"Python")</f>
        <v>Python</v>
      </c>
    </row>
    <row r="814">
      <c r="A814" s="1">
        <v>825.0</v>
      </c>
      <c r="B814" s="1" t="s">
        <v>579</v>
      </c>
      <c r="E814" t="str">
        <f>IFERROR(__xludf.DUMMYFUNCTION("SPLIT(B814:B10812,"";"")"),"Bash/Shell/PowerShell")</f>
        <v>Bash/Shell/PowerShell</v>
      </c>
      <c r="F814" t="str">
        <f>IFERROR(__xludf.DUMMYFUNCTION("""COMPUTED_VALUE"""),"C++")</f>
        <v>C++</v>
      </c>
      <c r="G814" t="str">
        <f>IFERROR(__xludf.DUMMYFUNCTION("""COMPUTED_VALUE"""),"Go")</f>
        <v>Go</v>
      </c>
      <c r="H814" t="str">
        <f>IFERROR(__xludf.DUMMYFUNCTION("""COMPUTED_VALUE"""),"JavaScript")</f>
        <v>JavaScript</v>
      </c>
      <c r="I814" t="str">
        <f>IFERROR(__xludf.DUMMYFUNCTION("""COMPUTED_VALUE"""),"Python")</f>
        <v>Python</v>
      </c>
      <c r="J814" t="str">
        <f>IFERROR(__xludf.DUMMYFUNCTION("""COMPUTED_VALUE"""),"Ruby")</f>
        <v>Ruby</v>
      </c>
      <c r="K814" t="str">
        <f>IFERROR(__xludf.DUMMYFUNCTION("""COMPUTED_VALUE"""),"SQL")</f>
        <v>SQL</v>
      </c>
      <c r="L814" t="str">
        <f>IFERROR(__xludf.DUMMYFUNCTION("""COMPUTED_VALUE"""),"TypeScript")</f>
        <v>TypeScript</v>
      </c>
      <c r="M814" t="str">
        <f>IFERROR(__xludf.DUMMYFUNCTION("""COMPUTED_VALUE"""),"Other(s):")</f>
        <v>Other(s):</v>
      </c>
    </row>
    <row r="815">
      <c r="A815" s="1">
        <v>826.0</v>
      </c>
      <c r="B815" s="1" t="s">
        <v>580</v>
      </c>
      <c r="E815" t="str">
        <f>IFERROR(__xludf.DUMMYFUNCTION("SPLIT(B815:B10813,"";"")"),"Java")</f>
        <v>Java</v>
      </c>
      <c r="F815" t="str">
        <f>IFERROR(__xludf.DUMMYFUNCTION("""COMPUTED_VALUE"""),"Python")</f>
        <v>Python</v>
      </c>
      <c r="G815" t="str">
        <f>IFERROR(__xludf.DUMMYFUNCTION("""COMPUTED_VALUE"""),"R")</f>
        <v>R</v>
      </c>
    </row>
    <row r="816">
      <c r="A816" s="1">
        <v>827.0</v>
      </c>
      <c r="B816" s="1" t="s">
        <v>581</v>
      </c>
      <c r="E816" t="str">
        <f>IFERROR(__xludf.DUMMYFUNCTION("SPLIT(B816:B10814,"";"")"),"C")</f>
        <v>C</v>
      </c>
      <c r="F816" t="str">
        <f>IFERROR(__xludf.DUMMYFUNCTION("""COMPUTED_VALUE"""),"HTML/CSS")</f>
        <v>HTML/CSS</v>
      </c>
      <c r="G816" t="str">
        <f>IFERROR(__xludf.DUMMYFUNCTION("""COMPUTED_VALUE"""),"Java")</f>
        <v>Java</v>
      </c>
      <c r="H816" t="str">
        <f>IFERROR(__xludf.DUMMYFUNCTION("""COMPUTED_VALUE"""),"JavaScript")</f>
        <v>JavaScript</v>
      </c>
      <c r="I816" t="str">
        <f>IFERROR(__xludf.DUMMYFUNCTION("""COMPUTED_VALUE"""),"PHP")</f>
        <v>PHP</v>
      </c>
      <c r="J816" t="str">
        <f>IFERROR(__xludf.DUMMYFUNCTION("""COMPUTED_VALUE"""),"SQL")</f>
        <v>SQL</v>
      </c>
    </row>
    <row r="817">
      <c r="A817" s="1">
        <v>828.0</v>
      </c>
      <c r="B817" s="1" t="s">
        <v>582</v>
      </c>
      <c r="E817" t="str">
        <f>IFERROR(__xludf.DUMMYFUNCTION("SPLIT(B817:B10815,"";"")"),"Bash/Shell/PowerShell")</f>
        <v>Bash/Shell/PowerShell</v>
      </c>
      <c r="F817" t="str">
        <f>IFERROR(__xludf.DUMMYFUNCTION("""COMPUTED_VALUE"""),"C#")</f>
        <v>C#</v>
      </c>
      <c r="G817" t="str">
        <f>IFERROR(__xludf.DUMMYFUNCTION("""COMPUTED_VALUE"""),"SQL")</f>
        <v>SQL</v>
      </c>
    </row>
    <row r="818">
      <c r="A818" s="1">
        <v>829.0</v>
      </c>
      <c r="B818" s="1" t="s">
        <v>246</v>
      </c>
      <c r="E818" t="str">
        <f>IFERROR(__xludf.DUMMYFUNCTION("SPLIT(B818:B10816,"";"")"),"Java")</f>
        <v>Java</v>
      </c>
      <c r="F818" t="str">
        <f>IFERROR(__xludf.DUMMYFUNCTION("""COMPUTED_VALUE"""),"JavaScript")</f>
        <v>JavaScript</v>
      </c>
    </row>
    <row r="819">
      <c r="A819" s="1">
        <v>830.0</v>
      </c>
      <c r="B819" s="1" t="s">
        <v>583</v>
      </c>
      <c r="E819" t="str">
        <f>IFERROR(__xludf.DUMMYFUNCTION("SPLIT(B819:B10817,"";"")"),"C#")</f>
        <v>C#</v>
      </c>
      <c r="F819" t="str">
        <f>IFERROR(__xludf.DUMMYFUNCTION("""COMPUTED_VALUE"""),"HTML/CSS")</f>
        <v>HTML/CSS</v>
      </c>
      <c r="G819" t="str">
        <f>IFERROR(__xludf.DUMMYFUNCTION("""COMPUTED_VALUE"""),"Java")</f>
        <v>Java</v>
      </c>
      <c r="H819" t="str">
        <f>IFERROR(__xludf.DUMMYFUNCTION("""COMPUTED_VALUE"""),"JavaScript")</f>
        <v>JavaScript</v>
      </c>
      <c r="I819" t="str">
        <f>IFERROR(__xludf.DUMMYFUNCTION("""COMPUTED_VALUE"""),"PHP")</f>
        <v>PHP</v>
      </c>
      <c r="J819" t="str">
        <f>IFERROR(__xludf.DUMMYFUNCTION("""COMPUTED_VALUE"""),"Scala")</f>
        <v>Scala</v>
      </c>
    </row>
    <row r="820">
      <c r="A820" s="1">
        <v>831.0</v>
      </c>
      <c r="B820" s="1" t="s">
        <v>584</v>
      </c>
      <c r="E820" t="str">
        <f>IFERROR(__xludf.DUMMYFUNCTION("SPLIT(B820:B10818,"";"")"),"C")</f>
        <v>C</v>
      </c>
      <c r="F820" t="str">
        <f>IFERROR(__xludf.DUMMYFUNCTION("""COMPUTED_VALUE"""),"C++")</f>
        <v>C++</v>
      </c>
      <c r="G820" t="str">
        <f>IFERROR(__xludf.DUMMYFUNCTION("""COMPUTED_VALUE"""),"JavaScript")</f>
        <v>JavaScript</v>
      </c>
    </row>
    <row r="821">
      <c r="A821" s="1">
        <v>832.0</v>
      </c>
      <c r="B821" s="1" t="s">
        <v>585</v>
      </c>
      <c r="E821" t="str">
        <f>IFERROR(__xludf.DUMMYFUNCTION("SPLIT(B821:B10819,"";"")"),"C")</f>
        <v>C</v>
      </c>
      <c r="F821" t="str">
        <f>IFERROR(__xludf.DUMMYFUNCTION("""COMPUTED_VALUE"""),"C#")</f>
        <v>C#</v>
      </c>
      <c r="G821" t="str">
        <f>IFERROR(__xludf.DUMMYFUNCTION("""COMPUTED_VALUE"""),"Java")</f>
        <v>Java</v>
      </c>
      <c r="H821" t="str">
        <f>IFERROR(__xludf.DUMMYFUNCTION("""COMPUTED_VALUE"""),"Kotlin")</f>
        <v>Kotlin</v>
      </c>
      <c r="I821" t="str">
        <f>IFERROR(__xludf.DUMMYFUNCTION("""COMPUTED_VALUE"""),"PHP")</f>
        <v>PHP</v>
      </c>
      <c r="J821" t="str">
        <f>IFERROR(__xludf.DUMMYFUNCTION("""COMPUTED_VALUE"""),"Python")</f>
        <v>Python</v>
      </c>
      <c r="K821" t="str">
        <f>IFERROR(__xludf.DUMMYFUNCTION("""COMPUTED_VALUE"""),"SQL")</f>
        <v>SQL</v>
      </c>
    </row>
    <row r="822">
      <c r="A822" s="1">
        <v>833.0</v>
      </c>
      <c r="B822" s="1" t="s">
        <v>8</v>
      </c>
      <c r="E822" t="str">
        <f>IFERROR(__xludf.DUMMYFUNCTION("SPLIT(B822:B10820,"";"")"),"Other(s):")</f>
        <v>Other(s):</v>
      </c>
    </row>
    <row r="823">
      <c r="A823" s="1">
        <v>834.0</v>
      </c>
      <c r="B823" s="1" t="s">
        <v>79</v>
      </c>
      <c r="E823" t="str">
        <f>IFERROR(__xludf.DUMMYFUNCTION("SPLIT(B823:B10821,"";"")"),"HTML/CSS")</f>
        <v>HTML/CSS</v>
      </c>
      <c r="F823" t="str">
        <f>IFERROR(__xludf.DUMMYFUNCTION("""COMPUTED_VALUE"""),"JavaScript")</f>
        <v>JavaScript</v>
      </c>
      <c r="G823" t="str">
        <f>IFERROR(__xludf.DUMMYFUNCTION("""COMPUTED_VALUE"""),"PHP")</f>
        <v>PHP</v>
      </c>
      <c r="H823" t="str">
        <f>IFERROR(__xludf.DUMMYFUNCTION("""COMPUTED_VALUE"""),"SQL")</f>
        <v>SQL</v>
      </c>
    </row>
    <row r="824">
      <c r="A824" s="1">
        <v>835.0</v>
      </c>
      <c r="B824" s="1" t="s">
        <v>586</v>
      </c>
      <c r="E824" t="str">
        <f>IFERROR(__xludf.DUMMYFUNCTION("SPLIT(B824:B10822,"";"")"),"Bash/Shell/PowerShell")</f>
        <v>Bash/Shell/PowerShell</v>
      </c>
      <c r="F824" t="str">
        <f>IFERROR(__xludf.DUMMYFUNCTION("""COMPUTED_VALUE"""),"Java")</f>
        <v>Java</v>
      </c>
      <c r="G824" t="str">
        <f>IFERROR(__xludf.DUMMYFUNCTION("""COMPUTED_VALUE"""),"Python")</f>
        <v>Python</v>
      </c>
      <c r="H824" t="str">
        <f>IFERROR(__xludf.DUMMYFUNCTION("""COMPUTED_VALUE"""),"Ruby")</f>
        <v>Ruby</v>
      </c>
      <c r="I824" t="str">
        <f>IFERROR(__xludf.DUMMYFUNCTION("""COMPUTED_VALUE"""),"SQL")</f>
        <v>SQL</v>
      </c>
    </row>
    <row r="825">
      <c r="A825" s="1">
        <v>836.0</v>
      </c>
      <c r="B825" s="1" t="s">
        <v>587</v>
      </c>
      <c r="E825" t="str">
        <f>IFERROR(__xludf.DUMMYFUNCTION("SPLIT(B825:B10823,"";"")"),"Bash/Shell/PowerShell")</f>
        <v>Bash/Shell/PowerShell</v>
      </c>
      <c r="F825" t="str">
        <f>IFERROR(__xludf.DUMMYFUNCTION("""COMPUTED_VALUE"""),"HTML/CSS")</f>
        <v>HTML/CSS</v>
      </c>
      <c r="G825" t="str">
        <f>IFERROR(__xludf.DUMMYFUNCTION("""COMPUTED_VALUE"""),"Java")</f>
        <v>Java</v>
      </c>
      <c r="H825" t="str">
        <f>IFERROR(__xludf.DUMMYFUNCTION("""COMPUTED_VALUE"""),"JavaScript")</f>
        <v>JavaScript</v>
      </c>
      <c r="I825" t="str">
        <f>IFERROR(__xludf.DUMMYFUNCTION("""COMPUTED_VALUE"""),"TypeScript")</f>
        <v>TypeScript</v>
      </c>
    </row>
    <row r="826">
      <c r="A826" s="1">
        <v>837.0</v>
      </c>
      <c r="B826" s="1" t="s">
        <v>588</v>
      </c>
      <c r="E826" t="str">
        <f>IFERROR(__xludf.DUMMYFUNCTION("SPLIT(B826:B10824,"";"")"),"Java")</f>
        <v>Java</v>
      </c>
      <c r="F826" t="str">
        <f>IFERROR(__xludf.DUMMYFUNCTION("""COMPUTED_VALUE"""),"PHP")</f>
        <v>PHP</v>
      </c>
    </row>
    <row r="827">
      <c r="A827" s="1">
        <v>838.0</v>
      </c>
      <c r="B827" s="1" t="s">
        <v>315</v>
      </c>
      <c r="E827" t="str">
        <f>IFERROR(__xludf.DUMMYFUNCTION("SPLIT(B827:B10825,"";"")"),"Java")</f>
        <v>Java</v>
      </c>
      <c r="F827" t="str">
        <f>IFERROR(__xludf.DUMMYFUNCTION("""COMPUTED_VALUE"""),"Python")</f>
        <v>Python</v>
      </c>
    </row>
    <row r="828">
      <c r="A828" s="1">
        <v>839.0</v>
      </c>
      <c r="B828" s="1" t="s">
        <v>20</v>
      </c>
      <c r="E828" t="str">
        <f>IFERROR(__xludf.DUMMYFUNCTION("SPLIT(B828:B10826,"";"")"),"C")</f>
        <v>C</v>
      </c>
    </row>
    <row r="829">
      <c r="A829" s="1">
        <v>841.0</v>
      </c>
      <c r="B829" s="1" t="s">
        <v>589</v>
      </c>
      <c r="E829" t="str">
        <f>IFERROR(__xludf.DUMMYFUNCTION("SPLIT(B829:B10827,"";"")"),"Go")</f>
        <v>Go</v>
      </c>
      <c r="F829" t="str">
        <f>IFERROR(__xludf.DUMMYFUNCTION("""COMPUTED_VALUE"""),"HTML/CSS")</f>
        <v>HTML/CSS</v>
      </c>
      <c r="G829" t="str">
        <f>IFERROR(__xludf.DUMMYFUNCTION("""COMPUTED_VALUE"""),"JavaScript")</f>
        <v>JavaScript</v>
      </c>
      <c r="H829" t="str">
        <f>IFERROR(__xludf.DUMMYFUNCTION("""COMPUTED_VALUE"""),"Ruby")</f>
        <v>Ruby</v>
      </c>
      <c r="I829" t="str">
        <f>IFERROR(__xludf.DUMMYFUNCTION("""COMPUTED_VALUE"""),"SQL")</f>
        <v>SQL</v>
      </c>
      <c r="J829" t="str">
        <f>IFERROR(__xludf.DUMMYFUNCTION("""COMPUTED_VALUE"""),"TypeScript")</f>
        <v>TypeScript</v>
      </c>
    </row>
    <row r="830">
      <c r="A830" s="1">
        <v>842.0</v>
      </c>
      <c r="B830" s="1" t="s">
        <v>590</v>
      </c>
      <c r="E830" t="str">
        <f>IFERROR(__xludf.DUMMYFUNCTION("SPLIT(B830:B10828,"";"")"),"Bash/Shell/PowerShell")</f>
        <v>Bash/Shell/PowerShell</v>
      </c>
      <c r="F830" t="str">
        <f>IFERROR(__xludf.DUMMYFUNCTION("""COMPUTED_VALUE"""),"Go")</f>
        <v>Go</v>
      </c>
      <c r="G830" t="str">
        <f>IFERROR(__xludf.DUMMYFUNCTION("""COMPUTED_VALUE"""),"HTML/CSS")</f>
        <v>HTML/CSS</v>
      </c>
      <c r="H830" t="str">
        <f>IFERROR(__xludf.DUMMYFUNCTION("""COMPUTED_VALUE"""),"Java")</f>
        <v>Java</v>
      </c>
      <c r="I830" t="str">
        <f>IFERROR(__xludf.DUMMYFUNCTION("""COMPUTED_VALUE"""),"JavaScript")</f>
        <v>JavaScript</v>
      </c>
      <c r="J830" t="str">
        <f>IFERROR(__xludf.DUMMYFUNCTION("""COMPUTED_VALUE"""),"Python")</f>
        <v>Python</v>
      </c>
    </row>
    <row r="831">
      <c r="A831" s="1">
        <v>843.0</v>
      </c>
      <c r="B831" s="1" t="s">
        <v>424</v>
      </c>
      <c r="E831" t="str">
        <f>IFERROR(__xludf.DUMMYFUNCTION("SPLIT(B831:B10829,"";"")"),"Bash/Shell/PowerShell")</f>
        <v>Bash/Shell/PowerShell</v>
      </c>
      <c r="F831" t="str">
        <f>IFERROR(__xludf.DUMMYFUNCTION("""COMPUTED_VALUE"""),"C#")</f>
        <v>C#</v>
      </c>
      <c r="G831" t="str">
        <f>IFERROR(__xludf.DUMMYFUNCTION("""COMPUTED_VALUE"""),"HTML/CSS")</f>
        <v>HTML/CSS</v>
      </c>
      <c r="H831" t="str">
        <f>IFERROR(__xludf.DUMMYFUNCTION("""COMPUTED_VALUE"""),"JavaScript")</f>
        <v>JavaScript</v>
      </c>
      <c r="I831" t="str">
        <f>IFERROR(__xludf.DUMMYFUNCTION("""COMPUTED_VALUE"""),"PHP")</f>
        <v>PHP</v>
      </c>
      <c r="J831" t="str">
        <f>IFERROR(__xludf.DUMMYFUNCTION("""COMPUTED_VALUE"""),"SQL")</f>
        <v>SQL</v>
      </c>
    </row>
    <row r="832">
      <c r="A832" s="1">
        <v>844.0</v>
      </c>
      <c r="B832" s="1" t="s">
        <v>591</v>
      </c>
      <c r="E832" t="str">
        <f>IFERROR(__xludf.DUMMYFUNCTION("SPLIT(B832:B10830,"";"")"),"HTML/CSS")</f>
        <v>HTML/CSS</v>
      </c>
      <c r="F832" t="str">
        <f>IFERROR(__xludf.DUMMYFUNCTION("""COMPUTED_VALUE"""),"Java")</f>
        <v>Java</v>
      </c>
      <c r="G832" t="str">
        <f>IFERROR(__xludf.DUMMYFUNCTION("""COMPUTED_VALUE"""),"JavaScript")</f>
        <v>JavaScript</v>
      </c>
      <c r="H832" t="str">
        <f>IFERROR(__xludf.DUMMYFUNCTION("""COMPUTED_VALUE"""),"Ruby")</f>
        <v>Ruby</v>
      </c>
    </row>
    <row r="833">
      <c r="A833" s="1">
        <v>845.0</v>
      </c>
      <c r="B833" s="1" t="s">
        <v>429</v>
      </c>
      <c r="E833" t="str">
        <f>IFERROR(__xludf.DUMMYFUNCTION("SPLIT(B833:B10831,"";"")"),"Bash/Shell/PowerShell")</f>
        <v>Bash/Shell/PowerShell</v>
      </c>
      <c r="F833" t="str">
        <f>IFERROR(__xludf.DUMMYFUNCTION("""COMPUTED_VALUE"""),"C#")</f>
        <v>C#</v>
      </c>
      <c r="G833" t="str">
        <f>IFERROR(__xludf.DUMMYFUNCTION("""COMPUTED_VALUE"""),"HTML/CSS")</f>
        <v>HTML/CSS</v>
      </c>
      <c r="H833" t="str">
        <f>IFERROR(__xludf.DUMMYFUNCTION("""COMPUTED_VALUE"""),"JavaScript")</f>
        <v>JavaScript</v>
      </c>
    </row>
    <row r="834">
      <c r="A834" s="1">
        <v>846.0</v>
      </c>
      <c r="B834" s="1" t="s">
        <v>592</v>
      </c>
      <c r="E834" t="str">
        <f>IFERROR(__xludf.DUMMYFUNCTION("SPLIT(B834:B10832,"";"")"),"Bash/Shell/PowerShell")</f>
        <v>Bash/Shell/PowerShell</v>
      </c>
      <c r="F834" t="str">
        <f>IFERROR(__xludf.DUMMYFUNCTION("""COMPUTED_VALUE"""),"C++")</f>
        <v>C++</v>
      </c>
      <c r="G834" t="str">
        <f>IFERROR(__xludf.DUMMYFUNCTION("""COMPUTED_VALUE"""),"HTML/CSS")</f>
        <v>HTML/CSS</v>
      </c>
      <c r="H834" t="str">
        <f>IFERROR(__xludf.DUMMYFUNCTION("""COMPUTED_VALUE"""),"JavaScript")</f>
        <v>JavaScript</v>
      </c>
      <c r="I834" t="str">
        <f>IFERROR(__xludf.DUMMYFUNCTION("""COMPUTED_VALUE"""),"Python")</f>
        <v>Python</v>
      </c>
    </row>
    <row r="835">
      <c r="A835" s="1">
        <v>847.0</v>
      </c>
      <c r="B835" s="1" t="s">
        <v>593</v>
      </c>
      <c r="E835" t="str">
        <f>IFERROR(__xludf.DUMMYFUNCTION("SPLIT(B835:B10833,"";"")"),"C")</f>
        <v>C</v>
      </c>
      <c r="F835" t="str">
        <f>IFERROR(__xludf.DUMMYFUNCTION("""COMPUTED_VALUE"""),"Java")</f>
        <v>Java</v>
      </c>
      <c r="G835" t="str">
        <f>IFERROR(__xludf.DUMMYFUNCTION("""COMPUTED_VALUE"""),"Python")</f>
        <v>Python</v>
      </c>
      <c r="H835" t="str">
        <f>IFERROR(__xludf.DUMMYFUNCTION("""COMPUTED_VALUE"""),"SQL")</f>
        <v>SQL</v>
      </c>
    </row>
    <row r="836">
      <c r="A836" s="1">
        <v>848.0</v>
      </c>
      <c r="B836" s="1" t="s">
        <v>79</v>
      </c>
      <c r="E836" t="str">
        <f>IFERROR(__xludf.DUMMYFUNCTION("SPLIT(B836:B10834,"";"")"),"HTML/CSS")</f>
        <v>HTML/CSS</v>
      </c>
      <c r="F836" t="str">
        <f>IFERROR(__xludf.DUMMYFUNCTION("""COMPUTED_VALUE"""),"JavaScript")</f>
        <v>JavaScript</v>
      </c>
      <c r="G836" t="str">
        <f>IFERROR(__xludf.DUMMYFUNCTION("""COMPUTED_VALUE"""),"PHP")</f>
        <v>PHP</v>
      </c>
      <c r="H836" t="str">
        <f>IFERROR(__xludf.DUMMYFUNCTION("""COMPUTED_VALUE"""),"SQL")</f>
        <v>SQL</v>
      </c>
    </row>
    <row r="837">
      <c r="A837" s="1">
        <v>849.0</v>
      </c>
      <c r="B837" s="1" t="s">
        <v>594</v>
      </c>
      <c r="E837" t="str">
        <f>IFERROR(__xludf.DUMMYFUNCTION("SPLIT(B837:B10835,"";"")"),"Bash/Shell/PowerShell")</f>
        <v>Bash/Shell/PowerShell</v>
      </c>
      <c r="F837" t="str">
        <f>IFERROR(__xludf.DUMMYFUNCTION("""COMPUTED_VALUE"""),"C")</f>
        <v>C</v>
      </c>
      <c r="G837" t="str">
        <f>IFERROR(__xludf.DUMMYFUNCTION("""COMPUTED_VALUE"""),"HTML/CSS")</f>
        <v>HTML/CSS</v>
      </c>
      <c r="H837" t="str">
        <f>IFERROR(__xludf.DUMMYFUNCTION("""COMPUTED_VALUE"""),"JavaScript")</f>
        <v>JavaScript</v>
      </c>
    </row>
    <row r="838">
      <c r="A838" s="1">
        <v>850.0</v>
      </c>
      <c r="B838" s="1" t="s">
        <v>595</v>
      </c>
      <c r="E838" t="str">
        <f>IFERROR(__xludf.DUMMYFUNCTION("SPLIT(B838:B10836,"";"")"),"Bash/Shell/PowerShell")</f>
        <v>Bash/Shell/PowerShell</v>
      </c>
      <c r="F838" t="str">
        <f>IFERROR(__xludf.DUMMYFUNCTION("""COMPUTED_VALUE"""),"Java")</f>
        <v>Java</v>
      </c>
      <c r="G838" t="str">
        <f>IFERROR(__xludf.DUMMYFUNCTION("""COMPUTED_VALUE"""),"JavaScript")</f>
        <v>JavaScript</v>
      </c>
      <c r="H838" t="str">
        <f>IFERROR(__xludf.DUMMYFUNCTION("""COMPUTED_VALUE"""),"Python")</f>
        <v>Python</v>
      </c>
      <c r="I838" t="str">
        <f>IFERROR(__xludf.DUMMYFUNCTION("""COMPUTED_VALUE"""),"TypeScript")</f>
        <v>TypeScript</v>
      </c>
    </row>
    <row r="839">
      <c r="A839" s="1">
        <v>851.0</v>
      </c>
      <c r="B839" s="1" t="s">
        <v>596</v>
      </c>
      <c r="E839" t="str">
        <f>IFERROR(__xludf.DUMMYFUNCTION("SPLIT(B839:B10837,"";"")"),"Python")</f>
        <v>Python</v>
      </c>
      <c r="F839" t="str">
        <f>IFERROR(__xludf.DUMMYFUNCTION("""COMPUTED_VALUE"""),"R")</f>
        <v>R</v>
      </c>
      <c r="G839" t="str">
        <f>IFERROR(__xludf.DUMMYFUNCTION("""COMPUTED_VALUE"""),"Other(s):")</f>
        <v>Other(s):</v>
      </c>
    </row>
    <row r="840">
      <c r="A840" s="1">
        <v>852.0</v>
      </c>
      <c r="B840" s="1" t="s">
        <v>75</v>
      </c>
      <c r="E840" t="str">
        <f>IFERROR(__xludf.DUMMYFUNCTION("SPLIT(B840:B10838,"";"")"),"Java")</f>
        <v>Java</v>
      </c>
      <c r="F840" t="str">
        <f>IFERROR(__xludf.DUMMYFUNCTION("""COMPUTED_VALUE"""),"Python")</f>
        <v>Python</v>
      </c>
      <c r="G840" t="str">
        <f>IFERROR(__xludf.DUMMYFUNCTION("""COMPUTED_VALUE"""),"SQL")</f>
        <v>SQL</v>
      </c>
    </row>
    <row r="841">
      <c r="A841" s="1">
        <v>853.0</v>
      </c>
      <c r="B841" s="1" t="s">
        <v>105</v>
      </c>
      <c r="E841" t="str">
        <f>IFERROR(__xludf.DUMMYFUNCTION("SPLIT(B841:B10839,"";"")"),"HTML/CSS")</f>
        <v>HTML/CSS</v>
      </c>
      <c r="F841" t="str">
        <f>IFERROR(__xludf.DUMMYFUNCTION("""COMPUTED_VALUE"""),"JavaScript")</f>
        <v>JavaScript</v>
      </c>
      <c r="G841" t="str">
        <f>IFERROR(__xludf.DUMMYFUNCTION("""COMPUTED_VALUE"""),"TypeScript")</f>
        <v>TypeScript</v>
      </c>
    </row>
    <row r="842">
      <c r="A842" s="1">
        <v>854.0</v>
      </c>
      <c r="B842" s="1" t="s">
        <v>597</v>
      </c>
      <c r="E842" t="str">
        <f>IFERROR(__xludf.DUMMYFUNCTION("SPLIT(B842:B10840,"";"")"),"C#")</f>
        <v>C#</v>
      </c>
      <c r="F842" t="str">
        <f>IFERROR(__xludf.DUMMYFUNCTION("""COMPUTED_VALUE"""),"HTML/CSS")</f>
        <v>HTML/CSS</v>
      </c>
      <c r="G842" t="str">
        <f>IFERROR(__xludf.DUMMYFUNCTION("""COMPUTED_VALUE"""),"Java")</f>
        <v>Java</v>
      </c>
      <c r="H842" t="str">
        <f>IFERROR(__xludf.DUMMYFUNCTION("""COMPUTED_VALUE"""),"JavaScript")</f>
        <v>JavaScript</v>
      </c>
      <c r="I842" t="str">
        <f>IFERROR(__xludf.DUMMYFUNCTION("""COMPUTED_VALUE"""),"Python")</f>
        <v>Python</v>
      </c>
      <c r="J842" t="str">
        <f>IFERROR(__xludf.DUMMYFUNCTION("""COMPUTED_VALUE"""),"R")</f>
        <v>R</v>
      </c>
    </row>
    <row r="843">
      <c r="A843" s="1">
        <v>855.0</v>
      </c>
      <c r="B843" s="1" t="s">
        <v>79</v>
      </c>
      <c r="E843" t="str">
        <f>IFERROR(__xludf.DUMMYFUNCTION("SPLIT(B843:B10841,"";"")"),"HTML/CSS")</f>
        <v>HTML/CSS</v>
      </c>
      <c r="F843" t="str">
        <f>IFERROR(__xludf.DUMMYFUNCTION("""COMPUTED_VALUE"""),"JavaScript")</f>
        <v>JavaScript</v>
      </c>
      <c r="G843" t="str">
        <f>IFERROR(__xludf.DUMMYFUNCTION("""COMPUTED_VALUE"""),"PHP")</f>
        <v>PHP</v>
      </c>
      <c r="H843" t="str">
        <f>IFERROR(__xludf.DUMMYFUNCTION("""COMPUTED_VALUE"""),"SQL")</f>
        <v>SQL</v>
      </c>
    </row>
    <row r="844">
      <c r="A844" s="1">
        <v>856.0</v>
      </c>
      <c r="B844" s="1" t="s">
        <v>78</v>
      </c>
      <c r="E844" t="str">
        <f>IFERROR(__xludf.DUMMYFUNCTION("SPLIT(B844:B10842,"";"")"),"C#")</f>
        <v>C#</v>
      </c>
      <c r="F844" t="str">
        <f>IFERROR(__xludf.DUMMYFUNCTION("""COMPUTED_VALUE"""),"Java")</f>
        <v>Java</v>
      </c>
      <c r="G844" t="str">
        <f>IFERROR(__xludf.DUMMYFUNCTION("""COMPUTED_VALUE"""),"SQL")</f>
        <v>SQL</v>
      </c>
    </row>
    <row r="845">
      <c r="A845" s="1">
        <v>857.0</v>
      </c>
      <c r="B845" s="1" t="s">
        <v>598</v>
      </c>
      <c r="E845" t="str">
        <f>IFERROR(__xludf.DUMMYFUNCTION("SPLIT(B845:B10843,"";"")"),"C#")</f>
        <v>C#</v>
      </c>
      <c r="F845" t="str">
        <f>IFERROR(__xludf.DUMMYFUNCTION("""COMPUTED_VALUE"""),"Java")</f>
        <v>Java</v>
      </c>
      <c r="G845" t="str">
        <f>IFERROR(__xludf.DUMMYFUNCTION("""COMPUTED_VALUE"""),"JavaScript")</f>
        <v>JavaScript</v>
      </c>
      <c r="H845" t="str">
        <f>IFERROR(__xludf.DUMMYFUNCTION("""COMPUTED_VALUE"""),"Python")</f>
        <v>Python</v>
      </c>
    </row>
    <row r="846">
      <c r="A846" s="1">
        <v>858.0</v>
      </c>
      <c r="B846" s="1" t="s">
        <v>599</v>
      </c>
      <c r="E846" t="str">
        <f>IFERROR(__xludf.DUMMYFUNCTION("SPLIT(B846:B10844,"";"")"),"C")</f>
        <v>C</v>
      </c>
      <c r="F846" t="str">
        <f>IFERROR(__xludf.DUMMYFUNCTION("""COMPUTED_VALUE"""),"HTML/CSS")</f>
        <v>HTML/CSS</v>
      </c>
      <c r="G846" t="str">
        <f>IFERROR(__xludf.DUMMYFUNCTION("""COMPUTED_VALUE"""),"Java")</f>
        <v>Java</v>
      </c>
      <c r="H846" t="str">
        <f>IFERROR(__xludf.DUMMYFUNCTION("""COMPUTED_VALUE"""),"JavaScript")</f>
        <v>JavaScript</v>
      </c>
      <c r="I846" t="str">
        <f>IFERROR(__xludf.DUMMYFUNCTION("""COMPUTED_VALUE"""),"Python")</f>
        <v>Python</v>
      </c>
      <c r="J846" t="str">
        <f>IFERROR(__xludf.DUMMYFUNCTION("""COMPUTED_VALUE"""),"SQL")</f>
        <v>SQL</v>
      </c>
    </row>
    <row r="847">
      <c r="A847" s="1">
        <v>859.0</v>
      </c>
      <c r="B847" s="1" t="s">
        <v>600</v>
      </c>
      <c r="E847" t="str">
        <f>IFERROR(__xludf.DUMMYFUNCTION("SPLIT(B847:B10845,"";"")"),"C#")</f>
        <v>C#</v>
      </c>
      <c r="F847" t="str">
        <f>IFERROR(__xludf.DUMMYFUNCTION("""COMPUTED_VALUE"""),"F#")</f>
        <v>F#</v>
      </c>
      <c r="G847" t="str">
        <f>IFERROR(__xludf.DUMMYFUNCTION("""COMPUTED_VALUE"""),"HTML/CSS")</f>
        <v>HTML/CSS</v>
      </c>
      <c r="H847" t="str">
        <f>IFERROR(__xludf.DUMMYFUNCTION("""COMPUTED_VALUE"""),"Java")</f>
        <v>Java</v>
      </c>
      <c r="I847" t="str">
        <f>IFERROR(__xludf.DUMMYFUNCTION("""COMPUTED_VALUE"""),"JavaScript")</f>
        <v>JavaScript</v>
      </c>
      <c r="J847" t="str">
        <f>IFERROR(__xludf.DUMMYFUNCTION("""COMPUTED_VALUE"""),"PHP")</f>
        <v>PHP</v>
      </c>
      <c r="K847" t="str">
        <f>IFERROR(__xludf.DUMMYFUNCTION("""COMPUTED_VALUE"""),"SQL")</f>
        <v>SQL</v>
      </c>
      <c r="L847" t="str">
        <f>IFERROR(__xludf.DUMMYFUNCTION("""COMPUTED_VALUE"""),"VBA")</f>
        <v>VBA</v>
      </c>
    </row>
    <row r="848">
      <c r="A848" s="1">
        <v>860.0</v>
      </c>
      <c r="B848" s="1" t="s">
        <v>601</v>
      </c>
      <c r="E848" t="str">
        <f>IFERROR(__xludf.DUMMYFUNCTION("SPLIT(B848:B10846,"";"")"),"Bash/Shell/PowerShell")</f>
        <v>Bash/Shell/PowerShell</v>
      </c>
      <c r="F848" t="str">
        <f>IFERROR(__xludf.DUMMYFUNCTION("""COMPUTED_VALUE"""),"C#")</f>
        <v>C#</v>
      </c>
      <c r="G848" t="str">
        <f>IFERROR(__xludf.DUMMYFUNCTION("""COMPUTED_VALUE"""),"HTML/CSS")</f>
        <v>HTML/CSS</v>
      </c>
      <c r="H848" t="str">
        <f>IFERROR(__xludf.DUMMYFUNCTION("""COMPUTED_VALUE"""),"JavaScript")</f>
        <v>JavaScript</v>
      </c>
      <c r="I848" t="str">
        <f>IFERROR(__xludf.DUMMYFUNCTION("""COMPUTED_VALUE"""),"Swift")</f>
        <v>Swift</v>
      </c>
    </row>
    <row r="849">
      <c r="A849" s="1">
        <v>861.0</v>
      </c>
      <c r="B849" s="1" t="s">
        <v>602</v>
      </c>
      <c r="E849" t="str">
        <f>IFERROR(__xludf.DUMMYFUNCTION("SPLIT(B849:B10847,"";"")"),"C#")</f>
        <v>C#</v>
      </c>
      <c r="F849" t="str">
        <f>IFERROR(__xludf.DUMMYFUNCTION("""COMPUTED_VALUE"""),"HTML/CSS")</f>
        <v>HTML/CSS</v>
      </c>
      <c r="G849" t="str">
        <f>IFERROR(__xludf.DUMMYFUNCTION("""COMPUTED_VALUE"""),"JavaScript")</f>
        <v>JavaScript</v>
      </c>
      <c r="H849" t="str">
        <f>IFERROR(__xludf.DUMMYFUNCTION("""COMPUTED_VALUE"""),"Python")</f>
        <v>Python</v>
      </c>
      <c r="I849" t="str">
        <f>IFERROR(__xludf.DUMMYFUNCTION("""COMPUTED_VALUE"""),"SQL")</f>
        <v>SQL</v>
      </c>
    </row>
    <row r="850">
      <c r="A850" s="1">
        <v>862.0</v>
      </c>
      <c r="B850" s="1" t="s">
        <v>603</v>
      </c>
      <c r="E850" t="str">
        <f>IFERROR(__xludf.DUMMYFUNCTION("SPLIT(B850:B10848,"";"")"),"Bash/Shell/PowerShell")</f>
        <v>Bash/Shell/PowerShell</v>
      </c>
      <c r="F850" t="str">
        <f>IFERROR(__xludf.DUMMYFUNCTION("""COMPUTED_VALUE"""),"C++")</f>
        <v>C++</v>
      </c>
      <c r="G850" t="str">
        <f>IFERROR(__xludf.DUMMYFUNCTION("""COMPUTED_VALUE"""),"C#")</f>
        <v>C#</v>
      </c>
    </row>
    <row r="851">
      <c r="A851" s="1">
        <v>863.0</v>
      </c>
      <c r="B851" s="1" t="s">
        <v>604</v>
      </c>
      <c r="E851" t="str">
        <f>IFERROR(__xludf.DUMMYFUNCTION("SPLIT(B851:B10849,"";"")"),"HTML/CSS")</f>
        <v>HTML/CSS</v>
      </c>
      <c r="F851" t="str">
        <f>IFERROR(__xludf.DUMMYFUNCTION("""COMPUTED_VALUE"""),"PHP")</f>
        <v>PHP</v>
      </c>
      <c r="G851" t="str">
        <f>IFERROR(__xludf.DUMMYFUNCTION("""COMPUTED_VALUE"""),"VBA")</f>
        <v>VBA</v>
      </c>
    </row>
    <row r="852">
      <c r="A852" s="1">
        <v>864.0</v>
      </c>
      <c r="B852" s="1" t="s">
        <v>605</v>
      </c>
      <c r="E852" t="str">
        <f>IFERROR(__xludf.DUMMYFUNCTION("SPLIT(B852:B10850,"";"")"),"Bash/Shell/PowerShell")</f>
        <v>Bash/Shell/PowerShell</v>
      </c>
      <c r="F852" t="str">
        <f>IFERROR(__xludf.DUMMYFUNCTION("""COMPUTED_VALUE"""),"Dart")</f>
        <v>Dart</v>
      </c>
      <c r="G852" t="str">
        <f>IFERROR(__xludf.DUMMYFUNCTION("""COMPUTED_VALUE"""),"Go")</f>
        <v>Go</v>
      </c>
      <c r="H852" t="str">
        <f>IFERROR(__xludf.DUMMYFUNCTION("""COMPUTED_VALUE"""),"HTML/CSS")</f>
        <v>HTML/CSS</v>
      </c>
      <c r="I852" t="str">
        <f>IFERROR(__xludf.DUMMYFUNCTION("""COMPUTED_VALUE"""),"Java")</f>
        <v>Java</v>
      </c>
      <c r="J852" t="str">
        <f>IFERROR(__xludf.DUMMYFUNCTION("""COMPUTED_VALUE"""),"JavaScript")</f>
        <v>JavaScript</v>
      </c>
      <c r="K852" t="str">
        <f>IFERROR(__xludf.DUMMYFUNCTION("""COMPUTED_VALUE"""),"Python")</f>
        <v>Python</v>
      </c>
      <c r="L852" t="str">
        <f>IFERROR(__xludf.DUMMYFUNCTION("""COMPUTED_VALUE"""),"TypeScript")</f>
        <v>TypeScript</v>
      </c>
    </row>
    <row r="853">
      <c r="A853" s="1">
        <v>865.0</v>
      </c>
      <c r="B853" s="1" t="s">
        <v>606</v>
      </c>
      <c r="E853" t="str">
        <f>IFERROR(__xludf.DUMMYFUNCTION("SPLIT(B853:B10851,"";"")"),"C#")</f>
        <v>C#</v>
      </c>
      <c r="F853" t="str">
        <f>IFERROR(__xludf.DUMMYFUNCTION("""COMPUTED_VALUE"""),"Java")</f>
        <v>Java</v>
      </c>
      <c r="G853" t="str">
        <f>IFERROR(__xludf.DUMMYFUNCTION("""COMPUTED_VALUE"""),"JavaScript")</f>
        <v>JavaScript</v>
      </c>
      <c r="H853" t="str">
        <f>IFERROR(__xludf.DUMMYFUNCTION("""COMPUTED_VALUE"""),"TypeScript")</f>
        <v>TypeScript</v>
      </c>
    </row>
    <row r="854">
      <c r="A854" s="1">
        <v>866.0</v>
      </c>
      <c r="B854" s="1" t="s">
        <v>607</v>
      </c>
      <c r="E854" t="str">
        <f>IFERROR(__xludf.DUMMYFUNCTION("SPLIT(B854:B10852,"";"")"),"C++")</f>
        <v>C++</v>
      </c>
      <c r="F854" t="str">
        <f>IFERROR(__xludf.DUMMYFUNCTION("""COMPUTED_VALUE"""),"Python")</f>
        <v>Python</v>
      </c>
      <c r="G854" t="str">
        <f>IFERROR(__xludf.DUMMYFUNCTION("""COMPUTED_VALUE"""),"Scala")</f>
        <v>Scala</v>
      </c>
    </row>
    <row r="855">
      <c r="A855" s="1">
        <v>867.0</v>
      </c>
      <c r="B855" s="1" t="s">
        <v>608</v>
      </c>
      <c r="E855" t="str">
        <f>IFERROR(__xludf.DUMMYFUNCTION("SPLIT(B855:B10853,"";"")"),"C#")</f>
        <v>C#</v>
      </c>
      <c r="F855" t="str">
        <f>IFERROR(__xludf.DUMMYFUNCTION("""COMPUTED_VALUE"""),"HTML/CSS")</f>
        <v>HTML/CSS</v>
      </c>
      <c r="G855" t="str">
        <f>IFERROR(__xludf.DUMMYFUNCTION("""COMPUTED_VALUE"""),"JavaScript")</f>
        <v>JavaScript</v>
      </c>
    </row>
    <row r="856">
      <c r="A856" s="1">
        <v>868.0</v>
      </c>
      <c r="B856" s="1" t="s">
        <v>609</v>
      </c>
      <c r="E856" t="str">
        <f>IFERROR(__xludf.DUMMYFUNCTION("SPLIT(B856:B10854,"";"")"),"Assembly")</f>
        <v>Assembly</v>
      </c>
      <c r="F856" t="str">
        <f>IFERROR(__xludf.DUMMYFUNCTION("""COMPUTED_VALUE"""),"Bash/Shell/PowerShell")</f>
        <v>Bash/Shell/PowerShell</v>
      </c>
      <c r="G856" t="str">
        <f>IFERROR(__xludf.DUMMYFUNCTION("""COMPUTED_VALUE"""),"HTML/CSS")</f>
        <v>HTML/CSS</v>
      </c>
      <c r="H856" t="str">
        <f>IFERROR(__xludf.DUMMYFUNCTION("""COMPUTED_VALUE"""),"Java")</f>
        <v>Java</v>
      </c>
      <c r="I856" t="str">
        <f>IFERROR(__xludf.DUMMYFUNCTION("""COMPUTED_VALUE"""),"JavaScript")</f>
        <v>JavaScript</v>
      </c>
      <c r="J856" t="str">
        <f>IFERROR(__xludf.DUMMYFUNCTION("""COMPUTED_VALUE"""),"PHP")</f>
        <v>PHP</v>
      </c>
      <c r="K856" t="str">
        <f>IFERROR(__xludf.DUMMYFUNCTION("""COMPUTED_VALUE"""),"Python")</f>
        <v>Python</v>
      </c>
      <c r="L856" t="str">
        <f>IFERROR(__xludf.DUMMYFUNCTION("""COMPUTED_VALUE"""),"TypeScript")</f>
        <v>TypeScript</v>
      </c>
    </row>
    <row r="857">
      <c r="A857" s="1">
        <v>869.0</v>
      </c>
      <c r="B857" s="1" t="s">
        <v>610</v>
      </c>
      <c r="E857" t="str">
        <f>IFERROR(__xludf.DUMMYFUNCTION("SPLIT(B857:B10855,"";"")"),"Java")</f>
        <v>Java</v>
      </c>
      <c r="F857" t="str">
        <f>IFERROR(__xludf.DUMMYFUNCTION("""COMPUTED_VALUE"""),"JavaScript")</f>
        <v>JavaScript</v>
      </c>
      <c r="G857" t="str">
        <f>IFERROR(__xludf.DUMMYFUNCTION("""COMPUTED_VALUE"""),"Kotlin")</f>
        <v>Kotlin</v>
      </c>
    </row>
    <row r="858">
      <c r="A858" s="1">
        <v>870.0</v>
      </c>
      <c r="B858" s="1" t="s">
        <v>107</v>
      </c>
      <c r="E858" t="str">
        <f>IFERROR(__xludf.DUMMYFUNCTION("SPLIT(B858:B10856,"";"")"),"Python")</f>
        <v>Python</v>
      </c>
      <c r="F858" t="str">
        <f>IFERROR(__xludf.DUMMYFUNCTION("""COMPUTED_VALUE"""),"SQL")</f>
        <v>SQL</v>
      </c>
    </row>
    <row r="859">
      <c r="A859" s="1">
        <v>871.0</v>
      </c>
      <c r="B859" s="1" t="s">
        <v>611</v>
      </c>
      <c r="E859" t="str">
        <f>IFERROR(__xludf.DUMMYFUNCTION("SPLIT(B859:B10857,"";"")"),"Assembly")</f>
        <v>Assembly</v>
      </c>
      <c r="F859" t="str">
        <f>IFERROR(__xludf.DUMMYFUNCTION("""COMPUTED_VALUE"""),"Bash/Shell/PowerShell")</f>
        <v>Bash/Shell/PowerShell</v>
      </c>
      <c r="G859" t="str">
        <f>IFERROR(__xludf.DUMMYFUNCTION("""COMPUTED_VALUE"""),"C")</f>
        <v>C</v>
      </c>
      <c r="H859" t="str">
        <f>IFERROR(__xludf.DUMMYFUNCTION("""COMPUTED_VALUE"""),"C++")</f>
        <v>C++</v>
      </c>
      <c r="I859" t="str">
        <f>IFERROR(__xludf.DUMMYFUNCTION("""COMPUTED_VALUE"""),"HTML/CSS")</f>
        <v>HTML/CSS</v>
      </c>
      <c r="J859" t="str">
        <f>IFERROR(__xludf.DUMMYFUNCTION("""COMPUTED_VALUE"""),"Java")</f>
        <v>Java</v>
      </c>
      <c r="K859" t="str">
        <f>IFERROR(__xludf.DUMMYFUNCTION("""COMPUTED_VALUE"""),"JavaScript")</f>
        <v>JavaScript</v>
      </c>
      <c r="L859" t="str">
        <f>IFERROR(__xludf.DUMMYFUNCTION("""COMPUTED_VALUE"""),"PHP")</f>
        <v>PHP</v>
      </c>
      <c r="M859" t="str">
        <f>IFERROR(__xludf.DUMMYFUNCTION("""COMPUTED_VALUE"""),"Python")</f>
        <v>Python</v>
      </c>
      <c r="N859" t="str">
        <f>IFERROR(__xludf.DUMMYFUNCTION("""COMPUTED_VALUE"""),"Ruby")</f>
        <v>Ruby</v>
      </c>
      <c r="O859" t="str">
        <f>IFERROR(__xludf.DUMMYFUNCTION("""COMPUTED_VALUE"""),"SQL")</f>
        <v>SQL</v>
      </c>
    </row>
    <row r="860">
      <c r="A860" s="1">
        <v>872.0</v>
      </c>
      <c r="B860" s="1" t="s">
        <v>612</v>
      </c>
      <c r="E860" t="str">
        <f>IFERROR(__xludf.DUMMYFUNCTION("SPLIT(B860:B10858,"";"")"),"Bash/Shell/PowerShell")</f>
        <v>Bash/Shell/PowerShell</v>
      </c>
      <c r="F860" t="str">
        <f>IFERROR(__xludf.DUMMYFUNCTION("""COMPUTED_VALUE"""),"C")</f>
        <v>C</v>
      </c>
      <c r="G860" t="str">
        <f>IFERROR(__xludf.DUMMYFUNCTION("""COMPUTED_VALUE"""),"HTML/CSS")</f>
        <v>HTML/CSS</v>
      </c>
      <c r="H860" t="str">
        <f>IFERROR(__xludf.DUMMYFUNCTION("""COMPUTED_VALUE"""),"JavaScript")</f>
        <v>JavaScript</v>
      </c>
      <c r="I860" t="str">
        <f>IFERROR(__xludf.DUMMYFUNCTION("""COMPUTED_VALUE"""),"Python")</f>
        <v>Python</v>
      </c>
      <c r="J860" t="str">
        <f>IFERROR(__xludf.DUMMYFUNCTION("""COMPUTED_VALUE"""),"Ruby")</f>
        <v>Ruby</v>
      </c>
      <c r="K860" t="str">
        <f>IFERROR(__xludf.DUMMYFUNCTION("""COMPUTED_VALUE"""),"SQL")</f>
        <v>SQL</v>
      </c>
      <c r="L860" t="str">
        <f>IFERROR(__xludf.DUMMYFUNCTION("""COMPUTED_VALUE"""),"TypeScript")</f>
        <v>TypeScript</v>
      </c>
    </row>
    <row r="861">
      <c r="A861" s="1">
        <v>873.0</v>
      </c>
      <c r="B861" s="1" t="s">
        <v>224</v>
      </c>
      <c r="E861" t="str">
        <f>IFERROR(__xludf.DUMMYFUNCTION("SPLIT(B861:B10859,"";"")"),"C++")</f>
        <v>C++</v>
      </c>
      <c r="F861" t="str">
        <f>IFERROR(__xludf.DUMMYFUNCTION("""COMPUTED_VALUE"""),"C#")</f>
        <v>C#</v>
      </c>
    </row>
    <row r="862">
      <c r="A862" s="1">
        <v>874.0</v>
      </c>
      <c r="B862" s="1" t="s">
        <v>613</v>
      </c>
      <c r="E862" t="str">
        <f>IFERROR(__xludf.DUMMYFUNCTION("SPLIT(B862:B10860,"";"")"),"Bash/Shell/PowerShell")</f>
        <v>Bash/Shell/PowerShell</v>
      </c>
      <c r="F862" t="str">
        <f>IFERROR(__xludf.DUMMYFUNCTION("""COMPUTED_VALUE"""),"Go")</f>
        <v>Go</v>
      </c>
      <c r="G862" t="str">
        <f>IFERROR(__xludf.DUMMYFUNCTION("""COMPUTED_VALUE"""),"JavaScript")</f>
        <v>JavaScript</v>
      </c>
      <c r="H862" t="str">
        <f>IFERROR(__xludf.DUMMYFUNCTION("""COMPUTED_VALUE"""),"Python")</f>
        <v>Python</v>
      </c>
      <c r="I862" t="str">
        <f>IFERROR(__xludf.DUMMYFUNCTION("""COMPUTED_VALUE"""),"Rust")</f>
        <v>Rust</v>
      </c>
      <c r="J862" t="str">
        <f>IFERROR(__xludf.DUMMYFUNCTION("""COMPUTED_VALUE"""),"SQL")</f>
        <v>SQL</v>
      </c>
    </row>
    <row r="863">
      <c r="A863" s="1">
        <v>875.0</v>
      </c>
      <c r="B863" s="1" t="s">
        <v>614</v>
      </c>
      <c r="E863" t="str">
        <f>IFERROR(__xludf.DUMMYFUNCTION("SPLIT(B863:B10861,"";"")"),"Dart")</f>
        <v>Dart</v>
      </c>
      <c r="F863" t="str">
        <f>IFERROR(__xludf.DUMMYFUNCTION("""COMPUTED_VALUE"""),"HTML/CSS")</f>
        <v>HTML/CSS</v>
      </c>
      <c r="G863" t="str">
        <f>IFERROR(__xludf.DUMMYFUNCTION("""COMPUTED_VALUE"""),"JavaScript")</f>
        <v>JavaScript</v>
      </c>
      <c r="H863" t="str">
        <f>IFERROR(__xludf.DUMMYFUNCTION("""COMPUTED_VALUE"""),"Kotlin")</f>
        <v>Kotlin</v>
      </c>
      <c r="I863" t="str">
        <f>IFERROR(__xludf.DUMMYFUNCTION("""COMPUTED_VALUE"""),"Rust")</f>
        <v>Rust</v>
      </c>
    </row>
    <row r="864">
      <c r="A864" s="1">
        <v>876.0</v>
      </c>
      <c r="B864" s="1" t="s">
        <v>159</v>
      </c>
      <c r="E864" t="str">
        <f>IFERROR(__xludf.DUMMYFUNCTION("SPLIT(B864:B10862,"";"")"),"Java")</f>
        <v>Java</v>
      </c>
      <c r="F864" t="str">
        <f>IFERROR(__xludf.DUMMYFUNCTION("""COMPUTED_VALUE"""),"SQL")</f>
        <v>SQL</v>
      </c>
      <c r="G864" t="str">
        <f>IFERROR(__xludf.DUMMYFUNCTION("""COMPUTED_VALUE"""),"Other(s):")</f>
        <v>Other(s):</v>
      </c>
    </row>
    <row r="865">
      <c r="A865" s="1">
        <v>877.0</v>
      </c>
      <c r="B865" s="1" t="s">
        <v>615</v>
      </c>
      <c r="E865" t="str">
        <f>IFERROR(__xludf.DUMMYFUNCTION("SPLIT(B865:B10863,"";"")"),"Bash/Shell/PowerShell")</f>
        <v>Bash/Shell/PowerShell</v>
      </c>
      <c r="F865" t="str">
        <f>IFERROR(__xludf.DUMMYFUNCTION("""COMPUTED_VALUE"""),"C#")</f>
        <v>C#</v>
      </c>
      <c r="G865" t="str">
        <f>IFERROR(__xludf.DUMMYFUNCTION("""COMPUTED_VALUE"""),"HTML/CSS")</f>
        <v>HTML/CSS</v>
      </c>
      <c r="H865" t="str">
        <f>IFERROR(__xludf.DUMMYFUNCTION("""COMPUTED_VALUE"""),"Java")</f>
        <v>Java</v>
      </c>
      <c r="I865" t="str">
        <f>IFERROR(__xludf.DUMMYFUNCTION("""COMPUTED_VALUE"""),"JavaScript")</f>
        <v>JavaScript</v>
      </c>
      <c r="J865" t="str">
        <f>IFERROR(__xludf.DUMMYFUNCTION("""COMPUTED_VALUE"""),"SQL")</f>
        <v>SQL</v>
      </c>
      <c r="K865" t="str">
        <f>IFERROR(__xludf.DUMMYFUNCTION("""COMPUTED_VALUE"""),"Other(s):")</f>
        <v>Other(s):</v>
      </c>
    </row>
    <row r="866">
      <c r="A866" s="1">
        <v>878.0</v>
      </c>
      <c r="B866" s="1" t="s">
        <v>616</v>
      </c>
      <c r="E866" t="str">
        <f>IFERROR(__xludf.DUMMYFUNCTION("SPLIT(B866:B10864,"";"")"),"HTML/CSS")</f>
        <v>HTML/CSS</v>
      </c>
      <c r="F866" t="str">
        <f>IFERROR(__xludf.DUMMYFUNCTION("""COMPUTED_VALUE"""),"JavaScript")</f>
        <v>JavaScript</v>
      </c>
      <c r="G866" t="str">
        <f>IFERROR(__xludf.DUMMYFUNCTION("""COMPUTED_VALUE"""),"Python")</f>
        <v>Python</v>
      </c>
      <c r="H866" t="str">
        <f>IFERROR(__xludf.DUMMYFUNCTION("""COMPUTED_VALUE"""),"TypeScript")</f>
        <v>TypeScript</v>
      </c>
    </row>
    <row r="867">
      <c r="A867" s="1">
        <v>879.0</v>
      </c>
      <c r="B867" s="1" t="s">
        <v>340</v>
      </c>
      <c r="E867" t="str">
        <f>IFERROR(__xludf.DUMMYFUNCTION("SPLIT(B867:B10865,"";"")"),"C")</f>
        <v>C</v>
      </c>
      <c r="F867" t="str">
        <f>IFERROR(__xludf.DUMMYFUNCTION("""COMPUTED_VALUE"""),"C++")</f>
        <v>C++</v>
      </c>
    </row>
    <row r="868">
      <c r="A868" s="1">
        <v>880.0</v>
      </c>
      <c r="B868" s="1" t="s">
        <v>143</v>
      </c>
      <c r="E868" t="str">
        <f>IFERROR(__xludf.DUMMYFUNCTION("SPLIT(B868:B10866,"";"")"),"Bash/Shell/PowerShell")</f>
        <v>Bash/Shell/PowerShell</v>
      </c>
      <c r="F868" t="str">
        <f>IFERROR(__xludf.DUMMYFUNCTION("""COMPUTED_VALUE"""),"HTML/CSS")</f>
        <v>HTML/CSS</v>
      </c>
      <c r="G868" t="str">
        <f>IFERROR(__xludf.DUMMYFUNCTION("""COMPUTED_VALUE"""),"JavaScript")</f>
        <v>JavaScript</v>
      </c>
      <c r="H868" t="str">
        <f>IFERROR(__xludf.DUMMYFUNCTION("""COMPUTED_VALUE"""),"PHP")</f>
        <v>PHP</v>
      </c>
      <c r="I868" t="str">
        <f>IFERROR(__xludf.DUMMYFUNCTION("""COMPUTED_VALUE"""),"Python")</f>
        <v>Python</v>
      </c>
      <c r="J868" t="str">
        <f>IFERROR(__xludf.DUMMYFUNCTION("""COMPUTED_VALUE"""),"SQL")</f>
        <v>SQL</v>
      </c>
    </row>
    <row r="869">
      <c r="A869" s="1">
        <v>881.0</v>
      </c>
      <c r="B869" s="1" t="s">
        <v>265</v>
      </c>
      <c r="E869" t="str">
        <f>IFERROR(__xludf.DUMMYFUNCTION("SPLIT(B869:B10867,"";"")"),"C")</f>
        <v>C</v>
      </c>
      <c r="F869" t="str">
        <f>IFERROR(__xludf.DUMMYFUNCTION("""COMPUTED_VALUE"""),"HTML/CSS")</f>
        <v>HTML/CSS</v>
      </c>
      <c r="G869" t="str">
        <f>IFERROR(__xludf.DUMMYFUNCTION("""COMPUTED_VALUE"""),"JavaScript")</f>
        <v>JavaScript</v>
      </c>
      <c r="H869" t="str">
        <f>IFERROR(__xludf.DUMMYFUNCTION("""COMPUTED_VALUE"""),"Python")</f>
        <v>Python</v>
      </c>
      <c r="I869" t="str">
        <f>IFERROR(__xludf.DUMMYFUNCTION("""COMPUTED_VALUE"""),"SQL")</f>
        <v>SQL</v>
      </c>
      <c r="J869" t="str">
        <f>IFERROR(__xludf.DUMMYFUNCTION("""COMPUTED_VALUE"""),"TypeScript")</f>
        <v>TypeScript</v>
      </c>
    </row>
    <row r="870">
      <c r="A870" s="1">
        <v>882.0</v>
      </c>
      <c r="B870" s="1" t="s">
        <v>617</v>
      </c>
      <c r="E870" t="str">
        <f>IFERROR(__xludf.DUMMYFUNCTION("SPLIT(B870:B10868,"";"")"),"C++")</f>
        <v>C++</v>
      </c>
      <c r="F870" t="str">
        <f>IFERROR(__xludf.DUMMYFUNCTION("""COMPUTED_VALUE"""),"HTML/CSS")</f>
        <v>HTML/CSS</v>
      </c>
      <c r="G870" t="str">
        <f>IFERROR(__xludf.DUMMYFUNCTION("""COMPUTED_VALUE"""),"JavaScript")</f>
        <v>JavaScript</v>
      </c>
      <c r="H870" t="str">
        <f>IFERROR(__xludf.DUMMYFUNCTION("""COMPUTED_VALUE"""),"Rust")</f>
        <v>Rust</v>
      </c>
      <c r="I870" t="str">
        <f>IFERROR(__xludf.DUMMYFUNCTION("""COMPUTED_VALUE"""),"SQL")</f>
        <v>SQL</v>
      </c>
      <c r="J870" t="str">
        <f>IFERROR(__xludf.DUMMYFUNCTION("""COMPUTED_VALUE"""),"TypeScript")</f>
        <v>TypeScript</v>
      </c>
      <c r="K870" t="str">
        <f>IFERROR(__xludf.DUMMYFUNCTION("""COMPUTED_VALUE"""),"Other(s):")</f>
        <v>Other(s):</v>
      </c>
    </row>
    <row r="871">
      <c r="A871" s="1">
        <v>883.0</v>
      </c>
      <c r="B871" s="1" t="s">
        <v>504</v>
      </c>
      <c r="E871" t="str">
        <f>IFERROR(__xludf.DUMMYFUNCTION("SPLIT(B871:B10869,"";"")"),"Bash/Shell/PowerShell")</f>
        <v>Bash/Shell/PowerShell</v>
      </c>
      <c r="F871" t="str">
        <f>IFERROR(__xludf.DUMMYFUNCTION("""COMPUTED_VALUE"""),"Objective-C")</f>
        <v>Objective-C</v>
      </c>
      <c r="G871" t="str">
        <f>IFERROR(__xludf.DUMMYFUNCTION("""COMPUTED_VALUE"""),"Ruby")</f>
        <v>Ruby</v>
      </c>
      <c r="H871" t="str">
        <f>IFERROR(__xludf.DUMMYFUNCTION("""COMPUTED_VALUE"""),"Swift")</f>
        <v>Swift</v>
      </c>
    </row>
    <row r="872">
      <c r="A872" s="1">
        <v>884.0</v>
      </c>
      <c r="B872" s="1" t="s">
        <v>618</v>
      </c>
      <c r="E872" t="str">
        <f>IFERROR(__xludf.DUMMYFUNCTION("SPLIT(B872:B10870,"";"")"),"C")</f>
        <v>C</v>
      </c>
      <c r="F872" t="str">
        <f>IFERROR(__xludf.DUMMYFUNCTION("""COMPUTED_VALUE"""),"Go")</f>
        <v>Go</v>
      </c>
      <c r="G872" t="str">
        <f>IFERROR(__xludf.DUMMYFUNCTION("""COMPUTED_VALUE"""),"JavaScript")</f>
        <v>JavaScript</v>
      </c>
      <c r="H872" t="str">
        <f>IFERROR(__xludf.DUMMYFUNCTION("""COMPUTED_VALUE"""),"SQL")</f>
        <v>SQL</v>
      </c>
      <c r="I872" t="str">
        <f>IFERROR(__xludf.DUMMYFUNCTION("""COMPUTED_VALUE"""),"TypeScript")</f>
        <v>TypeScript</v>
      </c>
    </row>
    <row r="873">
      <c r="A873" s="1">
        <v>885.0</v>
      </c>
      <c r="B873" s="1" t="s">
        <v>619</v>
      </c>
      <c r="E873" t="str">
        <f>IFERROR(__xludf.DUMMYFUNCTION("SPLIT(B873:B10871,"";"")"),"Java")</f>
        <v>Java</v>
      </c>
      <c r="F873" t="str">
        <f>IFERROR(__xludf.DUMMYFUNCTION("""COMPUTED_VALUE"""),"JavaScript")</f>
        <v>JavaScript</v>
      </c>
      <c r="G873" t="str">
        <f>IFERROR(__xludf.DUMMYFUNCTION("""COMPUTED_VALUE"""),"PHP")</f>
        <v>PHP</v>
      </c>
      <c r="H873" t="str">
        <f>IFERROR(__xludf.DUMMYFUNCTION("""COMPUTED_VALUE"""),"Python")</f>
        <v>Python</v>
      </c>
    </row>
    <row r="874">
      <c r="A874" s="1">
        <v>886.0</v>
      </c>
      <c r="B874" s="1" t="s">
        <v>620</v>
      </c>
      <c r="E874" t="str">
        <f>IFERROR(__xludf.DUMMYFUNCTION("SPLIT(B874:B10872,"";"")"),"C++")</f>
        <v>C++</v>
      </c>
      <c r="F874" t="str">
        <f>IFERROR(__xludf.DUMMYFUNCTION("""COMPUTED_VALUE"""),"Java")</f>
        <v>Java</v>
      </c>
      <c r="G874" t="str">
        <f>IFERROR(__xludf.DUMMYFUNCTION("""COMPUTED_VALUE"""),"SQL")</f>
        <v>SQL</v>
      </c>
      <c r="H874" t="str">
        <f>IFERROR(__xludf.DUMMYFUNCTION("""COMPUTED_VALUE"""),"Swift")</f>
        <v>Swift</v>
      </c>
    </row>
    <row r="875">
      <c r="A875" s="1">
        <v>887.0</v>
      </c>
      <c r="B875" s="1" t="s">
        <v>60</v>
      </c>
      <c r="E875" t="str">
        <f>IFERROR(__xludf.DUMMYFUNCTION("SPLIT(B875:B10873,"";"")"),"C#")</f>
        <v>C#</v>
      </c>
      <c r="F875" t="str">
        <f>IFERROR(__xludf.DUMMYFUNCTION("""COMPUTED_VALUE"""),"HTML/CSS")</f>
        <v>HTML/CSS</v>
      </c>
      <c r="G875" t="str">
        <f>IFERROR(__xludf.DUMMYFUNCTION("""COMPUTED_VALUE"""),"JavaScript")</f>
        <v>JavaScript</v>
      </c>
      <c r="H875" t="str">
        <f>IFERROR(__xludf.DUMMYFUNCTION("""COMPUTED_VALUE"""),"SQL")</f>
        <v>SQL</v>
      </c>
    </row>
    <row r="876">
      <c r="A876" s="1">
        <v>888.0</v>
      </c>
      <c r="B876" s="1" t="s">
        <v>621</v>
      </c>
      <c r="E876" t="str">
        <f>IFERROR(__xludf.DUMMYFUNCTION("SPLIT(B876:B10874,"";"")"),"HTML/CSS")</f>
        <v>HTML/CSS</v>
      </c>
      <c r="F876" t="str">
        <f>IFERROR(__xludf.DUMMYFUNCTION("""COMPUTED_VALUE"""),"Java")</f>
        <v>Java</v>
      </c>
      <c r="G876" t="str">
        <f>IFERROR(__xludf.DUMMYFUNCTION("""COMPUTED_VALUE"""),"PHP")</f>
        <v>PHP</v>
      </c>
      <c r="H876" t="str">
        <f>IFERROR(__xludf.DUMMYFUNCTION("""COMPUTED_VALUE"""),"SQL")</f>
        <v>SQL</v>
      </c>
    </row>
    <row r="877">
      <c r="A877" s="1">
        <v>889.0</v>
      </c>
      <c r="B877" s="1" t="s">
        <v>622</v>
      </c>
      <c r="E877" t="str">
        <f>IFERROR(__xludf.DUMMYFUNCTION("SPLIT(B877:B10875,"";"")"),"C#")</f>
        <v>C#</v>
      </c>
      <c r="F877" t="str">
        <f>IFERROR(__xludf.DUMMYFUNCTION("""COMPUTED_VALUE"""),"Clojure")</f>
        <v>Clojure</v>
      </c>
      <c r="G877" t="str">
        <f>IFERROR(__xludf.DUMMYFUNCTION("""COMPUTED_VALUE"""),"JavaScript")</f>
        <v>JavaScript</v>
      </c>
      <c r="H877" t="str">
        <f>IFERROR(__xludf.DUMMYFUNCTION("""COMPUTED_VALUE"""),"PHP")</f>
        <v>PHP</v>
      </c>
      <c r="I877" t="str">
        <f>IFERROR(__xludf.DUMMYFUNCTION("""COMPUTED_VALUE"""),"Python")</f>
        <v>Python</v>
      </c>
      <c r="J877" t="str">
        <f>IFERROR(__xludf.DUMMYFUNCTION("""COMPUTED_VALUE"""),"R")</f>
        <v>R</v>
      </c>
      <c r="K877" t="str">
        <f>IFERROR(__xludf.DUMMYFUNCTION("""COMPUTED_VALUE"""),"SQL")</f>
        <v>SQL</v>
      </c>
    </row>
    <row r="878">
      <c r="A878" s="1">
        <v>890.0</v>
      </c>
      <c r="B878" s="1" t="s">
        <v>406</v>
      </c>
      <c r="E878" t="str">
        <f>IFERROR(__xludf.DUMMYFUNCTION("SPLIT(B878:B10876,"";"")"),"C#")</f>
        <v>C#</v>
      </c>
      <c r="F878" t="str">
        <f>IFERROR(__xludf.DUMMYFUNCTION("""COMPUTED_VALUE"""),"Java")</f>
        <v>Java</v>
      </c>
      <c r="G878" t="str">
        <f>IFERROR(__xludf.DUMMYFUNCTION("""COMPUTED_VALUE"""),"JavaScript")</f>
        <v>JavaScript</v>
      </c>
      <c r="H878" t="str">
        <f>IFERROR(__xludf.DUMMYFUNCTION("""COMPUTED_VALUE"""),"SQL")</f>
        <v>SQL</v>
      </c>
    </row>
    <row r="879">
      <c r="A879" s="1">
        <v>891.0</v>
      </c>
      <c r="B879" s="1" t="s">
        <v>623</v>
      </c>
      <c r="E879" t="str">
        <f>IFERROR(__xludf.DUMMYFUNCTION("SPLIT(B879:B10877,"";"")"),"Bash/Shell/PowerShell")</f>
        <v>Bash/Shell/PowerShell</v>
      </c>
      <c r="F879" t="str">
        <f>IFERROR(__xludf.DUMMYFUNCTION("""COMPUTED_VALUE"""),"C")</f>
        <v>C</v>
      </c>
      <c r="G879" t="str">
        <f>IFERROR(__xludf.DUMMYFUNCTION("""COMPUTED_VALUE"""),"C#")</f>
        <v>C#</v>
      </c>
      <c r="H879" t="str">
        <f>IFERROR(__xludf.DUMMYFUNCTION("""COMPUTED_VALUE"""),"HTML/CSS")</f>
        <v>HTML/CSS</v>
      </c>
      <c r="I879" t="str">
        <f>IFERROR(__xludf.DUMMYFUNCTION("""COMPUTED_VALUE"""),"JavaScript")</f>
        <v>JavaScript</v>
      </c>
      <c r="J879" t="str">
        <f>IFERROR(__xludf.DUMMYFUNCTION("""COMPUTED_VALUE"""),"PHP")</f>
        <v>PHP</v>
      </c>
      <c r="K879" t="str">
        <f>IFERROR(__xludf.DUMMYFUNCTION("""COMPUTED_VALUE"""),"Python")</f>
        <v>Python</v>
      </c>
    </row>
    <row r="880">
      <c r="A880" s="1">
        <v>892.0</v>
      </c>
      <c r="B880" s="1" t="s">
        <v>624</v>
      </c>
      <c r="E880" t="str">
        <f>IFERROR(__xludf.DUMMYFUNCTION("SPLIT(B880:B10878,"";"")"),"Bash/Shell/PowerShell")</f>
        <v>Bash/Shell/PowerShell</v>
      </c>
      <c r="F880" t="str">
        <f>IFERROR(__xludf.DUMMYFUNCTION("""COMPUTED_VALUE"""),"Java")</f>
        <v>Java</v>
      </c>
      <c r="G880" t="str">
        <f>IFERROR(__xludf.DUMMYFUNCTION("""COMPUTED_VALUE"""),"SQL")</f>
        <v>SQL</v>
      </c>
    </row>
    <row r="881">
      <c r="A881" s="1">
        <v>893.0</v>
      </c>
      <c r="B881" s="1" t="s">
        <v>9</v>
      </c>
      <c r="E881" t="str">
        <f>IFERROR(__xludf.DUMMYFUNCTION("SPLIT(B881:B10879,"";"")"),"Java")</f>
        <v>Java</v>
      </c>
    </row>
    <row r="882">
      <c r="A882" s="1">
        <v>894.0</v>
      </c>
      <c r="B882" s="1" t="s">
        <v>625</v>
      </c>
      <c r="E882" t="str">
        <f>IFERROR(__xludf.DUMMYFUNCTION("SPLIT(B882:B10880,"";"")"),"C#")</f>
        <v>C#</v>
      </c>
      <c r="F882" t="str">
        <f>IFERROR(__xludf.DUMMYFUNCTION("""COMPUTED_VALUE"""),"Clojure")</f>
        <v>Clojure</v>
      </c>
      <c r="G882" t="str">
        <f>IFERROR(__xludf.DUMMYFUNCTION("""COMPUTED_VALUE"""),"JavaScript")</f>
        <v>JavaScript</v>
      </c>
      <c r="H882" t="str">
        <f>IFERROR(__xludf.DUMMYFUNCTION("""COMPUTED_VALUE"""),"TypeScript")</f>
        <v>TypeScript</v>
      </c>
    </row>
    <row r="883">
      <c r="A883" s="1">
        <v>895.0</v>
      </c>
      <c r="B883" s="1" t="s">
        <v>626</v>
      </c>
      <c r="E883" t="str">
        <f>IFERROR(__xludf.DUMMYFUNCTION("SPLIT(B883:B10881,"";"")"),"Go")</f>
        <v>Go</v>
      </c>
      <c r="F883" t="str">
        <f>IFERROR(__xludf.DUMMYFUNCTION("""COMPUTED_VALUE"""),"HTML/CSS")</f>
        <v>HTML/CSS</v>
      </c>
      <c r="G883" t="str">
        <f>IFERROR(__xludf.DUMMYFUNCTION("""COMPUTED_VALUE"""),"JavaScript")</f>
        <v>JavaScript</v>
      </c>
      <c r="H883" t="str">
        <f>IFERROR(__xludf.DUMMYFUNCTION("""COMPUTED_VALUE"""),"Python")</f>
        <v>Python</v>
      </c>
      <c r="I883" t="str">
        <f>IFERROR(__xludf.DUMMYFUNCTION("""COMPUTED_VALUE"""),"SQL")</f>
        <v>SQL</v>
      </c>
      <c r="J883" t="str">
        <f>IFERROR(__xludf.DUMMYFUNCTION("""COMPUTED_VALUE"""),"TypeScript")</f>
        <v>TypeScript</v>
      </c>
    </row>
    <row r="884">
      <c r="A884" s="1">
        <v>896.0</v>
      </c>
      <c r="B884" s="1" t="s">
        <v>627</v>
      </c>
      <c r="E884" t="str">
        <f>IFERROR(__xludf.DUMMYFUNCTION("SPLIT(B884:B10882,"";"")"),"C#")</f>
        <v>C#</v>
      </c>
      <c r="F884" t="str">
        <f>IFERROR(__xludf.DUMMYFUNCTION("""COMPUTED_VALUE"""),"HTML/CSS")</f>
        <v>HTML/CSS</v>
      </c>
      <c r="G884" t="str">
        <f>IFERROR(__xludf.DUMMYFUNCTION("""COMPUTED_VALUE"""),"Java")</f>
        <v>Java</v>
      </c>
      <c r="H884" t="str">
        <f>IFERROR(__xludf.DUMMYFUNCTION("""COMPUTED_VALUE"""),"JavaScript")</f>
        <v>JavaScript</v>
      </c>
      <c r="I884" t="str">
        <f>IFERROR(__xludf.DUMMYFUNCTION("""COMPUTED_VALUE"""),"SQL")</f>
        <v>SQL</v>
      </c>
    </row>
    <row r="885">
      <c r="A885" s="1">
        <v>897.0</v>
      </c>
      <c r="B885" s="1" t="s">
        <v>249</v>
      </c>
      <c r="E885" t="str">
        <f>IFERROR(__xludf.DUMMYFUNCTION("SPLIT(B885:B10883,"";"")"),"Bash/Shell/PowerShell")</f>
        <v>Bash/Shell/PowerShell</v>
      </c>
      <c r="F885" t="str">
        <f>IFERROR(__xludf.DUMMYFUNCTION("""COMPUTED_VALUE"""),"C")</f>
        <v>C</v>
      </c>
      <c r="G885" t="str">
        <f>IFERROR(__xludf.DUMMYFUNCTION("""COMPUTED_VALUE"""),"C++")</f>
        <v>C++</v>
      </c>
      <c r="H885" t="str">
        <f>IFERROR(__xludf.DUMMYFUNCTION("""COMPUTED_VALUE"""),"Python")</f>
        <v>Python</v>
      </c>
    </row>
    <row r="886">
      <c r="A886" s="1">
        <v>898.0</v>
      </c>
      <c r="B886" s="1" t="s">
        <v>628</v>
      </c>
      <c r="E886" t="str">
        <f>IFERROR(__xludf.DUMMYFUNCTION("SPLIT(B886:B10884,"";"")"),"Bash/Shell/PowerShell")</f>
        <v>Bash/Shell/PowerShell</v>
      </c>
      <c r="F886" t="str">
        <f>IFERROR(__xludf.DUMMYFUNCTION("""COMPUTED_VALUE"""),"C")</f>
        <v>C</v>
      </c>
      <c r="G886" t="str">
        <f>IFERROR(__xludf.DUMMYFUNCTION("""COMPUTED_VALUE"""),"C++")</f>
        <v>C++</v>
      </c>
      <c r="H886" t="str">
        <f>IFERROR(__xludf.DUMMYFUNCTION("""COMPUTED_VALUE"""),"C#")</f>
        <v>C#</v>
      </c>
      <c r="I886" t="str">
        <f>IFERROR(__xludf.DUMMYFUNCTION("""COMPUTED_VALUE"""),"HTML/CSS")</f>
        <v>HTML/CSS</v>
      </c>
      <c r="J886" t="str">
        <f>IFERROR(__xludf.DUMMYFUNCTION("""COMPUTED_VALUE"""),"Java")</f>
        <v>Java</v>
      </c>
      <c r="K886" t="str">
        <f>IFERROR(__xludf.DUMMYFUNCTION("""COMPUTED_VALUE"""),"JavaScript")</f>
        <v>JavaScript</v>
      </c>
      <c r="L886" t="str">
        <f>IFERROR(__xludf.DUMMYFUNCTION("""COMPUTED_VALUE"""),"PHP")</f>
        <v>PHP</v>
      </c>
      <c r="M886" t="str">
        <f>IFERROR(__xludf.DUMMYFUNCTION("""COMPUTED_VALUE"""),"Python")</f>
        <v>Python</v>
      </c>
    </row>
    <row r="887">
      <c r="A887" s="1">
        <v>899.0</v>
      </c>
      <c r="B887" s="1" t="s">
        <v>629</v>
      </c>
      <c r="E887" t="str">
        <f>IFERROR(__xludf.DUMMYFUNCTION("SPLIT(B887:B10885,"";"")"),"Bash/Shell/PowerShell")</f>
        <v>Bash/Shell/PowerShell</v>
      </c>
      <c r="F887" t="str">
        <f>IFERROR(__xludf.DUMMYFUNCTION("""COMPUTED_VALUE"""),"C++")</f>
        <v>C++</v>
      </c>
      <c r="G887" t="str">
        <f>IFERROR(__xludf.DUMMYFUNCTION("""COMPUTED_VALUE"""),"C#")</f>
        <v>C#</v>
      </c>
      <c r="H887" t="str">
        <f>IFERROR(__xludf.DUMMYFUNCTION("""COMPUTED_VALUE"""),"HTML/CSS")</f>
        <v>HTML/CSS</v>
      </c>
      <c r="I887" t="str">
        <f>IFERROR(__xludf.DUMMYFUNCTION("""COMPUTED_VALUE"""),"JavaScript")</f>
        <v>JavaScript</v>
      </c>
      <c r="J887" t="str">
        <f>IFERROR(__xludf.DUMMYFUNCTION("""COMPUTED_VALUE"""),"Python")</f>
        <v>Python</v>
      </c>
    </row>
    <row r="888">
      <c r="A888" s="1">
        <v>900.0</v>
      </c>
      <c r="B888" s="1" t="s">
        <v>153</v>
      </c>
      <c r="E888" t="str">
        <f>IFERROR(__xludf.DUMMYFUNCTION("SPLIT(B888:B10886,"";"")"),"Bash/Shell/PowerShell")</f>
        <v>Bash/Shell/PowerShell</v>
      </c>
      <c r="F888" t="str">
        <f>IFERROR(__xludf.DUMMYFUNCTION("""COMPUTED_VALUE"""),"C#")</f>
        <v>C#</v>
      </c>
      <c r="G888" t="str">
        <f>IFERROR(__xludf.DUMMYFUNCTION("""COMPUTED_VALUE"""),"HTML/CSS")</f>
        <v>HTML/CSS</v>
      </c>
      <c r="H888" t="str">
        <f>IFERROR(__xludf.DUMMYFUNCTION("""COMPUTED_VALUE"""),"Java")</f>
        <v>Java</v>
      </c>
      <c r="I888" t="str">
        <f>IFERROR(__xludf.DUMMYFUNCTION("""COMPUTED_VALUE"""),"JavaScript")</f>
        <v>JavaScript</v>
      </c>
      <c r="J888" t="str">
        <f>IFERROR(__xludf.DUMMYFUNCTION("""COMPUTED_VALUE"""),"Python")</f>
        <v>Python</v>
      </c>
      <c r="K888" t="str">
        <f>IFERROR(__xludf.DUMMYFUNCTION("""COMPUTED_VALUE"""),"SQL")</f>
        <v>SQL</v>
      </c>
    </row>
    <row r="889">
      <c r="A889" s="1">
        <v>901.0</v>
      </c>
      <c r="B889" s="1" t="s">
        <v>362</v>
      </c>
      <c r="E889" t="str">
        <f>IFERROR(__xludf.DUMMYFUNCTION("SPLIT(B889:B10887,"";"")"),"Bash/Shell/PowerShell")</f>
        <v>Bash/Shell/PowerShell</v>
      </c>
      <c r="F889" t="str">
        <f>IFERROR(__xludf.DUMMYFUNCTION("""COMPUTED_VALUE"""),"C#")</f>
        <v>C#</v>
      </c>
      <c r="G889" t="str">
        <f>IFERROR(__xludf.DUMMYFUNCTION("""COMPUTED_VALUE"""),"HTML/CSS")</f>
        <v>HTML/CSS</v>
      </c>
      <c r="H889" t="str">
        <f>IFERROR(__xludf.DUMMYFUNCTION("""COMPUTED_VALUE"""),"JavaScript")</f>
        <v>JavaScript</v>
      </c>
      <c r="I889" t="str">
        <f>IFERROR(__xludf.DUMMYFUNCTION("""COMPUTED_VALUE"""),"Python")</f>
        <v>Python</v>
      </c>
      <c r="J889" t="str">
        <f>IFERROR(__xludf.DUMMYFUNCTION("""COMPUTED_VALUE"""),"SQL")</f>
        <v>SQL</v>
      </c>
    </row>
    <row r="890">
      <c r="A890" s="1">
        <v>902.0</v>
      </c>
      <c r="B890" s="1" t="s">
        <v>630</v>
      </c>
      <c r="E890" t="str">
        <f>IFERROR(__xludf.DUMMYFUNCTION("SPLIT(B890:B10888,"";"")"),"C")</f>
        <v>C</v>
      </c>
      <c r="F890" t="str">
        <f>IFERROR(__xludf.DUMMYFUNCTION("""COMPUTED_VALUE"""),"C++")</f>
        <v>C++</v>
      </c>
      <c r="G890" t="str">
        <f>IFERROR(__xludf.DUMMYFUNCTION("""COMPUTED_VALUE"""),"C#")</f>
        <v>C#</v>
      </c>
      <c r="H890" t="str">
        <f>IFERROR(__xludf.DUMMYFUNCTION("""COMPUTED_VALUE"""),"HTML/CSS")</f>
        <v>HTML/CSS</v>
      </c>
    </row>
    <row r="891">
      <c r="A891" s="1">
        <v>903.0</v>
      </c>
      <c r="B891" s="1" t="s">
        <v>631</v>
      </c>
      <c r="E891" t="str">
        <f>IFERROR(__xludf.DUMMYFUNCTION("SPLIT(B891:B10889,"";"")"),"Assembly")</f>
        <v>Assembly</v>
      </c>
      <c r="F891" t="str">
        <f>IFERROR(__xludf.DUMMYFUNCTION("""COMPUTED_VALUE"""),"Bash/Shell/PowerShell")</f>
        <v>Bash/Shell/PowerShell</v>
      </c>
      <c r="G891" t="str">
        <f>IFERROR(__xludf.DUMMYFUNCTION("""COMPUTED_VALUE"""),"C")</f>
        <v>C</v>
      </c>
      <c r="H891" t="str">
        <f>IFERROR(__xludf.DUMMYFUNCTION("""COMPUTED_VALUE"""),"C++")</f>
        <v>C++</v>
      </c>
      <c r="I891" t="str">
        <f>IFERROR(__xludf.DUMMYFUNCTION("""COMPUTED_VALUE"""),"HTML/CSS")</f>
        <v>HTML/CSS</v>
      </c>
      <c r="J891" t="str">
        <f>IFERROR(__xludf.DUMMYFUNCTION("""COMPUTED_VALUE"""),"Java")</f>
        <v>Java</v>
      </c>
      <c r="K891" t="str">
        <f>IFERROR(__xludf.DUMMYFUNCTION("""COMPUTED_VALUE"""),"JavaScript")</f>
        <v>JavaScript</v>
      </c>
      <c r="L891" t="str">
        <f>IFERROR(__xludf.DUMMYFUNCTION("""COMPUTED_VALUE"""),"PHP")</f>
        <v>PHP</v>
      </c>
      <c r="M891" t="str">
        <f>IFERROR(__xludf.DUMMYFUNCTION("""COMPUTED_VALUE"""),"Python")</f>
        <v>Python</v>
      </c>
      <c r="N891" t="str">
        <f>IFERROR(__xludf.DUMMYFUNCTION("""COMPUTED_VALUE"""),"SQL")</f>
        <v>SQL</v>
      </c>
      <c r="O891" t="str">
        <f>IFERROR(__xludf.DUMMYFUNCTION("""COMPUTED_VALUE"""),"TypeScript")</f>
        <v>TypeScript</v>
      </c>
    </row>
    <row r="892">
      <c r="A892" s="1">
        <v>904.0</v>
      </c>
      <c r="B892" s="1" t="s">
        <v>632</v>
      </c>
      <c r="E892" t="str">
        <f>IFERROR(__xludf.DUMMYFUNCTION("SPLIT(B892:B10890,"";"")"),"Bash/Shell/PowerShell")</f>
        <v>Bash/Shell/PowerShell</v>
      </c>
      <c r="F892" t="str">
        <f>IFERROR(__xludf.DUMMYFUNCTION("""COMPUTED_VALUE"""),"C++")</f>
        <v>C++</v>
      </c>
      <c r="G892" t="str">
        <f>IFERROR(__xludf.DUMMYFUNCTION("""COMPUTED_VALUE"""),"R")</f>
        <v>R</v>
      </c>
      <c r="H892" t="str">
        <f>IFERROR(__xludf.DUMMYFUNCTION("""COMPUTED_VALUE"""),"Other(s):")</f>
        <v>Other(s):</v>
      </c>
    </row>
    <row r="893">
      <c r="A893" s="1">
        <v>906.0</v>
      </c>
      <c r="B893" s="1" t="s">
        <v>175</v>
      </c>
      <c r="E893" t="str">
        <f>IFERROR(__xludf.DUMMYFUNCTION("SPLIT(B893:B10891,"";"")"),"HTML/CSS")</f>
        <v>HTML/CSS</v>
      </c>
      <c r="F893" t="str">
        <f>IFERROR(__xludf.DUMMYFUNCTION("""COMPUTED_VALUE"""),"Java")</f>
        <v>Java</v>
      </c>
      <c r="G893" t="str">
        <f>IFERROR(__xludf.DUMMYFUNCTION("""COMPUTED_VALUE"""),"JavaScript")</f>
        <v>JavaScript</v>
      </c>
      <c r="H893" t="str">
        <f>IFERROR(__xludf.DUMMYFUNCTION("""COMPUTED_VALUE"""),"Objective-C")</f>
        <v>Objective-C</v>
      </c>
      <c r="I893" t="str">
        <f>IFERROR(__xludf.DUMMYFUNCTION("""COMPUTED_VALUE"""),"SQL")</f>
        <v>SQL</v>
      </c>
      <c r="J893" t="str">
        <f>IFERROR(__xludf.DUMMYFUNCTION("""COMPUTED_VALUE"""),"Swift")</f>
        <v>Swift</v>
      </c>
    </row>
    <row r="894">
      <c r="A894" s="1">
        <v>907.0</v>
      </c>
      <c r="B894" s="1" t="s">
        <v>633</v>
      </c>
      <c r="E894" t="str">
        <f>IFERROR(__xludf.DUMMYFUNCTION("SPLIT(B894:B10892,"";"")"),"Bash/Shell/PowerShell")</f>
        <v>Bash/Shell/PowerShell</v>
      </c>
      <c r="F894" t="str">
        <f>IFERROR(__xludf.DUMMYFUNCTION("""COMPUTED_VALUE"""),"Python")</f>
        <v>Python</v>
      </c>
      <c r="G894" t="str">
        <f>IFERROR(__xludf.DUMMYFUNCTION("""COMPUTED_VALUE"""),"R")</f>
        <v>R</v>
      </c>
      <c r="H894" t="str">
        <f>IFERROR(__xludf.DUMMYFUNCTION("""COMPUTED_VALUE"""),"Other(s):")</f>
        <v>Other(s):</v>
      </c>
    </row>
    <row r="895">
      <c r="A895" s="1">
        <v>908.0</v>
      </c>
      <c r="B895" s="1" t="s">
        <v>634</v>
      </c>
      <c r="E895" t="str">
        <f>IFERROR(__xludf.DUMMYFUNCTION("SPLIT(B895:B10893,"";"")"),"Dart")</f>
        <v>Dart</v>
      </c>
      <c r="F895" t="str">
        <f>IFERROR(__xludf.DUMMYFUNCTION("""COMPUTED_VALUE"""),"Java")</f>
        <v>Java</v>
      </c>
      <c r="G895" t="str">
        <f>IFERROR(__xludf.DUMMYFUNCTION("""COMPUTED_VALUE"""),"JavaScript")</f>
        <v>JavaScript</v>
      </c>
      <c r="H895" t="str">
        <f>IFERROR(__xludf.DUMMYFUNCTION("""COMPUTED_VALUE"""),"Kotlin")</f>
        <v>Kotlin</v>
      </c>
      <c r="I895" t="str">
        <f>IFERROR(__xludf.DUMMYFUNCTION("""COMPUTED_VALUE"""),"Swift")</f>
        <v>Swift</v>
      </c>
    </row>
    <row r="896">
      <c r="A896" s="1">
        <v>909.0</v>
      </c>
      <c r="B896" s="1" t="s">
        <v>635</v>
      </c>
      <c r="E896" t="str">
        <f>IFERROR(__xludf.DUMMYFUNCTION("SPLIT(B896:B10894,"";"")"),"C++")</f>
        <v>C++</v>
      </c>
      <c r="F896" t="str">
        <f>IFERROR(__xludf.DUMMYFUNCTION("""COMPUTED_VALUE"""),"C#")</f>
        <v>C#</v>
      </c>
      <c r="G896" t="str">
        <f>IFERROR(__xludf.DUMMYFUNCTION("""COMPUTED_VALUE"""),"HTML/CSS")</f>
        <v>HTML/CSS</v>
      </c>
      <c r="H896" t="str">
        <f>IFERROR(__xludf.DUMMYFUNCTION("""COMPUTED_VALUE"""),"JavaScript")</f>
        <v>JavaScript</v>
      </c>
      <c r="I896" t="str">
        <f>IFERROR(__xludf.DUMMYFUNCTION("""COMPUTED_VALUE"""),"SQL")</f>
        <v>SQL</v>
      </c>
      <c r="J896" t="str">
        <f>IFERROR(__xludf.DUMMYFUNCTION("""COMPUTED_VALUE"""),"TypeScript")</f>
        <v>TypeScript</v>
      </c>
    </row>
    <row r="897">
      <c r="A897" s="1">
        <v>910.0</v>
      </c>
      <c r="B897" s="1" t="s">
        <v>128</v>
      </c>
      <c r="E897" t="str">
        <f>IFERROR(__xludf.DUMMYFUNCTION("SPLIT(B897:B10895,"";"")"),"Elixir")</f>
        <v>Elixir</v>
      </c>
      <c r="F897" t="str">
        <f>IFERROR(__xludf.DUMMYFUNCTION("""COMPUTED_VALUE"""),"HTML/CSS")</f>
        <v>HTML/CSS</v>
      </c>
      <c r="G897" t="str">
        <f>IFERROR(__xludf.DUMMYFUNCTION("""COMPUTED_VALUE"""),"JavaScript")</f>
        <v>JavaScript</v>
      </c>
      <c r="H897" t="str">
        <f>IFERROR(__xludf.DUMMYFUNCTION("""COMPUTED_VALUE"""),"Python")</f>
        <v>Python</v>
      </c>
      <c r="I897" t="str">
        <f>IFERROR(__xludf.DUMMYFUNCTION("""COMPUTED_VALUE"""),"Ruby")</f>
        <v>Ruby</v>
      </c>
      <c r="J897" t="str">
        <f>IFERROR(__xludf.DUMMYFUNCTION("""COMPUTED_VALUE"""),"SQL")</f>
        <v>SQL</v>
      </c>
    </row>
    <row r="898">
      <c r="A898" s="1">
        <v>911.0</v>
      </c>
      <c r="B898" s="1" t="s">
        <v>78</v>
      </c>
      <c r="E898" t="str">
        <f>IFERROR(__xludf.DUMMYFUNCTION("SPLIT(B898:B10896,"";"")"),"C#")</f>
        <v>C#</v>
      </c>
      <c r="F898" t="str">
        <f>IFERROR(__xludf.DUMMYFUNCTION("""COMPUTED_VALUE"""),"Java")</f>
        <v>Java</v>
      </c>
      <c r="G898" t="str">
        <f>IFERROR(__xludf.DUMMYFUNCTION("""COMPUTED_VALUE"""),"SQL")</f>
        <v>SQL</v>
      </c>
    </row>
    <row r="899">
      <c r="A899" s="1">
        <v>912.0</v>
      </c>
      <c r="B899" s="1" t="s">
        <v>10</v>
      </c>
      <c r="E899" t="str">
        <f>IFERROR(__xludf.DUMMYFUNCTION("SPLIT(B899:B10897,"";"")"),"HTML/CSS")</f>
        <v>HTML/CSS</v>
      </c>
      <c r="F899" t="str">
        <f>IFERROR(__xludf.DUMMYFUNCTION("""COMPUTED_VALUE"""),"JavaScript")</f>
        <v>JavaScript</v>
      </c>
    </row>
    <row r="900">
      <c r="A900" s="1">
        <v>913.0</v>
      </c>
      <c r="B900" s="1" t="s">
        <v>636</v>
      </c>
      <c r="E900" t="str">
        <f>IFERROR(__xludf.DUMMYFUNCTION("SPLIT(B900:B10898,"";"")"),"Bash/Shell/PowerShell")</f>
        <v>Bash/Shell/PowerShell</v>
      </c>
      <c r="F900" t="str">
        <f>IFERROR(__xludf.DUMMYFUNCTION("""COMPUTED_VALUE"""),"Go")</f>
        <v>Go</v>
      </c>
      <c r="G900" t="str">
        <f>IFERROR(__xludf.DUMMYFUNCTION("""COMPUTED_VALUE"""),"HTML/CSS")</f>
        <v>HTML/CSS</v>
      </c>
      <c r="H900" t="str">
        <f>IFERROR(__xludf.DUMMYFUNCTION("""COMPUTED_VALUE"""),"Java")</f>
        <v>Java</v>
      </c>
      <c r="I900" t="str">
        <f>IFERROR(__xludf.DUMMYFUNCTION("""COMPUTED_VALUE"""),"JavaScript")</f>
        <v>JavaScript</v>
      </c>
      <c r="J900" t="str">
        <f>IFERROR(__xludf.DUMMYFUNCTION("""COMPUTED_VALUE"""),"PHP")</f>
        <v>PHP</v>
      </c>
    </row>
    <row r="901">
      <c r="A901" s="1">
        <v>914.0</v>
      </c>
      <c r="B901" s="1" t="s">
        <v>60</v>
      </c>
      <c r="E901" t="str">
        <f>IFERROR(__xludf.DUMMYFUNCTION("SPLIT(B901:B10899,"";"")"),"C#")</f>
        <v>C#</v>
      </c>
      <c r="F901" t="str">
        <f>IFERROR(__xludf.DUMMYFUNCTION("""COMPUTED_VALUE"""),"HTML/CSS")</f>
        <v>HTML/CSS</v>
      </c>
      <c r="G901" t="str">
        <f>IFERROR(__xludf.DUMMYFUNCTION("""COMPUTED_VALUE"""),"JavaScript")</f>
        <v>JavaScript</v>
      </c>
      <c r="H901" t="str">
        <f>IFERROR(__xludf.DUMMYFUNCTION("""COMPUTED_VALUE"""),"SQL")</f>
        <v>SQL</v>
      </c>
    </row>
    <row r="902">
      <c r="A902" s="1">
        <v>915.0</v>
      </c>
      <c r="B902" s="1" t="s">
        <v>637</v>
      </c>
      <c r="E902" t="str">
        <f>IFERROR(__xludf.DUMMYFUNCTION("SPLIT(B902:B10900,"";"")"),"Bash/Shell/PowerShell")</f>
        <v>Bash/Shell/PowerShell</v>
      </c>
      <c r="F902" t="str">
        <f>IFERROR(__xludf.DUMMYFUNCTION("""COMPUTED_VALUE"""),"C#")</f>
        <v>C#</v>
      </c>
      <c r="G902" t="str">
        <f>IFERROR(__xludf.DUMMYFUNCTION("""COMPUTED_VALUE"""),"F#")</f>
        <v>F#</v>
      </c>
      <c r="H902" t="str">
        <f>IFERROR(__xludf.DUMMYFUNCTION("""COMPUTED_VALUE"""),"Java")</f>
        <v>Java</v>
      </c>
      <c r="I902" t="str">
        <f>IFERROR(__xludf.DUMMYFUNCTION("""COMPUTED_VALUE"""),"Kotlin")</f>
        <v>Kotlin</v>
      </c>
      <c r="J902" t="str">
        <f>IFERROR(__xludf.DUMMYFUNCTION("""COMPUTED_VALUE"""),"Scala")</f>
        <v>Scala</v>
      </c>
      <c r="K902" t="str">
        <f>IFERROR(__xludf.DUMMYFUNCTION("""COMPUTED_VALUE"""),"SQL")</f>
        <v>SQL</v>
      </c>
      <c r="L902" t="str">
        <f>IFERROR(__xludf.DUMMYFUNCTION("""COMPUTED_VALUE"""),"TypeScript")</f>
        <v>TypeScript</v>
      </c>
    </row>
    <row r="903">
      <c r="A903" s="1">
        <v>916.0</v>
      </c>
      <c r="B903" s="1" t="s">
        <v>13</v>
      </c>
      <c r="E903" t="str">
        <f>IFERROR(__xludf.DUMMYFUNCTION("SPLIT(B903:B10901,"";"")"),"C#")</f>
        <v>C#</v>
      </c>
    </row>
    <row r="904">
      <c r="A904" s="1">
        <v>917.0</v>
      </c>
      <c r="B904" s="1" t="s">
        <v>638</v>
      </c>
      <c r="E904" t="str">
        <f>IFERROR(__xludf.DUMMYFUNCTION("SPLIT(B904:B10902,"";"")"),"Bash/Shell/PowerShell")</f>
        <v>Bash/Shell/PowerShell</v>
      </c>
      <c r="F904" t="str">
        <f>IFERROR(__xludf.DUMMYFUNCTION("""COMPUTED_VALUE"""),"C++")</f>
        <v>C++</v>
      </c>
      <c r="G904" t="str">
        <f>IFERROR(__xludf.DUMMYFUNCTION("""COMPUTED_VALUE"""),"C#")</f>
        <v>C#</v>
      </c>
      <c r="H904" t="str">
        <f>IFERROR(__xludf.DUMMYFUNCTION("""COMPUTED_VALUE"""),"HTML/CSS")</f>
        <v>HTML/CSS</v>
      </c>
      <c r="I904" t="str">
        <f>IFERROR(__xludf.DUMMYFUNCTION("""COMPUTED_VALUE"""),"JavaScript")</f>
        <v>JavaScript</v>
      </c>
      <c r="J904" t="str">
        <f>IFERROR(__xludf.DUMMYFUNCTION("""COMPUTED_VALUE"""),"PHP")</f>
        <v>PHP</v>
      </c>
      <c r="K904" t="str">
        <f>IFERROR(__xludf.DUMMYFUNCTION("""COMPUTED_VALUE"""),"Python")</f>
        <v>Python</v>
      </c>
      <c r="L904" t="str">
        <f>IFERROR(__xludf.DUMMYFUNCTION("""COMPUTED_VALUE"""),"SQL")</f>
        <v>SQL</v>
      </c>
      <c r="M904" t="str">
        <f>IFERROR(__xludf.DUMMYFUNCTION("""COMPUTED_VALUE"""),"TypeScript")</f>
        <v>TypeScript</v>
      </c>
    </row>
    <row r="905">
      <c r="A905" s="1">
        <v>918.0</v>
      </c>
      <c r="B905" s="1" t="s">
        <v>44</v>
      </c>
      <c r="E905" t="str">
        <f>IFERROR(__xludf.DUMMYFUNCTION("SPLIT(B905:B10903,"";"")"),"HTML/CSS")</f>
        <v>HTML/CSS</v>
      </c>
      <c r="F905" t="str">
        <f>IFERROR(__xludf.DUMMYFUNCTION("""COMPUTED_VALUE"""),"JavaScript")</f>
        <v>JavaScript</v>
      </c>
      <c r="G905" t="str">
        <f>IFERROR(__xludf.DUMMYFUNCTION("""COMPUTED_VALUE"""),"PHP")</f>
        <v>PHP</v>
      </c>
      <c r="H905" t="str">
        <f>IFERROR(__xludf.DUMMYFUNCTION("""COMPUTED_VALUE"""),"SQL")</f>
        <v>SQL</v>
      </c>
      <c r="I905" t="str">
        <f>IFERROR(__xludf.DUMMYFUNCTION("""COMPUTED_VALUE"""),"TypeScript")</f>
        <v>TypeScript</v>
      </c>
    </row>
    <row r="906">
      <c r="A906" s="1">
        <v>919.0</v>
      </c>
      <c r="B906" s="1" t="s">
        <v>639</v>
      </c>
      <c r="E906" t="str">
        <f>IFERROR(__xludf.DUMMYFUNCTION("SPLIT(B906:B10904,"";"")"),"Bash/Shell/PowerShell")</f>
        <v>Bash/Shell/PowerShell</v>
      </c>
      <c r="F906" t="str">
        <f>IFERROR(__xludf.DUMMYFUNCTION("""COMPUTED_VALUE"""),"C++")</f>
        <v>C++</v>
      </c>
      <c r="G906" t="str">
        <f>IFERROR(__xludf.DUMMYFUNCTION("""COMPUTED_VALUE"""),"C#")</f>
        <v>C#</v>
      </c>
      <c r="H906" t="str">
        <f>IFERROR(__xludf.DUMMYFUNCTION("""COMPUTED_VALUE"""),"HTML/CSS")</f>
        <v>HTML/CSS</v>
      </c>
      <c r="I906" t="str">
        <f>IFERROR(__xludf.DUMMYFUNCTION("""COMPUTED_VALUE"""),"Java")</f>
        <v>Java</v>
      </c>
      <c r="J906" t="str">
        <f>IFERROR(__xludf.DUMMYFUNCTION("""COMPUTED_VALUE"""),"JavaScript")</f>
        <v>JavaScript</v>
      </c>
      <c r="K906" t="str">
        <f>IFERROR(__xludf.DUMMYFUNCTION("""COMPUTED_VALUE"""),"Objective-C")</f>
        <v>Objective-C</v>
      </c>
      <c r="L906" t="str">
        <f>IFERROR(__xludf.DUMMYFUNCTION("""COMPUTED_VALUE"""),"PHP")</f>
        <v>PHP</v>
      </c>
      <c r="M906" t="str">
        <f>IFERROR(__xludf.DUMMYFUNCTION("""COMPUTED_VALUE"""),"SQL")</f>
        <v>SQL</v>
      </c>
      <c r="N906" t="str">
        <f>IFERROR(__xludf.DUMMYFUNCTION("""COMPUTED_VALUE"""),"VBA")</f>
        <v>VBA</v>
      </c>
    </row>
    <row r="907">
      <c r="A907" s="1">
        <v>920.0</v>
      </c>
      <c r="B907" s="1" t="s">
        <v>640</v>
      </c>
      <c r="E907" t="str">
        <f>IFERROR(__xludf.DUMMYFUNCTION("SPLIT(B907:B10905,"";"")"),"Bash/Shell/PowerShell")</f>
        <v>Bash/Shell/PowerShell</v>
      </c>
      <c r="F907" t="str">
        <f>IFERROR(__xludf.DUMMYFUNCTION("""COMPUTED_VALUE"""),"C#")</f>
        <v>C#</v>
      </c>
      <c r="G907" t="str">
        <f>IFERROR(__xludf.DUMMYFUNCTION("""COMPUTED_VALUE"""),"Java")</f>
        <v>Java</v>
      </c>
      <c r="H907" t="str">
        <f>IFERROR(__xludf.DUMMYFUNCTION("""COMPUTED_VALUE"""),"JavaScript")</f>
        <v>JavaScript</v>
      </c>
      <c r="I907" t="str">
        <f>IFERROR(__xludf.DUMMYFUNCTION("""COMPUTED_VALUE"""),"Python")</f>
        <v>Python</v>
      </c>
      <c r="J907" t="str">
        <f>IFERROR(__xludf.DUMMYFUNCTION("""COMPUTED_VALUE"""),"SQL")</f>
        <v>SQL</v>
      </c>
    </row>
    <row r="908">
      <c r="A908" s="1">
        <v>921.0</v>
      </c>
      <c r="B908" s="1" t="s">
        <v>13</v>
      </c>
      <c r="E908" t="str">
        <f>IFERROR(__xludf.DUMMYFUNCTION("SPLIT(B908:B10906,"";"")"),"C#")</f>
        <v>C#</v>
      </c>
    </row>
    <row r="909">
      <c r="A909" s="1">
        <v>922.0</v>
      </c>
      <c r="B909" s="1" t="s">
        <v>641</v>
      </c>
      <c r="E909" t="str">
        <f>IFERROR(__xludf.DUMMYFUNCTION("SPLIT(B909:B10907,"";"")"),"C++")</f>
        <v>C++</v>
      </c>
      <c r="F909" t="str">
        <f>IFERROR(__xludf.DUMMYFUNCTION("""COMPUTED_VALUE"""),"HTML/CSS")</f>
        <v>HTML/CSS</v>
      </c>
      <c r="G909" t="str">
        <f>IFERROR(__xludf.DUMMYFUNCTION("""COMPUTED_VALUE"""),"JavaScript")</f>
        <v>JavaScript</v>
      </c>
      <c r="H909" t="str">
        <f>IFERROR(__xludf.DUMMYFUNCTION("""COMPUTED_VALUE"""),"R")</f>
        <v>R</v>
      </c>
      <c r="I909" t="str">
        <f>IFERROR(__xludf.DUMMYFUNCTION("""COMPUTED_VALUE"""),"Ruby")</f>
        <v>Ruby</v>
      </c>
      <c r="J909" t="str">
        <f>IFERROR(__xludf.DUMMYFUNCTION("""COMPUTED_VALUE"""),"SQL")</f>
        <v>SQL</v>
      </c>
    </row>
    <row r="910">
      <c r="A910" s="1">
        <v>923.0</v>
      </c>
      <c r="B910" s="1" t="s">
        <v>642</v>
      </c>
      <c r="E910" t="str">
        <f>IFERROR(__xludf.DUMMYFUNCTION("SPLIT(B910:B10908,"";"")"),"Bash/Shell/PowerShell")</f>
        <v>Bash/Shell/PowerShell</v>
      </c>
      <c r="F910" t="str">
        <f>IFERROR(__xludf.DUMMYFUNCTION("""COMPUTED_VALUE"""),"Java")</f>
        <v>Java</v>
      </c>
      <c r="G910" t="str">
        <f>IFERROR(__xludf.DUMMYFUNCTION("""COMPUTED_VALUE"""),"JavaScript")</f>
        <v>JavaScript</v>
      </c>
      <c r="H910" t="str">
        <f>IFERROR(__xludf.DUMMYFUNCTION("""COMPUTED_VALUE"""),"Python")</f>
        <v>Python</v>
      </c>
      <c r="I910" t="str">
        <f>IFERROR(__xludf.DUMMYFUNCTION("""COMPUTED_VALUE"""),"R")</f>
        <v>R</v>
      </c>
      <c r="J910" t="str">
        <f>IFERROR(__xludf.DUMMYFUNCTION("""COMPUTED_VALUE"""),"Ruby")</f>
        <v>Ruby</v>
      </c>
    </row>
    <row r="911">
      <c r="A911" s="1">
        <v>924.0</v>
      </c>
      <c r="B911" s="1" t="s">
        <v>13</v>
      </c>
      <c r="E911" t="str">
        <f>IFERROR(__xludf.DUMMYFUNCTION("SPLIT(B911:B10909,"";"")"),"C#")</f>
        <v>C#</v>
      </c>
    </row>
    <row r="912">
      <c r="A912" s="1">
        <v>925.0</v>
      </c>
      <c r="B912" s="1" t="s">
        <v>340</v>
      </c>
      <c r="E912" t="str">
        <f>IFERROR(__xludf.DUMMYFUNCTION("SPLIT(B912:B10910,"";"")"),"C")</f>
        <v>C</v>
      </c>
      <c r="F912" t="str">
        <f>IFERROR(__xludf.DUMMYFUNCTION("""COMPUTED_VALUE"""),"C++")</f>
        <v>C++</v>
      </c>
    </row>
    <row r="913">
      <c r="A913" s="1">
        <v>926.0</v>
      </c>
      <c r="B913" s="1" t="s">
        <v>643</v>
      </c>
      <c r="E913" t="str">
        <f>IFERROR(__xludf.DUMMYFUNCTION("SPLIT(B913:B10911,"";"")"),"HTML/CSS")</f>
        <v>HTML/CSS</v>
      </c>
      <c r="F913" t="str">
        <f>IFERROR(__xludf.DUMMYFUNCTION("""COMPUTED_VALUE"""),"Java")</f>
        <v>Java</v>
      </c>
      <c r="G913" t="str">
        <f>IFERROR(__xludf.DUMMYFUNCTION("""COMPUTED_VALUE"""),"Python")</f>
        <v>Python</v>
      </c>
      <c r="H913" t="str">
        <f>IFERROR(__xludf.DUMMYFUNCTION("""COMPUTED_VALUE"""),"Rust")</f>
        <v>Rust</v>
      </c>
      <c r="I913" t="str">
        <f>IFERROR(__xludf.DUMMYFUNCTION("""COMPUTED_VALUE"""),"SQL")</f>
        <v>SQL</v>
      </c>
    </row>
    <row r="914">
      <c r="A914" s="1">
        <v>927.0</v>
      </c>
      <c r="B914" s="1" t="s">
        <v>644</v>
      </c>
      <c r="E914" t="str">
        <f>IFERROR(__xludf.DUMMYFUNCTION("SPLIT(B914:B10912,"";"")"),"C#")</f>
        <v>C#</v>
      </c>
      <c r="F914" t="str">
        <f>IFERROR(__xludf.DUMMYFUNCTION("""COMPUTED_VALUE"""),"HTML/CSS")</f>
        <v>HTML/CSS</v>
      </c>
      <c r="G914" t="str">
        <f>IFERROR(__xludf.DUMMYFUNCTION("""COMPUTED_VALUE"""),"JavaScript")</f>
        <v>JavaScript</v>
      </c>
      <c r="H914" t="str">
        <f>IFERROR(__xludf.DUMMYFUNCTION("""COMPUTED_VALUE"""),"PHP")</f>
        <v>PHP</v>
      </c>
      <c r="I914" t="str">
        <f>IFERROR(__xludf.DUMMYFUNCTION("""COMPUTED_VALUE"""),"Python")</f>
        <v>Python</v>
      </c>
      <c r="J914" t="str">
        <f>IFERROR(__xludf.DUMMYFUNCTION("""COMPUTED_VALUE"""),"SQL")</f>
        <v>SQL</v>
      </c>
    </row>
    <row r="915">
      <c r="A915" s="1">
        <v>928.0</v>
      </c>
      <c r="B915" s="1" t="s">
        <v>645</v>
      </c>
      <c r="E915" t="str">
        <f>IFERROR(__xludf.DUMMYFUNCTION("SPLIT(B915:B10913,"";"")"),"Assembly")</f>
        <v>Assembly</v>
      </c>
      <c r="F915" t="str">
        <f>IFERROR(__xludf.DUMMYFUNCTION("""COMPUTED_VALUE"""),"Bash/Shell/PowerShell")</f>
        <v>Bash/Shell/PowerShell</v>
      </c>
      <c r="G915" t="str">
        <f>IFERROR(__xludf.DUMMYFUNCTION("""COMPUTED_VALUE"""),"C")</f>
        <v>C</v>
      </c>
      <c r="H915" t="str">
        <f>IFERROR(__xludf.DUMMYFUNCTION("""COMPUTED_VALUE"""),"C++")</f>
        <v>C++</v>
      </c>
      <c r="I915" t="str">
        <f>IFERROR(__xludf.DUMMYFUNCTION("""COMPUTED_VALUE"""),"C#")</f>
        <v>C#</v>
      </c>
      <c r="J915" t="str">
        <f>IFERROR(__xludf.DUMMYFUNCTION("""COMPUTED_VALUE"""),"Python")</f>
        <v>Python</v>
      </c>
      <c r="K915" t="str">
        <f>IFERROR(__xludf.DUMMYFUNCTION("""COMPUTED_VALUE"""),"Ruby")</f>
        <v>Ruby</v>
      </c>
    </row>
    <row r="916">
      <c r="A916" s="1">
        <v>929.0</v>
      </c>
      <c r="B916" s="1" t="s">
        <v>646</v>
      </c>
      <c r="E916" t="str">
        <f>IFERROR(__xludf.DUMMYFUNCTION("SPLIT(B916:B10914,"";"")"),"C#")</f>
        <v>C#</v>
      </c>
      <c r="F916" t="str">
        <f>IFERROR(__xludf.DUMMYFUNCTION("""COMPUTED_VALUE"""),"HTML/CSS")</f>
        <v>HTML/CSS</v>
      </c>
      <c r="G916" t="str">
        <f>IFERROR(__xludf.DUMMYFUNCTION("""COMPUTED_VALUE"""),"JavaScript")</f>
        <v>JavaScript</v>
      </c>
      <c r="H916" t="str">
        <f>IFERROR(__xludf.DUMMYFUNCTION("""COMPUTED_VALUE"""),"Objective-C")</f>
        <v>Objective-C</v>
      </c>
      <c r="I916" t="str">
        <f>IFERROR(__xludf.DUMMYFUNCTION("""COMPUTED_VALUE"""),"Python")</f>
        <v>Python</v>
      </c>
      <c r="J916" t="str">
        <f>IFERROR(__xludf.DUMMYFUNCTION("""COMPUTED_VALUE"""),"Swift")</f>
        <v>Swift</v>
      </c>
    </row>
    <row r="917">
      <c r="A917" s="1">
        <v>930.0</v>
      </c>
      <c r="B917" s="1" t="s">
        <v>647</v>
      </c>
      <c r="E917" t="str">
        <f>IFERROR(__xludf.DUMMYFUNCTION("SPLIT(B917:B10915,"";"")"),"Bash/Shell/PowerShell")</f>
        <v>Bash/Shell/PowerShell</v>
      </c>
      <c r="F917" t="str">
        <f>IFERROR(__xludf.DUMMYFUNCTION("""COMPUTED_VALUE"""),"C++")</f>
        <v>C++</v>
      </c>
      <c r="G917" t="str">
        <f>IFERROR(__xludf.DUMMYFUNCTION("""COMPUTED_VALUE"""),"HTML/CSS")</f>
        <v>HTML/CSS</v>
      </c>
      <c r="H917" t="str">
        <f>IFERROR(__xludf.DUMMYFUNCTION("""COMPUTED_VALUE"""),"Java")</f>
        <v>Java</v>
      </c>
      <c r="I917" t="str">
        <f>IFERROR(__xludf.DUMMYFUNCTION("""COMPUTED_VALUE"""),"Ruby")</f>
        <v>Ruby</v>
      </c>
      <c r="J917" t="str">
        <f>IFERROR(__xludf.DUMMYFUNCTION("""COMPUTED_VALUE"""),"SQL")</f>
        <v>SQL</v>
      </c>
      <c r="K917" t="str">
        <f>IFERROR(__xludf.DUMMYFUNCTION("""COMPUTED_VALUE"""),"TypeScript")</f>
        <v>TypeScript</v>
      </c>
    </row>
    <row r="918">
      <c r="A918" s="1">
        <v>931.0</v>
      </c>
      <c r="B918" s="1" t="s">
        <v>648</v>
      </c>
      <c r="E918" t="str">
        <f>IFERROR(__xludf.DUMMYFUNCTION("SPLIT(B918:B10916,"";"")"),"Bash/Shell/PowerShell")</f>
        <v>Bash/Shell/PowerShell</v>
      </c>
      <c r="F918" t="str">
        <f>IFERROR(__xludf.DUMMYFUNCTION("""COMPUTED_VALUE"""),"C")</f>
        <v>C</v>
      </c>
      <c r="G918" t="str">
        <f>IFERROR(__xludf.DUMMYFUNCTION("""COMPUTED_VALUE"""),"C++")</f>
        <v>C++</v>
      </c>
      <c r="H918" t="str">
        <f>IFERROR(__xludf.DUMMYFUNCTION("""COMPUTED_VALUE"""),"JavaScript")</f>
        <v>JavaScript</v>
      </c>
    </row>
    <row r="919">
      <c r="A919" s="1">
        <v>932.0</v>
      </c>
      <c r="B919" s="1" t="s">
        <v>375</v>
      </c>
      <c r="E919" t="str">
        <f>IFERROR(__xludf.DUMMYFUNCTION("SPLIT(B919:B10917,"";"")"),"Bash/Shell/PowerShell")</f>
        <v>Bash/Shell/PowerShell</v>
      </c>
      <c r="F919" t="str">
        <f>IFERROR(__xludf.DUMMYFUNCTION("""COMPUTED_VALUE"""),"HTML/CSS")</f>
        <v>HTML/CSS</v>
      </c>
      <c r="G919" t="str">
        <f>IFERROR(__xludf.DUMMYFUNCTION("""COMPUTED_VALUE"""),"PHP")</f>
        <v>PHP</v>
      </c>
    </row>
    <row r="920">
      <c r="A920" s="1">
        <v>933.0</v>
      </c>
      <c r="B920" s="1" t="s">
        <v>649</v>
      </c>
      <c r="E920" t="str">
        <f>IFERROR(__xludf.DUMMYFUNCTION("SPLIT(B920:B10918,"";"")"),"Bash/Shell/PowerShell")</f>
        <v>Bash/Shell/PowerShell</v>
      </c>
      <c r="F920" t="str">
        <f>IFERROR(__xludf.DUMMYFUNCTION("""COMPUTED_VALUE"""),"C")</f>
        <v>C</v>
      </c>
      <c r="G920" t="str">
        <f>IFERROR(__xludf.DUMMYFUNCTION("""COMPUTED_VALUE"""),"C++")</f>
        <v>C++</v>
      </c>
      <c r="H920" t="str">
        <f>IFERROR(__xludf.DUMMYFUNCTION("""COMPUTED_VALUE"""),"Python")</f>
        <v>Python</v>
      </c>
      <c r="I920" t="str">
        <f>IFERROR(__xludf.DUMMYFUNCTION("""COMPUTED_VALUE"""),"R")</f>
        <v>R</v>
      </c>
      <c r="J920" t="str">
        <f>IFERROR(__xludf.DUMMYFUNCTION("""COMPUTED_VALUE"""),"SQL")</f>
        <v>SQL</v>
      </c>
      <c r="K920" t="str">
        <f>IFERROR(__xludf.DUMMYFUNCTION("""COMPUTED_VALUE"""),"Other(s):")</f>
        <v>Other(s):</v>
      </c>
    </row>
    <row r="921">
      <c r="A921" s="1">
        <v>934.0</v>
      </c>
      <c r="B921" s="1" t="s">
        <v>138</v>
      </c>
      <c r="E921" t="str">
        <f>IFERROR(__xludf.DUMMYFUNCTION("SPLIT(B921:B10919,"";"")"),"JavaScript")</f>
        <v>JavaScript</v>
      </c>
      <c r="F921" t="str">
        <f>IFERROR(__xludf.DUMMYFUNCTION("""COMPUTED_VALUE"""),"PHP")</f>
        <v>PHP</v>
      </c>
      <c r="G921" t="str">
        <f>IFERROR(__xludf.DUMMYFUNCTION("""COMPUTED_VALUE"""),"SQL")</f>
        <v>SQL</v>
      </c>
    </row>
    <row r="922">
      <c r="A922" s="1">
        <v>935.0</v>
      </c>
      <c r="B922" s="1" t="s">
        <v>258</v>
      </c>
      <c r="E922" t="str">
        <f>IFERROR(__xludf.DUMMYFUNCTION("SPLIT(B922:B10920,"";"")"),"Bash/Shell/PowerShell")</f>
        <v>Bash/Shell/PowerShell</v>
      </c>
      <c r="F922" t="str">
        <f>IFERROR(__xludf.DUMMYFUNCTION("""COMPUTED_VALUE"""),"C#")</f>
        <v>C#</v>
      </c>
      <c r="G922" t="str">
        <f>IFERROR(__xludf.DUMMYFUNCTION("""COMPUTED_VALUE"""),"HTML/CSS")</f>
        <v>HTML/CSS</v>
      </c>
      <c r="H922" t="str">
        <f>IFERROR(__xludf.DUMMYFUNCTION("""COMPUTED_VALUE"""),"JavaScript")</f>
        <v>JavaScript</v>
      </c>
      <c r="I922" t="str">
        <f>IFERROR(__xludf.DUMMYFUNCTION("""COMPUTED_VALUE"""),"SQL")</f>
        <v>SQL</v>
      </c>
      <c r="J922" t="str">
        <f>IFERROR(__xludf.DUMMYFUNCTION("""COMPUTED_VALUE"""),"TypeScript")</f>
        <v>TypeScript</v>
      </c>
    </row>
    <row r="923">
      <c r="A923" s="1">
        <v>936.0</v>
      </c>
      <c r="B923" s="1" t="s">
        <v>196</v>
      </c>
      <c r="E923" t="str">
        <f>IFERROR(__xludf.DUMMYFUNCTION("SPLIT(B923:B10921,"";"")"),"Python")</f>
        <v>Python</v>
      </c>
      <c r="F923" t="str">
        <f>IFERROR(__xludf.DUMMYFUNCTION("""COMPUTED_VALUE"""),"Other(s):")</f>
        <v>Other(s):</v>
      </c>
    </row>
    <row r="924">
      <c r="A924" s="1">
        <v>937.0</v>
      </c>
      <c r="B924" s="1" t="s">
        <v>650</v>
      </c>
      <c r="E924" t="str">
        <f>IFERROR(__xludf.DUMMYFUNCTION("SPLIT(B924:B10922,"";"")"),"Dart")</f>
        <v>Dart</v>
      </c>
      <c r="F924" t="str">
        <f>IFERROR(__xludf.DUMMYFUNCTION("""COMPUTED_VALUE"""),"Java")</f>
        <v>Java</v>
      </c>
      <c r="G924" t="str">
        <f>IFERROR(__xludf.DUMMYFUNCTION("""COMPUTED_VALUE"""),"Swift")</f>
        <v>Swift</v>
      </c>
    </row>
    <row r="925">
      <c r="A925" s="1">
        <v>938.0</v>
      </c>
      <c r="B925" s="1" t="s">
        <v>651</v>
      </c>
      <c r="E925" t="str">
        <f>IFERROR(__xludf.DUMMYFUNCTION("SPLIT(B925:B10923,"";"")"),"Bash/Shell/PowerShell")</f>
        <v>Bash/Shell/PowerShell</v>
      </c>
      <c r="F925" t="str">
        <f>IFERROR(__xludf.DUMMYFUNCTION("""COMPUTED_VALUE"""),"C++")</f>
        <v>C++</v>
      </c>
      <c r="G925" t="str">
        <f>IFERROR(__xludf.DUMMYFUNCTION("""COMPUTED_VALUE"""),"C#")</f>
        <v>C#</v>
      </c>
      <c r="H925" t="str">
        <f>IFERROR(__xludf.DUMMYFUNCTION("""COMPUTED_VALUE"""),"HTML/CSS")</f>
        <v>HTML/CSS</v>
      </c>
      <c r="I925" t="str">
        <f>IFERROR(__xludf.DUMMYFUNCTION("""COMPUTED_VALUE"""),"Java")</f>
        <v>Java</v>
      </c>
      <c r="J925" t="str">
        <f>IFERROR(__xludf.DUMMYFUNCTION("""COMPUTED_VALUE"""),"JavaScript")</f>
        <v>JavaScript</v>
      </c>
      <c r="K925" t="str">
        <f>IFERROR(__xludf.DUMMYFUNCTION("""COMPUTED_VALUE"""),"PHP")</f>
        <v>PHP</v>
      </c>
      <c r="L925" t="str">
        <f>IFERROR(__xludf.DUMMYFUNCTION("""COMPUTED_VALUE"""),"Python")</f>
        <v>Python</v>
      </c>
      <c r="M925" t="str">
        <f>IFERROR(__xludf.DUMMYFUNCTION("""COMPUTED_VALUE"""),"SQL")</f>
        <v>SQL</v>
      </c>
      <c r="N925" t="str">
        <f>IFERROR(__xludf.DUMMYFUNCTION("""COMPUTED_VALUE"""),"TypeScript")</f>
        <v>TypeScript</v>
      </c>
    </row>
    <row r="926">
      <c r="A926" s="1">
        <v>939.0</v>
      </c>
      <c r="B926" s="1" t="s">
        <v>652</v>
      </c>
      <c r="E926" t="str">
        <f>IFERROR(__xludf.DUMMYFUNCTION("SPLIT(B926:B10924,"";"")"),"C#")</f>
        <v>C#</v>
      </c>
      <c r="F926" t="str">
        <f>IFERROR(__xludf.DUMMYFUNCTION("""COMPUTED_VALUE"""),"SQL")</f>
        <v>SQL</v>
      </c>
      <c r="G926" t="str">
        <f>IFERROR(__xludf.DUMMYFUNCTION("""COMPUTED_VALUE"""),"Other(s):")</f>
        <v>Other(s):</v>
      </c>
    </row>
    <row r="927">
      <c r="A927" s="1">
        <v>940.0</v>
      </c>
      <c r="B927" s="1" t="s">
        <v>621</v>
      </c>
      <c r="E927" t="str">
        <f>IFERROR(__xludf.DUMMYFUNCTION("SPLIT(B927:B10925,"";"")"),"HTML/CSS")</f>
        <v>HTML/CSS</v>
      </c>
      <c r="F927" t="str">
        <f>IFERROR(__xludf.DUMMYFUNCTION("""COMPUTED_VALUE"""),"Java")</f>
        <v>Java</v>
      </c>
      <c r="G927" t="str">
        <f>IFERROR(__xludf.DUMMYFUNCTION("""COMPUTED_VALUE"""),"PHP")</f>
        <v>PHP</v>
      </c>
      <c r="H927" t="str">
        <f>IFERROR(__xludf.DUMMYFUNCTION("""COMPUTED_VALUE"""),"SQL")</f>
        <v>SQL</v>
      </c>
    </row>
    <row r="928">
      <c r="A928" s="1">
        <v>941.0</v>
      </c>
      <c r="B928" s="1" t="s">
        <v>653</v>
      </c>
      <c r="E928" t="str">
        <f>IFERROR(__xludf.DUMMYFUNCTION("SPLIT(B928:B10926,"";"")"),"C")</f>
        <v>C</v>
      </c>
      <c r="F928" t="str">
        <f>IFERROR(__xludf.DUMMYFUNCTION("""COMPUTED_VALUE"""),"C++")</f>
        <v>C++</v>
      </c>
      <c r="G928" t="str">
        <f>IFERROR(__xludf.DUMMYFUNCTION("""COMPUTED_VALUE"""),"C#")</f>
        <v>C#</v>
      </c>
      <c r="H928" t="str">
        <f>IFERROR(__xludf.DUMMYFUNCTION("""COMPUTED_VALUE"""),"Python")</f>
        <v>Python</v>
      </c>
    </row>
    <row r="929">
      <c r="A929" s="1">
        <v>942.0</v>
      </c>
      <c r="B929" s="1" t="s">
        <v>654</v>
      </c>
      <c r="E929" t="str">
        <f>IFERROR(__xludf.DUMMYFUNCTION("SPLIT(B929:B10927,"";"")"),"Bash/Shell/PowerShell")</f>
        <v>Bash/Shell/PowerShell</v>
      </c>
      <c r="F929" t="str">
        <f>IFERROR(__xludf.DUMMYFUNCTION("""COMPUTED_VALUE"""),"Java")</f>
        <v>Java</v>
      </c>
      <c r="G929" t="str">
        <f>IFERROR(__xludf.DUMMYFUNCTION("""COMPUTED_VALUE"""),"Kotlin")</f>
        <v>Kotlin</v>
      </c>
      <c r="H929" t="str">
        <f>IFERROR(__xludf.DUMMYFUNCTION("""COMPUTED_VALUE"""),"Python")</f>
        <v>Python</v>
      </c>
      <c r="I929" t="str">
        <f>IFERROR(__xludf.DUMMYFUNCTION("""COMPUTED_VALUE"""),"SQL")</f>
        <v>SQL</v>
      </c>
      <c r="J929" t="str">
        <f>IFERROR(__xludf.DUMMYFUNCTION("""COMPUTED_VALUE"""),"Other(s):")</f>
        <v>Other(s):</v>
      </c>
    </row>
    <row r="930">
      <c r="A930" s="1">
        <v>943.0</v>
      </c>
      <c r="B930" s="1" t="s">
        <v>655</v>
      </c>
      <c r="E930" t="str">
        <f>IFERROR(__xludf.DUMMYFUNCTION("SPLIT(B930:B10928,"";"")"),"Bash/Shell/PowerShell")</f>
        <v>Bash/Shell/PowerShell</v>
      </c>
      <c r="F930" t="str">
        <f>IFERROR(__xludf.DUMMYFUNCTION("""COMPUTED_VALUE"""),"HTML/CSS")</f>
        <v>HTML/CSS</v>
      </c>
      <c r="G930" t="str">
        <f>IFERROR(__xludf.DUMMYFUNCTION("""COMPUTED_VALUE"""),"JavaScript")</f>
        <v>JavaScript</v>
      </c>
      <c r="H930" t="str">
        <f>IFERROR(__xludf.DUMMYFUNCTION("""COMPUTED_VALUE"""),"PHP")</f>
        <v>PHP</v>
      </c>
      <c r="I930" t="str">
        <f>IFERROR(__xludf.DUMMYFUNCTION("""COMPUTED_VALUE"""),"Python")</f>
        <v>Python</v>
      </c>
      <c r="J930" t="str">
        <f>IFERROR(__xludf.DUMMYFUNCTION("""COMPUTED_VALUE"""),"Ruby")</f>
        <v>Ruby</v>
      </c>
      <c r="K930" t="str">
        <f>IFERROR(__xludf.DUMMYFUNCTION("""COMPUTED_VALUE"""),"SQL")</f>
        <v>SQL</v>
      </c>
      <c r="L930" t="str">
        <f>IFERROR(__xludf.DUMMYFUNCTION("""COMPUTED_VALUE"""),"Swift")</f>
        <v>Swift</v>
      </c>
    </row>
    <row r="931">
      <c r="A931" s="1">
        <v>944.0</v>
      </c>
      <c r="B931" s="1" t="s">
        <v>656</v>
      </c>
      <c r="E931" t="str">
        <f>IFERROR(__xludf.DUMMYFUNCTION("SPLIT(B931:B10929,"";"")"),"C")</f>
        <v>C</v>
      </c>
      <c r="F931" t="str">
        <f>IFERROR(__xludf.DUMMYFUNCTION("""COMPUTED_VALUE"""),"C++")</f>
        <v>C++</v>
      </c>
      <c r="G931" t="str">
        <f>IFERROR(__xludf.DUMMYFUNCTION("""COMPUTED_VALUE"""),"HTML/CSS")</f>
        <v>HTML/CSS</v>
      </c>
      <c r="H931" t="str">
        <f>IFERROR(__xludf.DUMMYFUNCTION("""COMPUTED_VALUE"""),"Objective-C")</f>
        <v>Objective-C</v>
      </c>
      <c r="I931" t="str">
        <f>IFERROR(__xludf.DUMMYFUNCTION("""COMPUTED_VALUE"""),"Swift")</f>
        <v>Swift</v>
      </c>
    </row>
    <row r="932">
      <c r="A932" s="1">
        <v>945.0</v>
      </c>
      <c r="B932" s="1" t="s">
        <v>657</v>
      </c>
      <c r="E932" t="str">
        <f>IFERROR(__xludf.DUMMYFUNCTION("SPLIT(B932:B10930,"";"")"),"Bash/Shell/PowerShell")</f>
        <v>Bash/Shell/PowerShell</v>
      </c>
      <c r="F932" t="str">
        <f>IFERROR(__xludf.DUMMYFUNCTION("""COMPUTED_VALUE"""),"HTML/CSS")</f>
        <v>HTML/CSS</v>
      </c>
      <c r="G932" t="str">
        <f>IFERROR(__xludf.DUMMYFUNCTION("""COMPUTED_VALUE"""),"JavaScript")</f>
        <v>JavaScript</v>
      </c>
      <c r="H932" t="str">
        <f>IFERROR(__xludf.DUMMYFUNCTION("""COMPUTED_VALUE"""),"Python")</f>
        <v>Python</v>
      </c>
      <c r="I932" t="str">
        <f>IFERROR(__xludf.DUMMYFUNCTION("""COMPUTED_VALUE"""),"R")</f>
        <v>R</v>
      </c>
      <c r="J932" t="str">
        <f>IFERROR(__xludf.DUMMYFUNCTION("""COMPUTED_VALUE"""),"SQL")</f>
        <v>SQL</v>
      </c>
    </row>
    <row r="933">
      <c r="A933" s="1">
        <v>946.0</v>
      </c>
      <c r="B933" s="1" t="s">
        <v>105</v>
      </c>
      <c r="E933" t="str">
        <f>IFERROR(__xludf.DUMMYFUNCTION("SPLIT(B933:B10931,"";"")"),"HTML/CSS")</f>
        <v>HTML/CSS</v>
      </c>
      <c r="F933" t="str">
        <f>IFERROR(__xludf.DUMMYFUNCTION("""COMPUTED_VALUE"""),"JavaScript")</f>
        <v>JavaScript</v>
      </c>
      <c r="G933" t="str">
        <f>IFERROR(__xludf.DUMMYFUNCTION("""COMPUTED_VALUE"""),"TypeScript")</f>
        <v>TypeScript</v>
      </c>
    </row>
    <row r="934">
      <c r="A934" s="1">
        <v>947.0</v>
      </c>
      <c r="B934" s="1" t="s">
        <v>658</v>
      </c>
      <c r="E934" t="str">
        <f>IFERROR(__xludf.DUMMYFUNCTION("SPLIT(B934:B10932,"";"")"),"Bash/Shell/PowerShell")</f>
        <v>Bash/Shell/PowerShell</v>
      </c>
      <c r="F934" t="str">
        <f>IFERROR(__xludf.DUMMYFUNCTION("""COMPUTED_VALUE"""),"C#")</f>
        <v>C#</v>
      </c>
      <c r="G934" t="str">
        <f>IFERROR(__xludf.DUMMYFUNCTION("""COMPUTED_VALUE"""),"HTML/CSS")</f>
        <v>HTML/CSS</v>
      </c>
      <c r="H934" t="str">
        <f>IFERROR(__xludf.DUMMYFUNCTION("""COMPUTED_VALUE"""),"Java")</f>
        <v>Java</v>
      </c>
      <c r="I934" t="str">
        <f>IFERROR(__xludf.DUMMYFUNCTION("""COMPUTED_VALUE"""),"JavaScript")</f>
        <v>JavaScript</v>
      </c>
      <c r="J934" t="str">
        <f>IFERROR(__xludf.DUMMYFUNCTION("""COMPUTED_VALUE"""),"PHP")</f>
        <v>PHP</v>
      </c>
      <c r="K934" t="str">
        <f>IFERROR(__xludf.DUMMYFUNCTION("""COMPUTED_VALUE"""),"Python")</f>
        <v>Python</v>
      </c>
      <c r="L934" t="str">
        <f>IFERROR(__xludf.DUMMYFUNCTION("""COMPUTED_VALUE"""),"Rust")</f>
        <v>Rust</v>
      </c>
      <c r="M934" t="str">
        <f>IFERROR(__xludf.DUMMYFUNCTION("""COMPUTED_VALUE"""),"SQL")</f>
        <v>SQL</v>
      </c>
    </row>
    <row r="935">
      <c r="A935" s="1">
        <v>948.0</v>
      </c>
      <c r="B935" s="1" t="s">
        <v>90</v>
      </c>
      <c r="E935" t="str">
        <f>IFERROR(__xludf.DUMMYFUNCTION("SPLIT(B935:B10933,"";"")"),"C#")</f>
        <v>C#</v>
      </c>
      <c r="F935" t="str">
        <f>IFERROR(__xludf.DUMMYFUNCTION("""COMPUTED_VALUE"""),"HTML/CSS")</f>
        <v>HTML/CSS</v>
      </c>
      <c r="G935" t="str">
        <f>IFERROR(__xludf.DUMMYFUNCTION("""COMPUTED_VALUE"""),"JavaScript")</f>
        <v>JavaScript</v>
      </c>
      <c r="H935" t="str">
        <f>IFERROR(__xludf.DUMMYFUNCTION("""COMPUTED_VALUE"""),"PHP")</f>
        <v>PHP</v>
      </c>
      <c r="I935" t="str">
        <f>IFERROR(__xludf.DUMMYFUNCTION("""COMPUTED_VALUE"""),"SQL")</f>
        <v>SQL</v>
      </c>
      <c r="J935" t="str">
        <f>IFERROR(__xludf.DUMMYFUNCTION("""COMPUTED_VALUE"""),"TypeScript")</f>
        <v>TypeScript</v>
      </c>
    </row>
    <row r="936">
      <c r="A936" s="1">
        <v>949.0</v>
      </c>
      <c r="B936" s="1" t="s">
        <v>659</v>
      </c>
      <c r="E936" t="str">
        <f>IFERROR(__xludf.DUMMYFUNCTION("SPLIT(B936:B10934,"";"")"),"C++")</f>
        <v>C++</v>
      </c>
      <c r="F936" t="str">
        <f>IFERROR(__xludf.DUMMYFUNCTION("""COMPUTED_VALUE"""),"HTML/CSS")</f>
        <v>HTML/CSS</v>
      </c>
      <c r="G936" t="str">
        <f>IFERROR(__xludf.DUMMYFUNCTION("""COMPUTED_VALUE"""),"Python")</f>
        <v>Python</v>
      </c>
      <c r="H936" t="str">
        <f>IFERROR(__xludf.DUMMYFUNCTION("""COMPUTED_VALUE"""),"R")</f>
        <v>R</v>
      </c>
      <c r="I936" t="str">
        <f>IFERROR(__xludf.DUMMYFUNCTION("""COMPUTED_VALUE"""),"SQL")</f>
        <v>SQL</v>
      </c>
    </row>
    <row r="937">
      <c r="A937" s="1">
        <v>950.0</v>
      </c>
      <c r="B937" s="1" t="s">
        <v>60</v>
      </c>
      <c r="E937" t="str">
        <f>IFERROR(__xludf.DUMMYFUNCTION("SPLIT(B937:B10935,"";"")"),"C#")</f>
        <v>C#</v>
      </c>
      <c r="F937" t="str">
        <f>IFERROR(__xludf.DUMMYFUNCTION("""COMPUTED_VALUE"""),"HTML/CSS")</f>
        <v>HTML/CSS</v>
      </c>
      <c r="G937" t="str">
        <f>IFERROR(__xludf.DUMMYFUNCTION("""COMPUTED_VALUE"""),"JavaScript")</f>
        <v>JavaScript</v>
      </c>
      <c r="H937" t="str">
        <f>IFERROR(__xludf.DUMMYFUNCTION("""COMPUTED_VALUE"""),"SQL")</f>
        <v>SQL</v>
      </c>
    </row>
    <row r="938">
      <c r="A938" s="1">
        <v>951.0</v>
      </c>
      <c r="B938" s="1" t="s">
        <v>114</v>
      </c>
      <c r="E938" t="str">
        <f>IFERROR(__xludf.DUMMYFUNCTION("SPLIT(B938:B10936,"";"")"),"Bash/Shell/PowerShell")</f>
        <v>Bash/Shell/PowerShell</v>
      </c>
      <c r="F938" t="str">
        <f>IFERROR(__xludf.DUMMYFUNCTION("""COMPUTED_VALUE"""),"HTML/CSS")</f>
        <v>HTML/CSS</v>
      </c>
      <c r="G938" t="str">
        <f>IFERROR(__xludf.DUMMYFUNCTION("""COMPUTED_VALUE"""),"JavaScript")</f>
        <v>JavaScript</v>
      </c>
      <c r="H938" t="str">
        <f>IFERROR(__xludf.DUMMYFUNCTION("""COMPUTED_VALUE"""),"SQL")</f>
        <v>SQL</v>
      </c>
    </row>
    <row r="939">
      <c r="A939" s="1">
        <v>952.0</v>
      </c>
      <c r="B939" s="1" t="s">
        <v>115</v>
      </c>
      <c r="E939" t="str">
        <f>IFERROR(__xludf.DUMMYFUNCTION("SPLIT(B939:B10937,"";"")"),"C#")</f>
        <v>C#</v>
      </c>
      <c r="F939" t="str">
        <f>IFERROR(__xludf.DUMMYFUNCTION("""COMPUTED_VALUE"""),"HTML/CSS")</f>
        <v>HTML/CSS</v>
      </c>
      <c r="G939" t="str">
        <f>IFERROR(__xludf.DUMMYFUNCTION("""COMPUTED_VALUE"""),"JavaScript")</f>
        <v>JavaScript</v>
      </c>
      <c r="H939" t="str">
        <f>IFERROR(__xludf.DUMMYFUNCTION("""COMPUTED_VALUE"""),"SQL")</f>
        <v>SQL</v>
      </c>
      <c r="I939" t="str">
        <f>IFERROR(__xludf.DUMMYFUNCTION("""COMPUTED_VALUE"""),"TypeScript")</f>
        <v>TypeScript</v>
      </c>
    </row>
    <row r="940">
      <c r="A940" s="1">
        <v>953.0</v>
      </c>
      <c r="B940" s="1" t="s">
        <v>660</v>
      </c>
      <c r="E940" t="str">
        <f>IFERROR(__xludf.DUMMYFUNCTION("SPLIT(B940:B10938,"";"")"),"JavaScript")</f>
        <v>JavaScript</v>
      </c>
      <c r="F940" t="str">
        <f>IFERROR(__xludf.DUMMYFUNCTION("""COMPUTED_VALUE"""),"Ruby")</f>
        <v>Ruby</v>
      </c>
    </row>
    <row r="941">
      <c r="A941" s="1">
        <v>954.0</v>
      </c>
      <c r="B941" s="1" t="s">
        <v>272</v>
      </c>
      <c r="E941" t="str">
        <f>IFERROR(__xludf.DUMMYFUNCTION("SPLIT(B941:B10939,"";"")"),"C")</f>
        <v>C</v>
      </c>
      <c r="F941" t="str">
        <f>IFERROR(__xludf.DUMMYFUNCTION("""COMPUTED_VALUE"""),"Python")</f>
        <v>Python</v>
      </c>
    </row>
    <row r="942">
      <c r="A942" s="1">
        <v>955.0</v>
      </c>
      <c r="B942" s="1" t="s">
        <v>661</v>
      </c>
      <c r="E942" t="str">
        <f>IFERROR(__xludf.DUMMYFUNCTION("SPLIT(B942:B10940,"";"")"),"HTML/CSS")</f>
        <v>HTML/CSS</v>
      </c>
      <c r="F942" t="str">
        <f>IFERROR(__xludf.DUMMYFUNCTION("""COMPUTED_VALUE"""),"Java")</f>
        <v>Java</v>
      </c>
      <c r="G942" t="str">
        <f>IFERROR(__xludf.DUMMYFUNCTION("""COMPUTED_VALUE"""),"JavaScript")</f>
        <v>JavaScript</v>
      </c>
    </row>
    <row r="943">
      <c r="A943" s="1">
        <v>956.0</v>
      </c>
      <c r="B943" s="1" t="s">
        <v>79</v>
      </c>
      <c r="E943" t="str">
        <f>IFERROR(__xludf.DUMMYFUNCTION("SPLIT(B943:B10941,"";"")"),"HTML/CSS")</f>
        <v>HTML/CSS</v>
      </c>
      <c r="F943" t="str">
        <f>IFERROR(__xludf.DUMMYFUNCTION("""COMPUTED_VALUE"""),"JavaScript")</f>
        <v>JavaScript</v>
      </c>
      <c r="G943" t="str">
        <f>IFERROR(__xludf.DUMMYFUNCTION("""COMPUTED_VALUE"""),"PHP")</f>
        <v>PHP</v>
      </c>
      <c r="H943" t="str">
        <f>IFERROR(__xludf.DUMMYFUNCTION("""COMPUTED_VALUE"""),"SQL")</f>
        <v>SQL</v>
      </c>
    </row>
    <row r="944">
      <c r="A944" s="1">
        <v>957.0</v>
      </c>
      <c r="B944" s="1" t="s">
        <v>627</v>
      </c>
      <c r="E944" t="str">
        <f>IFERROR(__xludf.DUMMYFUNCTION("SPLIT(B944:B10942,"";"")"),"C#")</f>
        <v>C#</v>
      </c>
      <c r="F944" t="str">
        <f>IFERROR(__xludf.DUMMYFUNCTION("""COMPUTED_VALUE"""),"HTML/CSS")</f>
        <v>HTML/CSS</v>
      </c>
      <c r="G944" t="str">
        <f>IFERROR(__xludf.DUMMYFUNCTION("""COMPUTED_VALUE"""),"Java")</f>
        <v>Java</v>
      </c>
      <c r="H944" t="str">
        <f>IFERROR(__xludf.DUMMYFUNCTION("""COMPUTED_VALUE"""),"JavaScript")</f>
        <v>JavaScript</v>
      </c>
      <c r="I944" t="str">
        <f>IFERROR(__xludf.DUMMYFUNCTION("""COMPUTED_VALUE"""),"SQL")</f>
        <v>SQL</v>
      </c>
    </row>
    <row r="945">
      <c r="A945" s="1">
        <v>958.0</v>
      </c>
      <c r="B945" s="1" t="s">
        <v>662</v>
      </c>
      <c r="E945" t="str">
        <f>IFERROR(__xludf.DUMMYFUNCTION("SPLIT(B945:B10943,"";"")"),"Bash/Shell/PowerShell")</f>
        <v>Bash/Shell/PowerShell</v>
      </c>
      <c r="F945" t="str">
        <f>IFERROR(__xludf.DUMMYFUNCTION("""COMPUTED_VALUE"""),"C#")</f>
        <v>C#</v>
      </c>
      <c r="G945" t="str">
        <f>IFERROR(__xludf.DUMMYFUNCTION("""COMPUTED_VALUE"""),"HTML/CSS")</f>
        <v>HTML/CSS</v>
      </c>
      <c r="H945" t="str">
        <f>IFERROR(__xludf.DUMMYFUNCTION("""COMPUTED_VALUE"""),"JavaScript")</f>
        <v>JavaScript</v>
      </c>
      <c r="I945" t="str">
        <f>IFERROR(__xludf.DUMMYFUNCTION("""COMPUTED_VALUE"""),"Kotlin")</f>
        <v>Kotlin</v>
      </c>
      <c r="J945" t="str">
        <f>IFERROR(__xludf.DUMMYFUNCTION("""COMPUTED_VALUE"""),"SQL")</f>
        <v>SQL</v>
      </c>
    </row>
    <row r="946">
      <c r="A946" s="1">
        <v>959.0</v>
      </c>
      <c r="B946" s="1" t="s">
        <v>663</v>
      </c>
      <c r="E946" t="str">
        <f>IFERROR(__xludf.DUMMYFUNCTION("SPLIT(B946:B10944,"";"")"),"Bash/Shell/PowerShell")</f>
        <v>Bash/Shell/PowerShell</v>
      </c>
      <c r="F946" t="str">
        <f>IFERROR(__xludf.DUMMYFUNCTION("""COMPUTED_VALUE"""),"C#")</f>
        <v>C#</v>
      </c>
      <c r="G946" t="str">
        <f>IFERROR(__xludf.DUMMYFUNCTION("""COMPUTED_VALUE"""),"HTML/CSS")</f>
        <v>HTML/CSS</v>
      </c>
      <c r="H946" t="str">
        <f>IFERROR(__xludf.DUMMYFUNCTION("""COMPUTED_VALUE"""),"JavaScript")</f>
        <v>JavaScript</v>
      </c>
      <c r="I946" t="str">
        <f>IFERROR(__xludf.DUMMYFUNCTION("""COMPUTED_VALUE"""),"SQL")</f>
        <v>SQL</v>
      </c>
      <c r="J946" t="str">
        <f>IFERROR(__xludf.DUMMYFUNCTION("""COMPUTED_VALUE"""),"TypeScript")</f>
        <v>TypeScript</v>
      </c>
      <c r="K946" t="str">
        <f>IFERROR(__xludf.DUMMYFUNCTION("""COMPUTED_VALUE"""),"Other(s):")</f>
        <v>Other(s):</v>
      </c>
    </row>
    <row r="947">
      <c r="A947" s="1">
        <v>960.0</v>
      </c>
      <c r="B947" s="1" t="s">
        <v>664</v>
      </c>
      <c r="E947" t="str">
        <f>IFERROR(__xludf.DUMMYFUNCTION("SPLIT(B947:B10945,"";"")"),"Assembly")</f>
        <v>Assembly</v>
      </c>
      <c r="F947" t="str">
        <f>IFERROR(__xludf.DUMMYFUNCTION("""COMPUTED_VALUE"""),"HTML/CSS")</f>
        <v>HTML/CSS</v>
      </c>
      <c r="G947" t="str">
        <f>IFERROR(__xludf.DUMMYFUNCTION("""COMPUTED_VALUE"""),"Java")</f>
        <v>Java</v>
      </c>
      <c r="H947" t="str">
        <f>IFERROR(__xludf.DUMMYFUNCTION("""COMPUTED_VALUE"""),"JavaScript")</f>
        <v>JavaScript</v>
      </c>
      <c r="I947" t="str">
        <f>IFERROR(__xludf.DUMMYFUNCTION("""COMPUTED_VALUE"""),"SQL")</f>
        <v>SQL</v>
      </c>
    </row>
    <row r="948">
      <c r="A948" s="1">
        <v>961.0</v>
      </c>
      <c r="B948" s="1" t="s">
        <v>77</v>
      </c>
      <c r="E948" t="str">
        <f>IFERROR(__xludf.DUMMYFUNCTION("SPLIT(B948:B10946,"";"")"),"JavaScript")</f>
        <v>JavaScript</v>
      </c>
      <c r="F948" t="str">
        <f>IFERROR(__xludf.DUMMYFUNCTION("""COMPUTED_VALUE"""),"Python")</f>
        <v>Python</v>
      </c>
    </row>
    <row r="949">
      <c r="A949" s="1">
        <v>962.0</v>
      </c>
      <c r="B949" s="1" t="s">
        <v>10</v>
      </c>
      <c r="E949" t="str">
        <f>IFERROR(__xludf.DUMMYFUNCTION("SPLIT(B949:B10947,"";"")"),"HTML/CSS")</f>
        <v>HTML/CSS</v>
      </c>
      <c r="F949" t="str">
        <f>IFERROR(__xludf.DUMMYFUNCTION("""COMPUTED_VALUE"""),"JavaScript")</f>
        <v>JavaScript</v>
      </c>
    </row>
    <row r="950">
      <c r="A950" s="1">
        <v>963.0</v>
      </c>
      <c r="B950" s="1" t="s">
        <v>665</v>
      </c>
      <c r="E950" t="str">
        <f>IFERROR(__xludf.DUMMYFUNCTION("SPLIT(B950:B10948,"";"")"),"Assembly")</f>
        <v>Assembly</v>
      </c>
      <c r="F950" t="str">
        <f>IFERROR(__xludf.DUMMYFUNCTION("""COMPUTED_VALUE"""),"C")</f>
        <v>C</v>
      </c>
      <c r="G950" t="str">
        <f>IFERROR(__xludf.DUMMYFUNCTION("""COMPUTED_VALUE"""),"C++")</f>
        <v>C++</v>
      </c>
      <c r="H950" t="str">
        <f>IFERROR(__xludf.DUMMYFUNCTION("""COMPUTED_VALUE"""),"HTML/CSS")</f>
        <v>HTML/CSS</v>
      </c>
      <c r="I950" t="str">
        <f>IFERROR(__xludf.DUMMYFUNCTION("""COMPUTED_VALUE"""),"Java")</f>
        <v>Java</v>
      </c>
      <c r="J950" t="str">
        <f>IFERROR(__xludf.DUMMYFUNCTION("""COMPUTED_VALUE"""),"JavaScript")</f>
        <v>JavaScript</v>
      </c>
      <c r="K950" t="str">
        <f>IFERROR(__xludf.DUMMYFUNCTION("""COMPUTED_VALUE"""),"PHP")</f>
        <v>PHP</v>
      </c>
      <c r="L950" t="str">
        <f>IFERROR(__xludf.DUMMYFUNCTION("""COMPUTED_VALUE"""),"Python")</f>
        <v>Python</v>
      </c>
    </row>
    <row r="951">
      <c r="A951" s="1">
        <v>964.0</v>
      </c>
      <c r="B951" s="1" t="s">
        <v>12</v>
      </c>
      <c r="E951" t="str">
        <f>IFERROR(__xludf.DUMMYFUNCTION("SPLIT(B951:B10949,"";"")"),"Python")</f>
        <v>Python</v>
      </c>
      <c r="F951" t="str">
        <f>IFERROR(__xludf.DUMMYFUNCTION("""COMPUTED_VALUE"""),"R")</f>
        <v>R</v>
      </c>
    </row>
    <row r="952">
      <c r="A952" s="1">
        <v>965.0</v>
      </c>
      <c r="B952" s="1" t="s">
        <v>666</v>
      </c>
      <c r="E952" t="str">
        <f>IFERROR(__xludf.DUMMYFUNCTION("SPLIT(B952:B10950,"";"")"),"C")</f>
        <v>C</v>
      </c>
      <c r="F952" t="str">
        <f>IFERROR(__xludf.DUMMYFUNCTION("""COMPUTED_VALUE"""),"HTML/CSS")</f>
        <v>HTML/CSS</v>
      </c>
      <c r="G952" t="str">
        <f>IFERROR(__xludf.DUMMYFUNCTION("""COMPUTED_VALUE"""),"Java")</f>
        <v>Java</v>
      </c>
      <c r="H952" t="str">
        <f>IFERROR(__xludf.DUMMYFUNCTION("""COMPUTED_VALUE"""),"Python")</f>
        <v>Python</v>
      </c>
      <c r="I952" t="str">
        <f>IFERROR(__xludf.DUMMYFUNCTION("""COMPUTED_VALUE"""),"R")</f>
        <v>R</v>
      </c>
      <c r="J952" t="str">
        <f>IFERROR(__xludf.DUMMYFUNCTION("""COMPUTED_VALUE"""),"TypeScript")</f>
        <v>TypeScript</v>
      </c>
      <c r="K952" t="str">
        <f>IFERROR(__xludf.DUMMYFUNCTION("""COMPUTED_VALUE"""),"Other(s):")</f>
        <v>Other(s):</v>
      </c>
    </row>
    <row r="953">
      <c r="A953" s="1">
        <v>966.0</v>
      </c>
      <c r="B953" s="1" t="s">
        <v>667</v>
      </c>
      <c r="E953" t="str">
        <f>IFERROR(__xludf.DUMMYFUNCTION("SPLIT(B953:B10951,"";"")"),"Bash/Shell/PowerShell")</f>
        <v>Bash/Shell/PowerShell</v>
      </c>
      <c r="F953" t="str">
        <f>IFERROR(__xludf.DUMMYFUNCTION("""COMPUTED_VALUE"""),"C")</f>
        <v>C</v>
      </c>
      <c r="G953" t="str">
        <f>IFERROR(__xludf.DUMMYFUNCTION("""COMPUTED_VALUE"""),"C++")</f>
        <v>C++</v>
      </c>
      <c r="H953" t="str">
        <f>IFERROR(__xludf.DUMMYFUNCTION("""COMPUTED_VALUE"""),"C#")</f>
        <v>C#</v>
      </c>
      <c r="I953" t="str">
        <f>IFERROR(__xludf.DUMMYFUNCTION("""COMPUTED_VALUE"""),"HTML/CSS")</f>
        <v>HTML/CSS</v>
      </c>
      <c r="J953" t="str">
        <f>IFERROR(__xludf.DUMMYFUNCTION("""COMPUTED_VALUE"""),"Java")</f>
        <v>Java</v>
      </c>
      <c r="K953" t="str">
        <f>IFERROR(__xludf.DUMMYFUNCTION("""COMPUTED_VALUE"""),"JavaScript")</f>
        <v>JavaScript</v>
      </c>
      <c r="L953" t="str">
        <f>IFERROR(__xludf.DUMMYFUNCTION("""COMPUTED_VALUE"""),"Kotlin")</f>
        <v>Kotlin</v>
      </c>
      <c r="M953" t="str">
        <f>IFERROR(__xludf.DUMMYFUNCTION("""COMPUTED_VALUE"""),"Objective-C")</f>
        <v>Objective-C</v>
      </c>
      <c r="N953" t="str">
        <f>IFERROR(__xludf.DUMMYFUNCTION("""COMPUTED_VALUE"""),"PHP")</f>
        <v>PHP</v>
      </c>
      <c r="O953" t="str">
        <f>IFERROR(__xludf.DUMMYFUNCTION("""COMPUTED_VALUE"""),"Python")</f>
        <v>Python</v>
      </c>
      <c r="P953" t="str">
        <f>IFERROR(__xludf.DUMMYFUNCTION("""COMPUTED_VALUE"""),"Ruby")</f>
        <v>Ruby</v>
      </c>
      <c r="Q953" t="str">
        <f>IFERROR(__xludf.DUMMYFUNCTION("""COMPUTED_VALUE"""),"SQL")</f>
        <v>SQL</v>
      </c>
      <c r="R953" t="str">
        <f>IFERROR(__xludf.DUMMYFUNCTION("""COMPUTED_VALUE"""),"Swift")</f>
        <v>Swift</v>
      </c>
    </row>
    <row r="954">
      <c r="A954" s="1">
        <v>967.0</v>
      </c>
      <c r="B954" s="1" t="s">
        <v>668</v>
      </c>
      <c r="E954" t="str">
        <f>IFERROR(__xludf.DUMMYFUNCTION("SPLIT(B954:B10952,"";"")"),"Bash/Shell/PowerShell")</f>
        <v>Bash/Shell/PowerShell</v>
      </c>
      <c r="F954" t="str">
        <f>IFERROR(__xludf.DUMMYFUNCTION("""COMPUTED_VALUE"""),"HTML/CSS")</f>
        <v>HTML/CSS</v>
      </c>
      <c r="G954" t="str">
        <f>IFERROR(__xludf.DUMMYFUNCTION("""COMPUTED_VALUE"""),"JavaScript")</f>
        <v>JavaScript</v>
      </c>
      <c r="H954" t="str">
        <f>IFERROR(__xludf.DUMMYFUNCTION("""COMPUTED_VALUE"""),"TypeScript")</f>
        <v>TypeScript</v>
      </c>
      <c r="I954" t="str">
        <f>IFERROR(__xludf.DUMMYFUNCTION("""COMPUTED_VALUE"""),"WebAssembly")</f>
        <v>WebAssembly</v>
      </c>
    </row>
    <row r="955">
      <c r="A955" s="1">
        <v>968.0</v>
      </c>
      <c r="B955" s="1" t="s">
        <v>669</v>
      </c>
      <c r="E955" t="str">
        <f>IFERROR(__xludf.DUMMYFUNCTION("SPLIT(B955:B10953,"";"")"),"Bash/Shell/PowerShell")</f>
        <v>Bash/Shell/PowerShell</v>
      </c>
      <c r="F955" t="str">
        <f>IFERROR(__xludf.DUMMYFUNCTION("""COMPUTED_VALUE"""),"C")</f>
        <v>C</v>
      </c>
      <c r="G955" t="str">
        <f>IFERROR(__xludf.DUMMYFUNCTION("""COMPUTED_VALUE"""),"Go")</f>
        <v>Go</v>
      </c>
      <c r="H955" t="str">
        <f>IFERROR(__xludf.DUMMYFUNCTION("""COMPUTED_VALUE"""),"Python")</f>
        <v>Python</v>
      </c>
      <c r="I955" t="str">
        <f>IFERROR(__xludf.DUMMYFUNCTION("""COMPUTED_VALUE"""),"SQL")</f>
        <v>SQL</v>
      </c>
    </row>
    <row r="956">
      <c r="A956" s="1">
        <v>969.0</v>
      </c>
      <c r="B956" s="1" t="s">
        <v>9</v>
      </c>
      <c r="E956" t="str">
        <f>IFERROR(__xludf.DUMMYFUNCTION("SPLIT(B956:B10954,"";"")"),"Java")</f>
        <v>Java</v>
      </c>
    </row>
    <row r="957">
      <c r="A957" s="1">
        <v>970.0</v>
      </c>
      <c r="B957" s="1" t="s">
        <v>670</v>
      </c>
      <c r="E957" t="str">
        <f>IFERROR(__xludf.DUMMYFUNCTION("SPLIT(B957:B10955,"";"")"),"C#")</f>
        <v>C#</v>
      </c>
      <c r="F957" t="str">
        <f>IFERROR(__xludf.DUMMYFUNCTION("""COMPUTED_VALUE"""),"HTML/CSS")</f>
        <v>HTML/CSS</v>
      </c>
      <c r="G957" t="str">
        <f>IFERROR(__xludf.DUMMYFUNCTION("""COMPUTED_VALUE"""),"Java")</f>
        <v>Java</v>
      </c>
      <c r="H957" t="str">
        <f>IFERROR(__xludf.DUMMYFUNCTION("""COMPUTED_VALUE"""),"JavaScript")</f>
        <v>JavaScript</v>
      </c>
      <c r="I957" t="str">
        <f>IFERROR(__xludf.DUMMYFUNCTION("""COMPUTED_VALUE"""),"Python")</f>
        <v>Python</v>
      </c>
      <c r="J957" t="str">
        <f>IFERROR(__xludf.DUMMYFUNCTION("""COMPUTED_VALUE"""),"SQL")</f>
        <v>SQL</v>
      </c>
    </row>
    <row r="958">
      <c r="A958" s="1">
        <v>971.0</v>
      </c>
      <c r="B958" s="1" t="s">
        <v>135</v>
      </c>
      <c r="E958" t="str">
        <f>IFERROR(__xludf.DUMMYFUNCTION("SPLIT(B958:B10956,"";"")"),"Bash/Shell/PowerShell")</f>
        <v>Bash/Shell/PowerShell</v>
      </c>
      <c r="F958" t="str">
        <f>IFERROR(__xludf.DUMMYFUNCTION("""COMPUTED_VALUE"""),"Go")</f>
        <v>Go</v>
      </c>
      <c r="G958" t="str">
        <f>IFERROR(__xludf.DUMMYFUNCTION("""COMPUTED_VALUE"""),"Ruby")</f>
        <v>Ruby</v>
      </c>
    </row>
    <row r="959">
      <c r="A959" s="1">
        <v>972.0</v>
      </c>
      <c r="B959" s="1" t="s">
        <v>671</v>
      </c>
      <c r="E959" t="str">
        <f>IFERROR(__xludf.DUMMYFUNCTION("SPLIT(B959:B10957,"";"")"),"Bash/Shell/PowerShell")</f>
        <v>Bash/Shell/PowerShell</v>
      </c>
      <c r="F959" t="str">
        <f>IFERROR(__xludf.DUMMYFUNCTION("""COMPUTED_VALUE"""),"C")</f>
        <v>C</v>
      </c>
      <c r="G959" t="str">
        <f>IFERROR(__xludf.DUMMYFUNCTION("""COMPUTED_VALUE"""),"Scala")</f>
        <v>Scala</v>
      </c>
      <c r="H959" t="str">
        <f>IFERROR(__xludf.DUMMYFUNCTION("""COMPUTED_VALUE"""),"SQL")</f>
        <v>SQL</v>
      </c>
    </row>
    <row r="960">
      <c r="A960" s="1">
        <v>973.0</v>
      </c>
      <c r="B960" s="1" t="s">
        <v>672</v>
      </c>
      <c r="E960" t="str">
        <f>IFERROR(__xludf.DUMMYFUNCTION("SPLIT(B960:B10958,"";"")"),"HTML/CSS")</f>
        <v>HTML/CSS</v>
      </c>
      <c r="F960" t="str">
        <f>IFERROR(__xludf.DUMMYFUNCTION("""COMPUTED_VALUE"""),"Java")</f>
        <v>Java</v>
      </c>
      <c r="G960" t="str">
        <f>IFERROR(__xludf.DUMMYFUNCTION("""COMPUTED_VALUE"""),"JavaScript")</f>
        <v>JavaScript</v>
      </c>
      <c r="H960" t="str">
        <f>IFERROR(__xludf.DUMMYFUNCTION("""COMPUTED_VALUE"""),"R")</f>
        <v>R</v>
      </c>
      <c r="I960" t="str">
        <f>IFERROR(__xludf.DUMMYFUNCTION("""COMPUTED_VALUE"""),"SQL")</f>
        <v>SQL</v>
      </c>
    </row>
    <row r="961">
      <c r="A961" s="1">
        <v>974.0</v>
      </c>
      <c r="B961" s="1" t="s">
        <v>673</v>
      </c>
      <c r="E961" t="str">
        <f>IFERROR(__xludf.DUMMYFUNCTION("SPLIT(B961:B10959,"";"")"),"C")</f>
        <v>C</v>
      </c>
      <c r="F961" t="str">
        <f>IFERROR(__xludf.DUMMYFUNCTION("""COMPUTED_VALUE"""),"HTML/CSS")</f>
        <v>HTML/CSS</v>
      </c>
      <c r="G961" t="str">
        <f>IFERROR(__xludf.DUMMYFUNCTION("""COMPUTED_VALUE"""),"Java")</f>
        <v>Java</v>
      </c>
      <c r="H961" t="str">
        <f>IFERROR(__xludf.DUMMYFUNCTION("""COMPUTED_VALUE"""),"JavaScript")</f>
        <v>JavaScript</v>
      </c>
      <c r="I961" t="str">
        <f>IFERROR(__xludf.DUMMYFUNCTION("""COMPUTED_VALUE"""),"Kotlin")</f>
        <v>Kotlin</v>
      </c>
      <c r="J961" t="str">
        <f>IFERROR(__xludf.DUMMYFUNCTION("""COMPUTED_VALUE"""),"PHP")</f>
        <v>PHP</v>
      </c>
      <c r="K961" t="str">
        <f>IFERROR(__xludf.DUMMYFUNCTION("""COMPUTED_VALUE"""),"Python")</f>
        <v>Python</v>
      </c>
      <c r="L961" t="str">
        <f>IFERROR(__xludf.DUMMYFUNCTION("""COMPUTED_VALUE"""),"Swift")</f>
        <v>Swift</v>
      </c>
    </row>
    <row r="962">
      <c r="A962" s="1">
        <v>975.0</v>
      </c>
      <c r="B962" s="1" t="s">
        <v>273</v>
      </c>
      <c r="E962" t="str">
        <f>IFERROR(__xludf.DUMMYFUNCTION("SPLIT(B962:B10960,"";"")"),"C++")</f>
        <v>C++</v>
      </c>
      <c r="F962" t="str">
        <f>IFERROR(__xludf.DUMMYFUNCTION("""COMPUTED_VALUE"""),"HTML/CSS")</f>
        <v>HTML/CSS</v>
      </c>
      <c r="G962" t="str">
        <f>IFERROR(__xludf.DUMMYFUNCTION("""COMPUTED_VALUE"""),"Java")</f>
        <v>Java</v>
      </c>
      <c r="H962" t="str">
        <f>IFERROR(__xludf.DUMMYFUNCTION("""COMPUTED_VALUE"""),"JavaScript")</f>
        <v>JavaScript</v>
      </c>
      <c r="I962" t="str">
        <f>IFERROR(__xludf.DUMMYFUNCTION("""COMPUTED_VALUE"""),"Python")</f>
        <v>Python</v>
      </c>
      <c r="J962" t="str">
        <f>IFERROR(__xludf.DUMMYFUNCTION("""COMPUTED_VALUE"""),"SQL")</f>
        <v>SQL</v>
      </c>
      <c r="K962" t="str">
        <f>IFERROR(__xludf.DUMMYFUNCTION("""COMPUTED_VALUE"""),"Other(s):")</f>
        <v>Other(s):</v>
      </c>
    </row>
    <row r="963">
      <c r="A963" s="1">
        <v>976.0</v>
      </c>
      <c r="B963" s="1" t="s">
        <v>9</v>
      </c>
      <c r="E963" t="str">
        <f>IFERROR(__xludf.DUMMYFUNCTION("SPLIT(B963:B10961,"";"")"),"Java")</f>
        <v>Java</v>
      </c>
    </row>
    <row r="964">
      <c r="A964" s="1">
        <v>977.0</v>
      </c>
      <c r="B964" s="1" t="s">
        <v>674</v>
      </c>
      <c r="E964" t="str">
        <f>IFERROR(__xludf.DUMMYFUNCTION("SPLIT(B964:B10962,"";"")"),"C#")</f>
        <v>C#</v>
      </c>
      <c r="F964" t="str">
        <f>IFERROR(__xludf.DUMMYFUNCTION("""COMPUTED_VALUE"""),"HTML/CSS")</f>
        <v>HTML/CSS</v>
      </c>
      <c r="G964" t="str">
        <f>IFERROR(__xludf.DUMMYFUNCTION("""COMPUTED_VALUE"""),"Java")</f>
        <v>Java</v>
      </c>
      <c r="H964" t="str">
        <f>IFERROR(__xludf.DUMMYFUNCTION("""COMPUTED_VALUE"""),"JavaScript")</f>
        <v>JavaScript</v>
      </c>
      <c r="I964" t="str">
        <f>IFERROR(__xludf.DUMMYFUNCTION("""COMPUTED_VALUE"""),"PHP")</f>
        <v>PHP</v>
      </c>
      <c r="J964" t="str">
        <f>IFERROR(__xludf.DUMMYFUNCTION("""COMPUTED_VALUE"""),"SQL")</f>
        <v>SQL</v>
      </c>
      <c r="K964" t="str">
        <f>IFERROR(__xludf.DUMMYFUNCTION("""COMPUTED_VALUE"""),"TypeScript")</f>
        <v>TypeScript</v>
      </c>
    </row>
    <row r="965">
      <c r="A965" s="1">
        <v>978.0</v>
      </c>
      <c r="B965" s="1" t="s">
        <v>328</v>
      </c>
      <c r="E965" t="str">
        <f>IFERROR(__xludf.DUMMYFUNCTION("SPLIT(B965:B10963,"";"")"),"Java")</f>
        <v>Java</v>
      </c>
      <c r="F965" t="str">
        <f>IFERROR(__xludf.DUMMYFUNCTION("""COMPUTED_VALUE"""),"JavaScript")</f>
        <v>JavaScript</v>
      </c>
      <c r="G965" t="str">
        <f>IFERROR(__xludf.DUMMYFUNCTION("""COMPUTED_VALUE"""),"TypeScript")</f>
        <v>TypeScript</v>
      </c>
    </row>
    <row r="966">
      <c r="A966" s="1">
        <v>979.0</v>
      </c>
      <c r="B966" s="1" t="s">
        <v>675</v>
      </c>
      <c r="E966" t="str">
        <f>IFERROR(__xludf.DUMMYFUNCTION("SPLIT(B966:B10964,"";"")"),"Bash/Shell/PowerShell")</f>
        <v>Bash/Shell/PowerShell</v>
      </c>
      <c r="F966" t="str">
        <f>IFERROR(__xludf.DUMMYFUNCTION("""COMPUTED_VALUE"""),"C")</f>
        <v>C</v>
      </c>
      <c r="G966" t="str">
        <f>IFERROR(__xludf.DUMMYFUNCTION("""COMPUTED_VALUE"""),"C++")</f>
        <v>C++</v>
      </c>
      <c r="H966" t="str">
        <f>IFERROR(__xludf.DUMMYFUNCTION("""COMPUTED_VALUE"""),"C#")</f>
        <v>C#</v>
      </c>
      <c r="I966" t="str">
        <f>IFERROR(__xludf.DUMMYFUNCTION("""COMPUTED_VALUE"""),"Java")</f>
        <v>Java</v>
      </c>
      <c r="J966" t="str">
        <f>IFERROR(__xludf.DUMMYFUNCTION("""COMPUTED_VALUE"""),"SQL")</f>
        <v>SQL</v>
      </c>
    </row>
    <row r="967">
      <c r="A967" s="1">
        <v>980.0</v>
      </c>
      <c r="B967" s="1" t="s">
        <v>676</v>
      </c>
      <c r="E967" t="str">
        <f>IFERROR(__xludf.DUMMYFUNCTION("SPLIT(B967:B10965,"";"")"),"Bash/Shell/PowerShell")</f>
        <v>Bash/Shell/PowerShell</v>
      </c>
      <c r="F967" t="str">
        <f>IFERROR(__xludf.DUMMYFUNCTION("""COMPUTED_VALUE"""),"HTML/CSS")</f>
        <v>HTML/CSS</v>
      </c>
      <c r="G967" t="str">
        <f>IFERROR(__xludf.DUMMYFUNCTION("""COMPUTED_VALUE"""),"Other(s):")</f>
        <v>Other(s):</v>
      </c>
    </row>
    <row r="968">
      <c r="A968" s="1">
        <v>981.0</v>
      </c>
      <c r="B968" s="1" t="s">
        <v>115</v>
      </c>
      <c r="E968" t="str">
        <f>IFERROR(__xludf.DUMMYFUNCTION("SPLIT(B968:B10966,"";"")"),"C#")</f>
        <v>C#</v>
      </c>
      <c r="F968" t="str">
        <f>IFERROR(__xludf.DUMMYFUNCTION("""COMPUTED_VALUE"""),"HTML/CSS")</f>
        <v>HTML/CSS</v>
      </c>
      <c r="G968" t="str">
        <f>IFERROR(__xludf.DUMMYFUNCTION("""COMPUTED_VALUE"""),"JavaScript")</f>
        <v>JavaScript</v>
      </c>
      <c r="H968" t="str">
        <f>IFERROR(__xludf.DUMMYFUNCTION("""COMPUTED_VALUE"""),"SQL")</f>
        <v>SQL</v>
      </c>
      <c r="I968" t="str">
        <f>IFERROR(__xludf.DUMMYFUNCTION("""COMPUTED_VALUE"""),"TypeScript")</f>
        <v>TypeScript</v>
      </c>
    </row>
    <row r="969">
      <c r="A969" s="1">
        <v>982.0</v>
      </c>
      <c r="B969" s="1" t="s">
        <v>677</v>
      </c>
      <c r="E969" t="str">
        <f>IFERROR(__xludf.DUMMYFUNCTION("SPLIT(B969:B10967,"";"")"),"C#")</f>
        <v>C#</v>
      </c>
      <c r="F969" t="str">
        <f>IFERROR(__xludf.DUMMYFUNCTION("""COMPUTED_VALUE"""),"JavaScript")</f>
        <v>JavaScript</v>
      </c>
      <c r="G969" t="str">
        <f>IFERROR(__xludf.DUMMYFUNCTION("""COMPUTED_VALUE"""),"Python")</f>
        <v>Python</v>
      </c>
      <c r="H969" t="str">
        <f>IFERROR(__xludf.DUMMYFUNCTION("""COMPUTED_VALUE"""),"TypeScript")</f>
        <v>TypeScript</v>
      </c>
    </row>
    <row r="970">
      <c r="A970" s="1">
        <v>983.0</v>
      </c>
      <c r="B970" s="1" t="s">
        <v>678</v>
      </c>
      <c r="E970" t="str">
        <f>IFERROR(__xludf.DUMMYFUNCTION("SPLIT(B970:B10968,"";"")"),"C#")</f>
        <v>C#</v>
      </c>
      <c r="F970" t="str">
        <f>IFERROR(__xludf.DUMMYFUNCTION("""COMPUTED_VALUE"""),"HTML/CSS")</f>
        <v>HTML/CSS</v>
      </c>
      <c r="G970" t="str">
        <f>IFERROR(__xludf.DUMMYFUNCTION("""COMPUTED_VALUE"""),"Java")</f>
        <v>Java</v>
      </c>
      <c r="H970" t="str">
        <f>IFERROR(__xludf.DUMMYFUNCTION("""COMPUTED_VALUE"""),"JavaScript")</f>
        <v>JavaScript</v>
      </c>
      <c r="I970" t="str">
        <f>IFERROR(__xludf.DUMMYFUNCTION("""COMPUTED_VALUE"""),"PHP")</f>
        <v>PHP</v>
      </c>
      <c r="J970" t="str">
        <f>IFERROR(__xludf.DUMMYFUNCTION("""COMPUTED_VALUE"""),"SQL")</f>
        <v>SQL</v>
      </c>
    </row>
    <row r="971">
      <c r="A971" s="1">
        <v>984.0</v>
      </c>
      <c r="B971" s="1" t="s">
        <v>679</v>
      </c>
      <c r="E971" t="str">
        <f>IFERROR(__xludf.DUMMYFUNCTION("SPLIT(B971:B10969,"";"")"),"C++")</f>
        <v>C++</v>
      </c>
      <c r="F971" t="str">
        <f>IFERROR(__xludf.DUMMYFUNCTION("""COMPUTED_VALUE"""),"Go")</f>
        <v>Go</v>
      </c>
      <c r="G971" t="str">
        <f>IFERROR(__xludf.DUMMYFUNCTION("""COMPUTED_VALUE"""),"Other(s):")</f>
        <v>Other(s):</v>
      </c>
    </row>
    <row r="972">
      <c r="A972" s="1">
        <v>985.0</v>
      </c>
      <c r="B972" s="1" t="s">
        <v>60</v>
      </c>
      <c r="E972" t="str">
        <f>IFERROR(__xludf.DUMMYFUNCTION("SPLIT(B972:B10970,"";"")"),"C#")</f>
        <v>C#</v>
      </c>
      <c r="F972" t="str">
        <f>IFERROR(__xludf.DUMMYFUNCTION("""COMPUTED_VALUE"""),"HTML/CSS")</f>
        <v>HTML/CSS</v>
      </c>
      <c r="G972" t="str">
        <f>IFERROR(__xludf.DUMMYFUNCTION("""COMPUTED_VALUE"""),"JavaScript")</f>
        <v>JavaScript</v>
      </c>
      <c r="H972" t="str">
        <f>IFERROR(__xludf.DUMMYFUNCTION("""COMPUTED_VALUE"""),"SQL")</f>
        <v>SQL</v>
      </c>
    </row>
    <row r="973">
      <c r="A973" s="1">
        <v>986.0</v>
      </c>
      <c r="B973" s="1" t="s">
        <v>680</v>
      </c>
      <c r="E973" t="str">
        <f>IFERROR(__xludf.DUMMYFUNCTION("SPLIT(B973:B10971,"";"")"),"Assembly")</f>
        <v>Assembly</v>
      </c>
      <c r="F973" t="str">
        <f>IFERROR(__xludf.DUMMYFUNCTION("""COMPUTED_VALUE"""),"Bash/Shell/PowerShell")</f>
        <v>Bash/Shell/PowerShell</v>
      </c>
      <c r="G973" t="str">
        <f>IFERROR(__xludf.DUMMYFUNCTION("""COMPUTED_VALUE"""),"C")</f>
        <v>C</v>
      </c>
      <c r="H973" t="str">
        <f>IFERROR(__xludf.DUMMYFUNCTION("""COMPUTED_VALUE"""),"R")</f>
        <v>R</v>
      </c>
      <c r="I973" t="str">
        <f>IFERROR(__xludf.DUMMYFUNCTION("""COMPUTED_VALUE"""),"Ruby")</f>
        <v>Ruby</v>
      </c>
      <c r="J973" t="str">
        <f>IFERROR(__xludf.DUMMYFUNCTION("""COMPUTED_VALUE"""),"SQL")</f>
        <v>SQL</v>
      </c>
      <c r="K973" t="str">
        <f>IFERROR(__xludf.DUMMYFUNCTION("""COMPUTED_VALUE"""),"Other(s):")</f>
        <v>Other(s):</v>
      </c>
    </row>
    <row r="974">
      <c r="A974" s="1">
        <v>987.0</v>
      </c>
      <c r="B974" s="1" t="s">
        <v>681</v>
      </c>
      <c r="E974" t="str">
        <f>IFERROR(__xludf.DUMMYFUNCTION("SPLIT(B974:B10972,"";"")"),"Assembly")</f>
        <v>Assembly</v>
      </c>
      <c r="F974" t="str">
        <f>IFERROR(__xludf.DUMMYFUNCTION("""COMPUTED_VALUE"""),"C")</f>
        <v>C</v>
      </c>
      <c r="G974" t="str">
        <f>IFERROR(__xludf.DUMMYFUNCTION("""COMPUTED_VALUE"""),"C++")</f>
        <v>C++</v>
      </c>
      <c r="H974" t="str">
        <f>IFERROR(__xludf.DUMMYFUNCTION("""COMPUTED_VALUE"""),"HTML/CSS")</f>
        <v>HTML/CSS</v>
      </c>
      <c r="I974" t="str">
        <f>IFERROR(__xludf.DUMMYFUNCTION("""COMPUTED_VALUE"""),"Java")</f>
        <v>Java</v>
      </c>
      <c r="J974" t="str">
        <f>IFERROR(__xludf.DUMMYFUNCTION("""COMPUTED_VALUE"""),"JavaScript")</f>
        <v>JavaScript</v>
      </c>
      <c r="K974" t="str">
        <f>IFERROR(__xludf.DUMMYFUNCTION("""COMPUTED_VALUE"""),"Kotlin")</f>
        <v>Kotlin</v>
      </c>
      <c r="L974" t="str">
        <f>IFERROR(__xludf.DUMMYFUNCTION("""COMPUTED_VALUE"""),"PHP")</f>
        <v>PHP</v>
      </c>
      <c r="M974" t="str">
        <f>IFERROR(__xludf.DUMMYFUNCTION("""COMPUTED_VALUE"""),"Python")</f>
        <v>Python</v>
      </c>
      <c r="N974" t="str">
        <f>IFERROR(__xludf.DUMMYFUNCTION("""COMPUTED_VALUE"""),"SQL")</f>
        <v>SQL</v>
      </c>
    </row>
    <row r="975">
      <c r="A975" s="1">
        <v>988.0</v>
      </c>
      <c r="B975" s="1" t="s">
        <v>682</v>
      </c>
      <c r="E975" t="str">
        <f>IFERROR(__xludf.DUMMYFUNCTION("SPLIT(B975:B10973,"";"")"),"JavaScript")</f>
        <v>JavaScript</v>
      </c>
      <c r="F975" t="str">
        <f>IFERROR(__xludf.DUMMYFUNCTION("""COMPUTED_VALUE"""),"Ruby")</f>
        <v>Ruby</v>
      </c>
      <c r="G975" t="str">
        <f>IFERROR(__xludf.DUMMYFUNCTION("""COMPUTED_VALUE"""),"SQL")</f>
        <v>SQL</v>
      </c>
    </row>
    <row r="976">
      <c r="A976" s="1">
        <v>989.0</v>
      </c>
      <c r="B976" s="1" t="s">
        <v>352</v>
      </c>
      <c r="E976" t="str">
        <f>IFERROR(__xludf.DUMMYFUNCTION("SPLIT(B976:B10974,"";"")"),"Bash/Shell/PowerShell")</f>
        <v>Bash/Shell/PowerShell</v>
      </c>
      <c r="F976" t="str">
        <f>IFERROR(__xludf.DUMMYFUNCTION("""COMPUTED_VALUE"""),"C")</f>
        <v>C</v>
      </c>
      <c r="G976" t="str">
        <f>IFERROR(__xludf.DUMMYFUNCTION("""COMPUTED_VALUE"""),"C++")</f>
        <v>C++</v>
      </c>
      <c r="H976" t="str">
        <f>IFERROR(__xludf.DUMMYFUNCTION("""COMPUTED_VALUE"""),"HTML/CSS")</f>
        <v>HTML/CSS</v>
      </c>
      <c r="I976" t="str">
        <f>IFERROR(__xludf.DUMMYFUNCTION("""COMPUTED_VALUE"""),"Python")</f>
        <v>Python</v>
      </c>
    </row>
    <row r="977">
      <c r="A977" s="1">
        <v>990.0</v>
      </c>
      <c r="B977" s="1" t="s">
        <v>107</v>
      </c>
      <c r="E977" t="str">
        <f>IFERROR(__xludf.DUMMYFUNCTION("SPLIT(B977:B10975,"";"")"),"Python")</f>
        <v>Python</v>
      </c>
      <c r="F977" t="str">
        <f>IFERROR(__xludf.DUMMYFUNCTION("""COMPUTED_VALUE"""),"SQL")</f>
        <v>SQL</v>
      </c>
    </row>
    <row r="978">
      <c r="A978" s="1">
        <v>991.0</v>
      </c>
      <c r="B978" s="1" t="s">
        <v>89</v>
      </c>
      <c r="E978" t="str">
        <f>IFERROR(__xludf.DUMMYFUNCTION("SPLIT(B978:B10976,"";"")"),"HTML/CSS")</f>
        <v>HTML/CSS</v>
      </c>
      <c r="F978" t="str">
        <f>IFERROR(__xludf.DUMMYFUNCTION("""COMPUTED_VALUE"""),"JavaScript")</f>
        <v>JavaScript</v>
      </c>
      <c r="G978" t="str">
        <f>IFERROR(__xludf.DUMMYFUNCTION("""COMPUTED_VALUE"""),"PHP")</f>
        <v>PHP</v>
      </c>
      <c r="H978" t="str">
        <f>IFERROR(__xludf.DUMMYFUNCTION("""COMPUTED_VALUE"""),"Python")</f>
        <v>Python</v>
      </c>
      <c r="I978" t="str">
        <f>IFERROR(__xludf.DUMMYFUNCTION("""COMPUTED_VALUE"""),"SQL")</f>
        <v>SQL</v>
      </c>
      <c r="J978" t="str">
        <f>IFERROR(__xludf.DUMMYFUNCTION("""COMPUTED_VALUE"""),"VBA")</f>
        <v>VBA</v>
      </c>
    </row>
    <row r="979">
      <c r="A979" s="1">
        <v>992.0</v>
      </c>
      <c r="B979" s="1" t="s">
        <v>683</v>
      </c>
      <c r="E979" t="str">
        <f>IFERROR(__xludf.DUMMYFUNCTION("SPLIT(B979:B10977,"";"")"),"Bash/Shell/PowerShell")</f>
        <v>Bash/Shell/PowerShell</v>
      </c>
      <c r="F979" t="str">
        <f>IFERROR(__xludf.DUMMYFUNCTION("""COMPUTED_VALUE"""),"C")</f>
        <v>C</v>
      </c>
      <c r="G979" t="str">
        <f>IFERROR(__xludf.DUMMYFUNCTION("""COMPUTED_VALUE"""),"C++")</f>
        <v>C++</v>
      </c>
      <c r="H979" t="str">
        <f>IFERROR(__xludf.DUMMYFUNCTION("""COMPUTED_VALUE"""),"HTML/CSS")</f>
        <v>HTML/CSS</v>
      </c>
      <c r="I979" t="str">
        <f>IFERROR(__xludf.DUMMYFUNCTION("""COMPUTED_VALUE"""),"Java")</f>
        <v>Java</v>
      </c>
      <c r="J979" t="str">
        <f>IFERROR(__xludf.DUMMYFUNCTION("""COMPUTED_VALUE"""),"JavaScript")</f>
        <v>JavaScript</v>
      </c>
      <c r="K979" t="str">
        <f>IFERROR(__xludf.DUMMYFUNCTION("""COMPUTED_VALUE"""),"Python")</f>
        <v>Python</v>
      </c>
      <c r="L979" t="str">
        <f>IFERROR(__xludf.DUMMYFUNCTION("""COMPUTED_VALUE"""),"SQL")</f>
        <v>SQL</v>
      </c>
      <c r="M979" t="str">
        <f>IFERROR(__xludf.DUMMYFUNCTION("""COMPUTED_VALUE"""),"Swift")</f>
        <v>Swift</v>
      </c>
    </row>
    <row r="980">
      <c r="A980" s="1">
        <v>993.0</v>
      </c>
      <c r="B980" s="1" t="s">
        <v>684</v>
      </c>
      <c r="E980" t="str">
        <f>IFERROR(__xludf.DUMMYFUNCTION("SPLIT(B980:B10978,"";"")"),"Assembly")</f>
        <v>Assembly</v>
      </c>
      <c r="F980" t="str">
        <f>IFERROR(__xludf.DUMMYFUNCTION("""COMPUTED_VALUE"""),"Bash/Shell/PowerShell")</f>
        <v>Bash/Shell/PowerShell</v>
      </c>
      <c r="G980" t="str">
        <f>IFERROR(__xludf.DUMMYFUNCTION("""COMPUTED_VALUE"""),"C")</f>
        <v>C</v>
      </c>
      <c r="H980" t="str">
        <f>IFERROR(__xludf.DUMMYFUNCTION("""COMPUTED_VALUE"""),"C++")</f>
        <v>C++</v>
      </c>
      <c r="I980" t="str">
        <f>IFERROR(__xludf.DUMMYFUNCTION("""COMPUTED_VALUE"""),"C#")</f>
        <v>C#</v>
      </c>
      <c r="J980" t="str">
        <f>IFERROR(__xludf.DUMMYFUNCTION("""COMPUTED_VALUE"""),"Go")</f>
        <v>Go</v>
      </c>
      <c r="K980" t="str">
        <f>IFERROR(__xludf.DUMMYFUNCTION("""COMPUTED_VALUE"""),"HTML/CSS")</f>
        <v>HTML/CSS</v>
      </c>
      <c r="L980" t="str">
        <f>IFERROR(__xludf.DUMMYFUNCTION("""COMPUTED_VALUE"""),"Java")</f>
        <v>Java</v>
      </c>
      <c r="M980" t="str">
        <f>IFERROR(__xludf.DUMMYFUNCTION("""COMPUTED_VALUE"""),"JavaScript")</f>
        <v>JavaScript</v>
      </c>
      <c r="N980" t="str">
        <f>IFERROR(__xludf.DUMMYFUNCTION("""COMPUTED_VALUE"""),"PHP")</f>
        <v>PHP</v>
      </c>
      <c r="O980" t="str">
        <f>IFERROR(__xludf.DUMMYFUNCTION("""COMPUTED_VALUE"""),"Python")</f>
        <v>Python</v>
      </c>
      <c r="P980" t="str">
        <f>IFERROR(__xludf.DUMMYFUNCTION("""COMPUTED_VALUE"""),"R")</f>
        <v>R</v>
      </c>
      <c r="Q980" t="str">
        <f>IFERROR(__xludf.DUMMYFUNCTION("""COMPUTED_VALUE"""),"Ruby")</f>
        <v>Ruby</v>
      </c>
      <c r="R980" t="str">
        <f>IFERROR(__xludf.DUMMYFUNCTION("""COMPUTED_VALUE"""),"Rust")</f>
        <v>Rust</v>
      </c>
      <c r="S980" t="str">
        <f>IFERROR(__xludf.DUMMYFUNCTION("""COMPUTED_VALUE"""),"SQL")</f>
        <v>SQL</v>
      </c>
      <c r="T980" t="str">
        <f>IFERROR(__xludf.DUMMYFUNCTION("""COMPUTED_VALUE"""),"VBA")</f>
        <v>VBA</v>
      </c>
    </row>
    <row r="981">
      <c r="A981" s="1">
        <v>994.0</v>
      </c>
      <c r="B981" s="1" t="s">
        <v>334</v>
      </c>
      <c r="E981" t="str">
        <f>IFERROR(__xludf.DUMMYFUNCTION("SPLIT(B981:B10979,"";"")"),"Bash/Shell/PowerShell")</f>
        <v>Bash/Shell/PowerShell</v>
      </c>
      <c r="F981" t="str">
        <f>IFERROR(__xludf.DUMMYFUNCTION("""COMPUTED_VALUE"""),"JavaScript")</f>
        <v>JavaScript</v>
      </c>
      <c r="G981" t="str">
        <f>IFERROR(__xludf.DUMMYFUNCTION("""COMPUTED_VALUE"""),"Python")</f>
        <v>Python</v>
      </c>
      <c r="H981" t="str">
        <f>IFERROR(__xludf.DUMMYFUNCTION("""COMPUTED_VALUE"""),"SQL")</f>
        <v>SQL</v>
      </c>
    </row>
    <row r="982">
      <c r="A982" s="1">
        <v>995.0</v>
      </c>
      <c r="B982" s="1" t="s">
        <v>685</v>
      </c>
      <c r="E982" t="str">
        <f>IFERROR(__xludf.DUMMYFUNCTION("SPLIT(B982:B10980,"";"")"),"PHP")</f>
        <v>PHP</v>
      </c>
      <c r="F982" t="str">
        <f>IFERROR(__xludf.DUMMYFUNCTION("""COMPUTED_VALUE"""),"Python")</f>
        <v>Python</v>
      </c>
      <c r="G982" t="str">
        <f>IFERROR(__xludf.DUMMYFUNCTION("""COMPUTED_VALUE"""),"SQL")</f>
        <v>SQL</v>
      </c>
    </row>
    <row r="983">
      <c r="A983" s="1">
        <v>996.0</v>
      </c>
      <c r="B983" s="1" t="s">
        <v>686</v>
      </c>
      <c r="E983" t="str">
        <f>IFERROR(__xludf.DUMMYFUNCTION("SPLIT(B983:B10981,"";"")"),"Assembly")</f>
        <v>Assembly</v>
      </c>
      <c r="F983" t="str">
        <f>IFERROR(__xludf.DUMMYFUNCTION("""COMPUTED_VALUE"""),"Bash/Shell/PowerShell")</f>
        <v>Bash/Shell/PowerShell</v>
      </c>
      <c r="G983" t="str">
        <f>IFERROR(__xludf.DUMMYFUNCTION("""COMPUTED_VALUE"""),"C")</f>
        <v>C</v>
      </c>
      <c r="H983" t="str">
        <f>IFERROR(__xludf.DUMMYFUNCTION("""COMPUTED_VALUE"""),"HTML/CSS")</f>
        <v>HTML/CSS</v>
      </c>
      <c r="I983" t="str">
        <f>IFERROR(__xludf.DUMMYFUNCTION("""COMPUTED_VALUE"""),"Java")</f>
        <v>Java</v>
      </c>
      <c r="J983" t="str">
        <f>IFERROR(__xludf.DUMMYFUNCTION("""COMPUTED_VALUE"""),"JavaScript")</f>
        <v>JavaScript</v>
      </c>
      <c r="K983" t="str">
        <f>IFERROR(__xludf.DUMMYFUNCTION("""COMPUTED_VALUE"""),"Kotlin")</f>
        <v>Kotlin</v>
      </c>
      <c r="L983" t="str">
        <f>IFERROR(__xludf.DUMMYFUNCTION("""COMPUTED_VALUE"""),"Python")</f>
        <v>Python</v>
      </c>
      <c r="M983" t="str">
        <f>IFERROR(__xludf.DUMMYFUNCTION("""COMPUTED_VALUE"""),"Other(s):")</f>
        <v>Other(s):</v>
      </c>
    </row>
    <row r="984">
      <c r="A984" s="1">
        <v>997.0</v>
      </c>
      <c r="B984" s="1" t="s">
        <v>385</v>
      </c>
      <c r="E984" t="str">
        <f>IFERROR(__xludf.DUMMYFUNCTION("SPLIT(B984:B10982,"";"")"),"Bash/Shell/PowerShell")</f>
        <v>Bash/Shell/PowerShell</v>
      </c>
      <c r="F984" t="str">
        <f>IFERROR(__xludf.DUMMYFUNCTION("""COMPUTED_VALUE"""),"Python")</f>
        <v>Python</v>
      </c>
      <c r="G984" t="str">
        <f>IFERROR(__xludf.DUMMYFUNCTION("""COMPUTED_VALUE"""),"SQL")</f>
        <v>SQL</v>
      </c>
    </row>
    <row r="985">
      <c r="A985" s="1">
        <v>998.0</v>
      </c>
      <c r="B985" s="1" t="s">
        <v>687</v>
      </c>
      <c r="E985" t="str">
        <f>IFERROR(__xludf.DUMMYFUNCTION("SPLIT(B985:B10983,"";"")"),"Bash/Shell/PowerShell")</f>
        <v>Bash/Shell/PowerShell</v>
      </c>
      <c r="F985" t="str">
        <f>IFERROR(__xludf.DUMMYFUNCTION("""COMPUTED_VALUE"""),"HTML/CSS")</f>
        <v>HTML/CSS</v>
      </c>
      <c r="G985" t="str">
        <f>IFERROR(__xludf.DUMMYFUNCTION("""COMPUTED_VALUE"""),"Java")</f>
        <v>Java</v>
      </c>
      <c r="H985" t="str">
        <f>IFERROR(__xludf.DUMMYFUNCTION("""COMPUTED_VALUE"""),"JavaScript")</f>
        <v>JavaScript</v>
      </c>
      <c r="I985" t="str">
        <f>IFERROR(__xludf.DUMMYFUNCTION("""COMPUTED_VALUE"""),"Python")</f>
        <v>Python</v>
      </c>
      <c r="J985" t="str">
        <f>IFERROR(__xludf.DUMMYFUNCTION("""COMPUTED_VALUE"""),"Swift")</f>
        <v>Swift</v>
      </c>
    </row>
    <row r="986">
      <c r="A986" s="1">
        <v>999.0</v>
      </c>
      <c r="B986" s="1" t="s">
        <v>190</v>
      </c>
      <c r="E986" t="str">
        <f>IFERROR(__xludf.DUMMYFUNCTION("SPLIT(B986:B10984,"";"")"),"HTML/CSS")</f>
        <v>HTML/CSS</v>
      </c>
      <c r="F986" t="str">
        <f>IFERROR(__xludf.DUMMYFUNCTION("""COMPUTED_VALUE"""),"Java")</f>
        <v>Java</v>
      </c>
      <c r="G986" t="str">
        <f>IFERROR(__xludf.DUMMYFUNCTION("""COMPUTED_VALUE"""),"JavaScript")</f>
        <v>JavaScript</v>
      </c>
      <c r="H986" t="str">
        <f>IFERROR(__xludf.DUMMYFUNCTION("""COMPUTED_VALUE"""),"Python")</f>
        <v>Python</v>
      </c>
      <c r="I986" t="str">
        <f>IFERROR(__xludf.DUMMYFUNCTION("""COMPUTED_VALUE"""),"SQL")</f>
        <v>SQL</v>
      </c>
    </row>
    <row r="987">
      <c r="A987" s="1">
        <v>1000.0</v>
      </c>
      <c r="B987" s="1" t="s">
        <v>688</v>
      </c>
      <c r="E987" t="str">
        <f>IFERROR(__xludf.DUMMYFUNCTION("SPLIT(B987:B10985,"";"")"),"Bash/Shell/PowerShell")</f>
        <v>Bash/Shell/PowerShell</v>
      </c>
      <c r="F987" t="str">
        <f>IFERROR(__xludf.DUMMYFUNCTION("""COMPUTED_VALUE"""),"HTML/CSS")</f>
        <v>HTML/CSS</v>
      </c>
      <c r="G987" t="str">
        <f>IFERROR(__xludf.DUMMYFUNCTION("""COMPUTED_VALUE"""),"JavaScript")</f>
        <v>JavaScript</v>
      </c>
      <c r="H987" t="str">
        <f>IFERROR(__xludf.DUMMYFUNCTION("""COMPUTED_VALUE"""),"PHP")</f>
        <v>PHP</v>
      </c>
      <c r="I987" t="str">
        <f>IFERROR(__xludf.DUMMYFUNCTION("""COMPUTED_VALUE"""),"Python")</f>
        <v>Python</v>
      </c>
      <c r="J987" t="str">
        <f>IFERROR(__xludf.DUMMYFUNCTION("""COMPUTED_VALUE"""),"R")</f>
        <v>R</v>
      </c>
      <c r="K987" t="str">
        <f>IFERROR(__xludf.DUMMYFUNCTION("""COMPUTED_VALUE"""),"SQL")</f>
        <v>SQL</v>
      </c>
    </row>
    <row r="988">
      <c r="A988" s="1">
        <v>1001.0</v>
      </c>
      <c r="B988" s="1" t="s">
        <v>152</v>
      </c>
      <c r="E988" t="str">
        <f>IFERROR(__xludf.DUMMYFUNCTION("SPLIT(B988:B10986,"";"")"),"Bash/Shell/PowerShell")</f>
        <v>Bash/Shell/PowerShell</v>
      </c>
      <c r="F988" t="str">
        <f>IFERROR(__xludf.DUMMYFUNCTION("""COMPUTED_VALUE"""),"HTML/CSS")</f>
        <v>HTML/CSS</v>
      </c>
      <c r="G988" t="str">
        <f>IFERROR(__xludf.DUMMYFUNCTION("""COMPUTED_VALUE"""),"JavaScript")</f>
        <v>JavaScript</v>
      </c>
      <c r="H988" t="str">
        <f>IFERROR(__xludf.DUMMYFUNCTION("""COMPUTED_VALUE"""),"Python")</f>
        <v>Python</v>
      </c>
      <c r="I988" t="str">
        <f>IFERROR(__xludf.DUMMYFUNCTION("""COMPUTED_VALUE"""),"SQL")</f>
        <v>SQL</v>
      </c>
    </row>
    <row r="989">
      <c r="A989" s="1">
        <v>1002.0</v>
      </c>
      <c r="B989" s="1" t="s">
        <v>330</v>
      </c>
      <c r="E989" t="str">
        <f>IFERROR(__xludf.DUMMYFUNCTION("SPLIT(B989:B10987,"";"")"),"C")</f>
        <v>C</v>
      </c>
      <c r="F989" t="str">
        <f>IFERROR(__xludf.DUMMYFUNCTION("""COMPUTED_VALUE"""),"C++")</f>
        <v>C++</v>
      </c>
      <c r="G989" t="str">
        <f>IFERROR(__xludf.DUMMYFUNCTION("""COMPUTED_VALUE"""),"HTML/CSS")</f>
        <v>HTML/CSS</v>
      </c>
      <c r="H989" t="str">
        <f>IFERROR(__xludf.DUMMYFUNCTION("""COMPUTED_VALUE"""),"Java")</f>
        <v>Java</v>
      </c>
      <c r="I989" t="str">
        <f>IFERROR(__xludf.DUMMYFUNCTION("""COMPUTED_VALUE"""),"JavaScript")</f>
        <v>JavaScript</v>
      </c>
      <c r="J989" t="str">
        <f>IFERROR(__xludf.DUMMYFUNCTION("""COMPUTED_VALUE"""),"Python")</f>
        <v>Python</v>
      </c>
      <c r="K989" t="str">
        <f>IFERROR(__xludf.DUMMYFUNCTION("""COMPUTED_VALUE"""),"SQL")</f>
        <v>SQL</v>
      </c>
    </row>
    <row r="990">
      <c r="A990" s="1">
        <v>1003.0</v>
      </c>
      <c r="B990" s="1" t="s">
        <v>689</v>
      </c>
      <c r="E990" t="str">
        <f>IFERROR(__xludf.DUMMYFUNCTION("SPLIT(B990:B10988,"";"")"),"C++")</f>
        <v>C++</v>
      </c>
      <c r="F990" t="str">
        <f>IFERROR(__xludf.DUMMYFUNCTION("""COMPUTED_VALUE"""),"C#")</f>
        <v>C#</v>
      </c>
      <c r="G990" t="str">
        <f>IFERROR(__xludf.DUMMYFUNCTION("""COMPUTED_VALUE"""),"HTML/CSS")</f>
        <v>HTML/CSS</v>
      </c>
      <c r="H990" t="str">
        <f>IFERROR(__xludf.DUMMYFUNCTION("""COMPUTED_VALUE"""),"Java")</f>
        <v>Java</v>
      </c>
      <c r="I990" t="str">
        <f>IFERROR(__xludf.DUMMYFUNCTION("""COMPUTED_VALUE"""),"JavaScript")</f>
        <v>JavaScript</v>
      </c>
      <c r="J990" t="str">
        <f>IFERROR(__xludf.DUMMYFUNCTION("""COMPUTED_VALUE"""),"PHP")</f>
        <v>PHP</v>
      </c>
      <c r="K990" t="str">
        <f>IFERROR(__xludf.DUMMYFUNCTION("""COMPUTED_VALUE"""),"SQL")</f>
        <v>SQL</v>
      </c>
    </row>
    <row r="991">
      <c r="A991" s="1">
        <v>1004.0</v>
      </c>
      <c r="B991" s="1" t="s">
        <v>469</v>
      </c>
      <c r="E991" t="str">
        <f>IFERROR(__xludf.DUMMYFUNCTION("SPLIT(B991:B10989,"";"")"),"Objective-C")</f>
        <v>Objective-C</v>
      </c>
      <c r="F991" t="str">
        <f>IFERROR(__xludf.DUMMYFUNCTION("""COMPUTED_VALUE"""),"Swift")</f>
        <v>Swift</v>
      </c>
    </row>
    <row r="992">
      <c r="A992" s="1">
        <v>1005.0</v>
      </c>
      <c r="B992" s="1" t="s">
        <v>690</v>
      </c>
      <c r="E992" t="str">
        <f>IFERROR(__xludf.DUMMYFUNCTION("SPLIT(B992:B10990,"";"")"),"Bash/Shell/PowerShell")</f>
        <v>Bash/Shell/PowerShell</v>
      </c>
      <c r="F992" t="str">
        <f>IFERROR(__xludf.DUMMYFUNCTION("""COMPUTED_VALUE"""),"Go")</f>
        <v>Go</v>
      </c>
      <c r="G992" t="str">
        <f>IFERROR(__xludf.DUMMYFUNCTION("""COMPUTED_VALUE"""),"HTML/CSS")</f>
        <v>HTML/CSS</v>
      </c>
      <c r="H992" t="str">
        <f>IFERROR(__xludf.DUMMYFUNCTION("""COMPUTED_VALUE"""),"JavaScript")</f>
        <v>JavaScript</v>
      </c>
      <c r="I992" t="str">
        <f>IFERROR(__xludf.DUMMYFUNCTION("""COMPUTED_VALUE"""),"Python")</f>
        <v>Python</v>
      </c>
    </row>
    <row r="993">
      <c r="A993" s="1">
        <v>1006.0</v>
      </c>
      <c r="B993" s="1" t="s">
        <v>7</v>
      </c>
      <c r="E993" t="str">
        <f>IFERROR(__xludf.DUMMYFUNCTION("SPLIT(B993:B10991,"";"")"),"Python")</f>
        <v>Python</v>
      </c>
    </row>
    <row r="994">
      <c r="A994" s="1">
        <v>1007.0</v>
      </c>
      <c r="B994" s="1" t="s">
        <v>691</v>
      </c>
      <c r="E994" t="str">
        <f>IFERROR(__xludf.DUMMYFUNCTION("SPLIT(B994:B10992,"";"")"),"Clojure")</f>
        <v>Clojure</v>
      </c>
      <c r="F994" t="str">
        <f>IFERROR(__xludf.DUMMYFUNCTION("""COMPUTED_VALUE"""),"Go")</f>
        <v>Go</v>
      </c>
      <c r="G994" t="str">
        <f>IFERROR(__xludf.DUMMYFUNCTION("""COMPUTED_VALUE"""),"Python")</f>
        <v>Python</v>
      </c>
    </row>
    <row r="995">
      <c r="A995" s="1">
        <v>1008.0</v>
      </c>
      <c r="B995" s="1" t="s">
        <v>692</v>
      </c>
      <c r="E995" t="str">
        <f>IFERROR(__xludf.DUMMYFUNCTION("SPLIT(B995:B10993,"";"")"),"Bash/Shell/PowerShell")</f>
        <v>Bash/Shell/PowerShell</v>
      </c>
      <c r="F995" t="str">
        <f>IFERROR(__xludf.DUMMYFUNCTION("""COMPUTED_VALUE"""),"Go")</f>
        <v>Go</v>
      </c>
      <c r="G995" t="str">
        <f>IFERROR(__xludf.DUMMYFUNCTION("""COMPUTED_VALUE"""),"HTML/CSS")</f>
        <v>HTML/CSS</v>
      </c>
      <c r="H995" t="str">
        <f>IFERROR(__xludf.DUMMYFUNCTION("""COMPUTED_VALUE"""),"JavaScript")</f>
        <v>JavaScript</v>
      </c>
      <c r="I995" t="str">
        <f>IFERROR(__xludf.DUMMYFUNCTION("""COMPUTED_VALUE"""),"PHP")</f>
        <v>PHP</v>
      </c>
      <c r="J995" t="str">
        <f>IFERROR(__xludf.DUMMYFUNCTION("""COMPUTED_VALUE"""),"Python")</f>
        <v>Python</v>
      </c>
    </row>
    <row r="996">
      <c r="A996" s="1">
        <v>1009.0</v>
      </c>
      <c r="B996" s="1" t="s">
        <v>79</v>
      </c>
      <c r="E996" t="str">
        <f>IFERROR(__xludf.DUMMYFUNCTION("SPLIT(B996:B10994,"";"")"),"HTML/CSS")</f>
        <v>HTML/CSS</v>
      </c>
      <c r="F996" t="str">
        <f>IFERROR(__xludf.DUMMYFUNCTION("""COMPUTED_VALUE"""),"JavaScript")</f>
        <v>JavaScript</v>
      </c>
      <c r="G996" t="str">
        <f>IFERROR(__xludf.DUMMYFUNCTION("""COMPUTED_VALUE"""),"PHP")</f>
        <v>PHP</v>
      </c>
      <c r="H996" t="str">
        <f>IFERROR(__xludf.DUMMYFUNCTION("""COMPUTED_VALUE"""),"SQL")</f>
        <v>SQL</v>
      </c>
    </row>
    <row r="997">
      <c r="A997" s="1">
        <v>1010.0</v>
      </c>
      <c r="B997" s="1" t="s">
        <v>693</v>
      </c>
      <c r="E997" t="str">
        <f>IFERROR(__xludf.DUMMYFUNCTION("SPLIT(B997:B10995,"";"")"),"Dart")</f>
        <v>Dart</v>
      </c>
      <c r="F997" t="str">
        <f>IFERROR(__xludf.DUMMYFUNCTION("""COMPUTED_VALUE"""),"Java")</f>
        <v>Java</v>
      </c>
      <c r="G997" t="str">
        <f>IFERROR(__xludf.DUMMYFUNCTION("""COMPUTED_VALUE"""),"Kotlin")</f>
        <v>Kotlin</v>
      </c>
      <c r="H997" t="str">
        <f>IFERROR(__xludf.DUMMYFUNCTION("""COMPUTED_VALUE"""),"Python")</f>
        <v>Python</v>
      </c>
      <c r="I997" t="str">
        <f>IFERROR(__xludf.DUMMYFUNCTION("""COMPUTED_VALUE"""),"Scala")</f>
        <v>Scala</v>
      </c>
      <c r="J997" t="str">
        <f>IFERROR(__xludf.DUMMYFUNCTION("""COMPUTED_VALUE"""),"Swift")</f>
        <v>Swift</v>
      </c>
    </row>
    <row r="998">
      <c r="A998" s="1">
        <v>1011.0</v>
      </c>
      <c r="B998" s="1" t="s">
        <v>289</v>
      </c>
      <c r="E998" t="str">
        <f>IFERROR(__xludf.DUMMYFUNCTION("SPLIT(B998:B10996,"";"")"),"C#")</f>
        <v>C#</v>
      </c>
      <c r="F998" t="str">
        <f>IFERROR(__xludf.DUMMYFUNCTION("""COMPUTED_VALUE"""),"HTML/CSS")</f>
        <v>HTML/CSS</v>
      </c>
      <c r="G998" t="str">
        <f>IFERROR(__xludf.DUMMYFUNCTION("""COMPUTED_VALUE"""),"SQL")</f>
        <v>SQL</v>
      </c>
    </row>
    <row r="999">
      <c r="A999" s="1">
        <v>1012.0</v>
      </c>
      <c r="B999" s="1" t="s">
        <v>694</v>
      </c>
      <c r="E999" t="str">
        <f>IFERROR(__xludf.DUMMYFUNCTION("SPLIT(B999:B10997,"";"")"),"Bash/Shell/PowerShell")</f>
        <v>Bash/Shell/PowerShell</v>
      </c>
      <c r="F999" t="str">
        <f>IFERROR(__xludf.DUMMYFUNCTION("""COMPUTED_VALUE"""),"C++")</f>
        <v>C++</v>
      </c>
      <c r="G999" t="str">
        <f>IFERROR(__xludf.DUMMYFUNCTION("""COMPUTED_VALUE"""),"HTML/CSS")</f>
        <v>HTML/CSS</v>
      </c>
      <c r="H999" t="str">
        <f>IFERROR(__xludf.DUMMYFUNCTION("""COMPUTED_VALUE"""),"Swift")</f>
        <v>Swift</v>
      </c>
    </row>
    <row r="1000">
      <c r="A1000" s="1">
        <v>1013.0</v>
      </c>
      <c r="B1000" s="1" t="s">
        <v>695</v>
      </c>
      <c r="E1000" t="str">
        <f>IFERROR(__xludf.DUMMYFUNCTION("SPLIT(B1000:B10998,"";"")"),"Bash/Shell/PowerShell")</f>
        <v>Bash/Shell/PowerShell</v>
      </c>
      <c r="F1000" t="str">
        <f>IFERROR(__xludf.DUMMYFUNCTION("""COMPUTED_VALUE"""),"Go")</f>
        <v>Go</v>
      </c>
      <c r="G1000" t="str">
        <f>IFERROR(__xludf.DUMMYFUNCTION("""COMPUTED_VALUE"""),"HTML/CSS")</f>
        <v>HTML/CSS</v>
      </c>
      <c r="H1000" t="str">
        <f>IFERROR(__xludf.DUMMYFUNCTION("""COMPUTED_VALUE"""),"Java")</f>
        <v>Java</v>
      </c>
      <c r="I1000" t="str">
        <f>IFERROR(__xludf.DUMMYFUNCTION("""COMPUTED_VALUE"""),"JavaScript")</f>
        <v>JavaScript</v>
      </c>
      <c r="J1000" t="str">
        <f>IFERROR(__xludf.DUMMYFUNCTION("""COMPUTED_VALUE"""),"PHP")</f>
        <v>PHP</v>
      </c>
      <c r="K1000" t="str">
        <f>IFERROR(__xludf.DUMMYFUNCTION("""COMPUTED_VALUE"""),"Python")</f>
        <v>Python</v>
      </c>
      <c r="L1000" t="str">
        <f>IFERROR(__xludf.DUMMYFUNCTION("""COMPUTED_VALUE"""),"SQL")</f>
        <v>SQL</v>
      </c>
    </row>
    <row r="1001">
      <c r="A1001" s="1">
        <v>1014.0</v>
      </c>
      <c r="B1001" s="1" t="s">
        <v>696</v>
      </c>
      <c r="E1001" t="str">
        <f>IFERROR(__xludf.DUMMYFUNCTION("SPLIT(B1001:B10999,"";"")"),"Bash/Shell/PowerShell")</f>
        <v>Bash/Shell/PowerShell</v>
      </c>
      <c r="F1001" t="str">
        <f>IFERROR(__xludf.DUMMYFUNCTION("""COMPUTED_VALUE"""),"Go")</f>
        <v>Go</v>
      </c>
      <c r="G1001" t="str">
        <f>IFERROR(__xludf.DUMMYFUNCTION("""COMPUTED_VALUE"""),"HTML/CSS")</f>
        <v>HTML/CSS</v>
      </c>
      <c r="H1001" t="str">
        <f>IFERROR(__xludf.DUMMYFUNCTION("""COMPUTED_VALUE"""),"JavaScript")</f>
        <v>JavaScript</v>
      </c>
      <c r="I1001" t="str">
        <f>IFERROR(__xludf.DUMMYFUNCTION("""COMPUTED_VALUE"""),"PHP")</f>
        <v>PHP</v>
      </c>
      <c r="J1001" t="str">
        <f>IFERROR(__xludf.DUMMYFUNCTION("""COMPUTED_VALUE"""),"Python")</f>
        <v>Python</v>
      </c>
      <c r="K1001" t="str">
        <f>IFERROR(__xludf.DUMMYFUNCTION("""COMPUTED_VALUE"""),"SQL")</f>
        <v>SQL</v>
      </c>
    </row>
    <row r="1002">
      <c r="A1002" s="1">
        <v>1015.0</v>
      </c>
      <c r="B1002" s="1" t="s">
        <v>697</v>
      </c>
      <c r="E1002" t="str">
        <f>IFERROR(__xludf.DUMMYFUNCTION("SPLIT(B1002:B11000,"";"")"),"HTML/CSS")</f>
        <v>HTML/CSS</v>
      </c>
      <c r="F1002" t="str">
        <f>IFERROR(__xludf.DUMMYFUNCTION("""COMPUTED_VALUE"""),"JavaScript")</f>
        <v>JavaScript</v>
      </c>
      <c r="G1002" t="str">
        <f>IFERROR(__xludf.DUMMYFUNCTION("""COMPUTED_VALUE"""),"PHP")</f>
        <v>PHP</v>
      </c>
      <c r="H1002" t="str">
        <f>IFERROR(__xludf.DUMMYFUNCTION("""COMPUTED_VALUE"""),"Python")</f>
        <v>Python</v>
      </c>
      <c r="I1002" t="str">
        <f>IFERROR(__xludf.DUMMYFUNCTION("""COMPUTED_VALUE"""),"TypeScript")</f>
        <v>TypeScript</v>
      </c>
    </row>
    <row r="1003">
      <c r="A1003" s="1">
        <v>1016.0</v>
      </c>
      <c r="B1003" s="1" t="s">
        <v>13</v>
      </c>
      <c r="E1003" t="str">
        <f>IFERROR(__xludf.DUMMYFUNCTION("SPLIT(B1003:B11001,"";"")"),"C#")</f>
        <v>C#</v>
      </c>
    </row>
    <row r="1004">
      <c r="A1004" s="1">
        <v>1017.0</v>
      </c>
      <c r="B1004" s="1" t="s">
        <v>518</v>
      </c>
      <c r="E1004" t="str">
        <f>IFERROR(__xludf.DUMMYFUNCTION("SPLIT(B1004:B11002,"";"")"),"Go")</f>
        <v>Go</v>
      </c>
      <c r="F1004" t="str">
        <f>IFERROR(__xludf.DUMMYFUNCTION("""COMPUTED_VALUE"""),"JavaScript")</f>
        <v>JavaScript</v>
      </c>
    </row>
    <row r="1005">
      <c r="A1005" s="1">
        <v>1018.0</v>
      </c>
      <c r="B1005" s="1" t="s">
        <v>698</v>
      </c>
      <c r="E1005" t="str">
        <f>IFERROR(__xludf.DUMMYFUNCTION("SPLIT(B1005:B11003,"";"")"),"Bash/Shell/PowerShell")</f>
        <v>Bash/Shell/PowerShell</v>
      </c>
      <c r="F1005" t="str">
        <f>IFERROR(__xludf.DUMMYFUNCTION("""COMPUTED_VALUE"""),"C")</f>
        <v>C</v>
      </c>
      <c r="G1005" t="str">
        <f>IFERROR(__xludf.DUMMYFUNCTION("""COMPUTED_VALUE"""),"HTML/CSS")</f>
        <v>HTML/CSS</v>
      </c>
      <c r="H1005" t="str">
        <f>IFERROR(__xludf.DUMMYFUNCTION("""COMPUTED_VALUE"""),"Java")</f>
        <v>Java</v>
      </c>
      <c r="I1005" t="str">
        <f>IFERROR(__xludf.DUMMYFUNCTION("""COMPUTED_VALUE"""),"JavaScript")</f>
        <v>JavaScript</v>
      </c>
      <c r="J1005" t="str">
        <f>IFERROR(__xludf.DUMMYFUNCTION("""COMPUTED_VALUE"""),"Python")</f>
        <v>Python</v>
      </c>
    </row>
    <row r="1006">
      <c r="A1006" s="1">
        <v>1020.0</v>
      </c>
      <c r="B1006" s="1" t="s">
        <v>699</v>
      </c>
      <c r="E1006" t="str">
        <f>IFERROR(__xludf.DUMMYFUNCTION("SPLIT(B1006:B11004,"";"")"),"Java")</f>
        <v>Java</v>
      </c>
      <c r="F1006" t="str">
        <f>IFERROR(__xludf.DUMMYFUNCTION("""COMPUTED_VALUE"""),"JavaScript")</f>
        <v>JavaScript</v>
      </c>
      <c r="G1006" t="str">
        <f>IFERROR(__xludf.DUMMYFUNCTION("""COMPUTED_VALUE"""),"PHP")</f>
        <v>PHP</v>
      </c>
      <c r="H1006" t="str">
        <f>IFERROR(__xludf.DUMMYFUNCTION("""COMPUTED_VALUE"""),"SQL")</f>
        <v>SQL</v>
      </c>
      <c r="I1006" t="str">
        <f>IFERROR(__xludf.DUMMYFUNCTION("""COMPUTED_VALUE"""),"TypeScript")</f>
        <v>TypeScript</v>
      </c>
    </row>
    <row r="1007">
      <c r="A1007" s="1">
        <v>1021.0</v>
      </c>
      <c r="B1007" s="1" t="s">
        <v>700</v>
      </c>
      <c r="E1007" t="str">
        <f>IFERROR(__xludf.DUMMYFUNCTION("SPLIT(B1007:B11005,"";"")"),"HTML/CSS")</f>
        <v>HTML/CSS</v>
      </c>
      <c r="F1007" t="str">
        <f>IFERROR(__xludf.DUMMYFUNCTION("""COMPUTED_VALUE"""),"Java")</f>
        <v>Java</v>
      </c>
      <c r="G1007" t="str">
        <f>IFERROR(__xludf.DUMMYFUNCTION("""COMPUTED_VALUE"""),"JavaScript")</f>
        <v>JavaScript</v>
      </c>
      <c r="H1007" t="str">
        <f>IFERROR(__xludf.DUMMYFUNCTION("""COMPUTED_VALUE"""),"Kotlin")</f>
        <v>Kotlin</v>
      </c>
      <c r="I1007" t="str">
        <f>IFERROR(__xludf.DUMMYFUNCTION("""COMPUTED_VALUE"""),"PHP")</f>
        <v>PHP</v>
      </c>
      <c r="J1007" t="str">
        <f>IFERROR(__xludf.DUMMYFUNCTION("""COMPUTED_VALUE"""),"Python")</f>
        <v>Python</v>
      </c>
      <c r="K1007" t="str">
        <f>IFERROR(__xludf.DUMMYFUNCTION("""COMPUTED_VALUE"""),"SQL")</f>
        <v>SQL</v>
      </c>
    </row>
    <row r="1008">
      <c r="A1008" s="1">
        <v>1022.0</v>
      </c>
      <c r="B1008" s="1" t="s">
        <v>701</v>
      </c>
      <c r="E1008" t="str">
        <f>IFERROR(__xludf.DUMMYFUNCTION("SPLIT(B1008:B11006,"";"")"),"Bash/Shell/PowerShell")</f>
        <v>Bash/Shell/PowerShell</v>
      </c>
      <c r="F1008" t="str">
        <f>IFERROR(__xludf.DUMMYFUNCTION("""COMPUTED_VALUE"""),"C++")</f>
        <v>C++</v>
      </c>
      <c r="G1008" t="str">
        <f>IFERROR(__xludf.DUMMYFUNCTION("""COMPUTED_VALUE"""),"HTML/CSS")</f>
        <v>HTML/CSS</v>
      </c>
      <c r="H1008" t="str">
        <f>IFERROR(__xludf.DUMMYFUNCTION("""COMPUTED_VALUE"""),"JavaScript")</f>
        <v>JavaScript</v>
      </c>
      <c r="I1008" t="str">
        <f>IFERROR(__xludf.DUMMYFUNCTION("""COMPUTED_VALUE"""),"Python")</f>
        <v>Python</v>
      </c>
      <c r="J1008" t="str">
        <f>IFERROR(__xludf.DUMMYFUNCTION("""COMPUTED_VALUE"""),"SQL")</f>
        <v>SQL</v>
      </c>
    </row>
    <row r="1009">
      <c r="A1009" s="1">
        <v>1023.0</v>
      </c>
      <c r="B1009" s="1" t="s">
        <v>702</v>
      </c>
      <c r="E1009" t="str">
        <f>IFERROR(__xludf.DUMMYFUNCTION("SPLIT(B1009:B11007,"";"")"),"Bash/Shell/PowerShell")</f>
        <v>Bash/Shell/PowerShell</v>
      </c>
      <c r="F1009" t="str">
        <f>IFERROR(__xludf.DUMMYFUNCTION("""COMPUTED_VALUE"""),"C#")</f>
        <v>C#</v>
      </c>
      <c r="G1009" t="str">
        <f>IFERROR(__xludf.DUMMYFUNCTION("""COMPUTED_VALUE"""),"HTML/CSS")</f>
        <v>HTML/CSS</v>
      </c>
      <c r="H1009" t="str">
        <f>IFERROR(__xludf.DUMMYFUNCTION("""COMPUTED_VALUE"""),"SQL")</f>
        <v>SQL</v>
      </c>
      <c r="I1009" t="str">
        <f>IFERROR(__xludf.DUMMYFUNCTION("""COMPUTED_VALUE"""),"TypeScript")</f>
        <v>TypeScript</v>
      </c>
    </row>
    <row r="1010">
      <c r="A1010" s="1">
        <v>1024.0</v>
      </c>
      <c r="B1010" s="1" t="s">
        <v>703</v>
      </c>
      <c r="E1010" t="str">
        <f>IFERROR(__xludf.DUMMYFUNCTION("SPLIT(B1010:B11008,"";"")"),"C#")</f>
        <v>C#</v>
      </c>
      <c r="F1010" t="str">
        <f>IFERROR(__xludf.DUMMYFUNCTION("""COMPUTED_VALUE"""),"HTML/CSS")</f>
        <v>HTML/CSS</v>
      </c>
      <c r="G1010" t="str">
        <f>IFERROR(__xludf.DUMMYFUNCTION("""COMPUTED_VALUE"""),"Java")</f>
        <v>Java</v>
      </c>
      <c r="H1010" t="str">
        <f>IFERROR(__xludf.DUMMYFUNCTION("""COMPUTED_VALUE"""),"JavaScript")</f>
        <v>JavaScript</v>
      </c>
      <c r="I1010" t="str">
        <f>IFERROR(__xludf.DUMMYFUNCTION("""COMPUTED_VALUE"""),"Ruby")</f>
        <v>Ruby</v>
      </c>
      <c r="J1010" t="str">
        <f>IFERROR(__xludf.DUMMYFUNCTION("""COMPUTED_VALUE"""),"SQL")</f>
        <v>SQL</v>
      </c>
      <c r="K1010" t="str">
        <f>IFERROR(__xludf.DUMMYFUNCTION("""COMPUTED_VALUE"""),"TypeScript")</f>
        <v>TypeScript</v>
      </c>
    </row>
    <row r="1011">
      <c r="A1011" s="1">
        <v>1025.0</v>
      </c>
      <c r="B1011" s="1" t="s">
        <v>704</v>
      </c>
      <c r="E1011" t="str">
        <f>IFERROR(__xludf.DUMMYFUNCTION("SPLIT(B1011:B11009,"";"")"),"C++")</f>
        <v>C++</v>
      </c>
      <c r="F1011" t="str">
        <f>IFERROR(__xludf.DUMMYFUNCTION("""COMPUTED_VALUE"""),"C#")</f>
        <v>C#</v>
      </c>
      <c r="G1011" t="str">
        <f>IFERROR(__xludf.DUMMYFUNCTION("""COMPUTED_VALUE"""),"JavaScript")</f>
        <v>JavaScript</v>
      </c>
      <c r="H1011" t="str">
        <f>IFERROR(__xludf.DUMMYFUNCTION("""COMPUTED_VALUE"""),"Objective-C")</f>
        <v>Objective-C</v>
      </c>
      <c r="I1011" t="str">
        <f>IFERROR(__xludf.DUMMYFUNCTION("""COMPUTED_VALUE"""),"Rust")</f>
        <v>Rust</v>
      </c>
    </row>
    <row r="1012">
      <c r="A1012" s="1">
        <v>1026.0</v>
      </c>
      <c r="B1012" s="1" t="s">
        <v>705</v>
      </c>
      <c r="E1012" t="str">
        <f>IFERROR(__xludf.DUMMYFUNCTION("SPLIT(B1012:B11010,"";"")"),"Bash/Shell/PowerShell")</f>
        <v>Bash/Shell/PowerShell</v>
      </c>
      <c r="F1012" t="str">
        <f>IFERROR(__xludf.DUMMYFUNCTION("""COMPUTED_VALUE"""),"Java")</f>
        <v>Java</v>
      </c>
      <c r="G1012" t="str">
        <f>IFERROR(__xludf.DUMMYFUNCTION("""COMPUTED_VALUE"""),"JavaScript")</f>
        <v>JavaScript</v>
      </c>
      <c r="H1012" t="str">
        <f>IFERROR(__xludf.DUMMYFUNCTION("""COMPUTED_VALUE"""),"Python")</f>
        <v>Python</v>
      </c>
    </row>
    <row r="1013">
      <c r="A1013" s="1">
        <v>1027.0</v>
      </c>
      <c r="B1013" s="1" t="s">
        <v>10</v>
      </c>
      <c r="E1013" t="str">
        <f>IFERROR(__xludf.DUMMYFUNCTION("SPLIT(B1013:B11011,"";"")"),"HTML/CSS")</f>
        <v>HTML/CSS</v>
      </c>
      <c r="F1013" t="str">
        <f>IFERROR(__xludf.DUMMYFUNCTION("""COMPUTED_VALUE"""),"JavaScript")</f>
        <v>JavaScript</v>
      </c>
    </row>
    <row r="1014">
      <c r="A1014" s="1">
        <v>1028.0</v>
      </c>
      <c r="B1014" s="1" t="s">
        <v>330</v>
      </c>
      <c r="E1014" t="str">
        <f>IFERROR(__xludf.DUMMYFUNCTION("SPLIT(B1014:B11012,"";"")"),"C")</f>
        <v>C</v>
      </c>
      <c r="F1014" t="str">
        <f>IFERROR(__xludf.DUMMYFUNCTION("""COMPUTED_VALUE"""),"C++")</f>
        <v>C++</v>
      </c>
      <c r="G1014" t="str">
        <f>IFERROR(__xludf.DUMMYFUNCTION("""COMPUTED_VALUE"""),"HTML/CSS")</f>
        <v>HTML/CSS</v>
      </c>
      <c r="H1014" t="str">
        <f>IFERROR(__xludf.DUMMYFUNCTION("""COMPUTED_VALUE"""),"Java")</f>
        <v>Java</v>
      </c>
      <c r="I1014" t="str">
        <f>IFERROR(__xludf.DUMMYFUNCTION("""COMPUTED_VALUE"""),"JavaScript")</f>
        <v>JavaScript</v>
      </c>
      <c r="J1014" t="str">
        <f>IFERROR(__xludf.DUMMYFUNCTION("""COMPUTED_VALUE"""),"Python")</f>
        <v>Python</v>
      </c>
      <c r="K1014" t="str">
        <f>IFERROR(__xludf.DUMMYFUNCTION("""COMPUTED_VALUE"""),"SQL")</f>
        <v>SQL</v>
      </c>
    </row>
    <row r="1015">
      <c r="A1015" s="1">
        <v>1029.0</v>
      </c>
      <c r="B1015" s="1" t="s">
        <v>428</v>
      </c>
      <c r="E1015" t="str">
        <f>IFERROR(__xludf.DUMMYFUNCTION("SPLIT(B1015:B11013,"";"")"),"Bash/Shell/PowerShell")</f>
        <v>Bash/Shell/PowerShell</v>
      </c>
      <c r="F1015" t="str">
        <f>IFERROR(__xludf.DUMMYFUNCTION("""COMPUTED_VALUE"""),"HTML/CSS")</f>
        <v>HTML/CSS</v>
      </c>
      <c r="G1015" t="str">
        <f>IFERROR(__xludf.DUMMYFUNCTION("""COMPUTED_VALUE"""),"JavaScript")</f>
        <v>JavaScript</v>
      </c>
      <c r="H1015" t="str">
        <f>IFERROR(__xludf.DUMMYFUNCTION("""COMPUTED_VALUE"""),"PHP")</f>
        <v>PHP</v>
      </c>
      <c r="I1015" t="str">
        <f>IFERROR(__xludf.DUMMYFUNCTION("""COMPUTED_VALUE"""),"SQL")</f>
        <v>SQL</v>
      </c>
    </row>
    <row r="1016">
      <c r="A1016" s="1">
        <v>1030.0</v>
      </c>
      <c r="B1016" s="1" t="s">
        <v>115</v>
      </c>
      <c r="E1016" t="str">
        <f>IFERROR(__xludf.DUMMYFUNCTION("SPLIT(B1016:B11014,"";"")"),"C#")</f>
        <v>C#</v>
      </c>
      <c r="F1016" t="str">
        <f>IFERROR(__xludf.DUMMYFUNCTION("""COMPUTED_VALUE"""),"HTML/CSS")</f>
        <v>HTML/CSS</v>
      </c>
      <c r="G1016" t="str">
        <f>IFERROR(__xludf.DUMMYFUNCTION("""COMPUTED_VALUE"""),"JavaScript")</f>
        <v>JavaScript</v>
      </c>
      <c r="H1016" t="str">
        <f>IFERROR(__xludf.DUMMYFUNCTION("""COMPUTED_VALUE"""),"SQL")</f>
        <v>SQL</v>
      </c>
      <c r="I1016" t="str">
        <f>IFERROR(__xludf.DUMMYFUNCTION("""COMPUTED_VALUE"""),"TypeScript")</f>
        <v>TypeScript</v>
      </c>
    </row>
    <row r="1017">
      <c r="A1017" s="1">
        <v>1031.0</v>
      </c>
      <c r="B1017" s="1" t="s">
        <v>429</v>
      </c>
      <c r="E1017" t="str">
        <f>IFERROR(__xludf.DUMMYFUNCTION("SPLIT(B1017:B11015,"";"")"),"Bash/Shell/PowerShell")</f>
        <v>Bash/Shell/PowerShell</v>
      </c>
      <c r="F1017" t="str">
        <f>IFERROR(__xludf.DUMMYFUNCTION("""COMPUTED_VALUE"""),"C#")</f>
        <v>C#</v>
      </c>
      <c r="G1017" t="str">
        <f>IFERROR(__xludf.DUMMYFUNCTION("""COMPUTED_VALUE"""),"HTML/CSS")</f>
        <v>HTML/CSS</v>
      </c>
      <c r="H1017" t="str">
        <f>IFERROR(__xludf.DUMMYFUNCTION("""COMPUTED_VALUE"""),"JavaScript")</f>
        <v>JavaScript</v>
      </c>
    </row>
    <row r="1018">
      <c r="A1018" s="1">
        <v>1032.0</v>
      </c>
      <c r="B1018" s="1" t="s">
        <v>706</v>
      </c>
      <c r="E1018" t="str">
        <f>IFERROR(__xludf.DUMMYFUNCTION("SPLIT(B1018:B11016,"";"")"),"Java")</f>
        <v>Java</v>
      </c>
      <c r="F1018" t="str">
        <f>IFERROR(__xludf.DUMMYFUNCTION("""COMPUTED_VALUE"""),"Kotlin")</f>
        <v>Kotlin</v>
      </c>
      <c r="G1018" t="str">
        <f>IFERROR(__xludf.DUMMYFUNCTION("""COMPUTED_VALUE"""),"Swift")</f>
        <v>Swift</v>
      </c>
    </row>
    <row r="1019">
      <c r="A1019" s="1">
        <v>1033.0</v>
      </c>
      <c r="B1019" s="1" t="s">
        <v>60</v>
      </c>
      <c r="E1019" t="str">
        <f>IFERROR(__xludf.DUMMYFUNCTION("SPLIT(B1019:B11017,"";"")"),"C#")</f>
        <v>C#</v>
      </c>
      <c r="F1019" t="str">
        <f>IFERROR(__xludf.DUMMYFUNCTION("""COMPUTED_VALUE"""),"HTML/CSS")</f>
        <v>HTML/CSS</v>
      </c>
      <c r="G1019" t="str">
        <f>IFERROR(__xludf.DUMMYFUNCTION("""COMPUTED_VALUE"""),"JavaScript")</f>
        <v>JavaScript</v>
      </c>
      <c r="H1019" t="str">
        <f>IFERROR(__xludf.DUMMYFUNCTION("""COMPUTED_VALUE"""),"SQL")</f>
        <v>SQL</v>
      </c>
    </row>
    <row r="1020">
      <c r="A1020" s="1">
        <v>1034.0</v>
      </c>
      <c r="B1020" s="1" t="s">
        <v>707</v>
      </c>
      <c r="E1020" t="str">
        <f>IFERROR(__xludf.DUMMYFUNCTION("SPLIT(B1020:B11018,"";"")"),"Python")</f>
        <v>Python</v>
      </c>
      <c r="F1020" t="str">
        <f>IFERROR(__xludf.DUMMYFUNCTION("""COMPUTED_VALUE"""),"Ruby")</f>
        <v>Ruby</v>
      </c>
      <c r="G1020" t="str">
        <f>IFERROR(__xludf.DUMMYFUNCTION("""COMPUTED_VALUE"""),"SQL")</f>
        <v>SQL</v>
      </c>
    </row>
    <row r="1021">
      <c r="A1021" s="1">
        <v>1035.0</v>
      </c>
      <c r="B1021" s="1" t="s">
        <v>220</v>
      </c>
      <c r="E1021" t="str">
        <f>IFERROR(__xludf.DUMMYFUNCTION("SPLIT(B1021:B11019,"";"")"),"HTML/CSS")</f>
        <v>HTML/CSS</v>
      </c>
      <c r="F1021" t="str">
        <f>IFERROR(__xludf.DUMMYFUNCTION("""COMPUTED_VALUE"""),"Java")</f>
        <v>Java</v>
      </c>
      <c r="G1021" t="str">
        <f>IFERROR(__xludf.DUMMYFUNCTION("""COMPUTED_VALUE"""),"JavaScript")</f>
        <v>JavaScript</v>
      </c>
      <c r="H1021" t="str">
        <f>IFERROR(__xludf.DUMMYFUNCTION("""COMPUTED_VALUE"""),"SQL")</f>
        <v>SQL</v>
      </c>
      <c r="I1021" t="str">
        <f>IFERROR(__xludf.DUMMYFUNCTION("""COMPUTED_VALUE"""),"TypeScript")</f>
        <v>TypeScript</v>
      </c>
    </row>
    <row r="1022">
      <c r="A1022" s="1">
        <v>1036.0</v>
      </c>
      <c r="B1022" s="1" t="s">
        <v>148</v>
      </c>
      <c r="E1022" t="str">
        <f>IFERROR(__xludf.DUMMYFUNCTION("SPLIT(B1022:B11020,"";"")"),"Java")</f>
        <v>Java</v>
      </c>
      <c r="F1022" t="str">
        <f>IFERROR(__xludf.DUMMYFUNCTION("""COMPUTED_VALUE"""),"SQL")</f>
        <v>SQL</v>
      </c>
    </row>
    <row r="1023">
      <c r="A1023" s="1">
        <v>1037.0</v>
      </c>
      <c r="B1023" s="1" t="s">
        <v>708</v>
      </c>
      <c r="E1023" t="str">
        <f>IFERROR(__xludf.DUMMYFUNCTION("SPLIT(B1023:B11021,"";"")"),"Bash/Shell/PowerShell")</f>
        <v>Bash/Shell/PowerShell</v>
      </c>
      <c r="F1023" t="str">
        <f>IFERROR(__xludf.DUMMYFUNCTION("""COMPUTED_VALUE"""),"C#")</f>
        <v>C#</v>
      </c>
      <c r="G1023" t="str">
        <f>IFERROR(__xludf.DUMMYFUNCTION("""COMPUTED_VALUE"""),"Dart")</f>
        <v>Dart</v>
      </c>
      <c r="H1023" t="str">
        <f>IFERROR(__xludf.DUMMYFUNCTION("""COMPUTED_VALUE"""),"HTML/CSS")</f>
        <v>HTML/CSS</v>
      </c>
      <c r="I1023" t="str">
        <f>IFERROR(__xludf.DUMMYFUNCTION("""COMPUTED_VALUE"""),"Java")</f>
        <v>Java</v>
      </c>
      <c r="J1023" t="str">
        <f>IFERROR(__xludf.DUMMYFUNCTION("""COMPUTED_VALUE"""),"JavaScript")</f>
        <v>JavaScript</v>
      </c>
      <c r="K1023" t="str">
        <f>IFERROR(__xludf.DUMMYFUNCTION("""COMPUTED_VALUE"""),"Objective-C")</f>
        <v>Objective-C</v>
      </c>
      <c r="L1023" t="str">
        <f>IFERROR(__xludf.DUMMYFUNCTION("""COMPUTED_VALUE"""),"Python")</f>
        <v>Python</v>
      </c>
      <c r="M1023" t="str">
        <f>IFERROR(__xludf.DUMMYFUNCTION("""COMPUTED_VALUE"""),"SQL")</f>
        <v>SQL</v>
      </c>
      <c r="N1023" t="str">
        <f>IFERROR(__xludf.DUMMYFUNCTION("""COMPUTED_VALUE"""),"Swift")</f>
        <v>Swift</v>
      </c>
    </row>
    <row r="1024">
      <c r="A1024" s="1">
        <v>1038.0</v>
      </c>
      <c r="B1024" s="1" t="s">
        <v>709</v>
      </c>
      <c r="E1024" t="str">
        <f>IFERROR(__xludf.DUMMYFUNCTION("SPLIT(B1024:B11022,"";"")"),"C")</f>
        <v>C</v>
      </c>
      <c r="F1024" t="str">
        <f>IFERROR(__xludf.DUMMYFUNCTION("""COMPUTED_VALUE"""),"HTML/CSS")</f>
        <v>HTML/CSS</v>
      </c>
      <c r="G1024" t="str">
        <f>IFERROR(__xludf.DUMMYFUNCTION("""COMPUTED_VALUE"""),"JavaScript")</f>
        <v>JavaScript</v>
      </c>
      <c r="H1024" t="str">
        <f>IFERROR(__xludf.DUMMYFUNCTION("""COMPUTED_VALUE"""),"Python")</f>
        <v>Python</v>
      </c>
      <c r="I1024" t="str">
        <f>IFERROR(__xludf.DUMMYFUNCTION("""COMPUTED_VALUE"""),"Ruby")</f>
        <v>Ruby</v>
      </c>
      <c r="J1024" t="str">
        <f>IFERROR(__xludf.DUMMYFUNCTION("""COMPUTED_VALUE"""),"SQL")</f>
        <v>SQL</v>
      </c>
      <c r="K1024" t="str">
        <f>IFERROR(__xludf.DUMMYFUNCTION("""COMPUTED_VALUE"""),"VBA")</f>
        <v>VBA</v>
      </c>
    </row>
    <row r="1025">
      <c r="A1025" s="1">
        <v>1039.0</v>
      </c>
      <c r="B1025" s="1" t="s">
        <v>710</v>
      </c>
      <c r="E1025" t="str">
        <f>IFERROR(__xludf.DUMMYFUNCTION("SPLIT(B1025:B11023,"";"")"),"C")</f>
        <v>C</v>
      </c>
      <c r="F1025" t="str">
        <f>IFERROR(__xludf.DUMMYFUNCTION("""COMPUTED_VALUE"""),"C++")</f>
        <v>C++</v>
      </c>
      <c r="G1025" t="str">
        <f>IFERROR(__xludf.DUMMYFUNCTION("""COMPUTED_VALUE"""),"C#")</f>
        <v>C#</v>
      </c>
      <c r="H1025" t="str">
        <f>IFERROR(__xludf.DUMMYFUNCTION("""COMPUTED_VALUE"""),"HTML/CSS")</f>
        <v>HTML/CSS</v>
      </c>
      <c r="I1025" t="str">
        <f>IFERROR(__xludf.DUMMYFUNCTION("""COMPUTED_VALUE"""),"Java")</f>
        <v>Java</v>
      </c>
      <c r="J1025" t="str">
        <f>IFERROR(__xludf.DUMMYFUNCTION("""COMPUTED_VALUE"""),"JavaScript")</f>
        <v>JavaScript</v>
      </c>
      <c r="K1025" t="str">
        <f>IFERROR(__xludf.DUMMYFUNCTION("""COMPUTED_VALUE"""),"Python")</f>
        <v>Python</v>
      </c>
      <c r="L1025" t="str">
        <f>IFERROR(__xludf.DUMMYFUNCTION("""COMPUTED_VALUE"""),"SQL")</f>
        <v>SQL</v>
      </c>
      <c r="M1025" t="str">
        <f>IFERROR(__xludf.DUMMYFUNCTION("""COMPUTED_VALUE"""),"TypeScript")</f>
        <v>TypeScript</v>
      </c>
    </row>
    <row r="1026">
      <c r="A1026" s="1">
        <v>1040.0</v>
      </c>
      <c r="B1026" s="1" t="s">
        <v>491</v>
      </c>
      <c r="E1026" t="str">
        <f>IFERROR(__xludf.DUMMYFUNCTION("SPLIT(B1026:B11024,"";"")"),"HTML/CSS")</f>
        <v>HTML/CSS</v>
      </c>
      <c r="F1026" t="str">
        <f>IFERROR(__xludf.DUMMYFUNCTION("""COMPUTED_VALUE"""),"Java")</f>
        <v>Java</v>
      </c>
    </row>
    <row r="1027">
      <c r="A1027" s="1">
        <v>1041.0</v>
      </c>
      <c r="B1027" s="1" t="s">
        <v>385</v>
      </c>
      <c r="E1027" t="str">
        <f>IFERROR(__xludf.DUMMYFUNCTION("SPLIT(B1027:B11025,"";"")"),"Bash/Shell/PowerShell")</f>
        <v>Bash/Shell/PowerShell</v>
      </c>
      <c r="F1027" t="str">
        <f>IFERROR(__xludf.DUMMYFUNCTION("""COMPUTED_VALUE"""),"Python")</f>
        <v>Python</v>
      </c>
      <c r="G1027" t="str">
        <f>IFERROR(__xludf.DUMMYFUNCTION("""COMPUTED_VALUE"""),"SQL")</f>
        <v>SQL</v>
      </c>
    </row>
    <row r="1028">
      <c r="A1028" s="1">
        <v>1042.0</v>
      </c>
      <c r="B1028" s="1" t="s">
        <v>105</v>
      </c>
      <c r="E1028" t="str">
        <f>IFERROR(__xludf.DUMMYFUNCTION("SPLIT(B1028:B11026,"";"")"),"HTML/CSS")</f>
        <v>HTML/CSS</v>
      </c>
      <c r="F1028" t="str">
        <f>IFERROR(__xludf.DUMMYFUNCTION("""COMPUTED_VALUE"""),"JavaScript")</f>
        <v>JavaScript</v>
      </c>
      <c r="G1028" t="str">
        <f>IFERROR(__xludf.DUMMYFUNCTION("""COMPUTED_VALUE"""),"TypeScript")</f>
        <v>TypeScript</v>
      </c>
    </row>
    <row r="1029">
      <c r="A1029" s="1">
        <v>1043.0</v>
      </c>
      <c r="B1029" s="1" t="s">
        <v>204</v>
      </c>
      <c r="E1029" t="str">
        <f>IFERROR(__xludf.DUMMYFUNCTION("SPLIT(B1029:B11027,"";"")"),"Python")</f>
        <v>Python</v>
      </c>
      <c r="F1029" t="str">
        <f>IFERROR(__xludf.DUMMYFUNCTION("""COMPUTED_VALUE"""),"Rust")</f>
        <v>Rust</v>
      </c>
    </row>
    <row r="1030">
      <c r="A1030" s="1">
        <v>1044.0</v>
      </c>
      <c r="B1030" s="1" t="s">
        <v>711</v>
      </c>
      <c r="E1030" t="str">
        <f>IFERROR(__xludf.DUMMYFUNCTION("SPLIT(B1030:B11028,"";"")"),"C++")</f>
        <v>C++</v>
      </c>
      <c r="F1030" t="str">
        <f>IFERROR(__xludf.DUMMYFUNCTION("""COMPUTED_VALUE"""),"C#")</f>
        <v>C#</v>
      </c>
      <c r="G1030" t="str">
        <f>IFERROR(__xludf.DUMMYFUNCTION("""COMPUTED_VALUE"""),"Java")</f>
        <v>Java</v>
      </c>
      <c r="H1030" t="str">
        <f>IFERROR(__xludf.DUMMYFUNCTION("""COMPUTED_VALUE"""),"Python")</f>
        <v>Python</v>
      </c>
    </row>
    <row r="1031">
      <c r="A1031" s="1">
        <v>1045.0</v>
      </c>
      <c r="B1031" s="1" t="s">
        <v>223</v>
      </c>
      <c r="E1031" t="str">
        <f>IFERROR(__xludf.DUMMYFUNCTION("SPLIT(B1031:B11029,"";"")"),"C#")</f>
        <v>C#</v>
      </c>
      <c r="F1031" t="str">
        <f>IFERROR(__xludf.DUMMYFUNCTION("""COMPUTED_VALUE"""),"JavaScript")</f>
        <v>JavaScript</v>
      </c>
      <c r="G1031" t="str">
        <f>IFERROR(__xludf.DUMMYFUNCTION("""COMPUTED_VALUE"""),"TypeScript")</f>
        <v>TypeScript</v>
      </c>
    </row>
    <row r="1032">
      <c r="A1032" s="1">
        <v>1046.0</v>
      </c>
      <c r="B1032" s="1" t="s">
        <v>712</v>
      </c>
      <c r="E1032" t="str">
        <f>IFERROR(__xludf.DUMMYFUNCTION("SPLIT(B1032:B11030,"";"")"),"C++")</f>
        <v>C++</v>
      </c>
      <c r="F1032" t="str">
        <f>IFERROR(__xludf.DUMMYFUNCTION("""COMPUTED_VALUE"""),"HTML/CSS")</f>
        <v>HTML/CSS</v>
      </c>
      <c r="G1032" t="str">
        <f>IFERROR(__xludf.DUMMYFUNCTION("""COMPUTED_VALUE"""),"Java")</f>
        <v>Java</v>
      </c>
      <c r="H1032" t="str">
        <f>IFERROR(__xludf.DUMMYFUNCTION("""COMPUTED_VALUE"""),"Python")</f>
        <v>Python</v>
      </c>
      <c r="I1032" t="str">
        <f>IFERROR(__xludf.DUMMYFUNCTION("""COMPUTED_VALUE"""),"Scala")</f>
        <v>Scala</v>
      </c>
      <c r="J1032" t="str">
        <f>IFERROR(__xludf.DUMMYFUNCTION("""COMPUTED_VALUE"""),"SQL")</f>
        <v>SQL</v>
      </c>
      <c r="K1032" t="str">
        <f>IFERROR(__xludf.DUMMYFUNCTION("""COMPUTED_VALUE"""),"TypeScript")</f>
        <v>TypeScript</v>
      </c>
    </row>
    <row r="1033">
      <c r="A1033" s="1">
        <v>1047.0</v>
      </c>
      <c r="B1033" s="1" t="s">
        <v>272</v>
      </c>
      <c r="E1033" t="str">
        <f>IFERROR(__xludf.DUMMYFUNCTION("SPLIT(B1033:B11031,"";"")"),"C")</f>
        <v>C</v>
      </c>
      <c r="F1033" t="str">
        <f>IFERROR(__xludf.DUMMYFUNCTION("""COMPUTED_VALUE"""),"Python")</f>
        <v>Python</v>
      </c>
    </row>
    <row r="1034">
      <c r="A1034" s="1">
        <v>1048.0</v>
      </c>
      <c r="B1034" s="1" t="s">
        <v>498</v>
      </c>
      <c r="E1034" t="str">
        <f>IFERROR(__xludf.DUMMYFUNCTION("SPLIT(B1034:B11032,"";"")"),"HTML/CSS")</f>
        <v>HTML/CSS</v>
      </c>
      <c r="F1034" t="str">
        <f>IFERROR(__xludf.DUMMYFUNCTION("""COMPUTED_VALUE"""),"JavaScript")</f>
        <v>JavaScript</v>
      </c>
      <c r="G1034" t="str">
        <f>IFERROR(__xludf.DUMMYFUNCTION("""COMPUTED_VALUE"""),"Python")</f>
        <v>Python</v>
      </c>
      <c r="H1034" t="str">
        <f>IFERROR(__xludf.DUMMYFUNCTION("""COMPUTED_VALUE"""),"SQL")</f>
        <v>SQL</v>
      </c>
    </row>
    <row r="1035">
      <c r="A1035" s="1">
        <v>1049.0</v>
      </c>
      <c r="B1035" s="1" t="s">
        <v>713</v>
      </c>
      <c r="E1035" t="str">
        <f>IFERROR(__xludf.DUMMYFUNCTION("SPLIT(B1035:B11033,"";"")"),"Bash/Shell/PowerShell")</f>
        <v>Bash/Shell/PowerShell</v>
      </c>
      <c r="F1035" t="str">
        <f>IFERROR(__xludf.DUMMYFUNCTION("""COMPUTED_VALUE"""),"C++")</f>
        <v>C++</v>
      </c>
      <c r="G1035" t="str">
        <f>IFERROR(__xludf.DUMMYFUNCTION("""COMPUTED_VALUE"""),"HTML/CSS")</f>
        <v>HTML/CSS</v>
      </c>
      <c r="H1035" t="str">
        <f>IFERROR(__xludf.DUMMYFUNCTION("""COMPUTED_VALUE"""),"Python")</f>
        <v>Python</v>
      </c>
    </row>
    <row r="1036">
      <c r="A1036" s="1">
        <v>1050.0</v>
      </c>
      <c r="B1036" s="1" t="s">
        <v>714</v>
      </c>
      <c r="E1036" t="str">
        <f>IFERROR(__xludf.DUMMYFUNCTION("SPLIT(B1036:B11034,"";"")"),"HTML/CSS")</f>
        <v>HTML/CSS</v>
      </c>
      <c r="F1036" t="str">
        <f>IFERROR(__xludf.DUMMYFUNCTION("""COMPUTED_VALUE"""),"JavaScript")</f>
        <v>JavaScript</v>
      </c>
      <c r="G1036" t="str">
        <f>IFERROR(__xludf.DUMMYFUNCTION("""COMPUTED_VALUE"""),"SQL")</f>
        <v>SQL</v>
      </c>
      <c r="H1036" t="str">
        <f>IFERROR(__xludf.DUMMYFUNCTION("""COMPUTED_VALUE"""),"TypeScript")</f>
        <v>TypeScript</v>
      </c>
    </row>
    <row r="1037">
      <c r="A1037" s="1">
        <v>1051.0</v>
      </c>
      <c r="B1037" s="1" t="s">
        <v>94</v>
      </c>
      <c r="E1037" t="str">
        <f>IFERROR(__xludf.DUMMYFUNCTION("SPLIT(B1037:B11035,"";"")"),"C#")</f>
        <v>C#</v>
      </c>
      <c r="F1037" t="str">
        <f>IFERROR(__xludf.DUMMYFUNCTION("""COMPUTED_VALUE"""),"HTML/CSS")</f>
        <v>HTML/CSS</v>
      </c>
      <c r="G1037" t="str">
        <f>IFERROR(__xludf.DUMMYFUNCTION("""COMPUTED_VALUE"""),"JavaScript")</f>
        <v>JavaScript</v>
      </c>
      <c r="H1037" t="str">
        <f>IFERROR(__xludf.DUMMYFUNCTION("""COMPUTED_VALUE"""),"TypeScript")</f>
        <v>TypeScript</v>
      </c>
    </row>
    <row r="1038">
      <c r="A1038" s="1">
        <v>1052.0</v>
      </c>
      <c r="B1038" s="1" t="s">
        <v>105</v>
      </c>
      <c r="E1038" t="str">
        <f>IFERROR(__xludf.DUMMYFUNCTION("SPLIT(B1038:B11036,"";"")"),"HTML/CSS")</f>
        <v>HTML/CSS</v>
      </c>
      <c r="F1038" t="str">
        <f>IFERROR(__xludf.DUMMYFUNCTION("""COMPUTED_VALUE"""),"JavaScript")</f>
        <v>JavaScript</v>
      </c>
      <c r="G1038" t="str">
        <f>IFERROR(__xludf.DUMMYFUNCTION("""COMPUTED_VALUE"""),"TypeScript")</f>
        <v>TypeScript</v>
      </c>
    </row>
    <row r="1039">
      <c r="A1039" s="1">
        <v>1053.0</v>
      </c>
      <c r="B1039" s="1" t="s">
        <v>246</v>
      </c>
      <c r="E1039" t="str">
        <f>IFERROR(__xludf.DUMMYFUNCTION("SPLIT(B1039:B11037,"";"")"),"Java")</f>
        <v>Java</v>
      </c>
      <c r="F1039" t="str">
        <f>IFERROR(__xludf.DUMMYFUNCTION("""COMPUTED_VALUE"""),"JavaScript")</f>
        <v>JavaScript</v>
      </c>
    </row>
    <row r="1040">
      <c r="A1040" s="1">
        <v>1054.0</v>
      </c>
      <c r="B1040" s="1" t="s">
        <v>715</v>
      </c>
      <c r="E1040" t="str">
        <f>IFERROR(__xludf.DUMMYFUNCTION("SPLIT(B1040:B11038,"";"")"),"C#")</f>
        <v>C#</v>
      </c>
      <c r="F1040" t="str">
        <f>IFERROR(__xludf.DUMMYFUNCTION("""COMPUTED_VALUE"""),"HTML/CSS")</f>
        <v>HTML/CSS</v>
      </c>
      <c r="G1040" t="str">
        <f>IFERROR(__xludf.DUMMYFUNCTION("""COMPUTED_VALUE"""),"JavaScript")</f>
        <v>JavaScript</v>
      </c>
      <c r="H1040" t="str">
        <f>IFERROR(__xludf.DUMMYFUNCTION("""COMPUTED_VALUE"""),"Kotlin")</f>
        <v>Kotlin</v>
      </c>
      <c r="I1040" t="str">
        <f>IFERROR(__xludf.DUMMYFUNCTION("""COMPUTED_VALUE"""),"SQL")</f>
        <v>SQL</v>
      </c>
      <c r="J1040" t="str">
        <f>IFERROR(__xludf.DUMMYFUNCTION("""COMPUTED_VALUE"""),"Swift")</f>
        <v>Swift</v>
      </c>
      <c r="K1040" t="str">
        <f>IFERROR(__xludf.DUMMYFUNCTION("""COMPUTED_VALUE"""),"TypeScript")</f>
        <v>TypeScript</v>
      </c>
    </row>
    <row r="1041">
      <c r="A1041" s="1">
        <v>1055.0</v>
      </c>
      <c r="B1041" s="1" t="s">
        <v>716</v>
      </c>
      <c r="E1041" t="str">
        <f>IFERROR(__xludf.DUMMYFUNCTION("SPLIT(B1041:B11039,"";"")"),"Dart")</f>
        <v>Dart</v>
      </c>
      <c r="F1041" t="str">
        <f>IFERROR(__xludf.DUMMYFUNCTION("""COMPUTED_VALUE"""),"JavaScript")</f>
        <v>JavaScript</v>
      </c>
      <c r="G1041" t="str">
        <f>IFERROR(__xludf.DUMMYFUNCTION("""COMPUTED_VALUE"""),"Kotlin")</f>
        <v>Kotlin</v>
      </c>
      <c r="H1041" t="str">
        <f>IFERROR(__xludf.DUMMYFUNCTION("""COMPUTED_VALUE"""),"Swift")</f>
        <v>Swift</v>
      </c>
    </row>
    <row r="1042">
      <c r="A1042" s="1">
        <v>1056.0</v>
      </c>
      <c r="B1042" s="1" t="s">
        <v>60</v>
      </c>
      <c r="E1042" t="str">
        <f>IFERROR(__xludf.DUMMYFUNCTION("SPLIT(B1042:B11040,"";"")"),"C#")</f>
        <v>C#</v>
      </c>
      <c r="F1042" t="str">
        <f>IFERROR(__xludf.DUMMYFUNCTION("""COMPUTED_VALUE"""),"HTML/CSS")</f>
        <v>HTML/CSS</v>
      </c>
      <c r="G1042" t="str">
        <f>IFERROR(__xludf.DUMMYFUNCTION("""COMPUTED_VALUE"""),"JavaScript")</f>
        <v>JavaScript</v>
      </c>
      <c r="H1042" t="str">
        <f>IFERROR(__xludf.DUMMYFUNCTION("""COMPUTED_VALUE"""),"SQL")</f>
        <v>SQL</v>
      </c>
    </row>
    <row r="1043">
      <c r="A1043" s="1">
        <v>1057.0</v>
      </c>
      <c r="B1043" s="1" t="s">
        <v>11</v>
      </c>
      <c r="E1043" t="str">
        <f>IFERROR(__xludf.DUMMYFUNCTION("SPLIT(B1043:B11041,"";"")"),"Bash/Shell/PowerShell")</f>
        <v>Bash/Shell/PowerShell</v>
      </c>
    </row>
    <row r="1044">
      <c r="A1044" s="1">
        <v>1058.0</v>
      </c>
      <c r="B1044" s="1" t="s">
        <v>165</v>
      </c>
      <c r="E1044" t="str">
        <f>IFERROR(__xludf.DUMMYFUNCTION("SPLIT(B1044:B11042,"";"")"),"HTML/CSS")</f>
        <v>HTML/CSS</v>
      </c>
      <c r="F1044" t="str">
        <f>IFERROR(__xludf.DUMMYFUNCTION("""COMPUTED_VALUE"""),"Java")</f>
        <v>Java</v>
      </c>
      <c r="G1044" t="str">
        <f>IFERROR(__xludf.DUMMYFUNCTION("""COMPUTED_VALUE"""),"JavaScript")</f>
        <v>JavaScript</v>
      </c>
      <c r="H1044" t="str">
        <f>IFERROR(__xludf.DUMMYFUNCTION("""COMPUTED_VALUE"""),"PHP")</f>
        <v>PHP</v>
      </c>
      <c r="I1044" t="str">
        <f>IFERROR(__xludf.DUMMYFUNCTION("""COMPUTED_VALUE"""),"Python")</f>
        <v>Python</v>
      </c>
      <c r="J1044" t="str">
        <f>IFERROR(__xludf.DUMMYFUNCTION("""COMPUTED_VALUE"""),"SQL")</f>
        <v>SQL</v>
      </c>
    </row>
    <row r="1045">
      <c r="A1045" s="1">
        <v>1059.0</v>
      </c>
      <c r="B1045" s="1" t="s">
        <v>717</v>
      </c>
      <c r="E1045" t="str">
        <f>IFERROR(__xludf.DUMMYFUNCTION("SPLIT(B1045:B11043,"";"")"),"Bash/Shell/PowerShell")</f>
        <v>Bash/Shell/PowerShell</v>
      </c>
      <c r="F1045" t="str">
        <f>IFERROR(__xludf.DUMMYFUNCTION("""COMPUTED_VALUE"""),"C")</f>
        <v>C</v>
      </c>
      <c r="G1045" t="str">
        <f>IFERROR(__xludf.DUMMYFUNCTION("""COMPUTED_VALUE"""),"C++")</f>
        <v>C++</v>
      </c>
      <c r="H1045" t="str">
        <f>IFERROR(__xludf.DUMMYFUNCTION("""COMPUTED_VALUE"""),"Java")</f>
        <v>Java</v>
      </c>
      <c r="I1045" t="str">
        <f>IFERROR(__xludf.DUMMYFUNCTION("""COMPUTED_VALUE"""),"JavaScript")</f>
        <v>JavaScript</v>
      </c>
      <c r="J1045" t="str">
        <f>IFERROR(__xludf.DUMMYFUNCTION("""COMPUTED_VALUE"""),"Python")</f>
        <v>Python</v>
      </c>
      <c r="K1045" t="str">
        <f>IFERROR(__xludf.DUMMYFUNCTION("""COMPUTED_VALUE"""),"Rust")</f>
        <v>Rust</v>
      </c>
      <c r="L1045" t="str">
        <f>IFERROR(__xludf.DUMMYFUNCTION("""COMPUTED_VALUE"""),"TypeScript")</f>
        <v>TypeScript</v>
      </c>
    </row>
    <row r="1046">
      <c r="A1046" s="1">
        <v>1060.0</v>
      </c>
      <c r="B1046" s="1" t="s">
        <v>77</v>
      </c>
      <c r="E1046" t="str">
        <f>IFERROR(__xludf.DUMMYFUNCTION("SPLIT(B1046:B11044,"";"")"),"JavaScript")</f>
        <v>JavaScript</v>
      </c>
      <c r="F1046" t="str">
        <f>IFERROR(__xludf.DUMMYFUNCTION("""COMPUTED_VALUE"""),"Python")</f>
        <v>Python</v>
      </c>
    </row>
    <row r="1047">
      <c r="A1047" s="1">
        <v>1061.0</v>
      </c>
      <c r="B1047" s="1" t="s">
        <v>133</v>
      </c>
      <c r="E1047" t="str">
        <f>IFERROR(__xludf.DUMMYFUNCTION("SPLIT(B1047:B11045,"";"")"),"C#")</f>
        <v>C#</v>
      </c>
      <c r="F1047" t="str">
        <f>IFERROR(__xludf.DUMMYFUNCTION("""COMPUTED_VALUE"""),"SQL")</f>
        <v>SQL</v>
      </c>
    </row>
    <row r="1048">
      <c r="A1048" s="1">
        <v>1062.0</v>
      </c>
      <c r="B1048" s="1" t="s">
        <v>10</v>
      </c>
      <c r="E1048" t="str">
        <f>IFERROR(__xludf.DUMMYFUNCTION("SPLIT(B1048:B11046,"";"")"),"HTML/CSS")</f>
        <v>HTML/CSS</v>
      </c>
      <c r="F1048" t="str">
        <f>IFERROR(__xludf.DUMMYFUNCTION("""COMPUTED_VALUE"""),"JavaScript")</f>
        <v>JavaScript</v>
      </c>
    </row>
    <row r="1049">
      <c r="A1049" s="1">
        <v>1063.0</v>
      </c>
      <c r="B1049" s="1" t="s">
        <v>270</v>
      </c>
      <c r="E1049" t="str">
        <f>IFERROR(__xludf.DUMMYFUNCTION("SPLIT(B1049:B11047,"";"")"),"Bash/Shell/PowerShell")</f>
        <v>Bash/Shell/PowerShell</v>
      </c>
      <c r="F1049" t="str">
        <f>IFERROR(__xludf.DUMMYFUNCTION("""COMPUTED_VALUE"""),"Python")</f>
        <v>Python</v>
      </c>
      <c r="G1049" t="str">
        <f>IFERROR(__xludf.DUMMYFUNCTION("""COMPUTED_VALUE"""),"Ruby")</f>
        <v>Ruby</v>
      </c>
      <c r="H1049" t="str">
        <f>IFERROR(__xludf.DUMMYFUNCTION("""COMPUTED_VALUE"""),"SQL")</f>
        <v>SQL</v>
      </c>
    </row>
    <row r="1050">
      <c r="A1050" s="1">
        <v>1064.0</v>
      </c>
      <c r="B1050" s="1" t="s">
        <v>9</v>
      </c>
      <c r="E1050" t="str">
        <f>IFERROR(__xludf.DUMMYFUNCTION("SPLIT(B1050:B11048,"";"")"),"Java")</f>
        <v>Java</v>
      </c>
    </row>
    <row r="1051">
      <c r="A1051" s="1">
        <v>1065.0</v>
      </c>
      <c r="B1051" s="1" t="s">
        <v>250</v>
      </c>
      <c r="E1051" t="str">
        <f>IFERROR(__xludf.DUMMYFUNCTION("SPLIT(B1051:B11049,"";"")"),"C#")</f>
        <v>C#</v>
      </c>
      <c r="F1051" t="str">
        <f>IFERROR(__xludf.DUMMYFUNCTION("""COMPUTED_VALUE"""),"HTML/CSS")</f>
        <v>HTML/CSS</v>
      </c>
      <c r="G1051" t="str">
        <f>IFERROR(__xludf.DUMMYFUNCTION("""COMPUTED_VALUE"""),"Java")</f>
        <v>Java</v>
      </c>
      <c r="H1051" t="str">
        <f>IFERROR(__xludf.DUMMYFUNCTION("""COMPUTED_VALUE"""),"JavaScript")</f>
        <v>JavaScript</v>
      </c>
      <c r="I1051" t="str">
        <f>IFERROR(__xludf.DUMMYFUNCTION("""COMPUTED_VALUE"""),"TypeScript")</f>
        <v>TypeScript</v>
      </c>
    </row>
    <row r="1052">
      <c r="A1052" s="1">
        <v>1066.0</v>
      </c>
      <c r="B1052" s="1" t="s">
        <v>209</v>
      </c>
      <c r="E1052" t="str">
        <f>IFERROR(__xludf.DUMMYFUNCTION("SPLIT(B1052:B11050,"";"")"),"Java")</f>
        <v>Java</v>
      </c>
      <c r="F1052" t="str">
        <f>IFERROR(__xludf.DUMMYFUNCTION("""COMPUTED_VALUE"""),"Kotlin")</f>
        <v>Kotlin</v>
      </c>
    </row>
    <row r="1053">
      <c r="A1053" s="1">
        <v>1067.0</v>
      </c>
      <c r="B1053" s="1" t="s">
        <v>718</v>
      </c>
      <c r="E1053" t="str">
        <f>IFERROR(__xludf.DUMMYFUNCTION("SPLIT(B1053:B11051,"";"")"),"Bash/Shell/PowerShell")</f>
        <v>Bash/Shell/PowerShell</v>
      </c>
      <c r="F1053" t="str">
        <f>IFERROR(__xludf.DUMMYFUNCTION("""COMPUTED_VALUE"""),"Go")</f>
        <v>Go</v>
      </c>
      <c r="G1053" t="str">
        <f>IFERROR(__xludf.DUMMYFUNCTION("""COMPUTED_VALUE"""),"Java")</f>
        <v>Java</v>
      </c>
      <c r="H1053" t="str">
        <f>IFERROR(__xludf.DUMMYFUNCTION("""COMPUTED_VALUE"""),"JavaScript")</f>
        <v>JavaScript</v>
      </c>
      <c r="I1053" t="str">
        <f>IFERROR(__xludf.DUMMYFUNCTION("""COMPUTED_VALUE"""),"Python")</f>
        <v>Python</v>
      </c>
      <c r="J1053" t="str">
        <f>IFERROR(__xludf.DUMMYFUNCTION("""COMPUTED_VALUE"""),"Other(s):")</f>
        <v>Other(s):</v>
      </c>
    </row>
    <row r="1054">
      <c r="A1054" s="1">
        <v>1068.0</v>
      </c>
      <c r="B1054" s="1" t="s">
        <v>498</v>
      </c>
      <c r="E1054" t="str">
        <f>IFERROR(__xludf.DUMMYFUNCTION("SPLIT(B1054:B11052,"";"")"),"HTML/CSS")</f>
        <v>HTML/CSS</v>
      </c>
      <c r="F1054" t="str">
        <f>IFERROR(__xludf.DUMMYFUNCTION("""COMPUTED_VALUE"""),"JavaScript")</f>
        <v>JavaScript</v>
      </c>
      <c r="G1054" t="str">
        <f>IFERROR(__xludf.DUMMYFUNCTION("""COMPUTED_VALUE"""),"Python")</f>
        <v>Python</v>
      </c>
      <c r="H1054" t="str">
        <f>IFERROR(__xludf.DUMMYFUNCTION("""COMPUTED_VALUE"""),"SQL")</f>
        <v>SQL</v>
      </c>
    </row>
    <row r="1055">
      <c r="A1055" s="1">
        <v>1069.0</v>
      </c>
      <c r="B1055" s="1" t="s">
        <v>133</v>
      </c>
      <c r="E1055" t="str">
        <f>IFERROR(__xludf.DUMMYFUNCTION("SPLIT(B1055:B11053,"";"")"),"C#")</f>
        <v>C#</v>
      </c>
      <c r="F1055" t="str">
        <f>IFERROR(__xludf.DUMMYFUNCTION("""COMPUTED_VALUE"""),"SQL")</f>
        <v>SQL</v>
      </c>
    </row>
    <row r="1056">
      <c r="A1056" s="1">
        <v>1070.0</v>
      </c>
      <c r="B1056" s="1" t="s">
        <v>719</v>
      </c>
      <c r="E1056" t="str">
        <f>IFERROR(__xludf.DUMMYFUNCTION("SPLIT(B1056:B11054,"";"")"),"C#")</f>
        <v>C#</v>
      </c>
      <c r="F1056" t="str">
        <f>IFERROR(__xludf.DUMMYFUNCTION("""COMPUTED_VALUE"""),"F#")</f>
        <v>F#</v>
      </c>
      <c r="G1056" t="str">
        <f>IFERROR(__xludf.DUMMYFUNCTION("""COMPUTED_VALUE"""),"HTML/CSS")</f>
        <v>HTML/CSS</v>
      </c>
      <c r="H1056" t="str">
        <f>IFERROR(__xludf.DUMMYFUNCTION("""COMPUTED_VALUE"""),"JavaScript")</f>
        <v>JavaScript</v>
      </c>
      <c r="I1056" t="str">
        <f>IFERROR(__xludf.DUMMYFUNCTION("""COMPUTED_VALUE"""),"Python")</f>
        <v>Python</v>
      </c>
      <c r="J1056" t="str">
        <f>IFERROR(__xludf.DUMMYFUNCTION("""COMPUTED_VALUE"""),"R")</f>
        <v>R</v>
      </c>
      <c r="K1056" t="str">
        <f>IFERROR(__xludf.DUMMYFUNCTION("""COMPUTED_VALUE"""),"SQL")</f>
        <v>SQL</v>
      </c>
      <c r="L1056" t="str">
        <f>IFERROR(__xludf.DUMMYFUNCTION("""COMPUTED_VALUE"""),"TypeScript")</f>
        <v>TypeScript</v>
      </c>
      <c r="M1056" t="str">
        <f>IFERROR(__xludf.DUMMYFUNCTION("""COMPUTED_VALUE"""),"VBA")</f>
        <v>VBA</v>
      </c>
    </row>
    <row r="1057">
      <c r="A1057" s="1">
        <v>1071.0</v>
      </c>
      <c r="B1057" s="1" t="s">
        <v>133</v>
      </c>
      <c r="E1057" t="str">
        <f>IFERROR(__xludf.DUMMYFUNCTION("SPLIT(B1057:B11055,"";"")"),"C#")</f>
        <v>C#</v>
      </c>
      <c r="F1057" t="str">
        <f>IFERROR(__xludf.DUMMYFUNCTION("""COMPUTED_VALUE"""),"SQL")</f>
        <v>SQL</v>
      </c>
    </row>
    <row r="1058">
      <c r="A1058" s="1">
        <v>1072.0</v>
      </c>
      <c r="B1058" s="1" t="s">
        <v>16</v>
      </c>
      <c r="E1058" t="str">
        <f>IFERROR(__xludf.DUMMYFUNCTION("SPLIT(B1058:B11056,"";"")"),"C++")</f>
        <v>C++</v>
      </c>
    </row>
    <row r="1059">
      <c r="A1059" s="1">
        <v>1073.0</v>
      </c>
      <c r="B1059" s="1" t="s">
        <v>158</v>
      </c>
      <c r="E1059" t="str">
        <f>IFERROR(__xludf.DUMMYFUNCTION("SPLIT(B1059:B11057,"";"")"),"Bash/Shell/PowerShell")</f>
        <v>Bash/Shell/PowerShell</v>
      </c>
      <c r="F1059" t="str">
        <f>IFERROR(__xludf.DUMMYFUNCTION("""COMPUTED_VALUE"""),"C#")</f>
        <v>C#</v>
      </c>
      <c r="G1059" t="str">
        <f>IFERROR(__xludf.DUMMYFUNCTION("""COMPUTED_VALUE"""),"HTML/CSS")</f>
        <v>HTML/CSS</v>
      </c>
      <c r="H1059" t="str">
        <f>IFERROR(__xludf.DUMMYFUNCTION("""COMPUTED_VALUE"""),"JavaScript")</f>
        <v>JavaScript</v>
      </c>
      <c r="I1059" t="str">
        <f>IFERROR(__xludf.DUMMYFUNCTION("""COMPUTED_VALUE"""),"SQL")</f>
        <v>SQL</v>
      </c>
    </row>
    <row r="1060">
      <c r="A1060" s="1">
        <v>1074.0</v>
      </c>
      <c r="B1060" s="1" t="s">
        <v>61</v>
      </c>
      <c r="E1060" t="str">
        <f>IFERROR(__xludf.DUMMYFUNCTION("SPLIT(B1060:B11058,"";"")"),"C#")</f>
        <v>C#</v>
      </c>
      <c r="F1060" t="str">
        <f>IFERROR(__xludf.DUMMYFUNCTION("""COMPUTED_VALUE"""),"JavaScript")</f>
        <v>JavaScript</v>
      </c>
      <c r="G1060" t="str">
        <f>IFERROR(__xludf.DUMMYFUNCTION("""COMPUTED_VALUE"""),"SQL")</f>
        <v>SQL</v>
      </c>
      <c r="H1060" t="str">
        <f>IFERROR(__xludf.DUMMYFUNCTION("""COMPUTED_VALUE"""),"TypeScript")</f>
        <v>TypeScript</v>
      </c>
    </row>
    <row r="1061">
      <c r="A1061" s="1">
        <v>1075.0</v>
      </c>
      <c r="B1061" s="1" t="s">
        <v>105</v>
      </c>
      <c r="E1061" t="str">
        <f>IFERROR(__xludf.DUMMYFUNCTION("SPLIT(B1061:B11059,"";"")"),"HTML/CSS")</f>
        <v>HTML/CSS</v>
      </c>
      <c r="F1061" t="str">
        <f>IFERROR(__xludf.DUMMYFUNCTION("""COMPUTED_VALUE"""),"JavaScript")</f>
        <v>JavaScript</v>
      </c>
      <c r="G1061" t="str">
        <f>IFERROR(__xludf.DUMMYFUNCTION("""COMPUTED_VALUE"""),"TypeScript")</f>
        <v>TypeScript</v>
      </c>
    </row>
    <row r="1062">
      <c r="A1062" s="1">
        <v>1076.0</v>
      </c>
      <c r="B1062" s="1" t="s">
        <v>424</v>
      </c>
      <c r="E1062" t="str">
        <f>IFERROR(__xludf.DUMMYFUNCTION("SPLIT(B1062:B11060,"";"")"),"Bash/Shell/PowerShell")</f>
        <v>Bash/Shell/PowerShell</v>
      </c>
      <c r="F1062" t="str">
        <f>IFERROR(__xludf.DUMMYFUNCTION("""COMPUTED_VALUE"""),"C#")</f>
        <v>C#</v>
      </c>
      <c r="G1062" t="str">
        <f>IFERROR(__xludf.DUMMYFUNCTION("""COMPUTED_VALUE"""),"HTML/CSS")</f>
        <v>HTML/CSS</v>
      </c>
      <c r="H1062" t="str">
        <f>IFERROR(__xludf.DUMMYFUNCTION("""COMPUTED_VALUE"""),"JavaScript")</f>
        <v>JavaScript</v>
      </c>
      <c r="I1062" t="str">
        <f>IFERROR(__xludf.DUMMYFUNCTION("""COMPUTED_VALUE"""),"PHP")</f>
        <v>PHP</v>
      </c>
      <c r="J1062" t="str">
        <f>IFERROR(__xludf.DUMMYFUNCTION("""COMPUTED_VALUE"""),"SQL")</f>
        <v>SQL</v>
      </c>
    </row>
    <row r="1063">
      <c r="A1063" s="1">
        <v>1077.0</v>
      </c>
      <c r="B1063" s="1" t="s">
        <v>250</v>
      </c>
      <c r="E1063" t="str">
        <f>IFERROR(__xludf.DUMMYFUNCTION("SPLIT(B1063:B11061,"";"")"),"C#")</f>
        <v>C#</v>
      </c>
      <c r="F1063" t="str">
        <f>IFERROR(__xludf.DUMMYFUNCTION("""COMPUTED_VALUE"""),"HTML/CSS")</f>
        <v>HTML/CSS</v>
      </c>
      <c r="G1063" t="str">
        <f>IFERROR(__xludf.DUMMYFUNCTION("""COMPUTED_VALUE"""),"Java")</f>
        <v>Java</v>
      </c>
      <c r="H1063" t="str">
        <f>IFERROR(__xludf.DUMMYFUNCTION("""COMPUTED_VALUE"""),"JavaScript")</f>
        <v>JavaScript</v>
      </c>
      <c r="I1063" t="str">
        <f>IFERROR(__xludf.DUMMYFUNCTION("""COMPUTED_VALUE"""),"TypeScript")</f>
        <v>TypeScript</v>
      </c>
    </row>
    <row r="1064">
      <c r="A1064" s="1">
        <v>1078.0</v>
      </c>
      <c r="B1064" s="1" t="s">
        <v>162</v>
      </c>
      <c r="E1064" t="str">
        <f>IFERROR(__xludf.DUMMYFUNCTION("SPLIT(B1064:B11062,"";"")"),"C#")</f>
        <v>C#</v>
      </c>
      <c r="F1064" t="str">
        <f>IFERROR(__xludf.DUMMYFUNCTION("""COMPUTED_VALUE"""),"HTML/CSS")</f>
        <v>HTML/CSS</v>
      </c>
      <c r="G1064" t="str">
        <f>IFERROR(__xludf.DUMMYFUNCTION("""COMPUTED_VALUE"""),"JavaScript")</f>
        <v>JavaScript</v>
      </c>
      <c r="H1064" t="str">
        <f>IFERROR(__xludf.DUMMYFUNCTION("""COMPUTED_VALUE"""),"SQL")</f>
        <v>SQL</v>
      </c>
      <c r="I1064" t="str">
        <f>IFERROR(__xludf.DUMMYFUNCTION("""COMPUTED_VALUE"""),"Other(s):")</f>
        <v>Other(s):</v>
      </c>
    </row>
    <row r="1065">
      <c r="A1065" s="1">
        <v>1079.0</v>
      </c>
      <c r="B1065" s="1" t="s">
        <v>661</v>
      </c>
      <c r="E1065" t="str">
        <f>IFERROR(__xludf.DUMMYFUNCTION("SPLIT(B1065:B11063,"";"")"),"HTML/CSS")</f>
        <v>HTML/CSS</v>
      </c>
      <c r="F1065" t="str">
        <f>IFERROR(__xludf.DUMMYFUNCTION("""COMPUTED_VALUE"""),"Java")</f>
        <v>Java</v>
      </c>
      <c r="G1065" t="str">
        <f>IFERROR(__xludf.DUMMYFUNCTION("""COMPUTED_VALUE"""),"JavaScript")</f>
        <v>JavaScript</v>
      </c>
    </row>
    <row r="1066">
      <c r="A1066" s="1">
        <v>1080.0</v>
      </c>
      <c r="B1066" s="1" t="s">
        <v>720</v>
      </c>
      <c r="E1066" t="str">
        <f>IFERROR(__xludf.DUMMYFUNCTION("SPLIT(B1066:B11064,"";"")"),"C++")</f>
        <v>C++</v>
      </c>
      <c r="F1066" t="str">
        <f>IFERROR(__xludf.DUMMYFUNCTION("""COMPUTED_VALUE"""),"C#")</f>
        <v>C#</v>
      </c>
      <c r="G1066" t="str">
        <f>IFERROR(__xludf.DUMMYFUNCTION("""COMPUTED_VALUE"""),"Java")</f>
        <v>Java</v>
      </c>
      <c r="H1066" t="str">
        <f>IFERROR(__xludf.DUMMYFUNCTION("""COMPUTED_VALUE"""),"JavaScript")</f>
        <v>JavaScript</v>
      </c>
      <c r="I1066" t="str">
        <f>IFERROR(__xludf.DUMMYFUNCTION("""COMPUTED_VALUE"""),"SQL")</f>
        <v>SQL</v>
      </c>
    </row>
    <row r="1067">
      <c r="A1067" s="1">
        <v>1081.0</v>
      </c>
      <c r="B1067" s="1" t="s">
        <v>721</v>
      </c>
      <c r="E1067" t="str">
        <f>IFERROR(__xludf.DUMMYFUNCTION("SPLIT(B1067:B11065,"";"")"),"Bash/Shell/PowerShell")</f>
        <v>Bash/Shell/PowerShell</v>
      </c>
      <c r="F1067" t="str">
        <f>IFERROR(__xludf.DUMMYFUNCTION("""COMPUTED_VALUE"""),"Elixir")</f>
        <v>Elixir</v>
      </c>
      <c r="G1067" t="str">
        <f>IFERROR(__xludf.DUMMYFUNCTION("""COMPUTED_VALUE"""),"JavaScript")</f>
        <v>JavaScript</v>
      </c>
      <c r="H1067" t="str">
        <f>IFERROR(__xludf.DUMMYFUNCTION("""COMPUTED_VALUE"""),"Python")</f>
        <v>Python</v>
      </c>
      <c r="I1067" t="str">
        <f>IFERROR(__xludf.DUMMYFUNCTION("""COMPUTED_VALUE"""),"SQL")</f>
        <v>SQL</v>
      </c>
    </row>
    <row r="1068">
      <c r="A1068" s="1">
        <v>1082.0</v>
      </c>
      <c r="B1068" s="1" t="s">
        <v>722</v>
      </c>
      <c r="E1068" t="str">
        <f>IFERROR(__xludf.DUMMYFUNCTION("SPLIT(B1068:B11066,"";"")"),"Bash/Shell/PowerShell")</f>
        <v>Bash/Shell/PowerShell</v>
      </c>
      <c r="F1068" t="str">
        <f>IFERROR(__xludf.DUMMYFUNCTION("""COMPUTED_VALUE"""),"C")</f>
        <v>C</v>
      </c>
      <c r="G1068" t="str">
        <f>IFERROR(__xludf.DUMMYFUNCTION("""COMPUTED_VALUE"""),"C++")</f>
        <v>C++</v>
      </c>
      <c r="H1068" t="str">
        <f>IFERROR(__xludf.DUMMYFUNCTION("""COMPUTED_VALUE"""),"C#")</f>
        <v>C#</v>
      </c>
      <c r="I1068" t="str">
        <f>IFERROR(__xludf.DUMMYFUNCTION("""COMPUTED_VALUE"""),"HTML/CSS")</f>
        <v>HTML/CSS</v>
      </c>
      <c r="J1068" t="str">
        <f>IFERROR(__xludf.DUMMYFUNCTION("""COMPUTED_VALUE"""),"Java")</f>
        <v>Java</v>
      </c>
      <c r="K1068" t="str">
        <f>IFERROR(__xludf.DUMMYFUNCTION("""COMPUTED_VALUE"""),"JavaScript")</f>
        <v>JavaScript</v>
      </c>
      <c r="L1068" t="str">
        <f>IFERROR(__xludf.DUMMYFUNCTION("""COMPUTED_VALUE"""),"Ruby")</f>
        <v>Ruby</v>
      </c>
      <c r="M1068" t="str">
        <f>IFERROR(__xludf.DUMMYFUNCTION("""COMPUTED_VALUE"""),"SQL")</f>
        <v>SQL</v>
      </c>
      <c r="N1068" t="str">
        <f>IFERROR(__xludf.DUMMYFUNCTION("""COMPUTED_VALUE"""),"TypeScript")</f>
        <v>TypeScript</v>
      </c>
      <c r="O1068" t="str">
        <f>IFERROR(__xludf.DUMMYFUNCTION("""COMPUTED_VALUE"""),"Other(s):")</f>
        <v>Other(s):</v>
      </c>
    </row>
    <row r="1069">
      <c r="A1069" s="1">
        <v>1083.0</v>
      </c>
      <c r="B1069" s="1" t="s">
        <v>723</v>
      </c>
      <c r="E1069" t="str">
        <f>IFERROR(__xludf.DUMMYFUNCTION("SPLIT(B1069:B11067,"";"")"),"JavaScript")</f>
        <v>JavaScript</v>
      </c>
      <c r="F1069" t="str">
        <f>IFERROR(__xludf.DUMMYFUNCTION("""COMPUTED_VALUE"""),"PHP")</f>
        <v>PHP</v>
      </c>
      <c r="G1069" t="str">
        <f>IFERROR(__xludf.DUMMYFUNCTION("""COMPUTED_VALUE"""),"Python")</f>
        <v>Python</v>
      </c>
    </row>
    <row r="1070">
      <c r="A1070" s="1">
        <v>1084.0</v>
      </c>
      <c r="B1070" s="1" t="s">
        <v>469</v>
      </c>
      <c r="E1070" t="str">
        <f>IFERROR(__xludf.DUMMYFUNCTION("SPLIT(B1070:B11068,"";"")"),"Objective-C")</f>
        <v>Objective-C</v>
      </c>
      <c r="F1070" t="str">
        <f>IFERROR(__xludf.DUMMYFUNCTION("""COMPUTED_VALUE"""),"Swift")</f>
        <v>Swift</v>
      </c>
    </row>
    <row r="1071">
      <c r="A1071" s="1">
        <v>1085.0</v>
      </c>
      <c r="B1071" s="1" t="s">
        <v>10</v>
      </c>
      <c r="E1071" t="str">
        <f>IFERROR(__xludf.DUMMYFUNCTION("SPLIT(B1071:B11069,"";"")"),"HTML/CSS")</f>
        <v>HTML/CSS</v>
      </c>
      <c r="F1071" t="str">
        <f>IFERROR(__xludf.DUMMYFUNCTION("""COMPUTED_VALUE"""),"JavaScript")</f>
        <v>JavaScript</v>
      </c>
    </row>
    <row r="1072">
      <c r="A1072" s="1">
        <v>1086.0</v>
      </c>
      <c r="B1072" s="1" t="s">
        <v>724</v>
      </c>
      <c r="E1072" t="str">
        <f>IFERROR(__xludf.DUMMYFUNCTION("SPLIT(B1072:B11070,"";"")"),"Bash/Shell/PowerShell")</f>
        <v>Bash/Shell/PowerShell</v>
      </c>
      <c r="F1072" t="str">
        <f>IFERROR(__xludf.DUMMYFUNCTION("""COMPUTED_VALUE"""),"C")</f>
        <v>C</v>
      </c>
      <c r="G1072" t="str">
        <f>IFERROR(__xludf.DUMMYFUNCTION("""COMPUTED_VALUE"""),"C++")</f>
        <v>C++</v>
      </c>
      <c r="H1072" t="str">
        <f>IFERROR(__xludf.DUMMYFUNCTION("""COMPUTED_VALUE"""),"C#")</f>
        <v>C#</v>
      </c>
      <c r="I1072" t="str">
        <f>IFERROR(__xludf.DUMMYFUNCTION("""COMPUTED_VALUE"""),"HTML/CSS")</f>
        <v>HTML/CSS</v>
      </c>
      <c r="J1072" t="str">
        <f>IFERROR(__xludf.DUMMYFUNCTION("""COMPUTED_VALUE"""),"Java")</f>
        <v>Java</v>
      </c>
      <c r="K1072" t="str">
        <f>IFERROR(__xludf.DUMMYFUNCTION("""COMPUTED_VALUE"""),"JavaScript")</f>
        <v>JavaScript</v>
      </c>
    </row>
    <row r="1073">
      <c r="A1073" s="1">
        <v>1087.0</v>
      </c>
      <c r="B1073" s="1" t="s">
        <v>1</v>
      </c>
      <c r="E1073" t="str">
        <f>IFERROR(__xludf.DUMMYFUNCTION("SPLIT(B1073:B11071,"";"")"),"HTML/CSS")</f>
        <v>HTML/CSS</v>
      </c>
      <c r="F1073" t="str">
        <f>IFERROR(__xludf.DUMMYFUNCTION("""COMPUTED_VALUE"""),"Java")</f>
        <v>Java</v>
      </c>
      <c r="G1073" t="str">
        <f>IFERROR(__xludf.DUMMYFUNCTION("""COMPUTED_VALUE"""),"JavaScript")</f>
        <v>JavaScript</v>
      </c>
      <c r="H1073" t="str">
        <f>IFERROR(__xludf.DUMMYFUNCTION("""COMPUTED_VALUE"""),"Python")</f>
        <v>Python</v>
      </c>
    </row>
    <row r="1074">
      <c r="A1074" s="1">
        <v>1088.0</v>
      </c>
      <c r="B1074" s="1" t="s">
        <v>725</v>
      </c>
      <c r="E1074" t="str">
        <f>IFERROR(__xludf.DUMMYFUNCTION("SPLIT(B1074:B11072,"";"")"),"Assembly")</f>
        <v>Assembly</v>
      </c>
      <c r="F1074" t="str">
        <f>IFERROR(__xludf.DUMMYFUNCTION("""COMPUTED_VALUE"""),"Bash/Shell/PowerShell")</f>
        <v>Bash/Shell/PowerShell</v>
      </c>
      <c r="G1074" t="str">
        <f>IFERROR(__xludf.DUMMYFUNCTION("""COMPUTED_VALUE"""),"C")</f>
        <v>C</v>
      </c>
      <c r="H1074" t="str">
        <f>IFERROR(__xludf.DUMMYFUNCTION("""COMPUTED_VALUE"""),"C++")</f>
        <v>C++</v>
      </c>
      <c r="I1074" t="str">
        <f>IFERROR(__xludf.DUMMYFUNCTION("""COMPUTED_VALUE"""),"C#")</f>
        <v>C#</v>
      </c>
      <c r="J1074" t="str">
        <f>IFERROR(__xludf.DUMMYFUNCTION("""COMPUTED_VALUE"""),"HTML/CSS")</f>
        <v>HTML/CSS</v>
      </c>
      <c r="K1074" t="str">
        <f>IFERROR(__xludf.DUMMYFUNCTION("""COMPUTED_VALUE"""),"JavaScript")</f>
        <v>JavaScript</v>
      </c>
      <c r="L1074" t="str">
        <f>IFERROR(__xludf.DUMMYFUNCTION("""COMPUTED_VALUE"""),"PHP")</f>
        <v>PHP</v>
      </c>
      <c r="M1074" t="str">
        <f>IFERROR(__xludf.DUMMYFUNCTION("""COMPUTED_VALUE"""),"SQL")</f>
        <v>SQL</v>
      </c>
      <c r="N1074" t="str">
        <f>IFERROR(__xludf.DUMMYFUNCTION("""COMPUTED_VALUE"""),"TypeScript")</f>
        <v>TypeScript</v>
      </c>
      <c r="O1074" t="str">
        <f>IFERROR(__xludf.DUMMYFUNCTION("""COMPUTED_VALUE"""),"WebAssembly")</f>
        <v>WebAssembly</v>
      </c>
    </row>
    <row r="1075">
      <c r="A1075" s="1">
        <v>1089.0</v>
      </c>
      <c r="B1075" s="1" t="s">
        <v>160</v>
      </c>
      <c r="E1075" t="str">
        <f>IFERROR(__xludf.DUMMYFUNCTION("SPLIT(B1075:B11073,"";"")"),"HTML/CSS")</f>
        <v>HTML/CSS</v>
      </c>
      <c r="F1075" t="str">
        <f>IFERROR(__xludf.DUMMYFUNCTION("""COMPUTED_VALUE"""),"JavaScript")</f>
        <v>JavaScript</v>
      </c>
      <c r="G1075" t="str">
        <f>IFERROR(__xludf.DUMMYFUNCTION("""COMPUTED_VALUE"""),"PHP")</f>
        <v>PHP</v>
      </c>
    </row>
    <row r="1076">
      <c r="A1076" s="1">
        <v>1090.0</v>
      </c>
      <c r="B1076" s="1" t="s">
        <v>726</v>
      </c>
      <c r="E1076" t="str">
        <f>IFERROR(__xludf.DUMMYFUNCTION("SPLIT(B1076:B11074,"";"")"),"Assembly")</f>
        <v>Assembly</v>
      </c>
      <c r="F1076" t="str">
        <f>IFERROR(__xludf.DUMMYFUNCTION("""COMPUTED_VALUE"""),"Bash/Shell/PowerShell")</f>
        <v>Bash/Shell/PowerShell</v>
      </c>
      <c r="G1076" t="str">
        <f>IFERROR(__xludf.DUMMYFUNCTION("""COMPUTED_VALUE"""),"C")</f>
        <v>C</v>
      </c>
      <c r="H1076" t="str">
        <f>IFERROR(__xludf.DUMMYFUNCTION("""COMPUTED_VALUE"""),"C++")</f>
        <v>C++</v>
      </c>
      <c r="I1076" t="str">
        <f>IFERROR(__xludf.DUMMYFUNCTION("""COMPUTED_VALUE"""),"C#")</f>
        <v>C#</v>
      </c>
      <c r="J1076" t="str">
        <f>IFERROR(__xludf.DUMMYFUNCTION("""COMPUTED_VALUE"""),"Python")</f>
        <v>Python</v>
      </c>
      <c r="K1076" t="str">
        <f>IFERROR(__xludf.DUMMYFUNCTION("""COMPUTED_VALUE"""),"WebAssembly")</f>
        <v>WebAssembly</v>
      </c>
    </row>
    <row r="1077">
      <c r="A1077" s="1">
        <v>1091.0</v>
      </c>
      <c r="B1077" s="1" t="s">
        <v>727</v>
      </c>
      <c r="E1077" t="str">
        <f>IFERROR(__xludf.DUMMYFUNCTION("SPLIT(B1077:B11075,"";"")"),"Assembly")</f>
        <v>Assembly</v>
      </c>
      <c r="F1077" t="str">
        <f>IFERROR(__xludf.DUMMYFUNCTION("""COMPUTED_VALUE"""),"C")</f>
        <v>C</v>
      </c>
      <c r="G1077" t="str">
        <f>IFERROR(__xludf.DUMMYFUNCTION("""COMPUTED_VALUE"""),"C#")</f>
        <v>C#</v>
      </c>
      <c r="H1077" t="str">
        <f>IFERROR(__xludf.DUMMYFUNCTION("""COMPUTED_VALUE"""),"Java")</f>
        <v>Java</v>
      </c>
      <c r="I1077" t="str">
        <f>IFERROR(__xludf.DUMMYFUNCTION("""COMPUTED_VALUE"""),"Ruby")</f>
        <v>Ruby</v>
      </c>
      <c r="J1077" t="str">
        <f>IFERROR(__xludf.DUMMYFUNCTION("""COMPUTED_VALUE"""),"TypeScript")</f>
        <v>TypeScript</v>
      </c>
    </row>
    <row r="1078">
      <c r="A1078" s="1">
        <v>1092.0</v>
      </c>
      <c r="B1078" s="1" t="s">
        <v>728</v>
      </c>
      <c r="E1078" t="str">
        <f>IFERROR(__xludf.DUMMYFUNCTION("SPLIT(B1078:B11076,"";"")"),"C++")</f>
        <v>C++</v>
      </c>
      <c r="F1078" t="str">
        <f>IFERROR(__xludf.DUMMYFUNCTION("""COMPUTED_VALUE"""),"HTML/CSS")</f>
        <v>HTML/CSS</v>
      </c>
      <c r="G1078" t="str">
        <f>IFERROR(__xludf.DUMMYFUNCTION("""COMPUTED_VALUE"""),"Java")</f>
        <v>Java</v>
      </c>
      <c r="H1078" t="str">
        <f>IFERROR(__xludf.DUMMYFUNCTION("""COMPUTED_VALUE"""),"JavaScript")</f>
        <v>JavaScript</v>
      </c>
      <c r="I1078" t="str">
        <f>IFERROR(__xludf.DUMMYFUNCTION("""COMPUTED_VALUE"""),"Python")</f>
        <v>Python</v>
      </c>
    </row>
    <row r="1079">
      <c r="A1079" s="1">
        <v>1093.0</v>
      </c>
      <c r="B1079" s="1" t="s">
        <v>153</v>
      </c>
      <c r="E1079" t="str">
        <f>IFERROR(__xludf.DUMMYFUNCTION("SPLIT(B1079:B11077,"";"")"),"Bash/Shell/PowerShell")</f>
        <v>Bash/Shell/PowerShell</v>
      </c>
      <c r="F1079" t="str">
        <f>IFERROR(__xludf.DUMMYFUNCTION("""COMPUTED_VALUE"""),"C#")</f>
        <v>C#</v>
      </c>
      <c r="G1079" t="str">
        <f>IFERROR(__xludf.DUMMYFUNCTION("""COMPUTED_VALUE"""),"HTML/CSS")</f>
        <v>HTML/CSS</v>
      </c>
      <c r="H1079" t="str">
        <f>IFERROR(__xludf.DUMMYFUNCTION("""COMPUTED_VALUE"""),"Java")</f>
        <v>Java</v>
      </c>
      <c r="I1079" t="str">
        <f>IFERROR(__xludf.DUMMYFUNCTION("""COMPUTED_VALUE"""),"JavaScript")</f>
        <v>JavaScript</v>
      </c>
      <c r="J1079" t="str">
        <f>IFERROR(__xludf.DUMMYFUNCTION("""COMPUTED_VALUE"""),"Python")</f>
        <v>Python</v>
      </c>
      <c r="K1079" t="str">
        <f>IFERROR(__xludf.DUMMYFUNCTION("""COMPUTED_VALUE"""),"SQL")</f>
        <v>SQL</v>
      </c>
    </row>
    <row r="1080">
      <c r="A1080" s="1">
        <v>1094.0</v>
      </c>
      <c r="B1080" s="1" t="s">
        <v>729</v>
      </c>
      <c r="E1080" t="str">
        <f>IFERROR(__xludf.DUMMYFUNCTION("SPLIT(B1080:B11078,"";"")"),"Bash/Shell/PowerShell")</f>
        <v>Bash/Shell/PowerShell</v>
      </c>
      <c r="F1080" t="str">
        <f>IFERROR(__xludf.DUMMYFUNCTION("""COMPUTED_VALUE"""),"C#")</f>
        <v>C#</v>
      </c>
      <c r="G1080" t="str">
        <f>IFERROR(__xludf.DUMMYFUNCTION("""COMPUTED_VALUE"""),"HTML/CSS")</f>
        <v>HTML/CSS</v>
      </c>
      <c r="H1080" t="str">
        <f>IFERROR(__xludf.DUMMYFUNCTION("""COMPUTED_VALUE"""),"JavaScript")</f>
        <v>JavaScript</v>
      </c>
      <c r="I1080" t="str">
        <f>IFERROR(__xludf.DUMMYFUNCTION("""COMPUTED_VALUE"""),"SQL")</f>
        <v>SQL</v>
      </c>
      <c r="J1080" t="str">
        <f>IFERROR(__xludf.DUMMYFUNCTION("""COMPUTED_VALUE"""),"TypeScript")</f>
        <v>TypeScript</v>
      </c>
      <c r="K1080" t="str">
        <f>IFERROR(__xludf.DUMMYFUNCTION("""COMPUTED_VALUE"""),"VBA")</f>
        <v>VBA</v>
      </c>
    </row>
    <row r="1081">
      <c r="A1081" s="1">
        <v>1095.0</v>
      </c>
      <c r="B1081" s="1" t="s">
        <v>338</v>
      </c>
      <c r="E1081" t="str">
        <f>IFERROR(__xludf.DUMMYFUNCTION("SPLIT(B1081:B11079,"";"")"),"HTML/CSS")</f>
        <v>HTML/CSS</v>
      </c>
      <c r="F1081" t="str">
        <f>IFERROR(__xludf.DUMMYFUNCTION("""COMPUTED_VALUE"""),"JavaScript")</f>
        <v>JavaScript</v>
      </c>
      <c r="G1081" t="str">
        <f>IFERROR(__xludf.DUMMYFUNCTION("""COMPUTED_VALUE"""),"Python")</f>
        <v>Python</v>
      </c>
    </row>
    <row r="1082">
      <c r="A1082" s="1">
        <v>1096.0</v>
      </c>
      <c r="B1082" s="1" t="s">
        <v>730</v>
      </c>
      <c r="E1082" t="str">
        <f>IFERROR(__xludf.DUMMYFUNCTION("SPLIT(B1082:B11080,"";"")"),"Bash/Shell/PowerShell")</f>
        <v>Bash/Shell/PowerShell</v>
      </c>
      <c r="F1082" t="str">
        <f>IFERROR(__xludf.DUMMYFUNCTION("""COMPUTED_VALUE"""),"C")</f>
        <v>C</v>
      </c>
      <c r="G1082" t="str">
        <f>IFERROR(__xludf.DUMMYFUNCTION("""COMPUTED_VALUE"""),"C++")</f>
        <v>C++</v>
      </c>
      <c r="H1082" t="str">
        <f>IFERROR(__xludf.DUMMYFUNCTION("""COMPUTED_VALUE"""),"Dart")</f>
        <v>Dart</v>
      </c>
      <c r="I1082" t="str">
        <f>IFERROR(__xludf.DUMMYFUNCTION("""COMPUTED_VALUE"""),"HTML/CSS")</f>
        <v>HTML/CSS</v>
      </c>
      <c r="J1082" t="str">
        <f>IFERROR(__xludf.DUMMYFUNCTION("""COMPUTED_VALUE"""),"Java")</f>
        <v>Java</v>
      </c>
      <c r="K1082" t="str">
        <f>IFERROR(__xludf.DUMMYFUNCTION("""COMPUTED_VALUE"""),"JavaScript")</f>
        <v>JavaScript</v>
      </c>
      <c r="L1082" t="str">
        <f>IFERROR(__xludf.DUMMYFUNCTION("""COMPUTED_VALUE"""),"Kotlin")</f>
        <v>Kotlin</v>
      </c>
      <c r="M1082" t="str">
        <f>IFERROR(__xludf.DUMMYFUNCTION("""COMPUTED_VALUE"""),"Scala")</f>
        <v>Scala</v>
      </c>
    </row>
    <row r="1083">
      <c r="A1083" s="1">
        <v>1097.0</v>
      </c>
      <c r="B1083" s="1" t="s">
        <v>536</v>
      </c>
      <c r="E1083" t="str">
        <f>IFERROR(__xludf.DUMMYFUNCTION("SPLIT(B1083:B11081,"";"")"),"Go")</f>
        <v>Go</v>
      </c>
      <c r="F1083" t="str">
        <f>IFERROR(__xludf.DUMMYFUNCTION("""COMPUTED_VALUE"""),"JavaScript")</f>
        <v>JavaScript</v>
      </c>
      <c r="G1083" t="str">
        <f>IFERROR(__xludf.DUMMYFUNCTION("""COMPUTED_VALUE"""),"Python")</f>
        <v>Python</v>
      </c>
      <c r="H1083" t="str">
        <f>IFERROR(__xludf.DUMMYFUNCTION("""COMPUTED_VALUE"""),"SQL")</f>
        <v>SQL</v>
      </c>
      <c r="I1083" t="str">
        <f>IFERROR(__xludf.DUMMYFUNCTION("""COMPUTED_VALUE"""),"TypeScript")</f>
        <v>TypeScript</v>
      </c>
    </row>
    <row r="1084">
      <c r="A1084" s="1">
        <v>1098.0</v>
      </c>
      <c r="B1084" s="1" t="s">
        <v>77</v>
      </c>
      <c r="E1084" t="str">
        <f>IFERROR(__xludf.DUMMYFUNCTION("SPLIT(B1084:B11082,"";"")"),"JavaScript")</f>
        <v>JavaScript</v>
      </c>
      <c r="F1084" t="str">
        <f>IFERROR(__xludf.DUMMYFUNCTION("""COMPUTED_VALUE"""),"Python")</f>
        <v>Python</v>
      </c>
    </row>
    <row r="1085">
      <c r="A1085" s="1">
        <v>1099.0</v>
      </c>
      <c r="B1085" s="1" t="s">
        <v>731</v>
      </c>
      <c r="E1085" t="str">
        <f>IFERROR(__xludf.DUMMYFUNCTION("SPLIT(B1085:B11083,"";"")"),"Bash/Shell/PowerShell")</f>
        <v>Bash/Shell/PowerShell</v>
      </c>
      <c r="F1085" t="str">
        <f>IFERROR(__xludf.DUMMYFUNCTION("""COMPUTED_VALUE"""),"C#")</f>
        <v>C#</v>
      </c>
      <c r="G1085" t="str">
        <f>IFERROR(__xludf.DUMMYFUNCTION("""COMPUTED_VALUE"""),"HTML/CSS")</f>
        <v>HTML/CSS</v>
      </c>
      <c r="H1085" t="str">
        <f>IFERROR(__xludf.DUMMYFUNCTION("""COMPUTED_VALUE"""),"JavaScript")</f>
        <v>JavaScript</v>
      </c>
      <c r="I1085" t="str">
        <f>IFERROR(__xludf.DUMMYFUNCTION("""COMPUTED_VALUE"""),"Python")</f>
        <v>Python</v>
      </c>
      <c r="J1085" t="str">
        <f>IFERROR(__xludf.DUMMYFUNCTION("""COMPUTED_VALUE"""),"SQL")</f>
        <v>SQL</v>
      </c>
      <c r="K1085" t="str">
        <f>IFERROR(__xludf.DUMMYFUNCTION("""COMPUTED_VALUE"""),"TypeScript")</f>
        <v>TypeScript</v>
      </c>
    </row>
    <row r="1086">
      <c r="A1086" s="1">
        <v>1100.0</v>
      </c>
      <c r="B1086" s="1" t="s">
        <v>105</v>
      </c>
      <c r="E1086" t="str">
        <f>IFERROR(__xludf.DUMMYFUNCTION("SPLIT(B1086:B11084,"";"")"),"HTML/CSS")</f>
        <v>HTML/CSS</v>
      </c>
      <c r="F1086" t="str">
        <f>IFERROR(__xludf.DUMMYFUNCTION("""COMPUTED_VALUE"""),"JavaScript")</f>
        <v>JavaScript</v>
      </c>
      <c r="G1086" t="str">
        <f>IFERROR(__xludf.DUMMYFUNCTION("""COMPUTED_VALUE"""),"TypeScript")</f>
        <v>TypeScript</v>
      </c>
    </row>
    <row r="1087">
      <c r="A1087" s="1">
        <v>1101.0</v>
      </c>
      <c r="B1087" s="1" t="s">
        <v>10</v>
      </c>
      <c r="E1087" t="str">
        <f>IFERROR(__xludf.DUMMYFUNCTION("SPLIT(B1087:B11085,"";"")"),"HTML/CSS")</f>
        <v>HTML/CSS</v>
      </c>
      <c r="F1087" t="str">
        <f>IFERROR(__xludf.DUMMYFUNCTION("""COMPUTED_VALUE"""),"JavaScript")</f>
        <v>JavaScript</v>
      </c>
    </row>
    <row r="1088">
      <c r="A1088" s="1">
        <v>1102.0</v>
      </c>
      <c r="B1088" s="1" t="s">
        <v>732</v>
      </c>
      <c r="E1088" t="str">
        <f>IFERROR(__xludf.DUMMYFUNCTION("SPLIT(B1088:B11086,"";"")"),"HTML/CSS")</f>
        <v>HTML/CSS</v>
      </c>
      <c r="F1088" t="str">
        <f>IFERROR(__xludf.DUMMYFUNCTION("""COMPUTED_VALUE"""),"JavaScript")</f>
        <v>JavaScript</v>
      </c>
      <c r="G1088" t="str">
        <f>IFERROR(__xludf.DUMMYFUNCTION("""COMPUTED_VALUE"""),"PHP")</f>
        <v>PHP</v>
      </c>
      <c r="H1088" t="str">
        <f>IFERROR(__xludf.DUMMYFUNCTION("""COMPUTED_VALUE"""),"VBA")</f>
        <v>VBA</v>
      </c>
    </row>
    <row r="1089">
      <c r="A1089" s="1">
        <v>1103.0</v>
      </c>
      <c r="B1089" s="1" t="s">
        <v>733</v>
      </c>
      <c r="E1089" t="str">
        <f>IFERROR(__xludf.DUMMYFUNCTION("SPLIT(B1089:B11087,"";"")"),"C++")</f>
        <v>C++</v>
      </c>
      <c r="F1089" t="str">
        <f>IFERROR(__xludf.DUMMYFUNCTION("""COMPUTED_VALUE"""),"C#")</f>
        <v>C#</v>
      </c>
      <c r="G1089" t="str">
        <f>IFERROR(__xludf.DUMMYFUNCTION("""COMPUTED_VALUE"""),"JavaScript")</f>
        <v>JavaScript</v>
      </c>
      <c r="H1089" t="str">
        <f>IFERROR(__xludf.DUMMYFUNCTION("""COMPUTED_VALUE"""),"Other(s):")</f>
        <v>Other(s):</v>
      </c>
    </row>
    <row r="1090">
      <c r="A1090" s="1">
        <v>1104.0</v>
      </c>
      <c r="B1090" s="1" t="s">
        <v>207</v>
      </c>
      <c r="E1090" t="str">
        <f>IFERROR(__xludf.DUMMYFUNCTION("SPLIT(B1090:B11088,"";"")"),"C")</f>
        <v>C</v>
      </c>
      <c r="F1090" t="str">
        <f>IFERROR(__xludf.DUMMYFUNCTION("""COMPUTED_VALUE"""),"C++")</f>
        <v>C++</v>
      </c>
      <c r="G1090" t="str">
        <f>IFERROR(__xludf.DUMMYFUNCTION("""COMPUTED_VALUE"""),"HTML/CSS")</f>
        <v>HTML/CSS</v>
      </c>
      <c r="H1090" t="str">
        <f>IFERROR(__xludf.DUMMYFUNCTION("""COMPUTED_VALUE"""),"Java")</f>
        <v>Java</v>
      </c>
      <c r="I1090" t="str">
        <f>IFERROR(__xludf.DUMMYFUNCTION("""COMPUTED_VALUE"""),"JavaScript")</f>
        <v>JavaScript</v>
      </c>
      <c r="J1090" t="str">
        <f>IFERROR(__xludf.DUMMYFUNCTION("""COMPUTED_VALUE"""),"PHP")</f>
        <v>PHP</v>
      </c>
      <c r="K1090" t="str">
        <f>IFERROR(__xludf.DUMMYFUNCTION("""COMPUTED_VALUE"""),"SQL")</f>
        <v>SQL</v>
      </c>
    </row>
    <row r="1091">
      <c r="A1091" s="1">
        <v>1105.0</v>
      </c>
      <c r="B1091" s="1" t="s">
        <v>734</v>
      </c>
      <c r="E1091" t="str">
        <f>IFERROR(__xludf.DUMMYFUNCTION("SPLIT(B1091:B11089,"";"")"),"C")</f>
        <v>C</v>
      </c>
      <c r="F1091" t="str">
        <f>IFERROR(__xludf.DUMMYFUNCTION("""COMPUTED_VALUE"""),"HTML/CSS")</f>
        <v>HTML/CSS</v>
      </c>
      <c r="G1091" t="str">
        <f>IFERROR(__xludf.DUMMYFUNCTION("""COMPUTED_VALUE"""),"JavaScript")</f>
        <v>JavaScript</v>
      </c>
      <c r="H1091" t="str">
        <f>IFERROR(__xludf.DUMMYFUNCTION("""COMPUTED_VALUE"""),"PHP")</f>
        <v>PHP</v>
      </c>
      <c r="I1091" t="str">
        <f>IFERROR(__xludf.DUMMYFUNCTION("""COMPUTED_VALUE"""),"Python")</f>
        <v>Python</v>
      </c>
      <c r="J1091" t="str">
        <f>IFERROR(__xludf.DUMMYFUNCTION("""COMPUTED_VALUE"""),"SQL")</f>
        <v>SQL</v>
      </c>
    </row>
    <row r="1092">
      <c r="A1092" s="1">
        <v>1106.0</v>
      </c>
      <c r="B1092" s="1" t="s">
        <v>735</v>
      </c>
      <c r="E1092" t="str">
        <f>IFERROR(__xludf.DUMMYFUNCTION("SPLIT(B1092:B11090,"";"")"),"Assembly")</f>
        <v>Assembly</v>
      </c>
      <c r="F1092" t="str">
        <f>IFERROR(__xludf.DUMMYFUNCTION("""COMPUTED_VALUE"""),"C#")</f>
        <v>C#</v>
      </c>
      <c r="G1092" t="str">
        <f>IFERROR(__xludf.DUMMYFUNCTION("""COMPUTED_VALUE"""),"HTML/CSS")</f>
        <v>HTML/CSS</v>
      </c>
      <c r="H1092" t="str">
        <f>IFERROR(__xludf.DUMMYFUNCTION("""COMPUTED_VALUE"""),"JavaScript")</f>
        <v>JavaScript</v>
      </c>
      <c r="I1092" t="str">
        <f>IFERROR(__xludf.DUMMYFUNCTION("""COMPUTED_VALUE"""),"Python")</f>
        <v>Python</v>
      </c>
      <c r="J1092" t="str">
        <f>IFERROR(__xludf.DUMMYFUNCTION("""COMPUTED_VALUE"""),"SQL")</f>
        <v>SQL</v>
      </c>
      <c r="K1092" t="str">
        <f>IFERROR(__xludf.DUMMYFUNCTION("""COMPUTED_VALUE"""),"VBA")</f>
        <v>VBA</v>
      </c>
    </row>
    <row r="1093">
      <c r="A1093" s="1">
        <v>1107.0</v>
      </c>
      <c r="B1093" s="1" t="s">
        <v>736</v>
      </c>
      <c r="E1093" t="str">
        <f>IFERROR(__xludf.DUMMYFUNCTION("SPLIT(B1093:B11091,"";"")"),"HTML/CSS")</f>
        <v>HTML/CSS</v>
      </c>
      <c r="F1093" t="str">
        <f>IFERROR(__xludf.DUMMYFUNCTION("""COMPUTED_VALUE"""),"Java")</f>
        <v>Java</v>
      </c>
      <c r="G1093" t="str">
        <f>IFERROR(__xludf.DUMMYFUNCTION("""COMPUTED_VALUE"""),"JavaScript")</f>
        <v>JavaScript</v>
      </c>
      <c r="H1093" t="str">
        <f>IFERROR(__xludf.DUMMYFUNCTION("""COMPUTED_VALUE"""),"R")</f>
        <v>R</v>
      </c>
      <c r="I1093" t="str">
        <f>IFERROR(__xludf.DUMMYFUNCTION("""COMPUTED_VALUE"""),"Ruby")</f>
        <v>Ruby</v>
      </c>
      <c r="J1093" t="str">
        <f>IFERROR(__xludf.DUMMYFUNCTION("""COMPUTED_VALUE"""),"SQL")</f>
        <v>SQL</v>
      </c>
      <c r="K1093" t="str">
        <f>IFERROR(__xludf.DUMMYFUNCTION("""COMPUTED_VALUE"""),"TypeScript")</f>
        <v>TypeScript</v>
      </c>
    </row>
    <row r="1094">
      <c r="A1094" s="1">
        <v>1108.0</v>
      </c>
      <c r="B1094" s="1" t="s">
        <v>737</v>
      </c>
      <c r="E1094" t="str">
        <f>IFERROR(__xludf.DUMMYFUNCTION("SPLIT(B1094:B11092,"";"")"),"C++")</f>
        <v>C++</v>
      </c>
      <c r="F1094" t="str">
        <f>IFERROR(__xludf.DUMMYFUNCTION("""COMPUTED_VALUE"""),"C#")</f>
        <v>C#</v>
      </c>
      <c r="G1094" t="str">
        <f>IFERROR(__xludf.DUMMYFUNCTION("""COMPUTED_VALUE"""),"Java")</f>
        <v>Java</v>
      </c>
      <c r="H1094" t="str">
        <f>IFERROR(__xludf.DUMMYFUNCTION("""COMPUTED_VALUE"""),"SQL")</f>
        <v>SQL</v>
      </c>
    </row>
    <row r="1095">
      <c r="A1095" s="1">
        <v>1109.0</v>
      </c>
      <c r="B1095" s="1" t="s">
        <v>79</v>
      </c>
      <c r="E1095" t="str">
        <f>IFERROR(__xludf.DUMMYFUNCTION("SPLIT(B1095:B11093,"";"")"),"HTML/CSS")</f>
        <v>HTML/CSS</v>
      </c>
      <c r="F1095" t="str">
        <f>IFERROR(__xludf.DUMMYFUNCTION("""COMPUTED_VALUE"""),"JavaScript")</f>
        <v>JavaScript</v>
      </c>
      <c r="G1095" t="str">
        <f>IFERROR(__xludf.DUMMYFUNCTION("""COMPUTED_VALUE"""),"PHP")</f>
        <v>PHP</v>
      </c>
      <c r="H1095" t="str">
        <f>IFERROR(__xludf.DUMMYFUNCTION("""COMPUTED_VALUE"""),"SQL")</f>
        <v>SQL</v>
      </c>
    </row>
    <row r="1096">
      <c r="A1096" s="1">
        <v>1110.0</v>
      </c>
      <c r="B1096" s="1" t="s">
        <v>79</v>
      </c>
      <c r="E1096" t="str">
        <f>IFERROR(__xludf.DUMMYFUNCTION("SPLIT(B1096:B11094,"";"")"),"HTML/CSS")</f>
        <v>HTML/CSS</v>
      </c>
      <c r="F1096" t="str">
        <f>IFERROR(__xludf.DUMMYFUNCTION("""COMPUTED_VALUE"""),"JavaScript")</f>
        <v>JavaScript</v>
      </c>
      <c r="G1096" t="str">
        <f>IFERROR(__xludf.DUMMYFUNCTION("""COMPUTED_VALUE"""),"PHP")</f>
        <v>PHP</v>
      </c>
      <c r="H1096" t="str">
        <f>IFERROR(__xludf.DUMMYFUNCTION("""COMPUTED_VALUE"""),"SQL")</f>
        <v>SQL</v>
      </c>
    </row>
    <row r="1097">
      <c r="A1097" s="1">
        <v>1112.0</v>
      </c>
      <c r="B1097" s="1" t="s">
        <v>738</v>
      </c>
      <c r="E1097" t="str">
        <f>IFERROR(__xludf.DUMMYFUNCTION("SPLIT(B1097:B11095,"";"")"),"C#")</f>
        <v>C#</v>
      </c>
      <c r="F1097" t="str">
        <f>IFERROR(__xludf.DUMMYFUNCTION("""COMPUTED_VALUE"""),"JavaScript")</f>
        <v>JavaScript</v>
      </c>
      <c r="G1097" t="str">
        <f>IFERROR(__xludf.DUMMYFUNCTION("""COMPUTED_VALUE"""),"Python")</f>
        <v>Python</v>
      </c>
    </row>
    <row r="1098">
      <c r="A1098" s="1">
        <v>1113.0</v>
      </c>
      <c r="B1098" s="1" t="s">
        <v>143</v>
      </c>
      <c r="E1098" t="str">
        <f>IFERROR(__xludf.DUMMYFUNCTION("SPLIT(B1098:B11096,"";"")"),"Bash/Shell/PowerShell")</f>
        <v>Bash/Shell/PowerShell</v>
      </c>
      <c r="F1098" t="str">
        <f>IFERROR(__xludf.DUMMYFUNCTION("""COMPUTED_VALUE"""),"HTML/CSS")</f>
        <v>HTML/CSS</v>
      </c>
      <c r="G1098" t="str">
        <f>IFERROR(__xludf.DUMMYFUNCTION("""COMPUTED_VALUE"""),"JavaScript")</f>
        <v>JavaScript</v>
      </c>
      <c r="H1098" t="str">
        <f>IFERROR(__xludf.DUMMYFUNCTION("""COMPUTED_VALUE"""),"PHP")</f>
        <v>PHP</v>
      </c>
      <c r="I1098" t="str">
        <f>IFERROR(__xludf.DUMMYFUNCTION("""COMPUTED_VALUE"""),"Python")</f>
        <v>Python</v>
      </c>
      <c r="J1098" t="str">
        <f>IFERROR(__xludf.DUMMYFUNCTION("""COMPUTED_VALUE"""),"SQL")</f>
        <v>SQL</v>
      </c>
    </row>
    <row r="1099">
      <c r="A1099" s="1">
        <v>1114.0</v>
      </c>
      <c r="B1099" s="1" t="s">
        <v>186</v>
      </c>
      <c r="E1099" t="str">
        <f>IFERROR(__xludf.DUMMYFUNCTION("SPLIT(B1099:B11097,"";"")"),"Bash/Shell/PowerShell")</f>
        <v>Bash/Shell/PowerShell</v>
      </c>
      <c r="F1099" t="str">
        <f>IFERROR(__xludf.DUMMYFUNCTION("""COMPUTED_VALUE"""),"HTML/CSS")</f>
        <v>HTML/CSS</v>
      </c>
      <c r="G1099" t="str">
        <f>IFERROR(__xludf.DUMMYFUNCTION("""COMPUTED_VALUE"""),"JavaScript")</f>
        <v>JavaScript</v>
      </c>
      <c r="H1099" t="str">
        <f>IFERROR(__xludf.DUMMYFUNCTION("""COMPUTED_VALUE"""),"Ruby")</f>
        <v>Ruby</v>
      </c>
      <c r="I1099" t="str">
        <f>IFERROR(__xludf.DUMMYFUNCTION("""COMPUTED_VALUE"""),"SQL")</f>
        <v>SQL</v>
      </c>
    </row>
    <row r="1100">
      <c r="A1100" s="1">
        <v>1115.0</v>
      </c>
      <c r="B1100" s="1" t="s">
        <v>621</v>
      </c>
      <c r="E1100" t="str">
        <f>IFERROR(__xludf.DUMMYFUNCTION("SPLIT(B1100:B11098,"";"")"),"HTML/CSS")</f>
        <v>HTML/CSS</v>
      </c>
      <c r="F1100" t="str">
        <f>IFERROR(__xludf.DUMMYFUNCTION("""COMPUTED_VALUE"""),"Java")</f>
        <v>Java</v>
      </c>
      <c r="G1100" t="str">
        <f>IFERROR(__xludf.DUMMYFUNCTION("""COMPUTED_VALUE"""),"PHP")</f>
        <v>PHP</v>
      </c>
      <c r="H1100" t="str">
        <f>IFERROR(__xludf.DUMMYFUNCTION("""COMPUTED_VALUE"""),"SQL")</f>
        <v>SQL</v>
      </c>
    </row>
    <row r="1101">
      <c r="A1101" s="1">
        <v>1116.0</v>
      </c>
      <c r="B1101" s="1" t="s">
        <v>10</v>
      </c>
      <c r="E1101" t="str">
        <f>IFERROR(__xludf.DUMMYFUNCTION("SPLIT(B1101:B11099,"";"")"),"HTML/CSS")</f>
        <v>HTML/CSS</v>
      </c>
      <c r="F1101" t="str">
        <f>IFERROR(__xludf.DUMMYFUNCTION("""COMPUTED_VALUE"""),"JavaScript")</f>
        <v>JavaScript</v>
      </c>
    </row>
    <row r="1102">
      <c r="A1102" s="1">
        <v>1117.0</v>
      </c>
      <c r="B1102" s="1" t="s">
        <v>739</v>
      </c>
      <c r="E1102" t="str">
        <f>IFERROR(__xludf.DUMMYFUNCTION("SPLIT(B1102:B11100,"";"")"),"Assembly")</f>
        <v>Assembly</v>
      </c>
      <c r="F1102" t="str">
        <f>IFERROR(__xludf.DUMMYFUNCTION("""COMPUTED_VALUE"""),"Bash/Shell/PowerShell")</f>
        <v>Bash/Shell/PowerShell</v>
      </c>
      <c r="G1102" t="str">
        <f>IFERROR(__xludf.DUMMYFUNCTION("""COMPUTED_VALUE"""),"C")</f>
        <v>C</v>
      </c>
      <c r="H1102" t="str">
        <f>IFERROR(__xludf.DUMMYFUNCTION("""COMPUTED_VALUE"""),"HTML/CSS")</f>
        <v>HTML/CSS</v>
      </c>
      <c r="I1102" t="str">
        <f>IFERROR(__xludf.DUMMYFUNCTION("""COMPUTED_VALUE"""),"JavaScript")</f>
        <v>JavaScript</v>
      </c>
      <c r="J1102" t="str">
        <f>IFERROR(__xludf.DUMMYFUNCTION("""COMPUTED_VALUE"""),"PHP")</f>
        <v>PHP</v>
      </c>
      <c r="K1102" t="str">
        <f>IFERROR(__xludf.DUMMYFUNCTION("""COMPUTED_VALUE"""),"Python")</f>
        <v>Python</v>
      </c>
      <c r="L1102" t="str">
        <f>IFERROR(__xludf.DUMMYFUNCTION("""COMPUTED_VALUE"""),"SQL")</f>
        <v>SQL</v>
      </c>
      <c r="M1102" t="str">
        <f>IFERROR(__xludf.DUMMYFUNCTION("""COMPUTED_VALUE"""),"Other(s):")</f>
        <v>Other(s):</v>
      </c>
    </row>
    <row r="1103">
      <c r="A1103" s="1">
        <v>1118.0</v>
      </c>
      <c r="B1103" s="1" t="s">
        <v>740</v>
      </c>
      <c r="E1103" t="str">
        <f>IFERROR(__xludf.DUMMYFUNCTION("SPLIT(B1103:B11101,"";"")"),"Bash/Shell/PowerShell")</f>
        <v>Bash/Shell/PowerShell</v>
      </c>
      <c r="F1103" t="str">
        <f>IFERROR(__xludf.DUMMYFUNCTION("""COMPUTED_VALUE"""),"HTML/CSS")</f>
        <v>HTML/CSS</v>
      </c>
      <c r="G1103" t="str">
        <f>IFERROR(__xludf.DUMMYFUNCTION("""COMPUTED_VALUE"""),"Java")</f>
        <v>Java</v>
      </c>
      <c r="H1103" t="str">
        <f>IFERROR(__xludf.DUMMYFUNCTION("""COMPUTED_VALUE"""),"JavaScript")</f>
        <v>JavaScript</v>
      </c>
      <c r="I1103" t="str">
        <f>IFERROR(__xludf.DUMMYFUNCTION("""COMPUTED_VALUE"""),"Objective-C")</f>
        <v>Objective-C</v>
      </c>
    </row>
    <row r="1104">
      <c r="A1104" s="1">
        <v>1119.0</v>
      </c>
      <c r="B1104" s="1" t="s">
        <v>361</v>
      </c>
      <c r="E1104" t="str">
        <f>IFERROR(__xludf.DUMMYFUNCTION("SPLIT(B1104:B11102,"";"")"),"Bash/Shell/PowerShell")</f>
        <v>Bash/Shell/PowerShell</v>
      </c>
      <c r="F1104" t="str">
        <f>IFERROR(__xludf.DUMMYFUNCTION("""COMPUTED_VALUE"""),"C#")</f>
        <v>C#</v>
      </c>
      <c r="G1104" t="str">
        <f>IFERROR(__xludf.DUMMYFUNCTION("""COMPUTED_VALUE"""),"HTML/CSS")</f>
        <v>HTML/CSS</v>
      </c>
      <c r="H1104" t="str">
        <f>IFERROR(__xludf.DUMMYFUNCTION("""COMPUTED_VALUE"""),"JavaScript")</f>
        <v>JavaScript</v>
      </c>
      <c r="I1104" t="str">
        <f>IFERROR(__xludf.DUMMYFUNCTION("""COMPUTED_VALUE"""),"PHP")</f>
        <v>PHP</v>
      </c>
      <c r="J1104" t="str">
        <f>IFERROR(__xludf.DUMMYFUNCTION("""COMPUTED_VALUE"""),"Python")</f>
        <v>Python</v>
      </c>
    </row>
    <row r="1105">
      <c r="A1105" s="1">
        <v>1120.0</v>
      </c>
      <c r="B1105" s="1" t="s">
        <v>741</v>
      </c>
      <c r="E1105" t="str">
        <f>IFERROR(__xludf.DUMMYFUNCTION("SPLIT(B1105:B11103,"";"")"),"C")</f>
        <v>C</v>
      </c>
      <c r="F1105" t="str">
        <f>IFERROR(__xludf.DUMMYFUNCTION("""COMPUTED_VALUE"""),"C#")</f>
        <v>C#</v>
      </c>
      <c r="G1105" t="str">
        <f>IFERROR(__xludf.DUMMYFUNCTION("""COMPUTED_VALUE"""),"HTML/CSS")</f>
        <v>HTML/CSS</v>
      </c>
      <c r="H1105" t="str">
        <f>IFERROR(__xludf.DUMMYFUNCTION("""COMPUTED_VALUE"""),"Java")</f>
        <v>Java</v>
      </c>
      <c r="I1105" t="str">
        <f>IFERROR(__xludf.DUMMYFUNCTION("""COMPUTED_VALUE"""),"JavaScript")</f>
        <v>JavaScript</v>
      </c>
      <c r="J1105" t="str">
        <f>IFERROR(__xludf.DUMMYFUNCTION("""COMPUTED_VALUE"""),"Objective-C")</f>
        <v>Objective-C</v>
      </c>
      <c r="K1105" t="str">
        <f>IFERROR(__xludf.DUMMYFUNCTION("""COMPUTED_VALUE"""),"PHP")</f>
        <v>PHP</v>
      </c>
      <c r="L1105" t="str">
        <f>IFERROR(__xludf.DUMMYFUNCTION("""COMPUTED_VALUE"""),"Python")</f>
        <v>Python</v>
      </c>
      <c r="M1105" t="str">
        <f>IFERROR(__xludf.DUMMYFUNCTION("""COMPUTED_VALUE"""),"SQL")</f>
        <v>SQL</v>
      </c>
      <c r="N1105" t="str">
        <f>IFERROR(__xludf.DUMMYFUNCTION("""COMPUTED_VALUE"""),"Swift")</f>
        <v>Swift</v>
      </c>
    </row>
    <row r="1106">
      <c r="A1106" s="1">
        <v>1121.0</v>
      </c>
      <c r="B1106" s="1" t="s">
        <v>742</v>
      </c>
      <c r="E1106" t="str">
        <f>IFERROR(__xludf.DUMMYFUNCTION("SPLIT(B1106:B11104,"";"")"),"C++")</f>
        <v>C++</v>
      </c>
      <c r="F1106" t="str">
        <f>IFERROR(__xludf.DUMMYFUNCTION("""COMPUTED_VALUE"""),"C#")</f>
        <v>C#</v>
      </c>
      <c r="G1106" t="str">
        <f>IFERROR(__xludf.DUMMYFUNCTION("""COMPUTED_VALUE"""),"Dart")</f>
        <v>Dart</v>
      </c>
      <c r="H1106" t="str">
        <f>IFERROR(__xludf.DUMMYFUNCTION("""COMPUTED_VALUE"""),"HTML/CSS")</f>
        <v>HTML/CSS</v>
      </c>
      <c r="I1106" t="str">
        <f>IFERROR(__xludf.DUMMYFUNCTION("""COMPUTED_VALUE"""),"Java")</f>
        <v>Java</v>
      </c>
      <c r="J1106" t="str">
        <f>IFERROR(__xludf.DUMMYFUNCTION("""COMPUTED_VALUE"""),"JavaScript")</f>
        <v>JavaScript</v>
      </c>
      <c r="K1106" t="str">
        <f>IFERROR(__xludf.DUMMYFUNCTION("""COMPUTED_VALUE"""),"PHP")</f>
        <v>PHP</v>
      </c>
      <c r="L1106" t="str">
        <f>IFERROR(__xludf.DUMMYFUNCTION("""COMPUTED_VALUE"""),"Python")</f>
        <v>Python</v>
      </c>
    </row>
    <row r="1107">
      <c r="A1107" s="1">
        <v>1122.0</v>
      </c>
      <c r="B1107" s="1" t="s">
        <v>685</v>
      </c>
      <c r="E1107" t="str">
        <f>IFERROR(__xludf.DUMMYFUNCTION("SPLIT(B1107:B11105,"";"")"),"PHP")</f>
        <v>PHP</v>
      </c>
      <c r="F1107" t="str">
        <f>IFERROR(__xludf.DUMMYFUNCTION("""COMPUTED_VALUE"""),"Python")</f>
        <v>Python</v>
      </c>
      <c r="G1107" t="str">
        <f>IFERROR(__xludf.DUMMYFUNCTION("""COMPUTED_VALUE"""),"SQL")</f>
        <v>SQL</v>
      </c>
    </row>
    <row r="1108">
      <c r="A1108" s="1">
        <v>1123.0</v>
      </c>
      <c r="B1108" s="1" t="s">
        <v>131</v>
      </c>
      <c r="E1108" t="str">
        <f>IFERROR(__xludf.DUMMYFUNCTION("SPLIT(B1108:B11106,"";"")"),"HTML/CSS")</f>
        <v>HTML/CSS</v>
      </c>
      <c r="F1108" t="str">
        <f>IFERROR(__xludf.DUMMYFUNCTION("""COMPUTED_VALUE"""),"Java")</f>
        <v>Java</v>
      </c>
      <c r="G1108" t="str">
        <f>IFERROR(__xludf.DUMMYFUNCTION("""COMPUTED_VALUE"""),"SQL")</f>
        <v>SQL</v>
      </c>
    </row>
    <row r="1109">
      <c r="A1109" s="1">
        <v>1124.0</v>
      </c>
      <c r="B1109" s="1" t="s">
        <v>743</v>
      </c>
      <c r="E1109" t="str">
        <f>IFERROR(__xludf.DUMMYFUNCTION("SPLIT(B1109:B11107,"";"")"),"C")</f>
        <v>C</v>
      </c>
      <c r="F1109" t="str">
        <f>IFERROR(__xludf.DUMMYFUNCTION("""COMPUTED_VALUE"""),"C++")</f>
        <v>C++</v>
      </c>
      <c r="G1109" t="str">
        <f>IFERROR(__xludf.DUMMYFUNCTION("""COMPUTED_VALUE"""),"JavaScript")</f>
        <v>JavaScript</v>
      </c>
      <c r="H1109" t="str">
        <f>IFERROR(__xludf.DUMMYFUNCTION("""COMPUTED_VALUE"""),"TypeScript")</f>
        <v>TypeScript</v>
      </c>
      <c r="I1109" t="str">
        <f>IFERROR(__xludf.DUMMYFUNCTION("""COMPUTED_VALUE"""),"Other(s):")</f>
        <v>Other(s):</v>
      </c>
    </row>
    <row r="1110">
      <c r="A1110" s="1">
        <v>1125.0</v>
      </c>
      <c r="B1110" s="1" t="s">
        <v>744</v>
      </c>
      <c r="E1110" t="str">
        <f>IFERROR(__xludf.DUMMYFUNCTION("SPLIT(B1110:B11108,"";"")"),"Bash/Shell/PowerShell")</f>
        <v>Bash/Shell/PowerShell</v>
      </c>
      <c r="F1110" t="str">
        <f>IFERROR(__xludf.DUMMYFUNCTION("""COMPUTED_VALUE"""),"C#")</f>
        <v>C#</v>
      </c>
      <c r="G1110" t="str">
        <f>IFERROR(__xludf.DUMMYFUNCTION("""COMPUTED_VALUE"""),"Go")</f>
        <v>Go</v>
      </c>
      <c r="H1110" t="str">
        <f>IFERROR(__xludf.DUMMYFUNCTION("""COMPUTED_VALUE"""),"Java")</f>
        <v>Java</v>
      </c>
      <c r="I1110" t="str">
        <f>IFERROR(__xludf.DUMMYFUNCTION("""COMPUTED_VALUE"""),"Python")</f>
        <v>Python</v>
      </c>
    </row>
    <row r="1111">
      <c r="A1111" s="1">
        <v>1126.0</v>
      </c>
      <c r="B1111" s="1" t="s">
        <v>745</v>
      </c>
      <c r="E1111" t="str">
        <f>IFERROR(__xludf.DUMMYFUNCTION("SPLIT(B1111:B11109,"";"")"),"Bash/Shell/PowerShell")</f>
        <v>Bash/Shell/PowerShell</v>
      </c>
      <c r="F1111" t="str">
        <f>IFERROR(__xludf.DUMMYFUNCTION("""COMPUTED_VALUE"""),"C++")</f>
        <v>C++</v>
      </c>
      <c r="G1111" t="str">
        <f>IFERROR(__xludf.DUMMYFUNCTION("""COMPUTED_VALUE"""),"C#")</f>
        <v>C#</v>
      </c>
      <c r="H1111" t="str">
        <f>IFERROR(__xludf.DUMMYFUNCTION("""COMPUTED_VALUE"""),"HTML/CSS")</f>
        <v>HTML/CSS</v>
      </c>
      <c r="I1111" t="str">
        <f>IFERROR(__xludf.DUMMYFUNCTION("""COMPUTED_VALUE"""),"JavaScript")</f>
        <v>JavaScript</v>
      </c>
      <c r="J1111" t="str">
        <f>IFERROR(__xludf.DUMMYFUNCTION("""COMPUTED_VALUE"""),"Python")</f>
        <v>Python</v>
      </c>
      <c r="K1111" t="str">
        <f>IFERROR(__xludf.DUMMYFUNCTION("""COMPUTED_VALUE"""),"SQL")</f>
        <v>SQL</v>
      </c>
      <c r="L1111" t="str">
        <f>IFERROR(__xludf.DUMMYFUNCTION("""COMPUTED_VALUE"""),"Other(s):")</f>
        <v>Other(s):</v>
      </c>
    </row>
    <row r="1112">
      <c r="A1112" s="1">
        <v>1127.0</v>
      </c>
      <c r="B1112" s="1" t="s">
        <v>120</v>
      </c>
      <c r="E1112" t="str">
        <f>IFERROR(__xludf.DUMMYFUNCTION("SPLIT(B1112:B11110,"";"")"),"C++")</f>
        <v>C++</v>
      </c>
      <c r="F1112" t="str">
        <f>IFERROR(__xludf.DUMMYFUNCTION("""COMPUTED_VALUE"""),"Python")</f>
        <v>Python</v>
      </c>
    </row>
    <row r="1113">
      <c r="A1113" s="1">
        <v>1128.0</v>
      </c>
      <c r="B1113" s="1" t="s">
        <v>280</v>
      </c>
      <c r="E1113" t="str">
        <f>IFERROR(__xludf.DUMMYFUNCTION("SPLIT(B1113:B11111,"";"")"),"HTML/CSS")</f>
        <v>HTML/CSS</v>
      </c>
      <c r="F1113" t="str">
        <f>IFERROR(__xludf.DUMMYFUNCTION("""COMPUTED_VALUE"""),"Java")</f>
        <v>Java</v>
      </c>
      <c r="G1113" t="str">
        <f>IFERROR(__xludf.DUMMYFUNCTION("""COMPUTED_VALUE"""),"JavaScript")</f>
        <v>JavaScript</v>
      </c>
      <c r="H1113" t="str">
        <f>IFERROR(__xludf.DUMMYFUNCTION("""COMPUTED_VALUE"""),"TypeScript")</f>
        <v>TypeScript</v>
      </c>
    </row>
    <row r="1114">
      <c r="A1114" s="1">
        <v>1129.0</v>
      </c>
      <c r="B1114" s="1" t="s">
        <v>44</v>
      </c>
      <c r="E1114" t="str">
        <f>IFERROR(__xludf.DUMMYFUNCTION("SPLIT(B1114:B11112,"";"")"),"HTML/CSS")</f>
        <v>HTML/CSS</v>
      </c>
      <c r="F1114" t="str">
        <f>IFERROR(__xludf.DUMMYFUNCTION("""COMPUTED_VALUE"""),"JavaScript")</f>
        <v>JavaScript</v>
      </c>
      <c r="G1114" t="str">
        <f>IFERROR(__xludf.DUMMYFUNCTION("""COMPUTED_VALUE"""),"PHP")</f>
        <v>PHP</v>
      </c>
      <c r="H1114" t="str">
        <f>IFERROR(__xludf.DUMMYFUNCTION("""COMPUTED_VALUE"""),"SQL")</f>
        <v>SQL</v>
      </c>
      <c r="I1114" t="str">
        <f>IFERROR(__xludf.DUMMYFUNCTION("""COMPUTED_VALUE"""),"TypeScript")</f>
        <v>TypeScript</v>
      </c>
    </row>
    <row r="1115">
      <c r="A1115" s="1">
        <v>1130.0</v>
      </c>
      <c r="B1115" s="1" t="s">
        <v>160</v>
      </c>
      <c r="E1115" t="str">
        <f>IFERROR(__xludf.DUMMYFUNCTION("SPLIT(B1115:B11113,"";"")"),"HTML/CSS")</f>
        <v>HTML/CSS</v>
      </c>
      <c r="F1115" t="str">
        <f>IFERROR(__xludf.DUMMYFUNCTION("""COMPUTED_VALUE"""),"JavaScript")</f>
        <v>JavaScript</v>
      </c>
      <c r="G1115" t="str">
        <f>IFERROR(__xludf.DUMMYFUNCTION("""COMPUTED_VALUE"""),"PHP")</f>
        <v>PHP</v>
      </c>
    </row>
    <row r="1116">
      <c r="A1116" s="1">
        <v>1131.0</v>
      </c>
      <c r="B1116" s="1" t="s">
        <v>23</v>
      </c>
      <c r="E1116" t="str">
        <f>IFERROR(__xludf.DUMMYFUNCTION("SPLIT(B1116:B11114,"";"")"),"Bash/Shell/PowerShell")</f>
        <v>Bash/Shell/PowerShell</v>
      </c>
      <c r="F1116" t="str">
        <f>IFERROR(__xludf.DUMMYFUNCTION("""COMPUTED_VALUE"""),"HTML/CSS")</f>
        <v>HTML/CSS</v>
      </c>
      <c r="G1116" t="str">
        <f>IFERROR(__xludf.DUMMYFUNCTION("""COMPUTED_VALUE"""),"JavaScript")</f>
        <v>JavaScript</v>
      </c>
      <c r="H1116" t="str">
        <f>IFERROR(__xludf.DUMMYFUNCTION("""COMPUTED_VALUE"""),"TypeScript")</f>
        <v>TypeScript</v>
      </c>
    </row>
    <row r="1117">
      <c r="A1117" s="1">
        <v>1132.0</v>
      </c>
      <c r="B1117" s="1" t="s">
        <v>627</v>
      </c>
      <c r="E1117" t="str">
        <f>IFERROR(__xludf.DUMMYFUNCTION("SPLIT(B1117:B11115,"";"")"),"C#")</f>
        <v>C#</v>
      </c>
      <c r="F1117" t="str">
        <f>IFERROR(__xludf.DUMMYFUNCTION("""COMPUTED_VALUE"""),"HTML/CSS")</f>
        <v>HTML/CSS</v>
      </c>
      <c r="G1117" t="str">
        <f>IFERROR(__xludf.DUMMYFUNCTION("""COMPUTED_VALUE"""),"Java")</f>
        <v>Java</v>
      </c>
      <c r="H1117" t="str">
        <f>IFERROR(__xludf.DUMMYFUNCTION("""COMPUTED_VALUE"""),"JavaScript")</f>
        <v>JavaScript</v>
      </c>
      <c r="I1117" t="str">
        <f>IFERROR(__xludf.DUMMYFUNCTION("""COMPUTED_VALUE"""),"SQL")</f>
        <v>SQL</v>
      </c>
    </row>
    <row r="1118">
      <c r="A1118" s="1">
        <v>1133.0</v>
      </c>
      <c r="B1118" s="1" t="s">
        <v>250</v>
      </c>
      <c r="E1118" t="str">
        <f>IFERROR(__xludf.DUMMYFUNCTION("SPLIT(B1118:B11116,"";"")"),"C#")</f>
        <v>C#</v>
      </c>
      <c r="F1118" t="str">
        <f>IFERROR(__xludf.DUMMYFUNCTION("""COMPUTED_VALUE"""),"HTML/CSS")</f>
        <v>HTML/CSS</v>
      </c>
      <c r="G1118" t="str">
        <f>IFERROR(__xludf.DUMMYFUNCTION("""COMPUTED_VALUE"""),"Java")</f>
        <v>Java</v>
      </c>
      <c r="H1118" t="str">
        <f>IFERROR(__xludf.DUMMYFUNCTION("""COMPUTED_VALUE"""),"JavaScript")</f>
        <v>JavaScript</v>
      </c>
      <c r="I1118" t="str">
        <f>IFERROR(__xludf.DUMMYFUNCTION("""COMPUTED_VALUE"""),"TypeScript")</f>
        <v>TypeScript</v>
      </c>
    </row>
    <row r="1119">
      <c r="A1119" s="1">
        <v>1134.0</v>
      </c>
      <c r="B1119" s="1" t="s">
        <v>482</v>
      </c>
      <c r="E1119" t="str">
        <f>IFERROR(__xludf.DUMMYFUNCTION("SPLIT(B1119:B11117,"";"")"),"HTML/CSS")</f>
        <v>HTML/CSS</v>
      </c>
      <c r="F1119" t="str">
        <f>IFERROR(__xludf.DUMMYFUNCTION("""COMPUTED_VALUE"""),"JavaScript")</f>
        <v>JavaScript</v>
      </c>
      <c r="G1119" t="str">
        <f>IFERROR(__xludf.DUMMYFUNCTION("""COMPUTED_VALUE"""),"SQL")</f>
        <v>SQL</v>
      </c>
    </row>
    <row r="1120">
      <c r="A1120" s="1">
        <v>1135.0</v>
      </c>
      <c r="B1120" s="1" t="s">
        <v>746</v>
      </c>
      <c r="E1120" t="str">
        <f>IFERROR(__xludf.DUMMYFUNCTION("SPLIT(B1120:B11118,"";"")"),"Go")</f>
        <v>Go</v>
      </c>
      <c r="F1120" t="str">
        <f>IFERROR(__xludf.DUMMYFUNCTION("""COMPUTED_VALUE"""),"JavaScript")</f>
        <v>JavaScript</v>
      </c>
      <c r="G1120" t="str">
        <f>IFERROR(__xludf.DUMMYFUNCTION("""COMPUTED_VALUE"""),"PHP")</f>
        <v>PHP</v>
      </c>
      <c r="H1120" t="str">
        <f>IFERROR(__xludf.DUMMYFUNCTION("""COMPUTED_VALUE"""),"TypeScript")</f>
        <v>TypeScript</v>
      </c>
    </row>
    <row r="1121">
      <c r="A1121" s="1">
        <v>1136.0</v>
      </c>
      <c r="B1121" s="1" t="s">
        <v>747</v>
      </c>
      <c r="E1121" t="str">
        <f>IFERROR(__xludf.DUMMYFUNCTION("SPLIT(B1121:B11119,"";"")"),"HTML/CSS")</f>
        <v>HTML/CSS</v>
      </c>
      <c r="F1121" t="str">
        <f>IFERROR(__xludf.DUMMYFUNCTION("""COMPUTED_VALUE"""),"Java")</f>
        <v>Java</v>
      </c>
      <c r="G1121" t="str">
        <f>IFERROR(__xludf.DUMMYFUNCTION("""COMPUTED_VALUE"""),"JavaScript")</f>
        <v>JavaScript</v>
      </c>
      <c r="H1121" t="str">
        <f>IFERROR(__xludf.DUMMYFUNCTION("""COMPUTED_VALUE"""),"Kotlin")</f>
        <v>Kotlin</v>
      </c>
      <c r="I1121" t="str">
        <f>IFERROR(__xludf.DUMMYFUNCTION("""COMPUTED_VALUE"""),"Python")</f>
        <v>Python</v>
      </c>
      <c r="J1121" t="str">
        <f>IFERROR(__xludf.DUMMYFUNCTION("""COMPUTED_VALUE"""),"R")</f>
        <v>R</v>
      </c>
      <c r="K1121" t="str">
        <f>IFERROR(__xludf.DUMMYFUNCTION("""COMPUTED_VALUE"""),"TypeScript")</f>
        <v>TypeScript</v>
      </c>
    </row>
    <row r="1122">
      <c r="A1122" s="1">
        <v>1137.0</v>
      </c>
      <c r="B1122" s="1" t="s">
        <v>748</v>
      </c>
      <c r="E1122" t="str">
        <f>IFERROR(__xludf.DUMMYFUNCTION("SPLIT(B1122:B11120,"";"")"),"Assembly")</f>
        <v>Assembly</v>
      </c>
      <c r="F1122" t="str">
        <f>IFERROR(__xludf.DUMMYFUNCTION("""COMPUTED_VALUE"""),"Bash/Shell/PowerShell")</f>
        <v>Bash/Shell/PowerShell</v>
      </c>
      <c r="G1122" t="str">
        <f>IFERROR(__xludf.DUMMYFUNCTION("""COMPUTED_VALUE"""),"C")</f>
        <v>C</v>
      </c>
      <c r="H1122" t="str">
        <f>IFERROR(__xludf.DUMMYFUNCTION("""COMPUTED_VALUE"""),"Objective-C")</f>
        <v>Objective-C</v>
      </c>
      <c r="I1122" t="str">
        <f>IFERROR(__xludf.DUMMYFUNCTION("""COMPUTED_VALUE"""),"Python")</f>
        <v>Python</v>
      </c>
      <c r="J1122" t="str">
        <f>IFERROR(__xludf.DUMMYFUNCTION("""COMPUTED_VALUE"""),"Ruby")</f>
        <v>Ruby</v>
      </c>
      <c r="K1122" t="str">
        <f>IFERROR(__xludf.DUMMYFUNCTION("""COMPUTED_VALUE"""),"Swift")</f>
        <v>Swift</v>
      </c>
    </row>
    <row r="1123">
      <c r="A1123" s="1">
        <v>1138.0</v>
      </c>
      <c r="B1123" s="1" t="s">
        <v>749</v>
      </c>
      <c r="E1123" t="str">
        <f>IFERROR(__xludf.DUMMYFUNCTION("SPLIT(B1123:B11121,"";"")"),"C#")</f>
        <v>C#</v>
      </c>
      <c r="F1123" t="str">
        <f>IFERROR(__xludf.DUMMYFUNCTION("""COMPUTED_VALUE"""),"HTML/CSS")</f>
        <v>HTML/CSS</v>
      </c>
      <c r="G1123" t="str">
        <f>IFERROR(__xludf.DUMMYFUNCTION("""COMPUTED_VALUE"""),"JavaScript")</f>
        <v>JavaScript</v>
      </c>
      <c r="H1123" t="str">
        <f>IFERROR(__xludf.DUMMYFUNCTION("""COMPUTED_VALUE"""),"Python")</f>
        <v>Python</v>
      </c>
      <c r="I1123" t="str">
        <f>IFERROR(__xludf.DUMMYFUNCTION("""COMPUTED_VALUE"""),"Rust")</f>
        <v>Rust</v>
      </c>
      <c r="J1123" t="str">
        <f>IFERROR(__xludf.DUMMYFUNCTION("""COMPUTED_VALUE"""),"TypeScript")</f>
        <v>TypeScript</v>
      </c>
    </row>
    <row r="1124">
      <c r="A1124" s="1">
        <v>1139.0</v>
      </c>
      <c r="B1124" s="1" t="s">
        <v>750</v>
      </c>
      <c r="E1124" t="str">
        <f>IFERROR(__xludf.DUMMYFUNCTION("SPLIT(B1124:B11122,"";"")"),"C++")</f>
        <v>C++</v>
      </c>
      <c r="F1124" t="str">
        <f>IFERROR(__xludf.DUMMYFUNCTION("""COMPUTED_VALUE"""),"C#")</f>
        <v>C#</v>
      </c>
      <c r="G1124" t="str">
        <f>IFERROR(__xludf.DUMMYFUNCTION("""COMPUTED_VALUE"""),"JavaScript")</f>
        <v>JavaScript</v>
      </c>
      <c r="H1124" t="str">
        <f>IFERROR(__xludf.DUMMYFUNCTION("""COMPUTED_VALUE"""),"PHP")</f>
        <v>PHP</v>
      </c>
      <c r="I1124" t="str">
        <f>IFERROR(__xludf.DUMMYFUNCTION("""COMPUTED_VALUE"""),"Python")</f>
        <v>Python</v>
      </c>
      <c r="J1124" t="str">
        <f>IFERROR(__xludf.DUMMYFUNCTION("""COMPUTED_VALUE"""),"SQL")</f>
        <v>SQL</v>
      </c>
      <c r="K1124" t="str">
        <f>IFERROR(__xludf.DUMMYFUNCTION("""COMPUTED_VALUE"""),"TypeScript")</f>
        <v>TypeScript</v>
      </c>
    </row>
    <row r="1125">
      <c r="A1125" s="1">
        <v>1140.0</v>
      </c>
      <c r="B1125" s="1" t="s">
        <v>751</v>
      </c>
      <c r="E1125" t="str">
        <f>IFERROR(__xludf.DUMMYFUNCTION("SPLIT(B1125:B11123,"";"")"),"C")</f>
        <v>C</v>
      </c>
      <c r="F1125" t="str">
        <f>IFERROR(__xludf.DUMMYFUNCTION("""COMPUTED_VALUE"""),"C++")</f>
        <v>C++</v>
      </c>
      <c r="G1125" t="str">
        <f>IFERROR(__xludf.DUMMYFUNCTION("""COMPUTED_VALUE"""),"Java")</f>
        <v>Java</v>
      </c>
      <c r="H1125" t="str">
        <f>IFERROR(__xludf.DUMMYFUNCTION("""COMPUTED_VALUE"""),"Python")</f>
        <v>Python</v>
      </c>
    </row>
    <row r="1126">
      <c r="A1126" s="1">
        <v>1141.0</v>
      </c>
      <c r="B1126" s="1" t="s">
        <v>107</v>
      </c>
      <c r="E1126" t="str">
        <f>IFERROR(__xludf.DUMMYFUNCTION("SPLIT(B1126:B11124,"";"")"),"Python")</f>
        <v>Python</v>
      </c>
      <c r="F1126" t="str">
        <f>IFERROR(__xludf.DUMMYFUNCTION("""COMPUTED_VALUE"""),"SQL")</f>
        <v>SQL</v>
      </c>
    </row>
    <row r="1127">
      <c r="A1127" s="1">
        <v>1142.0</v>
      </c>
      <c r="B1127" s="1" t="s">
        <v>752</v>
      </c>
      <c r="E1127" t="str">
        <f>IFERROR(__xludf.DUMMYFUNCTION("SPLIT(B1127:B11125,"";"")"),"C#")</f>
        <v>C#</v>
      </c>
      <c r="F1127" t="str">
        <f>IFERROR(__xludf.DUMMYFUNCTION("""COMPUTED_VALUE"""),"HTML/CSS")</f>
        <v>HTML/CSS</v>
      </c>
      <c r="G1127" t="str">
        <f>IFERROR(__xludf.DUMMYFUNCTION("""COMPUTED_VALUE"""),"Java")</f>
        <v>Java</v>
      </c>
      <c r="H1127" t="str">
        <f>IFERROR(__xludf.DUMMYFUNCTION("""COMPUTED_VALUE"""),"JavaScript")</f>
        <v>JavaScript</v>
      </c>
    </row>
    <row r="1128">
      <c r="A1128" s="1">
        <v>1143.0</v>
      </c>
      <c r="B1128" s="1" t="s">
        <v>753</v>
      </c>
      <c r="E1128" t="str">
        <f>IFERROR(__xludf.DUMMYFUNCTION("SPLIT(B1128:B11126,"";"")"),"C#")</f>
        <v>C#</v>
      </c>
      <c r="F1128" t="str">
        <f>IFERROR(__xludf.DUMMYFUNCTION("""COMPUTED_VALUE"""),"HTML/CSS")</f>
        <v>HTML/CSS</v>
      </c>
      <c r="G1128" t="str">
        <f>IFERROR(__xludf.DUMMYFUNCTION("""COMPUTED_VALUE"""),"Java")</f>
        <v>Java</v>
      </c>
      <c r="H1128" t="str">
        <f>IFERROR(__xludf.DUMMYFUNCTION("""COMPUTED_VALUE"""),"JavaScript")</f>
        <v>JavaScript</v>
      </c>
      <c r="I1128" t="str">
        <f>IFERROR(__xludf.DUMMYFUNCTION("""COMPUTED_VALUE"""),"Kotlin")</f>
        <v>Kotlin</v>
      </c>
      <c r="J1128" t="str">
        <f>IFERROR(__xludf.DUMMYFUNCTION("""COMPUTED_VALUE"""),"PHP")</f>
        <v>PHP</v>
      </c>
      <c r="K1128" t="str">
        <f>IFERROR(__xludf.DUMMYFUNCTION("""COMPUTED_VALUE"""),"Ruby")</f>
        <v>Ruby</v>
      </c>
      <c r="L1128" t="str">
        <f>IFERROR(__xludf.DUMMYFUNCTION("""COMPUTED_VALUE"""),"TypeScript")</f>
        <v>TypeScript</v>
      </c>
      <c r="M1128" t="str">
        <f>IFERROR(__xludf.DUMMYFUNCTION("""COMPUTED_VALUE"""),"Other(s):")</f>
        <v>Other(s):</v>
      </c>
    </row>
    <row r="1129">
      <c r="A1129" s="1">
        <v>1144.0</v>
      </c>
      <c r="B1129" s="1" t="s">
        <v>115</v>
      </c>
      <c r="E1129" t="str">
        <f>IFERROR(__xludf.DUMMYFUNCTION("SPLIT(B1129:B11127,"";"")"),"C#")</f>
        <v>C#</v>
      </c>
      <c r="F1129" t="str">
        <f>IFERROR(__xludf.DUMMYFUNCTION("""COMPUTED_VALUE"""),"HTML/CSS")</f>
        <v>HTML/CSS</v>
      </c>
      <c r="G1129" t="str">
        <f>IFERROR(__xludf.DUMMYFUNCTION("""COMPUTED_VALUE"""),"JavaScript")</f>
        <v>JavaScript</v>
      </c>
      <c r="H1129" t="str">
        <f>IFERROR(__xludf.DUMMYFUNCTION("""COMPUTED_VALUE"""),"SQL")</f>
        <v>SQL</v>
      </c>
      <c r="I1129" t="str">
        <f>IFERROR(__xludf.DUMMYFUNCTION("""COMPUTED_VALUE"""),"TypeScript")</f>
        <v>TypeScript</v>
      </c>
    </row>
    <row r="1130">
      <c r="A1130" s="1">
        <v>1145.0</v>
      </c>
      <c r="B1130" s="1" t="s">
        <v>186</v>
      </c>
      <c r="E1130" t="str">
        <f>IFERROR(__xludf.DUMMYFUNCTION("SPLIT(B1130:B11128,"";"")"),"Bash/Shell/PowerShell")</f>
        <v>Bash/Shell/PowerShell</v>
      </c>
      <c r="F1130" t="str">
        <f>IFERROR(__xludf.DUMMYFUNCTION("""COMPUTED_VALUE"""),"HTML/CSS")</f>
        <v>HTML/CSS</v>
      </c>
      <c r="G1130" t="str">
        <f>IFERROR(__xludf.DUMMYFUNCTION("""COMPUTED_VALUE"""),"JavaScript")</f>
        <v>JavaScript</v>
      </c>
      <c r="H1130" t="str">
        <f>IFERROR(__xludf.DUMMYFUNCTION("""COMPUTED_VALUE"""),"Ruby")</f>
        <v>Ruby</v>
      </c>
      <c r="I1130" t="str">
        <f>IFERROR(__xludf.DUMMYFUNCTION("""COMPUTED_VALUE"""),"SQL")</f>
        <v>SQL</v>
      </c>
    </row>
    <row r="1131">
      <c r="A1131" s="1">
        <v>1146.0</v>
      </c>
      <c r="B1131" s="1" t="s">
        <v>754</v>
      </c>
      <c r="E1131" t="str">
        <f>IFERROR(__xludf.DUMMYFUNCTION("SPLIT(B1131:B11129,"";"")"),"C#")</f>
        <v>C#</v>
      </c>
      <c r="F1131" t="str">
        <f>IFERROR(__xludf.DUMMYFUNCTION("""COMPUTED_VALUE"""),"HTML/CSS")</f>
        <v>HTML/CSS</v>
      </c>
      <c r="G1131" t="str">
        <f>IFERROR(__xludf.DUMMYFUNCTION("""COMPUTED_VALUE"""),"Java")</f>
        <v>Java</v>
      </c>
      <c r="H1131" t="str">
        <f>IFERROR(__xludf.DUMMYFUNCTION("""COMPUTED_VALUE"""),"JavaScript")</f>
        <v>JavaScript</v>
      </c>
      <c r="I1131" t="str">
        <f>IFERROR(__xludf.DUMMYFUNCTION("""COMPUTED_VALUE"""),"PHP")</f>
        <v>PHP</v>
      </c>
      <c r="J1131" t="str">
        <f>IFERROR(__xludf.DUMMYFUNCTION("""COMPUTED_VALUE"""),"Python")</f>
        <v>Python</v>
      </c>
      <c r="K1131" t="str">
        <f>IFERROR(__xludf.DUMMYFUNCTION("""COMPUTED_VALUE"""),"TypeScript")</f>
        <v>TypeScript</v>
      </c>
    </row>
    <row r="1132">
      <c r="A1132" s="1">
        <v>1147.0</v>
      </c>
      <c r="B1132" s="1" t="s">
        <v>2</v>
      </c>
      <c r="E1132" t="str">
        <f>IFERROR(__xludf.DUMMYFUNCTION("SPLIT(B1132:B11130,"";"")"),"JavaScript")</f>
        <v>JavaScript</v>
      </c>
    </row>
    <row r="1133">
      <c r="A1133" s="1">
        <v>1148.0</v>
      </c>
      <c r="B1133" s="1" t="s">
        <v>596</v>
      </c>
      <c r="E1133" t="str">
        <f>IFERROR(__xludf.DUMMYFUNCTION("SPLIT(B1133:B11131,"";"")"),"Python")</f>
        <v>Python</v>
      </c>
      <c r="F1133" t="str">
        <f>IFERROR(__xludf.DUMMYFUNCTION("""COMPUTED_VALUE"""),"R")</f>
        <v>R</v>
      </c>
      <c r="G1133" t="str">
        <f>IFERROR(__xludf.DUMMYFUNCTION("""COMPUTED_VALUE"""),"Other(s):")</f>
        <v>Other(s):</v>
      </c>
    </row>
    <row r="1134">
      <c r="A1134" s="1">
        <v>1149.0</v>
      </c>
      <c r="B1134" s="1" t="s">
        <v>755</v>
      </c>
      <c r="E1134" t="str">
        <f>IFERROR(__xludf.DUMMYFUNCTION("SPLIT(B1134:B11132,"";"")"),"Bash/Shell/PowerShell")</f>
        <v>Bash/Shell/PowerShell</v>
      </c>
      <c r="F1134" t="str">
        <f>IFERROR(__xludf.DUMMYFUNCTION("""COMPUTED_VALUE"""),"Dart")</f>
        <v>Dart</v>
      </c>
      <c r="G1134" t="str">
        <f>IFERROR(__xludf.DUMMYFUNCTION("""COMPUTED_VALUE"""),"HTML/CSS")</f>
        <v>HTML/CSS</v>
      </c>
      <c r="H1134" t="str">
        <f>IFERROR(__xludf.DUMMYFUNCTION("""COMPUTED_VALUE"""),"Java")</f>
        <v>Java</v>
      </c>
      <c r="I1134" t="str">
        <f>IFERROR(__xludf.DUMMYFUNCTION("""COMPUTED_VALUE"""),"JavaScript")</f>
        <v>JavaScript</v>
      </c>
      <c r="J1134" t="str">
        <f>IFERROR(__xludf.DUMMYFUNCTION("""COMPUTED_VALUE"""),"Objective-C")</f>
        <v>Objective-C</v>
      </c>
      <c r="K1134" t="str">
        <f>IFERROR(__xludf.DUMMYFUNCTION("""COMPUTED_VALUE"""),"Swift")</f>
        <v>Swift</v>
      </c>
    </row>
    <row r="1135">
      <c r="A1135" s="1">
        <v>1150.0</v>
      </c>
      <c r="B1135" s="1" t="s">
        <v>756</v>
      </c>
      <c r="E1135" t="str">
        <f>IFERROR(__xludf.DUMMYFUNCTION("SPLIT(B1135:B11133,"";"")"),"Bash/Shell/PowerShell")</f>
        <v>Bash/Shell/PowerShell</v>
      </c>
      <c r="F1135" t="str">
        <f>IFERROR(__xludf.DUMMYFUNCTION("""COMPUTED_VALUE"""),"Python")</f>
        <v>Python</v>
      </c>
      <c r="G1135" t="str">
        <f>IFERROR(__xludf.DUMMYFUNCTION("""COMPUTED_VALUE"""),"SQL")</f>
        <v>SQL</v>
      </c>
      <c r="H1135" t="str">
        <f>IFERROR(__xludf.DUMMYFUNCTION("""COMPUTED_VALUE"""),"Other(s):")</f>
        <v>Other(s):</v>
      </c>
    </row>
    <row r="1136">
      <c r="A1136" s="1">
        <v>1151.0</v>
      </c>
      <c r="B1136" s="1" t="s">
        <v>115</v>
      </c>
      <c r="E1136" t="str">
        <f>IFERROR(__xludf.DUMMYFUNCTION("SPLIT(B1136:B11134,"";"")"),"C#")</f>
        <v>C#</v>
      </c>
      <c r="F1136" t="str">
        <f>IFERROR(__xludf.DUMMYFUNCTION("""COMPUTED_VALUE"""),"HTML/CSS")</f>
        <v>HTML/CSS</v>
      </c>
      <c r="G1136" t="str">
        <f>IFERROR(__xludf.DUMMYFUNCTION("""COMPUTED_VALUE"""),"JavaScript")</f>
        <v>JavaScript</v>
      </c>
      <c r="H1136" t="str">
        <f>IFERROR(__xludf.DUMMYFUNCTION("""COMPUTED_VALUE"""),"SQL")</f>
        <v>SQL</v>
      </c>
      <c r="I1136" t="str">
        <f>IFERROR(__xludf.DUMMYFUNCTION("""COMPUTED_VALUE"""),"TypeScript")</f>
        <v>TypeScript</v>
      </c>
    </row>
    <row r="1137">
      <c r="A1137" s="1">
        <v>1152.0</v>
      </c>
      <c r="B1137" s="1" t="s">
        <v>138</v>
      </c>
      <c r="E1137" t="str">
        <f>IFERROR(__xludf.DUMMYFUNCTION("SPLIT(B1137:B11135,"";"")"),"JavaScript")</f>
        <v>JavaScript</v>
      </c>
      <c r="F1137" t="str">
        <f>IFERROR(__xludf.DUMMYFUNCTION("""COMPUTED_VALUE"""),"PHP")</f>
        <v>PHP</v>
      </c>
      <c r="G1137" t="str">
        <f>IFERROR(__xludf.DUMMYFUNCTION("""COMPUTED_VALUE"""),"SQL")</f>
        <v>SQL</v>
      </c>
    </row>
    <row r="1138">
      <c r="A1138" s="1">
        <v>1153.0</v>
      </c>
      <c r="B1138" s="1" t="s">
        <v>757</v>
      </c>
      <c r="E1138" t="str">
        <f>IFERROR(__xludf.DUMMYFUNCTION("SPLIT(B1138:B11136,"";"")"),"Assembly")</f>
        <v>Assembly</v>
      </c>
      <c r="F1138" t="str">
        <f>IFERROR(__xludf.DUMMYFUNCTION("""COMPUTED_VALUE"""),"Bash/Shell/PowerShell")</f>
        <v>Bash/Shell/PowerShell</v>
      </c>
      <c r="G1138" t="str">
        <f>IFERROR(__xludf.DUMMYFUNCTION("""COMPUTED_VALUE"""),"Go")</f>
        <v>Go</v>
      </c>
      <c r="H1138" t="str">
        <f>IFERROR(__xludf.DUMMYFUNCTION("""COMPUTED_VALUE"""),"Python")</f>
        <v>Python</v>
      </c>
    </row>
    <row r="1139">
      <c r="A1139" s="1">
        <v>1154.0</v>
      </c>
      <c r="B1139" s="1" t="s">
        <v>299</v>
      </c>
      <c r="E1139" t="str">
        <f>IFERROR(__xludf.DUMMYFUNCTION("SPLIT(B1139:B11137,"";"")"),"Bash/Shell/PowerShell")</f>
        <v>Bash/Shell/PowerShell</v>
      </c>
      <c r="F1139" t="str">
        <f>IFERROR(__xludf.DUMMYFUNCTION("""COMPUTED_VALUE"""),"Go")</f>
        <v>Go</v>
      </c>
      <c r="G1139" t="str">
        <f>IFERROR(__xludf.DUMMYFUNCTION("""COMPUTED_VALUE"""),"HTML/CSS")</f>
        <v>HTML/CSS</v>
      </c>
      <c r="H1139" t="str">
        <f>IFERROR(__xludf.DUMMYFUNCTION("""COMPUTED_VALUE"""),"Java")</f>
        <v>Java</v>
      </c>
      <c r="I1139" t="str">
        <f>IFERROR(__xludf.DUMMYFUNCTION("""COMPUTED_VALUE"""),"JavaScript")</f>
        <v>JavaScript</v>
      </c>
      <c r="J1139" t="str">
        <f>IFERROR(__xludf.DUMMYFUNCTION("""COMPUTED_VALUE"""),"Kotlin")</f>
        <v>Kotlin</v>
      </c>
      <c r="K1139" t="str">
        <f>IFERROR(__xludf.DUMMYFUNCTION("""COMPUTED_VALUE"""),"TypeScript")</f>
        <v>TypeScript</v>
      </c>
    </row>
    <row r="1140">
      <c r="A1140" s="1">
        <v>1155.0</v>
      </c>
      <c r="B1140" s="1" t="s">
        <v>758</v>
      </c>
      <c r="E1140" t="str">
        <f>IFERROR(__xludf.DUMMYFUNCTION("SPLIT(B1140:B11138,"";"")"),"Bash/Shell/PowerShell")</f>
        <v>Bash/Shell/PowerShell</v>
      </c>
      <c r="F1140" t="str">
        <f>IFERROR(__xludf.DUMMYFUNCTION("""COMPUTED_VALUE"""),"C")</f>
        <v>C</v>
      </c>
      <c r="G1140" t="str">
        <f>IFERROR(__xludf.DUMMYFUNCTION("""COMPUTED_VALUE"""),"HTML/CSS")</f>
        <v>HTML/CSS</v>
      </c>
      <c r="H1140" t="str">
        <f>IFERROR(__xludf.DUMMYFUNCTION("""COMPUTED_VALUE"""),"Java")</f>
        <v>Java</v>
      </c>
      <c r="I1140" t="str">
        <f>IFERROR(__xludf.DUMMYFUNCTION("""COMPUTED_VALUE"""),"JavaScript")</f>
        <v>JavaScript</v>
      </c>
      <c r="J1140" t="str">
        <f>IFERROR(__xludf.DUMMYFUNCTION("""COMPUTED_VALUE"""),"Objective-C")</f>
        <v>Objective-C</v>
      </c>
      <c r="K1140" t="str">
        <f>IFERROR(__xludf.DUMMYFUNCTION("""COMPUTED_VALUE"""),"PHP")</f>
        <v>PHP</v>
      </c>
      <c r="L1140" t="str">
        <f>IFERROR(__xludf.DUMMYFUNCTION("""COMPUTED_VALUE"""),"Python")</f>
        <v>Python</v>
      </c>
      <c r="M1140" t="str">
        <f>IFERROR(__xludf.DUMMYFUNCTION("""COMPUTED_VALUE"""),"Ruby")</f>
        <v>Ruby</v>
      </c>
      <c r="N1140" t="str">
        <f>IFERROR(__xludf.DUMMYFUNCTION("""COMPUTED_VALUE"""),"SQL")</f>
        <v>SQL</v>
      </c>
      <c r="O1140" t="str">
        <f>IFERROR(__xludf.DUMMYFUNCTION("""COMPUTED_VALUE"""),"TypeScript")</f>
        <v>TypeScript</v>
      </c>
    </row>
    <row r="1141">
      <c r="A1141" s="1">
        <v>1156.0</v>
      </c>
      <c r="B1141" s="1" t="s">
        <v>340</v>
      </c>
      <c r="E1141" t="str">
        <f>IFERROR(__xludf.DUMMYFUNCTION("SPLIT(B1141:B11139,"";"")"),"C")</f>
        <v>C</v>
      </c>
      <c r="F1141" t="str">
        <f>IFERROR(__xludf.DUMMYFUNCTION("""COMPUTED_VALUE"""),"C++")</f>
        <v>C++</v>
      </c>
    </row>
    <row r="1142">
      <c r="A1142" s="1">
        <v>1157.0</v>
      </c>
      <c r="B1142" s="1" t="s">
        <v>142</v>
      </c>
      <c r="E1142" t="str">
        <f>IFERROR(__xludf.DUMMYFUNCTION("SPLIT(B1142:B11140,"";"")"),"HTML/CSS")</f>
        <v>HTML/CSS</v>
      </c>
      <c r="F1142" t="str">
        <f>IFERROR(__xludf.DUMMYFUNCTION("""COMPUTED_VALUE"""),"Java")</f>
        <v>Java</v>
      </c>
      <c r="G1142" t="str">
        <f>IFERROR(__xludf.DUMMYFUNCTION("""COMPUTED_VALUE"""),"JavaScript")</f>
        <v>JavaScript</v>
      </c>
      <c r="H1142" t="str">
        <f>IFERROR(__xludf.DUMMYFUNCTION("""COMPUTED_VALUE"""),"PHP")</f>
        <v>PHP</v>
      </c>
      <c r="I1142" t="str">
        <f>IFERROR(__xludf.DUMMYFUNCTION("""COMPUTED_VALUE"""),"SQL")</f>
        <v>SQL</v>
      </c>
    </row>
    <row r="1143">
      <c r="A1143" s="1">
        <v>1158.0</v>
      </c>
      <c r="B1143" s="1" t="s">
        <v>74</v>
      </c>
      <c r="E1143" t="str">
        <f>IFERROR(__xludf.DUMMYFUNCTION("SPLIT(B1143:B11141,"";"")"),"Bash/Shell/PowerShell")</f>
        <v>Bash/Shell/PowerShell</v>
      </c>
      <c r="F1143" t="str">
        <f>IFERROR(__xludf.DUMMYFUNCTION("""COMPUTED_VALUE"""),"HTML/CSS")</f>
        <v>HTML/CSS</v>
      </c>
      <c r="G1143" t="str">
        <f>IFERROR(__xludf.DUMMYFUNCTION("""COMPUTED_VALUE"""),"JavaScript")</f>
        <v>JavaScript</v>
      </c>
      <c r="H1143" t="str">
        <f>IFERROR(__xludf.DUMMYFUNCTION("""COMPUTED_VALUE"""),"Python")</f>
        <v>Python</v>
      </c>
    </row>
    <row r="1144">
      <c r="A1144" s="1">
        <v>1159.0</v>
      </c>
      <c r="B1144" s="1" t="s">
        <v>759</v>
      </c>
      <c r="E1144" t="str">
        <f>IFERROR(__xludf.DUMMYFUNCTION("SPLIT(B1144:B11142,"";"")"),"Bash/Shell/PowerShell")</f>
        <v>Bash/Shell/PowerShell</v>
      </c>
      <c r="F1144" t="str">
        <f>IFERROR(__xludf.DUMMYFUNCTION("""COMPUTED_VALUE"""),"C#")</f>
        <v>C#</v>
      </c>
      <c r="G1144" t="str">
        <f>IFERROR(__xludf.DUMMYFUNCTION("""COMPUTED_VALUE"""),"HTML/CSS")</f>
        <v>HTML/CSS</v>
      </c>
      <c r="H1144" t="str">
        <f>IFERROR(__xludf.DUMMYFUNCTION("""COMPUTED_VALUE"""),"JavaScript")</f>
        <v>JavaScript</v>
      </c>
      <c r="I1144" t="str">
        <f>IFERROR(__xludf.DUMMYFUNCTION("""COMPUTED_VALUE"""),"TypeScript")</f>
        <v>TypeScript</v>
      </c>
      <c r="J1144" t="str">
        <f>IFERROR(__xludf.DUMMYFUNCTION("""COMPUTED_VALUE"""),"Other(s):")</f>
        <v>Other(s):</v>
      </c>
    </row>
    <row r="1145">
      <c r="A1145" s="1">
        <v>1160.0</v>
      </c>
      <c r="B1145" s="1" t="s">
        <v>760</v>
      </c>
      <c r="E1145" t="str">
        <f>IFERROR(__xludf.DUMMYFUNCTION("SPLIT(B1145:B11143,"";"")"),"C")</f>
        <v>C</v>
      </c>
      <c r="F1145" t="str">
        <f>IFERROR(__xludf.DUMMYFUNCTION("""COMPUTED_VALUE"""),"C++")</f>
        <v>C++</v>
      </c>
      <c r="G1145" t="str">
        <f>IFERROR(__xludf.DUMMYFUNCTION("""COMPUTED_VALUE"""),"Python")</f>
        <v>Python</v>
      </c>
      <c r="H1145" t="str">
        <f>IFERROR(__xludf.DUMMYFUNCTION("""COMPUTED_VALUE"""),"SQL")</f>
        <v>SQL</v>
      </c>
    </row>
    <row r="1146">
      <c r="A1146" s="1">
        <v>1161.0</v>
      </c>
      <c r="B1146" s="1" t="s">
        <v>761</v>
      </c>
      <c r="E1146" t="str">
        <f>IFERROR(__xludf.DUMMYFUNCTION("SPLIT(B1146:B11144,"";"")"),"HTML/CSS")</f>
        <v>HTML/CSS</v>
      </c>
      <c r="F1146" t="str">
        <f>IFERROR(__xludf.DUMMYFUNCTION("""COMPUTED_VALUE"""),"JavaScript")</f>
        <v>JavaScript</v>
      </c>
      <c r="G1146" t="str">
        <f>IFERROR(__xludf.DUMMYFUNCTION("""COMPUTED_VALUE"""),"Ruby")</f>
        <v>Ruby</v>
      </c>
      <c r="H1146" t="str">
        <f>IFERROR(__xludf.DUMMYFUNCTION("""COMPUTED_VALUE"""),"SQL")</f>
        <v>SQL</v>
      </c>
    </row>
    <row r="1147">
      <c r="A1147" s="1">
        <v>1162.0</v>
      </c>
      <c r="B1147" s="1" t="s">
        <v>13</v>
      </c>
      <c r="E1147" t="str">
        <f>IFERROR(__xludf.DUMMYFUNCTION("SPLIT(B1147:B11145,"";"")"),"C#")</f>
        <v>C#</v>
      </c>
    </row>
    <row r="1148">
      <c r="A1148" s="1">
        <v>1163.0</v>
      </c>
      <c r="B1148" s="1" t="s">
        <v>31</v>
      </c>
      <c r="E1148" t="str">
        <f>IFERROR(__xludf.DUMMYFUNCTION("SPLIT(B1148:B11146,"";"")"),"Swift")</f>
        <v>Swift</v>
      </c>
    </row>
    <row r="1149">
      <c r="A1149" s="1">
        <v>1164.0</v>
      </c>
      <c r="B1149" s="1" t="s">
        <v>762</v>
      </c>
      <c r="E1149" t="str">
        <f>IFERROR(__xludf.DUMMYFUNCTION("SPLIT(B1149:B11147,"";"")"),"Bash/Shell/PowerShell")</f>
        <v>Bash/Shell/PowerShell</v>
      </c>
      <c r="F1149" t="str">
        <f>IFERROR(__xludf.DUMMYFUNCTION("""COMPUTED_VALUE"""),"C++")</f>
        <v>C++</v>
      </c>
      <c r="G1149" t="str">
        <f>IFERROR(__xludf.DUMMYFUNCTION("""COMPUTED_VALUE"""),"C#")</f>
        <v>C#</v>
      </c>
      <c r="H1149" t="str">
        <f>IFERROR(__xludf.DUMMYFUNCTION("""COMPUTED_VALUE"""),"Dart")</f>
        <v>Dart</v>
      </c>
      <c r="I1149" t="str">
        <f>IFERROR(__xludf.DUMMYFUNCTION("""COMPUTED_VALUE"""),"HTML/CSS")</f>
        <v>HTML/CSS</v>
      </c>
      <c r="J1149" t="str">
        <f>IFERROR(__xludf.DUMMYFUNCTION("""COMPUTED_VALUE"""),"Java")</f>
        <v>Java</v>
      </c>
      <c r="K1149" t="str">
        <f>IFERROR(__xludf.DUMMYFUNCTION("""COMPUTED_VALUE"""),"JavaScript")</f>
        <v>JavaScript</v>
      </c>
      <c r="L1149" t="str">
        <f>IFERROR(__xludf.DUMMYFUNCTION("""COMPUTED_VALUE"""),"Python")</f>
        <v>Python</v>
      </c>
      <c r="M1149" t="str">
        <f>IFERROR(__xludf.DUMMYFUNCTION("""COMPUTED_VALUE"""),"R")</f>
        <v>R</v>
      </c>
      <c r="N1149" t="str">
        <f>IFERROR(__xludf.DUMMYFUNCTION("""COMPUTED_VALUE"""),"SQL")</f>
        <v>SQL</v>
      </c>
      <c r="O1149" t="str">
        <f>IFERROR(__xludf.DUMMYFUNCTION("""COMPUTED_VALUE"""),"TypeScript")</f>
        <v>TypeScript</v>
      </c>
    </row>
    <row r="1150">
      <c r="A1150" s="1">
        <v>1165.0</v>
      </c>
      <c r="B1150" s="1" t="s">
        <v>763</v>
      </c>
      <c r="E1150" t="str">
        <f>IFERROR(__xludf.DUMMYFUNCTION("SPLIT(B1150:B11148,"";"")"),"C++")</f>
        <v>C++</v>
      </c>
      <c r="F1150" t="str">
        <f>IFERROR(__xludf.DUMMYFUNCTION("""COMPUTED_VALUE"""),"Erlang")</f>
        <v>Erlang</v>
      </c>
      <c r="G1150" t="str">
        <f>IFERROR(__xludf.DUMMYFUNCTION("""COMPUTED_VALUE"""),"Python")</f>
        <v>Python</v>
      </c>
    </row>
    <row r="1151">
      <c r="A1151" s="1">
        <v>1166.0</v>
      </c>
      <c r="B1151" s="1" t="s">
        <v>329</v>
      </c>
      <c r="E1151" t="str">
        <f>IFERROR(__xludf.DUMMYFUNCTION("SPLIT(B1151:B11149,"";"")"),"HTML/CSS")</f>
        <v>HTML/CSS</v>
      </c>
      <c r="F1151" t="str">
        <f>IFERROR(__xludf.DUMMYFUNCTION("""COMPUTED_VALUE"""),"Java")</f>
        <v>Java</v>
      </c>
      <c r="G1151" t="str">
        <f>IFERROR(__xludf.DUMMYFUNCTION("""COMPUTED_VALUE"""),"JavaScript")</f>
        <v>JavaScript</v>
      </c>
      <c r="H1151" t="str">
        <f>IFERROR(__xludf.DUMMYFUNCTION("""COMPUTED_VALUE"""),"PHP")</f>
        <v>PHP</v>
      </c>
      <c r="I1151" t="str">
        <f>IFERROR(__xludf.DUMMYFUNCTION("""COMPUTED_VALUE"""),"SQL")</f>
        <v>SQL</v>
      </c>
      <c r="J1151" t="str">
        <f>IFERROR(__xludf.DUMMYFUNCTION("""COMPUTED_VALUE"""),"TypeScript")</f>
        <v>TypeScript</v>
      </c>
    </row>
    <row r="1152">
      <c r="A1152" s="1">
        <v>1167.0</v>
      </c>
      <c r="B1152" s="1" t="s">
        <v>2</v>
      </c>
      <c r="E1152" t="str">
        <f>IFERROR(__xludf.DUMMYFUNCTION("SPLIT(B1152:B11150,"";"")"),"JavaScript")</f>
        <v>JavaScript</v>
      </c>
    </row>
    <row r="1153">
      <c r="A1153" s="1">
        <v>1168.0</v>
      </c>
      <c r="B1153" s="1" t="s">
        <v>764</v>
      </c>
      <c r="E1153" t="str">
        <f>IFERROR(__xludf.DUMMYFUNCTION("SPLIT(B1153:B11151,"";"")"),"Assembly")</f>
        <v>Assembly</v>
      </c>
      <c r="F1153" t="str">
        <f>IFERROR(__xludf.DUMMYFUNCTION("""COMPUTED_VALUE"""),"C++")</f>
        <v>C++</v>
      </c>
      <c r="G1153" t="str">
        <f>IFERROR(__xludf.DUMMYFUNCTION("""COMPUTED_VALUE"""),"HTML/CSS")</f>
        <v>HTML/CSS</v>
      </c>
    </row>
    <row r="1154">
      <c r="A1154" s="1">
        <v>1169.0</v>
      </c>
      <c r="B1154" s="1" t="s">
        <v>765</v>
      </c>
      <c r="E1154" t="str">
        <f>IFERROR(__xludf.DUMMYFUNCTION("SPLIT(B1154:B11152,"";"")"),"Bash/Shell/PowerShell")</f>
        <v>Bash/Shell/PowerShell</v>
      </c>
      <c r="F1154" t="str">
        <f>IFERROR(__xludf.DUMMYFUNCTION("""COMPUTED_VALUE"""),"C++")</f>
        <v>C++</v>
      </c>
      <c r="G1154" t="str">
        <f>IFERROR(__xludf.DUMMYFUNCTION("""COMPUTED_VALUE"""),"Java")</f>
        <v>Java</v>
      </c>
      <c r="H1154" t="str">
        <f>IFERROR(__xludf.DUMMYFUNCTION("""COMPUTED_VALUE"""),"JavaScript")</f>
        <v>JavaScript</v>
      </c>
      <c r="I1154" t="str">
        <f>IFERROR(__xludf.DUMMYFUNCTION("""COMPUTED_VALUE"""),"Python")</f>
        <v>Python</v>
      </c>
      <c r="J1154" t="str">
        <f>IFERROR(__xludf.DUMMYFUNCTION("""COMPUTED_VALUE"""),"SQL")</f>
        <v>SQL</v>
      </c>
    </row>
    <row r="1155">
      <c r="A1155" s="1">
        <v>1170.0</v>
      </c>
      <c r="B1155" s="1" t="s">
        <v>2</v>
      </c>
      <c r="E1155" t="str">
        <f>IFERROR(__xludf.DUMMYFUNCTION("SPLIT(B1155:B11153,"";"")"),"JavaScript")</f>
        <v>JavaScript</v>
      </c>
    </row>
    <row r="1156">
      <c r="A1156" s="1">
        <v>1171.0</v>
      </c>
      <c r="B1156" s="1" t="s">
        <v>160</v>
      </c>
      <c r="E1156" t="str">
        <f>IFERROR(__xludf.DUMMYFUNCTION("SPLIT(B1156:B11154,"";"")"),"HTML/CSS")</f>
        <v>HTML/CSS</v>
      </c>
      <c r="F1156" t="str">
        <f>IFERROR(__xludf.DUMMYFUNCTION("""COMPUTED_VALUE"""),"JavaScript")</f>
        <v>JavaScript</v>
      </c>
      <c r="G1156" t="str">
        <f>IFERROR(__xludf.DUMMYFUNCTION("""COMPUTED_VALUE"""),"PHP")</f>
        <v>PHP</v>
      </c>
    </row>
    <row r="1157">
      <c r="A1157" s="1">
        <v>1172.0</v>
      </c>
      <c r="B1157" s="1" t="s">
        <v>766</v>
      </c>
      <c r="E1157" t="str">
        <f>IFERROR(__xludf.DUMMYFUNCTION("SPLIT(B1157:B11155,"";"")"),"PHP")</f>
        <v>PHP</v>
      </c>
      <c r="F1157" t="str">
        <f>IFERROR(__xludf.DUMMYFUNCTION("""COMPUTED_VALUE"""),"Other(s):")</f>
        <v>Other(s):</v>
      </c>
    </row>
    <row r="1158">
      <c r="A1158" s="1">
        <v>1173.0</v>
      </c>
      <c r="B1158" s="1" t="s">
        <v>147</v>
      </c>
      <c r="E1158" t="str">
        <f>IFERROR(__xludf.DUMMYFUNCTION("SPLIT(B1158:B11156,"";"")"),"C")</f>
        <v>C</v>
      </c>
      <c r="F1158" t="str">
        <f>IFERROR(__xludf.DUMMYFUNCTION("""COMPUTED_VALUE"""),"HTML/CSS")</f>
        <v>HTML/CSS</v>
      </c>
      <c r="G1158" t="str">
        <f>IFERROR(__xludf.DUMMYFUNCTION("""COMPUTED_VALUE"""),"Java")</f>
        <v>Java</v>
      </c>
      <c r="H1158" t="str">
        <f>IFERROR(__xludf.DUMMYFUNCTION("""COMPUTED_VALUE"""),"JavaScript")</f>
        <v>JavaScript</v>
      </c>
      <c r="I1158" t="str">
        <f>IFERROR(__xludf.DUMMYFUNCTION("""COMPUTED_VALUE"""),"Python")</f>
        <v>Python</v>
      </c>
      <c r="J1158" t="str">
        <f>IFERROR(__xludf.DUMMYFUNCTION("""COMPUTED_VALUE"""),"SQL")</f>
        <v>SQL</v>
      </c>
      <c r="K1158" t="str">
        <f>IFERROR(__xludf.DUMMYFUNCTION("""COMPUTED_VALUE"""),"TypeScript")</f>
        <v>TypeScript</v>
      </c>
    </row>
    <row r="1159">
      <c r="A1159" s="1">
        <v>1174.0</v>
      </c>
      <c r="B1159" s="1" t="s">
        <v>767</v>
      </c>
      <c r="E1159" t="str">
        <f>IFERROR(__xludf.DUMMYFUNCTION("SPLIT(B1159:B11157,"";"")"),"Bash/Shell/PowerShell")</f>
        <v>Bash/Shell/PowerShell</v>
      </c>
      <c r="F1159" t="str">
        <f>IFERROR(__xludf.DUMMYFUNCTION("""COMPUTED_VALUE"""),"C")</f>
        <v>C</v>
      </c>
      <c r="G1159" t="str">
        <f>IFERROR(__xludf.DUMMYFUNCTION("""COMPUTED_VALUE"""),"C++")</f>
        <v>C++</v>
      </c>
      <c r="H1159" t="str">
        <f>IFERROR(__xludf.DUMMYFUNCTION("""COMPUTED_VALUE"""),"C#")</f>
        <v>C#</v>
      </c>
      <c r="I1159" t="str">
        <f>IFERROR(__xludf.DUMMYFUNCTION("""COMPUTED_VALUE"""),"HTML/CSS")</f>
        <v>HTML/CSS</v>
      </c>
      <c r="J1159" t="str">
        <f>IFERROR(__xludf.DUMMYFUNCTION("""COMPUTED_VALUE"""),"Java")</f>
        <v>Java</v>
      </c>
      <c r="K1159" t="str">
        <f>IFERROR(__xludf.DUMMYFUNCTION("""COMPUTED_VALUE"""),"JavaScript")</f>
        <v>JavaScript</v>
      </c>
      <c r="L1159" t="str">
        <f>IFERROR(__xludf.DUMMYFUNCTION("""COMPUTED_VALUE"""),"PHP")</f>
        <v>PHP</v>
      </c>
      <c r="M1159" t="str">
        <f>IFERROR(__xludf.DUMMYFUNCTION("""COMPUTED_VALUE"""),"Python")</f>
        <v>Python</v>
      </c>
      <c r="N1159" t="str">
        <f>IFERROR(__xludf.DUMMYFUNCTION("""COMPUTED_VALUE"""),"SQL")</f>
        <v>SQL</v>
      </c>
    </row>
    <row r="1160">
      <c r="A1160" s="1">
        <v>1175.0</v>
      </c>
      <c r="B1160" s="1" t="s">
        <v>768</v>
      </c>
      <c r="E1160" t="str">
        <f>IFERROR(__xludf.DUMMYFUNCTION("SPLIT(B1160:B11158,"";"")"),"Bash/Shell/PowerShell")</f>
        <v>Bash/Shell/PowerShell</v>
      </c>
      <c r="F1160" t="str">
        <f>IFERROR(__xludf.DUMMYFUNCTION("""COMPUTED_VALUE"""),"C")</f>
        <v>C</v>
      </c>
      <c r="G1160" t="str">
        <f>IFERROR(__xludf.DUMMYFUNCTION("""COMPUTED_VALUE"""),"HTML/CSS")</f>
        <v>HTML/CSS</v>
      </c>
      <c r="H1160" t="str">
        <f>IFERROR(__xludf.DUMMYFUNCTION("""COMPUTED_VALUE"""),"Java")</f>
        <v>Java</v>
      </c>
      <c r="I1160" t="str">
        <f>IFERROR(__xludf.DUMMYFUNCTION("""COMPUTED_VALUE"""),"JavaScript")</f>
        <v>JavaScript</v>
      </c>
      <c r="J1160" t="str">
        <f>IFERROR(__xludf.DUMMYFUNCTION("""COMPUTED_VALUE"""),"PHP")</f>
        <v>PHP</v>
      </c>
      <c r="K1160" t="str">
        <f>IFERROR(__xludf.DUMMYFUNCTION("""COMPUTED_VALUE"""),"Python")</f>
        <v>Python</v>
      </c>
      <c r="L1160" t="str">
        <f>IFERROR(__xludf.DUMMYFUNCTION("""COMPUTED_VALUE"""),"SQL")</f>
        <v>SQL</v>
      </c>
    </row>
    <row r="1161">
      <c r="A1161" s="1">
        <v>1176.0</v>
      </c>
      <c r="B1161" s="1" t="s">
        <v>401</v>
      </c>
      <c r="E1161" t="str">
        <f>IFERROR(__xludf.DUMMYFUNCTION("SPLIT(B1161:B11159,"";"")"),"C#")</f>
        <v>C#</v>
      </c>
      <c r="F1161" t="str">
        <f>IFERROR(__xludf.DUMMYFUNCTION("""COMPUTED_VALUE"""),"SQL")</f>
        <v>SQL</v>
      </c>
      <c r="G1161" t="str">
        <f>IFERROR(__xludf.DUMMYFUNCTION("""COMPUTED_VALUE"""),"VBA")</f>
        <v>VBA</v>
      </c>
    </row>
    <row r="1162">
      <c r="A1162" s="1">
        <v>1177.0</v>
      </c>
      <c r="B1162" s="1" t="s">
        <v>769</v>
      </c>
      <c r="E1162" t="str">
        <f>IFERROR(__xludf.DUMMYFUNCTION("SPLIT(B1162:B11160,"";"")"),"Bash/Shell/PowerShell")</f>
        <v>Bash/Shell/PowerShell</v>
      </c>
      <c r="F1162" t="str">
        <f>IFERROR(__xludf.DUMMYFUNCTION("""COMPUTED_VALUE"""),"C++")</f>
        <v>C++</v>
      </c>
      <c r="G1162" t="str">
        <f>IFERROR(__xludf.DUMMYFUNCTION("""COMPUTED_VALUE"""),"HTML/CSS")</f>
        <v>HTML/CSS</v>
      </c>
      <c r="H1162" t="str">
        <f>IFERROR(__xludf.DUMMYFUNCTION("""COMPUTED_VALUE"""),"Java")</f>
        <v>Java</v>
      </c>
      <c r="I1162" t="str">
        <f>IFERROR(__xludf.DUMMYFUNCTION("""COMPUTED_VALUE"""),"Python")</f>
        <v>Python</v>
      </c>
    </row>
    <row r="1163">
      <c r="A1163" s="1">
        <v>1178.0</v>
      </c>
      <c r="B1163" s="1" t="s">
        <v>315</v>
      </c>
      <c r="E1163" t="str">
        <f>IFERROR(__xludf.DUMMYFUNCTION("SPLIT(B1163:B11161,"";"")"),"Java")</f>
        <v>Java</v>
      </c>
      <c r="F1163" t="str">
        <f>IFERROR(__xludf.DUMMYFUNCTION("""COMPUTED_VALUE"""),"Python")</f>
        <v>Python</v>
      </c>
    </row>
    <row r="1164">
      <c r="A1164" s="1">
        <v>1179.0</v>
      </c>
      <c r="B1164" s="1" t="s">
        <v>770</v>
      </c>
      <c r="E1164" t="str">
        <f>IFERROR(__xludf.DUMMYFUNCTION("SPLIT(B1164:B11162,"";"")"),"Go")</f>
        <v>Go</v>
      </c>
      <c r="F1164" t="str">
        <f>IFERROR(__xludf.DUMMYFUNCTION("""COMPUTED_VALUE"""),"HTML/CSS")</f>
        <v>HTML/CSS</v>
      </c>
      <c r="G1164" t="str">
        <f>IFERROR(__xludf.DUMMYFUNCTION("""COMPUTED_VALUE"""),"Java")</f>
        <v>Java</v>
      </c>
      <c r="H1164" t="str">
        <f>IFERROR(__xludf.DUMMYFUNCTION("""COMPUTED_VALUE"""),"JavaScript")</f>
        <v>JavaScript</v>
      </c>
      <c r="I1164" t="str">
        <f>IFERROR(__xludf.DUMMYFUNCTION("""COMPUTED_VALUE"""),"SQL")</f>
        <v>SQL</v>
      </c>
      <c r="J1164" t="str">
        <f>IFERROR(__xludf.DUMMYFUNCTION("""COMPUTED_VALUE"""),"TypeScript")</f>
        <v>TypeScript</v>
      </c>
    </row>
    <row r="1165">
      <c r="A1165" s="1">
        <v>1180.0</v>
      </c>
      <c r="B1165" s="1" t="s">
        <v>771</v>
      </c>
      <c r="E1165" t="str">
        <f>IFERROR(__xludf.DUMMYFUNCTION("SPLIT(B1165:B11163,"";"")"),"Assembly")</f>
        <v>Assembly</v>
      </c>
      <c r="F1165" t="str">
        <f>IFERROR(__xludf.DUMMYFUNCTION("""COMPUTED_VALUE"""),"Bash/Shell/PowerShell")</f>
        <v>Bash/Shell/PowerShell</v>
      </c>
      <c r="G1165" t="str">
        <f>IFERROR(__xludf.DUMMYFUNCTION("""COMPUTED_VALUE"""),"C")</f>
        <v>C</v>
      </c>
      <c r="H1165" t="str">
        <f>IFERROR(__xludf.DUMMYFUNCTION("""COMPUTED_VALUE"""),"Clojure")</f>
        <v>Clojure</v>
      </c>
      <c r="I1165" t="str">
        <f>IFERROR(__xludf.DUMMYFUNCTION("""COMPUTED_VALUE"""),"JavaScript")</f>
        <v>JavaScript</v>
      </c>
      <c r="J1165" t="str">
        <f>IFERROR(__xludf.DUMMYFUNCTION("""COMPUTED_VALUE"""),"Kotlin")</f>
        <v>Kotlin</v>
      </c>
      <c r="K1165" t="str">
        <f>IFERROR(__xludf.DUMMYFUNCTION("""COMPUTED_VALUE"""),"Python")</f>
        <v>Python</v>
      </c>
      <c r="L1165" t="str">
        <f>IFERROR(__xludf.DUMMYFUNCTION("""COMPUTED_VALUE"""),"TypeScript")</f>
        <v>TypeScript</v>
      </c>
    </row>
    <row r="1166">
      <c r="A1166" s="1">
        <v>1181.0</v>
      </c>
      <c r="B1166" s="1" t="s">
        <v>772</v>
      </c>
      <c r="E1166" t="str">
        <f>IFERROR(__xludf.DUMMYFUNCTION("SPLIT(B1166:B11164,"";"")"),"C++")</f>
        <v>C++</v>
      </c>
      <c r="F1166" t="str">
        <f>IFERROR(__xludf.DUMMYFUNCTION("""COMPUTED_VALUE"""),"Go")</f>
        <v>Go</v>
      </c>
      <c r="G1166" t="str">
        <f>IFERROR(__xludf.DUMMYFUNCTION("""COMPUTED_VALUE"""),"HTML/CSS")</f>
        <v>HTML/CSS</v>
      </c>
      <c r="H1166" t="str">
        <f>IFERROR(__xludf.DUMMYFUNCTION("""COMPUTED_VALUE"""),"JavaScript")</f>
        <v>JavaScript</v>
      </c>
      <c r="I1166" t="str">
        <f>IFERROR(__xludf.DUMMYFUNCTION("""COMPUTED_VALUE"""),"Ruby")</f>
        <v>Ruby</v>
      </c>
    </row>
    <row r="1167">
      <c r="A1167" s="1">
        <v>1182.0</v>
      </c>
      <c r="B1167" s="1" t="s">
        <v>220</v>
      </c>
      <c r="E1167" t="str">
        <f>IFERROR(__xludf.DUMMYFUNCTION("SPLIT(B1167:B11165,"";"")"),"HTML/CSS")</f>
        <v>HTML/CSS</v>
      </c>
      <c r="F1167" t="str">
        <f>IFERROR(__xludf.DUMMYFUNCTION("""COMPUTED_VALUE"""),"Java")</f>
        <v>Java</v>
      </c>
      <c r="G1167" t="str">
        <f>IFERROR(__xludf.DUMMYFUNCTION("""COMPUTED_VALUE"""),"JavaScript")</f>
        <v>JavaScript</v>
      </c>
      <c r="H1167" t="str">
        <f>IFERROR(__xludf.DUMMYFUNCTION("""COMPUTED_VALUE"""),"SQL")</f>
        <v>SQL</v>
      </c>
      <c r="I1167" t="str">
        <f>IFERROR(__xludf.DUMMYFUNCTION("""COMPUTED_VALUE"""),"TypeScript")</f>
        <v>TypeScript</v>
      </c>
    </row>
    <row r="1168">
      <c r="A1168" s="1">
        <v>1183.0</v>
      </c>
      <c r="B1168" s="1" t="s">
        <v>118</v>
      </c>
      <c r="E1168" t="str">
        <f>IFERROR(__xludf.DUMMYFUNCTION("SPLIT(B1168:B11166,"";"")"),"Bash/Shell/PowerShell")</f>
        <v>Bash/Shell/PowerShell</v>
      </c>
      <c r="F1168" t="str">
        <f>IFERROR(__xludf.DUMMYFUNCTION("""COMPUTED_VALUE"""),"HTML/CSS")</f>
        <v>HTML/CSS</v>
      </c>
      <c r="G1168" t="str">
        <f>IFERROR(__xludf.DUMMYFUNCTION("""COMPUTED_VALUE"""),"Java")</f>
        <v>Java</v>
      </c>
      <c r="H1168" t="str">
        <f>IFERROR(__xludf.DUMMYFUNCTION("""COMPUTED_VALUE"""),"JavaScript")</f>
        <v>JavaScript</v>
      </c>
      <c r="I1168" t="str">
        <f>IFERROR(__xludf.DUMMYFUNCTION("""COMPUTED_VALUE"""),"Python")</f>
        <v>Python</v>
      </c>
      <c r="J1168" t="str">
        <f>IFERROR(__xludf.DUMMYFUNCTION("""COMPUTED_VALUE"""),"SQL")</f>
        <v>SQL</v>
      </c>
    </row>
    <row r="1169">
      <c r="A1169" s="1">
        <v>1184.0</v>
      </c>
      <c r="B1169" s="1" t="s">
        <v>38</v>
      </c>
      <c r="E1169" t="str">
        <f>IFERROR(__xludf.DUMMYFUNCTION("SPLIT(B1169:B11167,"";"")"),"Bash/Shell/PowerShell")</f>
        <v>Bash/Shell/PowerShell</v>
      </c>
      <c r="F1169" t="str">
        <f>IFERROR(__xludf.DUMMYFUNCTION("""COMPUTED_VALUE"""),"HTML/CSS")</f>
        <v>HTML/CSS</v>
      </c>
      <c r="G1169" t="str">
        <f>IFERROR(__xludf.DUMMYFUNCTION("""COMPUTED_VALUE"""),"JavaScript")</f>
        <v>JavaScript</v>
      </c>
      <c r="H1169" t="str">
        <f>IFERROR(__xludf.DUMMYFUNCTION("""COMPUTED_VALUE"""),"PHP")</f>
        <v>PHP</v>
      </c>
      <c r="I1169" t="str">
        <f>IFERROR(__xludf.DUMMYFUNCTION("""COMPUTED_VALUE"""),"SQL")</f>
        <v>SQL</v>
      </c>
      <c r="J1169" t="str">
        <f>IFERROR(__xludf.DUMMYFUNCTION("""COMPUTED_VALUE"""),"TypeScript")</f>
        <v>TypeScript</v>
      </c>
    </row>
    <row r="1170">
      <c r="A1170" s="1">
        <v>1185.0</v>
      </c>
      <c r="B1170" s="1" t="s">
        <v>773</v>
      </c>
      <c r="E1170" t="str">
        <f>IFERROR(__xludf.DUMMYFUNCTION("SPLIT(B1170:B11168,"";"")"),"Go")</f>
        <v>Go</v>
      </c>
      <c r="F1170" t="str">
        <f>IFERROR(__xludf.DUMMYFUNCTION("""COMPUTED_VALUE"""),"HTML/CSS")</f>
        <v>HTML/CSS</v>
      </c>
      <c r="G1170" t="str">
        <f>IFERROR(__xludf.DUMMYFUNCTION("""COMPUTED_VALUE"""),"JavaScript")</f>
        <v>JavaScript</v>
      </c>
      <c r="H1170" t="str">
        <f>IFERROR(__xludf.DUMMYFUNCTION("""COMPUTED_VALUE"""),"Python")</f>
        <v>Python</v>
      </c>
      <c r="I1170" t="str">
        <f>IFERROR(__xludf.DUMMYFUNCTION("""COMPUTED_VALUE"""),"R")</f>
        <v>R</v>
      </c>
    </row>
    <row r="1171">
      <c r="A1171" s="1">
        <v>1186.0</v>
      </c>
      <c r="B1171" s="1" t="s">
        <v>160</v>
      </c>
      <c r="E1171" t="str">
        <f>IFERROR(__xludf.DUMMYFUNCTION("SPLIT(B1171:B11169,"";"")"),"HTML/CSS")</f>
        <v>HTML/CSS</v>
      </c>
      <c r="F1171" t="str">
        <f>IFERROR(__xludf.DUMMYFUNCTION("""COMPUTED_VALUE"""),"JavaScript")</f>
        <v>JavaScript</v>
      </c>
      <c r="G1171" t="str">
        <f>IFERROR(__xludf.DUMMYFUNCTION("""COMPUTED_VALUE"""),"PHP")</f>
        <v>PHP</v>
      </c>
    </row>
    <row r="1172">
      <c r="A1172" s="1">
        <v>1187.0</v>
      </c>
      <c r="B1172" s="1" t="s">
        <v>396</v>
      </c>
      <c r="E1172" t="str">
        <f>IFERROR(__xludf.DUMMYFUNCTION("SPLIT(B1172:B11170,"";"")"),"Bash/Shell/PowerShell")</f>
        <v>Bash/Shell/PowerShell</v>
      </c>
      <c r="F1172" t="str">
        <f>IFERROR(__xludf.DUMMYFUNCTION("""COMPUTED_VALUE"""),"C++")</f>
        <v>C++</v>
      </c>
      <c r="G1172" t="str">
        <f>IFERROR(__xludf.DUMMYFUNCTION("""COMPUTED_VALUE"""),"Python")</f>
        <v>Python</v>
      </c>
    </row>
    <row r="1173">
      <c r="A1173" s="1">
        <v>1188.0</v>
      </c>
      <c r="B1173" s="1" t="s">
        <v>250</v>
      </c>
      <c r="E1173" t="str">
        <f>IFERROR(__xludf.DUMMYFUNCTION("SPLIT(B1173:B11171,"";"")"),"C#")</f>
        <v>C#</v>
      </c>
      <c r="F1173" t="str">
        <f>IFERROR(__xludf.DUMMYFUNCTION("""COMPUTED_VALUE"""),"HTML/CSS")</f>
        <v>HTML/CSS</v>
      </c>
      <c r="G1173" t="str">
        <f>IFERROR(__xludf.DUMMYFUNCTION("""COMPUTED_VALUE"""),"Java")</f>
        <v>Java</v>
      </c>
      <c r="H1173" t="str">
        <f>IFERROR(__xludf.DUMMYFUNCTION("""COMPUTED_VALUE"""),"JavaScript")</f>
        <v>JavaScript</v>
      </c>
      <c r="I1173" t="str">
        <f>IFERROR(__xludf.DUMMYFUNCTION("""COMPUTED_VALUE"""),"TypeScript")</f>
        <v>TypeScript</v>
      </c>
    </row>
    <row r="1174">
      <c r="A1174" s="1">
        <v>1189.0</v>
      </c>
      <c r="B1174" s="1" t="s">
        <v>774</v>
      </c>
      <c r="E1174" t="str">
        <f>IFERROR(__xludf.DUMMYFUNCTION("SPLIT(B1174:B11172,"";"")"),"C++")</f>
        <v>C++</v>
      </c>
      <c r="F1174" t="str">
        <f>IFERROR(__xludf.DUMMYFUNCTION("""COMPUTED_VALUE"""),"C#")</f>
        <v>C#</v>
      </c>
      <c r="G1174" t="str">
        <f>IFERROR(__xludf.DUMMYFUNCTION("""COMPUTED_VALUE"""),"HTML/CSS")</f>
        <v>HTML/CSS</v>
      </c>
      <c r="H1174" t="str">
        <f>IFERROR(__xludf.DUMMYFUNCTION("""COMPUTED_VALUE"""),"Java")</f>
        <v>Java</v>
      </c>
      <c r="I1174" t="str">
        <f>IFERROR(__xludf.DUMMYFUNCTION("""COMPUTED_VALUE"""),"SQL")</f>
        <v>SQL</v>
      </c>
      <c r="J1174" t="str">
        <f>IFERROR(__xludf.DUMMYFUNCTION("""COMPUTED_VALUE"""),"WebAssembly")</f>
        <v>WebAssembly</v>
      </c>
    </row>
    <row r="1175">
      <c r="A1175" s="1">
        <v>1190.0</v>
      </c>
      <c r="B1175" s="1" t="s">
        <v>308</v>
      </c>
      <c r="E1175" t="str">
        <f>IFERROR(__xludf.DUMMYFUNCTION("SPLIT(B1175:B11173,"";"")"),"C#")</f>
        <v>C#</v>
      </c>
      <c r="F1175" t="str">
        <f>IFERROR(__xludf.DUMMYFUNCTION("""COMPUTED_VALUE"""),"HTML/CSS")</f>
        <v>HTML/CSS</v>
      </c>
      <c r="G1175" t="str">
        <f>IFERROR(__xludf.DUMMYFUNCTION("""COMPUTED_VALUE"""),"Java")</f>
        <v>Java</v>
      </c>
      <c r="H1175" t="str">
        <f>IFERROR(__xludf.DUMMYFUNCTION("""COMPUTED_VALUE"""),"JavaScript")</f>
        <v>JavaScript</v>
      </c>
      <c r="I1175" t="str">
        <f>IFERROR(__xludf.DUMMYFUNCTION("""COMPUTED_VALUE"""),"Python")</f>
        <v>Python</v>
      </c>
    </row>
    <row r="1176">
      <c r="A1176" s="1">
        <v>1192.0</v>
      </c>
      <c r="B1176" s="1" t="s">
        <v>624</v>
      </c>
      <c r="E1176" t="str">
        <f>IFERROR(__xludf.DUMMYFUNCTION("SPLIT(B1176:B11174,"";"")"),"Bash/Shell/PowerShell")</f>
        <v>Bash/Shell/PowerShell</v>
      </c>
      <c r="F1176" t="str">
        <f>IFERROR(__xludf.DUMMYFUNCTION("""COMPUTED_VALUE"""),"Java")</f>
        <v>Java</v>
      </c>
      <c r="G1176" t="str">
        <f>IFERROR(__xludf.DUMMYFUNCTION("""COMPUTED_VALUE"""),"SQL")</f>
        <v>SQL</v>
      </c>
    </row>
    <row r="1177">
      <c r="A1177" s="1">
        <v>1193.0</v>
      </c>
      <c r="B1177" s="1" t="s">
        <v>775</v>
      </c>
      <c r="E1177" t="str">
        <f>IFERROR(__xludf.DUMMYFUNCTION("SPLIT(B1177:B11175,"";"")"),"Bash/Shell/PowerShell")</f>
        <v>Bash/Shell/PowerShell</v>
      </c>
      <c r="F1177" t="str">
        <f>IFERROR(__xludf.DUMMYFUNCTION("""COMPUTED_VALUE"""),"Elixir")</f>
        <v>Elixir</v>
      </c>
      <c r="G1177" t="str">
        <f>IFERROR(__xludf.DUMMYFUNCTION("""COMPUTED_VALUE"""),"Go")</f>
        <v>Go</v>
      </c>
      <c r="H1177" t="str">
        <f>IFERROR(__xludf.DUMMYFUNCTION("""COMPUTED_VALUE"""),"HTML/CSS")</f>
        <v>HTML/CSS</v>
      </c>
      <c r="I1177" t="str">
        <f>IFERROR(__xludf.DUMMYFUNCTION("""COMPUTED_VALUE"""),"Java")</f>
        <v>Java</v>
      </c>
      <c r="J1177" t="str">
        <f>IFERROR(__xludf.DUMMYFUNCTION("""COMPUTED_VALUE"""),"JavaScript")</f>
        <v>JavaScript</v>
      </c>
      <c r="K1177" t="str">
        <f>IFERROR(__xludf.DUMMYFUNCTION("""COMPUTED_VALUE"""),"Python")</f>
        <v>Python</v>
      </c>
    </row>
    <row r="1178">
      <c r="A1178" s="1">
        <v>1194.0</v>
      </c>
      <c r="B1178" s="1" t="s">
        <v>776</v>
      </c>
      <c r="E1178" t="str">
        <f>IFERROR(__xludf.DUMMYFUNCTION("SPLIT(B1178:B11176,"";"")"),"Bash/Shell/PowerShell")</f>
        <v>Bash/Shell/PowerShell</v>
      </c>
      <c r="F1178" t="str">
        <f>IFERROR(__xludf.DUMMYFUNCTION("""COMPUTED_VALUE"""),"Erlang")</f>
        <v>Erlang</v>
      </c>
      <c r="G1178" t="str">
        <f>IFERROR(__xludf.DUMMYFUNCTION("""COMPUTED_VALUE"""),"JavaScript")</f>
        <v>JavaScript</v>
      </c>
      <c r="H1178" t="str">
        <f>IFERROR(__xludf.DUMMYFUNCTION("""COMPUTED_VALUE"""),"R")</f>
        <v>R</v>
      </c>
      <c r="I1178" t="str">
        <f>IFERROR(__xludf.DUMMYFUNCTION("""COMPUTED_VALUE"""),"Ruby")</f>
        <v>Ruby</v>
      </c>
    </row>
    <row r="1179">
      <c r="A1179" s="1">
        <v>1195.0</v>
      </c>
      <c r="B1179" s="1" t="s">
        <v>777</v>
      </c>
      <c r="E1179" t="str">
        <f>IFERROR(__xludf.DUMMYFUNCTION("SPLIT(B1179:B11177,"";"")"),"C#")</f>
        <v>C#</v>
      </c>
      <c r="F1179" t="str">
        <f>IFERROR(__xludf.DUMMYFUNCTION("""COMPUTED_VALUE"""),"Other(s):")</f>
        <v>Other(s):</v>
      </c>
    </row>
    <row r="1180">
      <c r="A1180" s="1">
        <v>1196.0</v>
      </c>
      <c r="B1180" s="1" t="s">
        <v>778</v>
      </c>
      <c r="E1180" t="str">
        <f>IFERROR(__xludf.DUMMYFUNCTION("SPLIT(B1180:B11178,"";"")"),"C")</f>
        <v>C</v>
      </c>
      <c r="F1180" t="str">
        <f>IFERROR(__xludf.DUMMYFUNCTION("""COMPUTED_VALUE"""),"C++")</f>
        <v>C++</v>
      </c>
      <c r="G1180" t="str">
        <f>IFERROR(__xludf.DUMMYFUNCTION("""COMPUTED_VALUE"""),"SQL")</f>
        <v>SQL</v>
      </c>
    </row>
    <row r="1181">
      <c r="A1181" s="1">
        <v>1197.0</v>
      </c>
      <c r="B1181" s="1" t="s">
        <v>779</v>
      </c>
      <c r="E1181" t="str">
        <f>IFERROR(__xludf.DUMMYFUNCTION("SPLIT(B1181:B11179,"";"")"),"Bash/Shell/PowerShell")</f>
        <v>Bash/Shell/PowerShell</v>
      </c>
      <c r="F1181" t="str">
        <f>IFERROR(__xludf.DUMMYFUNCTION("""COMPUTED_VALUE"""),"Go")</f>
        <v>Go</v>
      </c>
      <c r="G1181" t="str">
        <f>IFERROR(__xludf.DUMMYFUNCTION("""COMPUTED_VALUE"""),"HTML/CSS")</f>
        <v>HTML/CSS</v>
      </c>
      <c r="H1181" t="str">
        <f>IFERROR(__xludf.DUMMYFUNCTION("""COMPUTED_VALUE"""),"Java")</f>
        <v>Java</v>
      </c>
      <c r="I1181" t="str">
        <f>IFERROR(__xludf.DUMMYFUNCTION("""COMPUTED_VALUE"""),"JavaScript")</f>
        <v>JavaScript</v>
      </c>
      <c r="J1181" t="str">
        <f>IFERROR(__xludf.DUMMYFUNCTION("""COMPUTED_VALUE"""),"PHP")</f>
        <v>PHP</v>
      </c>
      <c r="K1181" t="str">
        <f>IFERROR(__xludf.DUMMYFUNCTION("""COMPUTED_VALUE"""),"Python")</f>
        <v>Python</v>
      </c>
      <c r="L1181" t="str">
        <f>IFERROR(__xludf.DUMMYFUNCTION("""COMPUTED_VALUE"""),"Rust")</f>
        <v>Rust</v>
      </c>
    </row>
    <row r="1182">
      <c r="A1182" s="1">
        <v>1198.0</v>
      </c>
      <c r="B1182" s="1" t="s">
        <v>224</v>
      </c>
      <c r="E1182" t="str">
        <f>IFERROR(__xludf.DUMMYFUNCTION("SPLIT(B1182:B11180,"";"")"),"C++")</f>
        <v>C++</v>
      </c>
      <c r="F1182" t="str">
        <f>IFERROR(__xludf.DUMMYFUNCTION("""COMPUTED_VALUE"""),"C#")</f>
        <v>C#</v>
      </c>
    </row>
    <row r="1183">
      <c r="A1183" s="1">
        <v>1199.0</v>
      </c>
      <c r="B1183" s="1" t="s">
        <v>780</v>
      </c>
      <c r="E1183" t="str">
        <f>IFERROR(__xludf.DUMMYFUNCTION("SPLIT(B1183:B11181,"";"")"),"C++")</f>
        <v>C++</v>
      </c>
      <c r="F1183" t="str">
        <f>IFERROR(__xludf.DUMMYFUNCTION("""COMPUTED_VALUE"""),"HTML/CSS")</f>
        <v>HTML/CSS</v>
      </c>
      <c r="G1183" t="str">
        <f>IFERROR(__xludf.DUMMYFUNCTION("""COMPUTED_VALUE"""),"Java")</f>
        <v>Java</v>
      </c>
      <c r="H1183" t="str">
        <f>IFERROR(__xludf.DUMMYFUNCTION("""COMPUTED_VALUE"""),"JavaScript")</f>
        <v>JavaScript</v>
      </c>
      <c r="I1183" t="str">
        <f>IFERROR(__xludf.DUMMYFUNCTION("""COMPUTED_VALUE"""),"PHP")</f>
        <v>PHP</v>
      </c>
      <c r="J1183" t="str">
        <f>IFERROR(__xludf.DUMMYFUNCTION("""COMPUTED_VALUE"""),"Python")</f>
        <v>Python</v>
      </c>
      <c r="K1183" t="str">
        <f>IFERROR(__xludf.DUMMYFUNCTION("""COMPUTED_VALUE"""),"Ruby")</f>
        <v>Ruby</v>
      </c>
      <c r="L1183" t="str">
        <f>IFERROR(__xludf.DUMMYFUNCTION("""COMPUTED_VALUE"""),"SQL")</f>
        <v>SQL</v>
      </c>
    </row>
    <row r="1184">
      <c r="A1184" s="1">
        <v>1200.0</v>
      </c>
      <c r="B1184" s="1" t="s">
        <v>385</v>
      </c>
      <c r="E1184" t="str">
        <f>IFERROR(__xludf.DUMMYFUNCTION("SPLIT(B1184:B11182,"";"")"),"Bash/Shell/PowerShell")</f>
        <v>Bash/Shell/PowerShell</v>
      </c>
      <c r="F1184" t="str">
        <f>IFERROR(__xludf.DUMMYFUNCTION("""COMPUTED_VALUE"""),"Python")</f>
        <v>Python</v>
      </c>
      <c r="G1184" t="str">
        <f>IFERROR(__xludf.DUMMYFUNCTION("""COMPUTED_VALUE"""),"SQL")</f>
        <v>SQL</v>
      </c>
    </row>
    <row r="1185">
      <c r="A1185" s="1">
        <v>1201.0</v>
      </c>
      <c r="B1185" s="1" t="s">
        <v>211</v>
      </c>
      <c r="E1185" t="str">
        <f>IFERROR(__xludf.DUMMYFUNCTION("SPLIT(B1185:B11183,"";"")"),"HTML/CSS")</f>
        <v>HTML/CSS</v>
      </c>
      <c r="F1185" t="str">
        <f>IFERROR(__xludf.DUMMYFUNCTION("""COMPUTED_VALUE"""),"JavaScript")</f>
        <v>JavaScript</v>
      </c>
      <c r="G1185" t="str">
        <f>IFERROR(__xludf.DUMMYFUNCTION("""COMPUTED_VALUE"""),"PHP")</f>
        <v>PHP</v>
      </c>
      <c r="H1185" t="str">
        <f>IFERROR(__xludf.DUMMYFUNCTION("""COMPUTED_VALUE"""),"Python")</f>
        <v>Python</v>
      </c>
      <c r="I1185" t="str">
        <f>IFERROR(__xludf.DUMMYFUNCTION("""COMPUTED_VALUE"""),"SQL")</f>
        <v>SQL</v>
      </c>
    </row>
    <row r="1186">
      <c r="A1186" s="1">
        <v>1202.0</v>
      </c>
      <c r="B1186" s="1" t="s">
        <v>10</v>
      </c>
      <c r="E1186" t="str">
        <f>IFERROR(__xludf.DUMMYFUNCTION("SPLIT(B1186:B11184,"";"")"),"HTML/CSS")</f>
        <v>HTML/CSS</v>
      </c>
      <c r="F1186" t="str">
        <f>IFERROR(__xludf.DUMMYFUNCTION("""COMPUTED_VALUE"""),"JavaScript")</f>
        <v>JavaScript</v>
      </c>
    </row>
    <row r="1187">
      <c r="A1187" s="1">
        <v>1203.0</v>
      </c>
      <c r="B1187" s="1" t="s">
        <v>781</v>
      </c>
      <c r="E1187" t="str">
        <f>IFERROR(__xludf.DUMMYFUNCTION("SPLIT(B1187:B11185,"";"")"),"Bash/Shell/PowerShell")</f>
        <v>Bash/Shell/PowerShell</v>
      </c>
      <c r="F1187" t="str">
        <f>IFERROR(__xludf.DUMMYFUNCTION("""COMPUTED_VALUE"""),"C#")</f>
        <v>C#</v>
      </c>
      <c r="G1187" t="str">
        <f>IFERROR(__xludf.DUMMYFUNCTION("""COMPUTED_VALUE"""),"Python")</f>
        <v>Python</v>
      </c>
    </row>
    <row r="1188">
      <c r="A1188" s="1">
        <v>1204.0</v>
      </c>
      <c r="B1188" s="1" t="s">
        <v>782</v>
      </c>
      <c r="E1188" t="str">
        <f>IFERROR(__xludf.DUMMYFUNCTION("SPLIT(B1188:B11186,"";"")"),"Java")</f>
        <v>Java</v>
      </c>
      <c r="F1188" t="str">
        <f>IFERROR(__xludf.DUMMYFUNCTION("""COMPUTED_VALUE"""),"R")</f>
        <v>R</v>
      </c>
    </row>
    <row r="1189">
      <c r="A1189" s="1">
        <v>1205.0</v>
      </c>
      <c r="B1189" s="1" t="s">
        <v>783</v>
      </c>
      <c r="E1189" t="str">
        <f>IFERROR(__xludf.DUMMYFUNCTION("SPLIT(B1189:B11187,"";"")"),"Bash/Shell/PowerShell")</f>
        <v>Bash/Shell/PowerShell</v>
      </c>
      <c r="F1189" t="str">
        <f>IFERROR(__xludf.DUMMYFUNCTION("""COMPUTED_VALUE"""),"C")</f>
        <v>C</v>
      </c>
      <c r="G1189" t="str">
        <f>IFERROR(__xludf.DUMMYFUNCTION("""COMPUTED_VALUE"""),"C#")</f>
        <v>C#</v>
      </c>
      <c r="H1189" t="str">
        <f>IFERROR(__xludf.DUMMYFUNCTION("""COMPUTED_VALUE"""),"HTML/CSS")</f>
        <v>HTML/CSS</v>
      </c>
      <c r="I1189" t="str">
        <f>IFERROR(__xludf.DUMMYFUNCTION("""COMPUTED_VALUE"""),"Java")</f>
        <v>Java</v>
      </c>
      <c r="J1189" t="str">
        <f>IFERROR(__xludf.DUMMYFUNCTION("""COMPUTED_VALUE"""),"JavaScript")</f>
        <v>JavaScript</v>
      </c>
      <c r="K1189" t="str">
        <f>IFERROR(__xludf.DUMMYFUNCTION("""COMPUTED_VALUE"""),"SQL")</f>
        <v>SQL</v>
      </c>
      <c r="L1189" t="str">
        <f>IFERROR(__xludf.DUMMYFUNCTION("""COMPUTED_VALUE"""),"TypeScript")</f>
        <v>TypeScript</v>
      </c>
      <c r="M1189" t="str">
        <f>IFERROR(__xludf.DUMMYFUNCTION("""COMPUTED_VALUE"""),"VBA")</f>
        <v>VBA</v>
      </c>
    </row>
    <row r="1190">
      <c r="A1190" s="1">
        <v>1206.0</v>
      </c>
      <c r="B1190" s="1" t="s">
        <v>784</v>
      </c>
      <c r="E1190" t="str">
        <f>IFERROR(__xludf.DUMMYFUNCTION("SPLIT(B1190:B11188,"";"")"),"C")</f>
        <v>C</v>
      </c>
      <c r="F1190" t="str">
        <f>IFERROR(__xludf.DUMMYFUNCTION("""COMPUTED_VALUE"""),"C++")</f>
        <v>C++</v>
      </c>
      <c r="G1190" t="str">
        <f>IFERROR(__xludf.DUMMYFUNCTION("""COMPUTED_VALUE"""),"HTML/CSS")</f>
        <v>HTML/CSS</v>
      </c>
      <c r="H1190" t="str">
        <f>IFERROR(__xludf.DUMMYFUNCTION("""COMPUTED_VALUE"""),"Java")</f>
        <v>Java</v>
      </c>
      <c r="I1190" t="str">
        <f>IFERROR(__xludf.DUMMYFUNCTION("""COMPUTED_VALUE"""),"JavaScript")</f>
        <v>JavaScript</v>
      </c>
      <c r="J1190" t="str">
        <f>IFERROR(__xludf.DUMMYFUNCTION("""COMPUTED_VALUE"""),"SQL")</f>
        <v>SQL</v>
      </c>
    </row>
    <row r="1191">
      <c r="A1191" s="1">
        <v>1207.0</v>
      </c>
      <c r="B1191" s="1" t="s">
        <v>696</v>
      </c>
      <c r="E1191" t="str">
        <f>IFERROR(__xludf.DUMMYFUNCTION("SPLIT(B1191:B11189,"";"")"),"Bash/Shell/PowerShell")</f>
        <v>Bash/Shell/PowerShell</v>
      </c>
      <c r="F1191" t="str">
        <f>IFERROR(__xludf.DUMMYFUNCTION("""COMPUTED_VALUE"""),"Go")</f>
        <v>Go</v>
      </c>
      <c r="G1191" t="str">
        <f>IFERROR(__xludf.DUMMYFUNCTION("""COMPUTED_VALUE"""),"HTML/CSS")</f>
        <v>HTML/CSS</v>
      </c>
      <c r="H1191" t="str">
        <f>IFERROR(__xludf.DUMMYFUNCTION("""COMPUTED_VALUE"""),"JavaScript")</f>
        <v>JavaScript</v>
      </c>
      <c r="I1191" t="str">
        <f>IFERROR(__xludf.DUMMYFUNCTION("""COMPUTED_VALUE"""),"PHP")</f>
        <v>PHP</v>
      </c>
      <c r="J1191" t="str">
        <f>IFERROR(__xludf.DUMMYFUNCTION("""COMPUTED_VALUE"""),"Python")</f>
        <v>Python</v>
      </c>
      <c r="K1191" t="str">
        <f>IFERROR(__xludf.DUMMYFUNCTION("""COMPUTED_VALUE"""),"SQL")</f>
        <v>SQL</v>
      </c>
    </row>
    <row r="1192">
      <c r="A1192" s="1">
        <v>1208.0</v>
      </c>
      <c r="B1192" s="1" t="s">
        <v>785</v>
      </c>
      <c r="E1192" t="str">
        <f>IFERROR(__xludf.DUMMYFUNCTION("SPLIT(B1192:B11190,"";"")"),"Bash/Shell/PowerShell")</f>
        <v>Bash/Shell/PowerShell</v>
      </c>
      <c r="F1192" t="str">
        <f>IFERROR(__xludf.DUMMYFUNCTION("""COMPUTED_VALUE"""),"HTML/CSS")</f>
        <v>HTML/CSS</v>
      </c>
      <c r="G1192" t="str">
        <f>IFERROR(__xludf.DUMMYFUNCTION("""COMPUTED_VALUE"""),"Python")</f>
        <v>Python</v>
      </c>
      <c r="H1192" t="str">
        <f>IFERROR(__xludf.DUMMYFUNCTION("""COMPUTED_VALUE"""),"R")</f>
        <v>R</v>
      </c>
      <c r="I1192" t="str">
        <f>IFERROR(__xludf.DUMMYFUNCTION("""COMPUTED_VALUE"""),"SQL")</f>
        <v>SQL</v>
      </c>
    </row>
    <row r="1193">
      <c r="A1193" s="1">
        <v>1209.0</v>
      </c>
      <c r="B1193" s="1" t="s">
        <v>786</v>
      </c>
      <c r="E1193" t="str">
        <f>IFERROR(__xludf.DUMMYFUNCTION("SPLIT(B1193:B11191,"";"")"),"Bash/Shell/PowerShell")</f>
        <v>Bash/Shell/PowerShell</v>
      </c>
      <c r="F1193" t="str">
        <f>IFERROR(__xludf.DUMMYFUNCTION("""COMPUTED_VALUE"""),"C++")</f>
        <v>C++</v>
      </c>
      <c r="G1193" t="str">
        <f>IFERROR(__xludf.DUMMYFUNCTION("""COMPUTED_VALUE"""),"JavaScript")</f>
        <v>JavaScript</v>
      </c>
      <c r="H1193" t="str">
        <f>IFERROR(__xludf.DUMMYFUNCTION("""COMPUTED_VALUE"""),"Python")</f>
        <v>Python</v>
      </c>
      <c r="I1193" t="str">
        <f>IFERROR(__xludf.DUMMYFUNCTION("""COMPUTED_VALUE"""),"R")</f>
        <v>R</v>
      </c>
      <c r="J1193" t="str">
        <f>IFERROR(__xludf.DUMMYFUNCTION("""COMPUTED_VALUE"""),"SQL")</f>
        <v>SQL</v>
      </c>
      <c r="K1193" t="str">
        <f>IFERROR(__xludf.DUMMYFUNCTION("""COMPUTED_VALUE"""),"VBA")</f>
        <v>VBA</v>
      </c>
      <c r="L1193" t="str">
        <f>IFERROR(__xludf.DUMMYFUNCTION("""COMPUTED_VALUE"""),"Other(s):")</f>
        <v>Other(s):</v>
      </c>
    </row>
    <row r="1194">
      <c r="A1194" s="1">
        <v>1210.0</v>
      </c>
      <c r="B1194" s="1" t="s">
        <v>787</v>
      </c>
      <c r="E1194" t="str">
        <f>IFERROR(__xludf.DUMMYFUNCTION("SPLIT(B1194:B11192,"";"")"),"Go")</f>
        <v>Go</v>
      </c>
      <c r="F1194" t="str">
        <f>IFERROR(__xludf.DUMMYFUNCTION("""COMPUTED_VALUE"""),"Python")</f>
        <v>Python</v>
      </c>
      <c r="G1194" t="str">
        <f>IFERROR(__xludf.DUMMYFUNCTION("""COMPUTED_VALUE"""),"Ruby")</f>
        <v>Ruby</v>
      </c>
      <c r="H1194" t="str">
        <f>IFERROR(__xludf.DUMMYFUNCTION("""COMPUTED_VALUE"""),"SQL")</f>
        <v>SQL</v>
      </c>
    </row>
    <row r="1195">
      <c r="A1195" s="1">
        <v>1211.0</v>
      </c>
      <c r="B1195" s="1" t="s">
        <v>788</v>
      </c>
      <c r="E1195" t="str">
        <f>IFERROR(__xludf.DUMMYFUNCTION("SPLIT(B1195:B11193,"";"")"),"Bash/Shell/PowerShell")</f>
        <v>Bash/Shell/PowerShell</v>
      </c>
      <c r="F1195" t="str">
        <f>IFERROR(__xludf.DUMMYFUNCTION("""COMPUTED_VALUE"""),"C")</f>
        <v>C</v>
      </c>
      <c r="G1195" t="str">
        <f>IFERROR(__xludf.DUMMYFUNCTION("""COMPUTED_VALUE"""),"C++")</f>
        <v>C++</v>
      </c>
      <c r="H1195" t="str">
        <f>IFERROR(__xludf.DUMMYFUNCTION("""COMPUTED_VALUE"""),"C#")</f>
        <v>C#</v>
      </c>
      <c r="I1195" t="str">
        <f>IFERROR(__xludf.DUMMYFUNCTION("""COMPUTED_VALUE"""),"HTML/CSS")</f>
        <v>HTML/CSS</v>
      </c>
      <c r="J1195" t="str">
        <f>IFERROR(__xludf.DUMMYFUNCTION("""COMPUTED_VALUE"""),"Java")</f>
        <v>Java</v>
      </c>
      <c r="K1195" t="str">
        <f>IFERROR(__xludf.DUMMYFUNCTION("""COMPUTED_VALUE"""),"JavaScript")</f>
        <v>JavaScript</v>
      </c>
      <c r="L1195" t="str">
        <f>IFERROR(__xludf.DUMMYFUNCTION("""COMPUTED_VALUE"""),"Kotlin")</f>
        <v>Kotlin</v>
      </c>
      <c r="M1195" t="str">
        <f>IFERROR(__xludf.DUMMYFUNCTION("""COMPUTED_VALUE"""),"Objective-C")</f>
        <v>Objective-C</v>
      </c>
      <c r="N1195" t="str">
        <f>IFERROR(__xludf.DUMMYFUNCTION("""COMPUTED_VALUE"""),"Ruby")</f>
        <v>Ruby</v>
      </c>
      <c r="O1195" t="str">
        <f>IFERROR(__xludf.DUMMYFUNCTION("""COMPUTED_VALUE"""),"Swift")</f>
        <v>Swift</v>
      </c>
    </row>
    <row r="1196">
      <c r="A1196" s="1">
        <v>1212.0</v>
      </c>
      <c r="B1196" s="1" t="s">
        <v>789</v>
      </c>
      <c r="E1196" t="str">
        <f>IFERROR(__xludf.DUMMYFUNCTION("SPLIT(B1196:B11194,"";"")"),"Assembly")</f>
        <v>Assembly</v>
      </c>
      <c r="F1196" t="str">
        <f>IFERROR(__xludf.DUMMYFUNCTION("""COMPUTED_VALUE"""),"C")</f>
        <v>C</v>
      </c>
      <c r="G1196" t="str">
        <f>IFERROR(__xludf.DUMMYFUNCTION("""COMPUTED_VALUE"""),"C++")</f>
        <v>C++</v>
      </c>
      <c r="H1196" t="str">
        <f>IFERROR(__xludf.DUMMYFUNCTION("""COMPUTED_VALUE"""),"C#")</f>
        <v>C#</v>
      </c>
      <c r="I1196" t="str">
        <f>IFERROR(__xludf.DUMMYFUNCTION("""COMPUTED_VALUE"""),"HTML/CSS")</f>
        <v>HTML/CSS</v>
      </c>
      <c r="J1196" t="str">
        <f>IFERROR(__xludf.DUMMYFUNCTION("""COMPUTED_VALUE"""),"Java")</f>
        <v>Java</v>
      </c>
      <c r="K1196" t="str">
        <f>IFERROR(__xludf.DUMMYFUNCTION("""COMPUTED_VALUE"""),"JavaScript")</f>
        <v>JavaScript</v>
      </c>
      <c r="L1196" t="str">
        <f>IFERROR(__xludf.DUMMYFUNCTION("""COMPUTED_VALUE"""),"Python")</f>
        <v>Python</v>
      </c>
      <c r="M1196" t="str">
        <f>IFERROR(__xludf.DUMMYFUNCTION("""COMPUTED_VALUE"""),"SQL")</f>
        <v>SQL</v>
      </c>
    </row>
    <row r="1197">
      <c r="A1197" s="1">
        <v>1213.0</v>
      </c>
      <c r="B1197" s="1" t="s">
        <v>790</v>
      </c>
      <c r="E1197" t="str">
        <f>IFERROR(__xludf.DUMMYFUNCTION("SPLIT(B1197:B11195,"";"")"),"C#")</f>
        <v>C#</v>
      </c>
      <c r="F1197" t="str">
        <f>IFERROR(__xludf.DUMMYFUNCTION("""COMPUTED_VALUE"""),"HTML/CSS")</f>
        <v>HTML/CSS</v>
      </c>
      <c r="G1197" t="str">
        <f>IFERROR(__xludf.DUMMYFUNCTION("""COMPUTED_VALUE"""),"Java")</f>
        <v>Java</v>
      </c>
      <c r="H1197" t="str">
        <f>IFERROR(__xludf.DUMMYFUNCTION("""COMPUTED_VALUE"""),"JavaScript")</f>
        <v>JavaScript</v>
      </c>
      <c r="I1197" t="str">
        <f>IFERROR(__xludf.DUMMYFUNCTION("""COMPUTED_VALUE"""),"Kotlin")</f>
        <v>Kotlin</v>
      </c>
      <c r="J1197" t="str">
        <f>IFERROR(__xludf.DUMMYFUNCTION("""COMPUTED_VALUE"""),"Objective-C")</f>
        <v>Objective-C</v>
      </c>
      <c r="K1197" t="str">
        <f>IFERROR(__xludf.DUMMYFUNCTION("""COMPUTED_VALUE"""),"PHP")</f>
        <v>PHP</v>
      </c>
      <c r="L1197" t="str">
        <f>IFERROR(__xludf.DUMMYFUNCTION("""COMPUTED_VALUE"""),"Python")</f>
        <v>Python</v>
      </c>
      <c r="M1197" t="str">
        <f>IFERROR(__xludf.DUMMYFUNCTION("""COMPUTED_VALUE"""),"SQL")</f>
        <v>SQL</v>
      </c>
      <c r="N1197" t="str">
        <f>IFERROR(__xludf.DUMMYFUNCTION("""COMPUTED_VALUE"""),"TypeScript")</f>
        <v>TypeScript</v>
      </c>
    </row>
    <row r="1198">
      <c r="A1198" s="1">
        <v>1214.0</v>
      </c>
      <c r="B1198" s="1" t="s">
        <v>791</v>
      </c>
      <c r="E1198" t="str">
        <f>IFERROR(__xludf.DUMMYFUNCTION("SPLIT(B1198:B11196,"";"")"),"C")</f>
        <v>C</v>
      </c>
      <c r="F1198" t="str">
        <f>IFERROR(__xludf.DUMMYFUNCTION("""COMPUTED_VALUE"""),"C++")</f>
        <v>C++</v>
      </c>
      <c r="G1198" t="str">
        <f>IFERROR(__xludf.DUMMYFUNCTION("""COMPUTED_VALUE"""),"C#")</f>
        <v>C#</v>
      </c>
      <c r="H1198" t="str">
        <f>IFERROR(__xludf.DUMMYFUNCTION("""COMPUTED_VALUE"""),"HTML/CSS")</f>
        <v>HTML/CSS</v>
      </c>
      <c r="I1198" t="str">
        <f>IFERROR(__xludf.DUMMYFUNCTION("""COMPUTED_VALUE"""),"Java")</f>
        <v>Java</v>
      </c>
      <c r="J1198" t="str">
        <f>IFERROR(__xludf.DUMMYFUNCTION("""COMPUTED_VALUE"""),"JavaScript")</f>
        <v>JavaScript</v>
      </c>
      <c r="K1198" t="str">
        <f>IFERROR(__xludf.DUMMYFUNCTION("""COMPUTED_VALUE"""),"Kotlin")</f>
        <v>Kotlin</v>
      </c>
      <c r="L1198" t="str">
        <f>IFERROR(__xludf.DUMMYFUNCTION("""COMPUTED_VALUE"""),"Objective-C")</f>
        <v>Objective-C</v>
      </c>
      <c r="M1198" t="str">
        <f>IFERROR(__xludf.DUMMYFUNCTION("""COMPUTED_VALUE"""),"PHP")</f>
        <v>PHP</v>
      </c>
      <c r="N1198" t="str">
        <f>IFERROR(__xludf.DUMMYFUNCTION("""COMPUTED_VALUE"""),"SQL")</f>
        <v>SQL</v>
      </c>
      <c r="O1198" t="str">
        <f>IFERROR(__xludf.DUMMYFUNCTION("""COMPUTED_VALUE"""),"Swift")</f>
        <v>Swift</v>
      </c>
      <c r="P1198" t="str">
        <f>IFERROR(__xludf.DUMMYFUNCTION("""COMPUTED_VALUE"""),"TypeScript")</f>
        <v>TypeScript</v>
      </c>
      <c r="Q1198" t="str">
        <f>IFERROR(__xludf.DUMMYFUNCTION("""COMPUTED_VALUE"""),"VBA")</f>
        <v>VBA</v>
      </c>
    </row>
    <row r="1199">
      <c r="A1199" s="1">
        <v>1215.0</v>
      </c>
      <c r="B1199" s="1" t="s">
        <v>792</v>
      </c>
      <c r="E1199" t="str">
        <f>IFERROR(__xludf.DUMMYFUNCTION("SPLIT(B1199:B11197,"";"")"),"HTML/CSS")</f>
        <v>HTML/CSS</v>
      </c>
      <c r="F1199" t="str">
        <f>IFERROR(__xludf.DUMMYFUNCTION("""COMPUTED_VALUE"""),"JavaScript")</f>
        <v>JavaScript</v>
      </c>
      <c r="G1199" t="str">
        <f>IFERROR(__xludf.DUMMYFUNCTION("""COMPUTED_VALUE"""),"Python")</f>
        <v>Python</v>
      </c>
      <c r="H1199" t="str">
        <f>IFERROR(__xludf.DUMMYFUNCTION("""COMPUTED_VALUE"""),"R")</f>
        <v>R</v>
      </c>
      <c r="I1199" t="str">
        <f>IFERROR(__xludf.DUMMYFUNCTION("""COMPUTED_VALUE"""),"SQL")</f>
        <v>SQL</v>
      </c>
    </row>
    <row r="1200">
      <c r="A1200" s="1">
        <v>1216.0</v>
      </c>
      <c r="B1200" s="1" t="s">
        <v>793</v>
      </c>
      <c r="E1200" t="str">
        <f>IFERROR(__xludf.DUMMYFUNCTION("SPLIT(B1200:B11198,"";"")"),"C++")</f>
        <v>C++</v>
      </c>
      <c r="F1200" t="str">
        <f>IFERROR(__xludf.DUMMYFUNCTION("""COMPUTED_VALUE"""),"C#")</f>
        <v>C#</v>
      </c>
      <c r="G1200" t="str">
        <f>IFERROR(__xludf.DUMMYFUNCTION("""COMPUTED_VALUE"""),"HTML/CSS")</f>
        <v>HTML/CSS</v>
      </c>
      <c r="H1200" t="str">
        <f>IFERROR(__xludf.DUMMYFUNCTION("""COMPUTED_VALUE"""),"Java")</f>
        <v>Java</v>
      </c>
      <c r="I1200" t="str">
        <f>IFERROR(__xludf.DUMMYFUNCTION("""COMPUTED_VALUE"""),"JavaScript")</f>
        <v>JavaScript</v>
      </c>
    </row>
    <row r="1201">
      <c r="A1201" s="1">
        <v>1217.0</v>
      </c>
      <c r="B1201" s="1" t="s">
        <v>678</v>
      </c>
      <c r="E1201" t="str">
        <f>IFERROR(__xludf.DUMMYFUNCTION("SPLIT(B1201:B11199,"";"")"),"C#")</f>
        <v>C#</v>
      </c>
      <c r="F1201" t="str">
        <f>IFERROR(__xludf.DUMMYFUNCTION("""COMPUTED_VALUE"""),"HTML/CSS")</f>
        <v>HTML/CSS</v>
      </c>
      <c r="G1201" t="str">
        <f>IFERROR(__xludf.DUMMYFUNCTION("""COMPUTED_VALUE"""),"Java")</f>
        <v>Java</v>
      </c>
      <c r="H1201" t="str">
        <f>IFERROR(__xludf.DUMMYFUNCTION("""COMPUTED_VALUE"""),"JavaScript")</f>
        <v>JavaScript</v>
      </c>
      <c r="I1201" t="str">
        <f>IFERROR(__xludf.DUMMYFUNCTION("""COMPUTED_VALUE"""),"PHP")</f>
        <v>PHP</v>
      </c>
      <c r="J1201" t="str">
        <f>IFERROR(__xludf.DUMMYFUNCTION("""COMPUTED_VALUE"""),"SQL")</f>
        <v>SQL</v>
      </c>
    </row>
    <row r="1202">
      <c r="A1202" s="1">
        <v>1218.0</v>
      </c>
      <c r="B1202" s="1" t="s">
        <v>794</v>
      </c>
      <c r="E1202" t="str">
        <f>IFERROR(__xludf.DUMMYFUNCTION("SPLIT(B1202:B11200,"";"")"),"C#")</f>
        <v>C#</v>
      </c>
      <c r="F1202" t="str">
        <f>IFERROR(__xludf.DUMMYFUNCTION("""COMPUTED_VALUE"""),"HTML/CSS")</f>
        <v>HTML/CSS</v>
      </c>
      <c r="G1202" t="str">
        <f>IFERROR(__xludf.DUMMYFUNCTION("""COMPUTED_VALUE"""),"JavaScript")</f>
        <v>JavaScript</v>
      </c>
      <c r="H1202" t="str">
        <f>IFERROR(__xludf.DUMMYFUNCTION("""COMPUTED_VALUE"""),"PHP")</f>
        <v>PHP</v>
      </c>
      <c r="I1202" t="str">
        <f>IFERROR(__xludf.DUMMYFUNCTION("""COMPUTED_VALUE"""),"Python")</f>
        <v>Python</v>
      </c>
      <c r="J1202" t="str">
        <f>IFERROR(__xludf.DUMMYFUNCTION("""COMPUTED_VALUE"""),"SQL")</f>
        <v>SQL</v>
      </c>
      <c r="K1202" t="str">
        <f>IFERROR(__xludf.DUMMYFUNCTION("""COMPUTED_VALUE"""),"TypeScript")</f>
        <v>TypeScript</v>
      </c>
    </row>
    <row r="1203">
      <c r="A1203" s="1">
        <v>1219.0</v>
      </c>
      <c r="B1203" s="1" t="s">
        <v>778</v>
      </c>
      <c r="E1203" t="str">
        <f>IFERROR(__xludf.DUMMYFUNCTION("SPLIT(B1203:B11201,"";"")"),"C")</f>
        <v>C</v>
      </c>
      <c r="F1203" t="str">
        <f>IFERROR(__xludf.DUMMYFUNCTION("""COMPUTED_VALUE"""),"C++")</f>
        <v>C++</v>
      </c>
      <c r="G1203" t="str">
        <f>IFERROR(__xludf.DUMMYFUNCTION("""COMPUTED_VALUE"""),"SQL")</f>
        <v>SQL</v>
      </c>
    </row>
    <row r="1204">
      <c r="A1204" s="1">
        <v>1220.0</v>
      </c>
      <c r="B1204" s="1" t="s">
        <v>795</v>
      </c>
      <c r="E1204" t="str">
        <f>IFERROR(__xludf.DUMMYFUNCTION("SPLIT(B1204:B11202,"";"")"),"HTML/CSS")</f>
        <v>HTML/CSS</v>
      </c>
      <c r="F1204" t="str">
        <f>IFERROR(__xludf.DUMMYFUNCTION("""COMPUTED_VALUE"""),"Java")</f>
        <v>Java</v>
      </c>
      <c r="G1204" t="str">
        <f>IFERROR(__xludf.DUMMYFUNCTION("""COMPUTED_VALUE"""),"JavaScript")</f>
        <v>JavaScript</v>
      </c>
      <c r="H1204" t="str">
        <f>IFERROR(__xludf.DUMMYFUNCTION("""COMPUTED_VALUE"""),"Kotlin")</f>
        <v>Kotlin</v>
      </c>
      <c r="I1204" t="str">
        <f>IFERROR(__xludf.DUMMYFUNCTION("""COMPUTED_VALUE"""),"PHP")</f>
        <v>PHP</v>
      </c>
      <c r="J1204" t="str">
        <f>IFERROR(__xludf.DUMMYFUNCTION("""COMPUTED_VALUE"""),"SQL")</f>
        <v>SQL</v>
      </c>
    </row>
    <row r="1205">
      <c r="A1205" s="1">
        <v>1221.0</v>
      </c>
      <c r="B1205" s="1" t="s">
        <v>796</v>
      </c>
      <c r="E1205" t="str">
        <f>IFERROR(__xludf.DUMMYFUNCTION("SPLIT(B1205:B11203,"";"")"),"HTML/CSS")</f>
        <v>HTML/CSS</v>
      </c>
      <c r="F1205" t="str">
        <f>IFERROR(__xludf.DUMMYFUNCTION("""COMPUTED_VALUE"""),"Java")</f>
        <v>Java</v>
      </c>
      <c r="G1205" t="str">
        <f>IFERROR(__xludf.DUMMYFUNCTION("""COMPUTED_VALUE"""),"Python")</f>
        <v>Python</v>
      </c>
      <c r="H1205" t="str">
        <f>IFERROR(__xludf.DUMMYFUNCTION("""COMPUTED_VALUE"""),"VBA")</f>
        <v>VBA</v>
      </c>
    </row>
    <row r="1206">
      <c r="A1206" s="1">
        <v>1222.0</v>
      </c>
      <c r="B1206" s="1" t="s">
        <v>797</v>
      </c>
      <c r="E1206" t="str">
        <f>IFERROR(__xludf.DUMMYFUNCTION("SPLIT(B1206:B11204,"";"")"),"Bash/Shell/PowerShell")</f>
        <v>Bash/Shell/PowerShell</v>
      </c>
      <c r="F1206" t="str">
        <f>IFERROR(__xludf.DUMMYFUNCTION("""COMPUTED_VALUE"""),"HTML/CSS")</f>
        <v>HTML/CSS</v>
      </c>
      <c r="G1206" t="str">
        <f>IFERROR(__xludf.DUMMYFUNCTION("""COMPUTED_VALUE"""),"Java")</f>
        <v>Java</v>
      </c>
      <c r="H1206" t="str">
        <f>IFERROR(__xludf.DUMMYFUNCTION("""COMPUTED_VALUE"""),"JavaScript")</f>
        <v>JavaScript</v>
      </c>
      <c r="I1206" t="str">
        <f>IFERROR(__xludf.DUMMYFUNCTION("""COMPUTED_VALUE"""),"Kotlin")</f>
        <v>Kotlin</v>
      </c>
      <c r="J1206" t="str">
        <f>IFERROR(__xludf.DUMMYFUNCTION("""COMPUTED_VALUE"""),"Python")</f>
        <v>Python</v>
      </c>
      <c r="K1206" t="str">
        <f>IFERROR(__xludf.DUMMYFUNCTION("""COMPUTED_VALUE"""),"Ruby")</f>
        <v>Ruby</v>
      </c>
      <c r="L1206" t="str">
        <f>IFERROR(__xludf.DUMMYFUNCTION("""COMPUTED_VALUE"""),"SQL")</f>
        <v>SQL</v>
      </c>
    </row>
    <row r="1207">
      <c r="A1207" s="1">
        <v>1223.0</v>
      </c>
      <c r="B1207" s="1" t="s">
        <v>115</v>
      </c>
      <c r="E1207" t="str">
        <f>IFERROR(__xludf.DUMMYFUNCTION("SPLIT(B1207:B11205,"";"")"),"C#")</f>
        <v>C#</v>
      </c>
      <c r="F1207" t="str">
        <f>IFERROR(__xludf.DUMMYFUNCTION("""COMPUTED_VALUE"""),"HTML/CSS")</f>
        <v>HTML/CSS</v>
      </c>
      <c r="G1207" t="str">
        <f>IFERROR(__xludf.DUMMYFUNCTION("""COMPUTED_VALUE"""),"JavaScript")</f>
        <v>JavaScript</v>
      </c>
      <c r="H1207" t="str">
        <f>IFERROR(__xludf.DUMMYFUNCTION("""COMPUTED_VALUE"""),"SQL")</f>
        <v>SQL</v>
      </c>
      <c r="I1207" t="str">
        <f>IFERROR(__xludf.DUMMYFUNCTION("""COMPUTED_VALUE"""),"TypeScript")</f>
        <v>TypeScript</v>
      </c>
    </row>
    <row r="1208">
      <c r="A1208" s="1">
        <v>1224.0</v>
      </c>
      <c r="B1208" s="1" t="s">
        <v>798</v>
      </c>
      <c r="E1208" t="str">
        <f>IFERROR(__xludf.DUMMYFUNCTION("SPLIT(B1208:B11206,"";"")"),"Bash/Shell/PowerShell")</f>
        <v>Bash/Shell/PowerShell</v>
      </c>
      <c r="F1208" t="str">
        <f>IFERROR(__xludf.DUMMYFUNCTION("""COMPUTED_VALUE"""),"C")</f>
        <v>C</v>
      </c>
      <c r="G1208" t="str">
        <f>IFERROR(__xludf.DUMMYFUNCTION("""COMPUTED_VALUE"""),"C++")</f>
        <v>C++</v>
      </c>
      <c r="H1208" t="str">
        <f>IFERROR(__xludf.DUMMYFUNCTION("""COMPUTED_VALUE"""),"SQL")</f>
        <v>SQL</v>
      </c>
      <c r="I1208" t="str">
        <f>IFERROR(__xludf.DUMMYFUNCTION("""COMPUTED_VALUE"""),"Other(s):")</f>
        <v>Other(s):</v>
      </c>
    </row>
    <row r="1209">
      <c r="A1209" s="1">
        <v>1225.0</v>
      </c>
      <c r="B1209" s="1" t="s">
        <v>799</v>
      </c>
      <c r="E1209" t="str">
        <f>IFERROR(__xludf.DUMMYFUNCTION("SPLIT(B1209:B11207,"";"")"),"C#")</f>
        <v>C#</v>
      </c>
      <c r="F1209" t="str">
        <f>IFERROR(__xludf.DUMMYFUNCTION("""COMPUTED_VALUE"""),"Java")</f>
        <v>Java</v>
      </c>
    </row>
    <row r="1210">
      <c r="A1210" s="1">
        <v>1226.0</v>
      </c>
      <c r="B1210" s="1" t="s">
        <v>800</v>
      </c>
      <c r="E1210" t="str">
        <f>IFERROR(__xludf.DUMMYFUNCTION("SPLIT(B1210:B11208,"";"")"),"Bash/Shell/PowerShell")</f>
        <v>Bash/Shell/PowerShell</v>
      </c>
      <c r="F1210" t="str">
        <f>IFERROR(__xludf.DUMMYFUNCTION("""COMPUTED_VALUE"""),"C")</f>
        <v>C</v>
      </c>
      <c r="G1210" t="str">
        <f>IFERROR(__xludf.DUMMYFUNCTION("""COMPUTED_VALUE"""),"C++")</f>
        <v>C++</v>
      </c>
      <c r="H1210" t="str">
        <f>IFERROR(__xludf.DUMMYFUNCTION("""COMPUTED_VALUE"""),"C#")</f>
        <v>C#</v>
      </c>
      <c r="I1210" t="str">
        <f>IFERROR(__xludf.DUMMYFUNCTION("""COMPUTED_VALUE"""),"Java")</f>
        <v>Java</v>
      </c>
      <c r="J1210" t="str">
        <f>IFERROR(__xludf.DUMMYFUNCTION("""COMPUTED_VALUE"""),"Python")</f>
        <v>Python</v>
      </c>
      <c r="K1210" t="str">
        <f>IFERROR(__xludf.DUMMYFUNCTION("""COMPUTED_VALUE"""),"Other(s):")</f>
        <v>Other(s):</v>
      </c>
    </row>
    <row r="1211">
      <c r="A1211" s="1">
        <v>1227.0</v>
      </c>
      <c r="B1211" s="1" t="s">
        <v>338</v>
      </c>
      <c r="E1211" t="str">
        <f>IFERROR(__xludf.DUMMYFUNCTION("SPLIT(B1211:B11209,"";"")"),"HTML/CSS")</f>
        <v>HTML/CSS</v>
      </c>
      <c r="F1211" t="str">
        <f>IFERROR(__xludf.DUMMYFUNCTION("""COMPUTED_VALUE"""),"JavaScript")</f>
        <v>JavaScript</v>
      </c>
      <c r="G1211" t="str">
        <f>IFERROR(__xludf.DUMMYFUNCTION("""COMPUTED_VALUE"""),"Python")</f>
        <v>Python</v>
      </c>
    </row>
    <row r="1212">
      <c r="A1212" s="1">
        <v>1228.0</v>
      </c>
      <c r="B1212" s="1" t="s">
        <v>801</v>
      </c>
      <c r="E1212" t="str">
        <f>IFERROR(__xludf.DUMMYFUNCTION("SPLIT(B1212:B11210,"";"")"),"C#")</f>
        <v>C#</v>
      </c>
      <c r="F1212" t="str">
        <f>IFERROR(__xludf.DUMMYFUNCTION("""COMPUTED_VALUE"""),"HTML/CSS")</f>
        <v>HTML/CSS</v>
      </c>
      <c r="G1212" t="str">
        <f>IFERROR(__xludf.DUMMYFUNCTION("""COMPUTED_VALUE"""),"JavaScript")</f>
        <v>JavaScript</v>
      </c>
      <c r="H1212" t="str">
        <f>IFERROR(__xludf.DUMMYFUNCTION("""COMPUTED_VALUE"""),"SQL")</f>
        <v>SQL</v>
      </c>
      <c r="I1212" t="str">
        <f>IFERROR(__xludf.DUMMYFUNCTION("""COMPUTED_VALUE"""),"TypeScript")</f>
        <v>TypeScript</v>
      </c>
      <c r="J1212" t="str">
        <f>IFERROR(__xludf.DUMMYFUNCTION("""COMPUTED_VALUE"""),"VBA")</f>
        <v>VBA</v>
      </c>
    </row>
    <row r="1213">
      <c r="A1213" s="1">
        <v>1229.0</v>
      </c>
      <c r="B1213" s="1" t="s">
        <v>802</v>
      </c>
      <c r="E1213" t="str">
        <f>IFERROR(__xludf.DUMMYFUNCTION("SPLIT(B1213:B11211,"";"")"),"Bash/Shell/PowerShell")</f>
        <v>Bash/Shell/PowerShell</v>
      </c>
      <c r="F1213" t="str">
        <f>IFERROR(__xludf.DUMMYFUNCTION("""COMPUTED_VALUE"""),"C++")</f>
        <v>C++</v>
      </c>
      <c r="G1213" t="str">
        <f>IFERROR(__xludf.DUMMYFUNCTION("""COMPUTED_VALUE"""),"Go")</f>
        <v>Go</v>
      </c>
      <c r="H1213" t="str">
        <f>IFERROR(__xludf.DUMMYFUNCTION("""COMPUTED_VALUE"""),"HTML/CSS")</f>
        <v>HTML/CSS</v>
      </c>
      <c r="I1213" t="str">
        <f>IFERROR(__xludf.DUMMYFUNCTION("""COMPUTED_VALUE"""),"JavaScript")</f>
        <v>JavaScript</v>
      </c>
      <c r="J1213" t="str">
        <f>IFERROR(__xludf.DUMMYFUNCTION("""COMPUTED_VALUE"""),"Python")</f>
        <v>Python</v>
      </c>
      <c r="K1213" t="str">
        <f>IFERROR(__xludf.DUMMYFUNCTION("""COMPUTED_VALUE"""),"Rust")</f>
        <v>Rust</v>
      </c>
    </row>
    <row r="1214">
      <c r="A1214" s="1">
        <v>1230.0</v>
      </c>
      <c r="B1214" s="1" t="s">
        <v>803</v>
      </c>
      <c r="E1214" t="str">
        <f>IFERROR(__xludf.DUMMYFUNCTION("SPLIT(B1214:B11212,"";"")"),"Bash/Shell/PowerShell")</f>
        <v>Bash/Shell/PowerShell</v>
      </c>
      <c r="F1214" t="str">
        <f>IFERROR(__xludf.DUMMYFUNCTION("""COMPUTED_VALUE"""),"Java")</f>
        <v>Java</v>
      </c>
      <c r="G1214" t="str">
        <f>IFERROR(__xludf.DUMMYFUNCTION("""COMPUTED_VALUE"""),"Python")</f>
        <v>Python</v>
      </c>
      <c r="H1214" t="str">
        <f>IFERROR(__xludf.DUMMYFUNCTION("""COMPUTED_VALUE"""),"SQL")</f>
        <v>SQL</v>
      </c>
    </row>
    <row r="1215">
      <c r="A1215" s="1">
        <v>1231.0</v>
      </c>
      <c r="B1215" s="1" t="s">
        <v>804</v>
      </c>
      <c r="E1215" t="str">
        <f>IFERROR(__xludf.DUMMYFUNCTION("SPLIT(B1215:B11213,"";"")"),"Java")</f>
        <v>Java</v>
      </c>
      <c r="F1215" t="str">
        <f>IFERROR(__xludf.DUMMYFUNCTION("""COMPUTED_VALUE"""),"JavaScript")</f>
        <v>JavaScript</v>
      </c>
      <c r="G1215" t="str">
        <f>IFERROR(__xludf.DUMMYFUNCTION("""COMPUTED_VALUE"""),"PHP")</f>
        <v>PHP</v>
      </c>
      <c r="H1215" t="str">
        <f>IFERROR(__xludf.DUMMYFUNCTION("""COMPUTED_VALUE"""),"TypeScript")</f>
        <v>TypeScript</v>
      </c>
    </row>
    <row r="1216">
      <c r="A1216" s="1">
        <v>1232.0</v>
      </c>
      <c r="B1216" s="1" t="s">
        <v>482</v>
      </c>
      <c r="E1216" t="str">
        <f>IFERROR(__xludf.DUMMYFUNCTION("SPLIT(B1216:B11214,"";"")"),"HTML/CSS")</f>
        <v>HTML/CSS</v>
      </c>
      <c r="F1216" t="str">
        <f>IFERROR(__xludf.DUMMYFUNCTION("""COMPUTED_VALUE"""),"JavaScript")</f>
        <v>JavaScript</v>
      </c>
      <c r="G1216" t="str">
        <f>IFERROR(__xludf.DUMMYFUNCTION("""COMPUTED_VALUE"""),"SQL")</f>
        <v>SQL</v>
      </c>
    </row>
    <row r="1217">
      <c r="A1217" s="1">
        <v>1233.0</v>
      </c>
      <c r="B1217" s="1" t="s">
        <v>805</v>
      </c>
      <c r="E1217" t="str">
        <f>IFERROR(__xludf.DUMMYFUNCTION("SPLIT(B1217:B11215,"";"")"),"JavaScript")</f>
        <v>JavaScript</v>
      </c>
      <c r="F1217" t="str">
        <f>IFERROR(__xludf.DUMMYFUNCTION("""COMPUTED_VALUE"""),"PHP")</f>
        <v>PHP</v>
      </c>
    </row>
    <row r="1218">
      <c r="A1218" s="1">
        <v>1234.0</v>
      </c>
      <c r="B1218" s="1" t="s">
        <v>806</v>
      </c>
      <c r="E1218" t="str">
        <f>IFERROR(__xludf.DUMMYFUNCTION("SPLIT(B1218:B11216,"";"")"),"C#")</f>
        <v>C#</v>
      </c>
      <c r="F1218" t="str">
        <f>IFERROR(__xludf.DUMMYFUNCTION("""COMPUTED_VALUE"""),"HTML/CSS")</f>
        <v>HTML/CSS</v>
      </c>
      <c r="G1218" t="str">
        <f>IFERROR(__xludf.DUMMYFUNCTION("""COMPUTED_VALUE"""),"JavaScript")</f>
        <v>JavaScript</v>
      </c>
      <c r="H1218" t="str">
        <f>IFERROR(__xludf.DUMMYFUNCTION("""COMPUTED_VALUE"""),"R")</f>
        <v>R</v>
      </c>
      <c r="I1218" t="str">
        <f>IFERROR(__xludf.DUMMYFUNCTION("""COMPUTED_VALUE"""),"SQL")</f>
        <v>SQL</v>
      </c>
    </row>
    <row r="1219">
      <c r="A1219" s="1">
        <v>1235.0</v>
      </c>
      <c r="B1219" s="1" t="s">
        <v>807</v>
      </c>
      <c r="E1219" t="str">
        <f>IFERROR(__xludf.DUMMYFUNCTION("SPLIT(B1219:B11217,"";"")"),"Bash/Shell/PowerShell")</f>
        <v>Bash/Shell/PowerShell</v>
      </c>
      <c r="F1219" t="str">
        <f>IFERROR(__xludf.DUMMYFUNCTION("""COMPUTED_VALUE"""),"HTML/CSS")</f>
        <v>HTML/CSS</v>
      </c>
      <c r="G1219" t="str">
        <f>IFERROR(__xludf.DUMMYFUNCTION("""COMPUTED_VALUE"""),"Java")</f>
        <v>Java</v>
      </c>
      <c r="H1219" t="str">
        <f>IFERROR(__xludf.DUMMYFUNCTION("""COMPUTED_VALUE"""),"JavaScript")</f>
        <v>JavaScript</v>
      </c>
      <c r="I1219" t="str">
        <f>IFERROR(__xludf.DUMMYFUNCTION("""COMPUTED_VALUE"""),"PHP")</f>
        <v>PHP</v>
      </c>
      <c r="J1219" t="str">
        <f>IFERROR(__xludf.DUMMYFUNCTION("""COMPUTED_VALUE"""),"Python")</f>
        <v>Python</v>
      </c>
    </row>
    <row r="1220">
      <c r="A1220" s="1">
        <v>1236.0</v>
      </c>
      <c r="B1220" s="1" t="s">
        <v>808</v>
      </c>
      <c r="E1220" t="str">
        <f>IFERROR(__xludf.DUMMYFUNCTION("SPLIT(B1220:B11218,"";"")"),"Elixir")</f>
        <v>Elixir</v>
      </c>
      <c r="F1220" t="str">
        <f>IFERROR(__xludf.DUMMYFUNCTION("""COMPUTED_VALUE"""),"HTML/CSS")</f>
        <v>HTML/CSS</v>
      </c>
      <c r="G1220" t="str">
        <f>IFERROR(__xludf.DUMMYFUNCTION("""COMPUTED_VALUE"""),"JavaScript")</f>
        <v>JavaScript</v>
      </c>
      <c r="H1220" t="str">
        <f>IFERROR(__xludf.DUMMYFUNCTION("""COMPUTED_VALUE"""),"Ruby")</f>
        <v>Ruby</v>
      </c>
      <c r="I1220" t="str">
        <f>IFERROR(__xludf.DUMMYFUNCTION("""COMPUTED_VALUE"""),"SQL")</f>
        <v>SQL</v>
      </c>
      <c r="J1220" t="str">
        <f>IFERROR(__xludf.DUMMYFUNCTION("""COMPUTED_VALUE"""),"Other(s):")</f>
        <v>Other(s):</v>
      </c>
    </row>
    <row r="1221">
      <c r="A1221" s="1">
        <v>1237.0</v>
      </c>
      <c r="B1221" s="1" t="s">
        <v>399</v>
      </c>
      <c r="E1221" t="str">
        <f>IFERROR(__xludf.DUMMYFUNCTION("SPLIT(B1221:B11219,"";"")"),"HTML/CSS")</f>
        <v>HTML/CSS</v>
      </c>
      <c r="F1221" t="str">
        <f>IFERROR(__xludf.DUMMYFUNCTION("""COMPUTED_VALUE"""),"Python")</f>
        <v>Python</v>
      </c>
    </row>
    <row r="1222">
      <c r="A1222" s="1">
        <v>1238.0</v>
      </c>
      <c r="B1222" s="1" t="s">
        <v>158</v>
      </c>
      <c r="E1222" t="str">
        <f>IFERROR(__xludf.DUMMYFUNCTION("SPLIT(B1222:B11220,"";"")"),"Bash/Shell/PowerShell")</f>
        <v>Bash/Shell/PowerShell</v>
      </c>
      <c r="F1222" t="str">
        <f>IFERROR(__xludf.DUMMYFUNCTION("""COMPUTED_VALUE"""),"C#")</f>
        <v>C#</v>
      </c>
      <c r="G1222" t="str">
        <f>IFERROR(__xludf.DUMMYFUNCTION("""COMPUTED_VALUE"""),"HTML/CSS")</f>
        <v>HTML/CSS</v>
      </c>
      <c r="H1222" t="str">
        <f>IFERROR(__xludf.DUMMYFUNCTION("""COMPUTED_VALUE"""),"JavaScript")</f>
        <v>JavaScript</v>
      </c>
      <c r="I1222" t="str">
        <f>IFERROR(__xludf.DUMMYFUNCTION("""COMPUTED_VALUE"""),"SQL")</f>
        <v>SQL</v>
      </c>
    </row>
    <row r="1223">
      <c r="A1223" s="1">
        <v>1239.0</v>
      </c>
      <c r="B1223" s="1" t="s">
        <v>73</v>
      </c>
      <c r="E1223" t="str">
        <f>IFERROR(__xludf.DUMMYFUNCTION("SPLIT(B1223:B11221,"";"")"),"Bash/Shell/PowerShell")</f>
        <v>Bash/Shell/PowerShell</v>
      </c>
      <c r="F1223" t="str">
        <f>IFERROR(__xludf.DUMMYFUNCTION("""COMPUTED_VALUE"""),"HTML/CSS")</f>
        <v>HTML/CSS</v>
      </c>
      <c r="G1223" t="str">
        <f>IFERROR(__xludf.DUMMYFUNCTION("""COMPUTED_VALUE"""),"Java")</f>
        <v>Java</v>
      </c>
      <c r="H1223" t="str">
        <f>IFERROR(__xludf.DUMMYFUNCTION("""COMPUTED_VALUE"""),"JavaScript")</f>
        <v>JavaScript</v>
      </c>
      <c r="I1223" t="str">
        <f>IFERROR(__xludf.DUMMYFUNCTION("""COMPUTED_VALUE"""),"PHP")</f>
        <v>PHP</v>
      </c>
      <c r="J1223" t="str">
        <f>IFERROR(__xludf.DUMMYFUNCTION("""COMPUTED_VALUE"""),"SQL")</f>
        <v>SQL</v>
      </c>
      <c r="K1223" t="str">
        <f>IFERROR(__xludf.DUMMYFUNCTION("""COMPUTED_VALUE"""),"TypeScript")</f>
        <v>TypeScript</v>
      </c>
    </row>
    <row r="1224">
      <c r="A1224" s="1">
        <v>1240.0</v>
      </c>
      <c r="B1224" s="1" t="s">
        <v>809</v>
      </c>
      <c r="E1224" t="str">
        <f>IFERROR(__xludf.DUMMYFUNCTION("SPLIT(B1224:B11222,"";"")"),"C++")</f>
        <v>C++</v>
      </c>
      <c r="F1224" t="str">
        <f>IFERROR(__xludf.DUMMYFUNCTION("""COMPUTED_VALUE"""),"HTML/CSS")</f>
        <v>HTML/CSS</v>
      </c>
      <c r="G1224" t="str">
        <f>IFERROR(__xludf.DUMMYFUNCTION("""COMPUTED_VALUE"""),"PHP")</f>
        <v>PHP</v>
      </c>
      <c r="H1224" t="str">
        <f>IFERROR(__xludf.DUMMYFUNCTION("""COMPUTED_VALUE"""),"SQL")</f>
        <v>SQL</v>
      </c>
    </row>
    <row r="1225">
      <c r="A1225" s="1">
        <v>1241.0</v>
      </c>
      <c r="B1225" s="1" t="s">
        <v>94</v>
      </c>
      <c r="E1225" t="str">
        <f>IFERROR(__xludf.DUMMYFUNCTION("SPLIT(B1225:B11223,"";"")"),"C#")</f>
        <v>C#</v>
      </c>
      <c r="F1225" t="str">
        <f>IFERROR(__xludf.DUMMYFUNCTION("""COMPUTED_VALUE"""),"HTML/CSS")</f>
        <v>HTML/CSS</v>
      </c>
      <c r="G1225" t="str">
        <f>IFERROR(__xludf.DUMMYFUNCTION("""COMPUTED_VALUE"""),"JavaScript")</f>
        <v>JavaScript</v>
      </c>
      <c r="H1225" t="str">
        <f>IFERROR(__xludf.DUMMYFUNCTION("""COMPUTED_VALUE"""),"TypeScript")</f>
        <v>TypeScript</v>
      </c>
    </row>
    <row r="1226">
      <c r="A1226" s="1">
        <v>1242.0</v>
      </c>
      <c r="B1226" s="1" t="s">
        <v>810</v>
      </c>
      <c r="E1226" t="str">
        <f>IFERROR(__xludf.DUMMYFUNCTION("SPLIT(B1226:B11224,"";"")"),"C++")</f>
        <v>C++</v>
      </c>
      <c r="F1226" t="str">
        <f>IFERROR(__xludf.DUMMYFUNCTION("""COMPUTED_VALUE"""),"C#")</f>
        <v>C#</v>
      </c>
      <c r="G1226" t="str">
        <f>IFERROR(__xludf.DUMMYFUNCTION("""COMPUTED_VALUE"""),"HTML/CSS")</f>
        <v>HTML/CSS</v>
      </c>
      <c r="H1226" t="str">
        <f>IFERROR(__xludf.DUMMYFUNCTION("""COMPUTED_VALUE"""),"PHP")</f>
        <v>PHP</v>
      </c>
      <c r="I1226" t="str">
        <f>IFERROR(__xludf.DUMMYFUNCTION("""COMPUTED_VALUE"""),"SQL")</f>
        <v>SQL</v>
      </c>
    </row>
    <row r="1227">
      <c r="A1227" s="1">
        <v>1243.0</v>
      </c>
      <c r="B1227" s="1" t="s">
        <v>275</v>
      </c>
      <c r="E1227" t="str">
        <f>IFERROR(__xludf.DUMMYFUNCTION("SPLIT(B1227:B11225,"";"")"),"Bash/Shell/PowerShell")</f>
        <v>Bash/Shell/PowerShell</v>
      </c>
      <c r="F1227" t="str">
        <f>IFERROR(__xludf.DUMMYFUNCTION("""COMPUTED_VALUE"""),"Java")</f>
        <v>Java</v>
      </c>
    </row>
    <row r="1228">
      <c r="A1228" s="1">
        <v>1244.0</v>
      </c>
      <c r="B1228" s="1" t="s">
        <v>811</v>
      </c>
      <c r="E1228" t="str">
        <f>IFERROR(__xludf.DUMMYFUNCTION("SPLIT(B1228:B11226,"";"")"),"Bash/Shell/PowerShell")</f>
        <v>Bash/Shell/PowerShell</v>
      </c>
      <c r="F1228" t="str">
        <f>IFERROR(__xludf.DUMMYFUNCTION("""COMPUTED_VALUE"""),"C")</f>
        <v>C</v>
      </c>
      <c r="G1228" t="str">
        <f>IFERROR(__xludf.DUMMYFUNCTION("""COMPUTED_VALUE"""),"Clojure")</f>
        <v>Clojure</v>
      </c>
      <c r="H1228" t="str">
        <f>IFERROR(__xludf.DUMMYFUNCTION("""COMPUTED_VALUE"""),"Go")</f>
        <v>Go</v>
      </c>
      <c r="I1228" t="str">
        <f>IFERROR(__xludf.DUMMYFUNCTION("""COMPUTED_VALUE"""),"HTML/CSS")</f>
        <v>HTML/CSS</v>
      </c>
      <c r="J1228" t="str">
        <f>IFERROR(__xludf.DUMMYFUNCTION("""COMPUTED_VALUE"""),"JavaScript")</f>
        <v>JavaScript</v>
      </c>
      <c r="K1228" t="str">
        <f>IFERROR(__xludf.DUMMYFUNCTION("""COMPUTED_VALUE"""),"Objective-C")</f>
        <v>Objective-C</v>
      </c>
      <c r="L1228" t="str">
        <f>IFERROR(__xludf.DUMMYFUNCTION("""COMPUTED_VALUE"""),"PHP")</f>
        <v>PHP</v>
      </c>
      <c r="M1228" t="str">
        <f>IFERROR(__xludf.DUMMYFUNCTION("""COMPUTED_VALUE"""),"Python")</f>
        <v>Python</v>
      </c>
      <c r="N1228" t="str">
        <f>IFERROR(__xludf.DUMMYFUNCTION("""COMPUTED_VALUE"""),"Ruby")</f>
        <v>Ruby</v>
      </c>
      <c r="O1228" t="str">
        <f>IFERROR(__xludf.DUMMYFUNCTION("""COMPUTED_VALUE"""),"SQL")</f>
        <v>SQL</v>
      </c>
      <c r="P1228" t="str">
        <f>IFERROR(__xludf.DUMMYFUNCTION("""COMPUTED_VALUE"""),"Swift")</f>
        <v>Swift</v>
      </c>
      <c r="Q1228" t="str">
        <f>IFERROR(__xludf.DUMMYFUNCTION("""COMPUTED_VALUE"""),"TypeScript")</f>
        <v>TypeScript</v>
      </c>
    </row>
    <row r="1229">
      <c r="A1229" s="1">
        <v>1245.0</v>
      </c>
      <c r="B1229" s="1" t="s">
        <v>661</v>
      </c>
      <c r="E1229" t="str">
        <f>IFERROR(__xludf.DUMMYFUNCTION("SPLIT(B1229:B11227,"";"")"),"HTML/CSS")</f>
        <v>HTML/CSS</v>
      </c>
      <c r="F1229" t="str">
        <f>IFERROR(__xludf.DUMMYFUNCTION("""COMPUTED_VALUE"""),"Java")</f>
        <v>Java</v>
      </c>
      <c r="G1229" t="str">
        <f>IFERROR(__xludf.DUMMYFUNCTION("""COMPUTED_VALUE"""),"JavaScript")</f>
        <v>JavaScript</v>
      </c>
    </row>
    <row r="1230">
      <c r="A1230" s="1">
        <v>1246.0</v>
      </c>
      <c r="B1230" s="1" t="s">
        <v>812</v>
      </c>
      <c r="E1230" t="str">
        <f>IFERROR(__xludf.DUMMYFUNCTION("SPLIT(B1230:B11228,"";"")"),"Bash/Shell/PowerShell")</f>
        <v>Bash/Shell/PowerShell</v>
      </c>
      <c r="F1230" t="str">
        <f>IFERROR(__xludf.DUMMYFUNCTION("""COMPUTED_VALUE"""),"C")</f>
        <v>C</v>
      </c>
      <c r="G1230" t="str">
        <f>IFERROR(__xludf.DUMMYFUNCTION("""COMPUTED_VALUE"""),"C++")</f>
        <v>C++</v>
      </c>
      <c r="H1230" t="str">
        <f>IFERROR(__xludf.DUMMYFUNCTION("""COMPUTED_VALUE"""),"C#")</f>
        <v>C#</v>
      </c>
      <c r="I1230" t="str">
        <f>IFERROR(__xludf.DUMMYFUNCTION("""COMPUTED_VALUE"""),"HTML/CSS")</f>
        <v>HTML/CSS</v>
      </c>
      <c r="J1230" t="str">
        <f>IFERROR(__xludf.DUMMYFUNCTION("""COMPUTED_VALUE"""),"JavaScript")</f>
        <v>JavaScript</v>
      </c>
      <c r="K1230" t="str">
        <f>IFERROR(__xludf.DUMMYFUNCTION("""COMPUTED_VALUE"""),"PHP")</f>
        <v>PHP</v>
      </c>
      <c r="L1230" t="str">
        <f>IFERROR(__xludf.DUMMYFUNCTION("""COMPUTED_VALUE"""),"SQL")</f>
        <v>SQL</v>
      </c>
    </row>
    <row r="1231">
      <c r="A1231" s="1">
        <v>1247.0</v>
      </c>
      <c r="B1231" s="1" t="s">
        <v>813</v>
      </c>
      <c r="E1231" t="str">
        <f>IFERROR(__xludf.DUMMYFUNCTION("SPLIT(B1231:B11229,"";"")"),"Java")</f>
        <v>Java</v>
      </c>
      <c r="F1231" t="str">
        <f>IFERROR(__xludf.DUMMYFUNCTION("""COMPUTED_VALUE"""),"JavaScript")</f>
        <v>JavaScript</v>
      </c>
      <c r="G1231" t="str">
        <f>IFERROR(__xludf.DUMMYFUNCTION("""COMPUTED_VALUE"""),"PHP")</f>
        <v>PHP</v>
      </c>
    </row>
    <row r="1232">
      <c r="A1232" s="1">
        <v>1249.0</v>
      </c>
      <c r="B1232" s="1" t="s">
        <v>814</v>
      </c>
      <c r="E1232" t="str">
        <f>IFERROR(__xludf.DUMMYFUNCTION("SPLIT(B1232:B11230,"";"")"),"C++")</f>
        <v>C++</v>
      </c>
      <c r="F1232" t="str">
        <f>IFERROR(__xludf.DUMMYFUNCTION("""COMPUTED_VALUE"""),"C#")</f>
        <v>C#</v>
      </c>
      <c r="G1232" t="str">
        <f>IFERROR(__xludf.DUMMYFUNCTION("""COMPUTED_VALUE"""),"HTML/CSS")</f>
        <v>HTML/CSS</v>
      </c>
      <c r="H1232" t="str">
        <f>IFERROR(__xludf.DUMMYFUNCTION("""COMPUTED_VALUE"""),"Java")</f>
        <v>Java</v>
      </c>
      <c r="I1232" t="str">
        <f>IFERROR(__xludf.DUMMYFUNCTION("""COMPUTED_VALUE"""),"JavaScript")</f>
        <v>JavaScript</v>
      </c>
      <c r="J1232" t="str">
        <f>IFERROR(__xludf.DUMMYFUNCTION("""COMPUTED_VALUE"""),"PHP")</f>
        <v>PHP</v>
      </c>
      <c r="K1232" t="str">
        <f>IFERROR(__xludf.DUMMYFUNCTION("""COMPUTED_VALUE"""),"SQL")</f>
        <v>SQL</v>
      </c>
      <c r="L1232" t="str">
        <f>IFERROR(__xludf.DUMMYFUNCTION("""COMPUTED_VALUE"""),"TypeScript")</f>
        <v>TypeScript</v>
      </c>
    </row>
    <row r="1233">
      <c r="A1233" s="1">
        <v>1250.0</v>
      </c>
      <c r="B1233" s="1" t="s">
        <v>799</v>
      </c>
      <c r="E1233" t="str">
        <f>IFERROR(__xludf.DUMMYFUNCTION("SPLIT(B1233:B11231,"";"")"),"C#")</f>
        <v>C#</v>
      </c>
      <c r="F1233" t="str">
        <f>IFERROR(__xludf.DUMMYFUNCTION("""COMPUTED_VALUE"""),"Java")</f>
        <v>Java</v>
      </c>
    </row>
    <row r="1234">
      <c r="A1234" s="1">
        <v>1251.0</v>
      </c>
      <c r="B1234" s="1" t="s">
        <v>661</v>
      </c>
      <c r="E1234" t="str">
        <f>IFERROR(__xludf.DUMMYFUNCTION("SPLIT(B1234:B11232,"";"")"),"HTML/CSS")</f>
        <v>HTML/CSS</v>
      </c>
      <c r="F1234" t="str">
        <f>IFERROR(__xludf.DUMMYFUNCTION("""COMPUTED_VALUE"""),"Java")</f>
        <v>Java</v>
      </c>
      <c r="G1234" t="str">
        <f>IFERROR(__xludf.DUMMYFUNCTION("""COMPUTED_VALUE"""),"JavaScript")</f>
        <v>JavaScript</v>
      </c>
    </row>
    <row r="1235">
      <c r="A1235" s="1">
        <v>1252.0</v>
      </c>
      <c r="B1235" s="1" t="s">
        <v>815</v>
      </c>
      <c r="E1235" t="str">
        <f>IFERROR(__xludf.DUMMYFUNCTION("SPLIT(B1235:B11233,"";"")"),"Bash/Shell/PowerShell")</f>
        <v>Bash/Shell/PowerShell</v>
      </c>
      <c r="F1235" t="str">
        <f>IFERROR(__xludf.DUMMYFUNCTION("""COMPUTED_VALUE"""),"HTML/CSS")</f>
        <v>HTML/CSS</v>
      </c>
      <c r="G1235" t="str">
        <f>IFERROR(__xludf.DUMMYFUNCTION("""COMPUTED_VALUE"""),"Java")</f>
        <v>Java</v>
      </c>
      <c r="H1235" t="str">
        <f>IFERROR(__xludf.DUMMYFUNCTION("""COMPUTED_VALUE"""),"JavaScript")</f>
        <v>JavaScript</v>
      </c>
      <c r="I1235" t="str">
        <f>IFERROR(__xludf.DUMMYFUNCTION("""COMPUTED_VALUE"""),"Python")</f>
        <v>Python</v>
      </c>
      <c r="J1235" t="str">
        <f>IFERROR(__xludf.DUMMYFUNCTION("""COMPUTED_VALUE"""),"TypeScript")</f>
        <v>TypeScript</v>
      </c>
    </row>
    <row r="1236">
      <c r="A1236" s="1">
        <v>1253.0</v>
      </c>
      <c r="B1236" s="1" t="s">
        <v>816</v>
      </c>
      <c r="E1236" t="str">
        <f>IFERROR(__xludf.DUMMYFUNCTION("SPLIT(B1236:B11234,"";"")"),"Assembly")</f>
        <v>Assembly</v>
      </c>
      <c r="F1236" t="str">
        <f>IFERROR(__xludf.DUMMYFUNCTION("""COMPUTED_VALUE"""),"Bash/Shell/PowerShell")</f>
        <v>Bash/Shell/PowerShell</v>
      </c>
      <c r="G1236" t="str">
        <f>IFERROR(__xludf.DUMMYFUNCTION("""COMPUTED_VALUE"""),"C")</f>
        <v>C</v>
      </c>
      <c r="H1236" t="str">
        <f>IFERROR(__xludf.DUMMYFUNCTION("""COMPUTED_VALUE"""),"C++")</f>
        <v>C++</v>
      </c>
      <c r="I1236" t="str">
        <f>IFERROR(__xludf.DUMMYFUNCTION("""COMPUTED_VALUE"""),"C#")</f>
        <v>C#</v>
      </c>
      <c r="J1236" t="str">
        <f>IFERROR(__xludf.DUMMYFUNCTION("""COMPUTED_VALUE"""),"HTML/CSS")</f>
        <v>HTML/CSS</v>
      </c>
      <c r="K1236" t="str">
        <f>IFERROR(__xludf.DUMMYFUNCTION("""COMPUTED_VALUE"""),"Java")</f>
        <v>Java</v>
      </c>
      <c r="L1236" t="str">
        <f>IFERROR(__xludf.DUMMYFUNCTION("""COMPUTED_VALUE"""),"JavaScript")</f>
        <v>JavaScript</v>
      </c>
      <c r="M1236" t="str">
        <f>IFERROR(__xludf.DUMMYFUNCTION("""COMPUTED_VALUE"""),"Kotlin")</f>
        <v>Kotlin</v>
      </c>
      <c r="N1236" t="str">
        <f>IFERROR(__xludf.DUMMYFUNCTION("""COMPUTED_VALUE"""),"Objective-C")</f>
        <v>Objective-C</v>
      </c>
      <c r="O1236" t="str">
        <f>IFERROR(__xludf.DUMMYFUNCTION("""COMPUTED_VALUE"""),"PHP")</f>
        <v>PHP</v>
      </c>
      <c r="P1236" t="str">
        <f>IFERROR(__xludf.DUMMYFUNCTION("""COMPUTED_VALUE"""),"Python")</f>
        <v>Python</v>
      </c>
      <c r="Q1236" t="str">
        <f>IFERROR(__xludf.DUMMYFUNCTION("""COMPUTED_VALUE"""),"Ruby")</f>
        <v>Ruby</v>
      </c>
      <c r="R1236" t="str">
        <f>IFERROR(__xludf.DUMMYFUNCTION("""COMPUTED_VALUE"""),"SQL")</f>
        <v>SQL</v>
      </c>
      <c r="S1236" t="str">
        <f>IFERROR(__xludf.DUMMYFUNCTION("""COMPUTED_VALUE"""),"Swift")</f>
        <v>Swift</v>
      </c>
      <c r="T1236" t="str">
        <f>IFERROR(__xludf.DUMMYFUNCTION("""COMPUTED_VALUE"""),"VBA")</f>
        <v>VBA</v>
      </c>
      <c r="U1236" t="str">
        <f>IFERROR(__xludf.DUMMYFUNCTION("""COMPUTED_VALUE"""),"Other(s):")</f>
        <v>Other(s):</v>
      </c>
    </row>
    <row r="1237">
      <c r="A1237" s="1">
        <v>1254.0</v>
      </c>
      <c r="B1237" s="1" t="s">
        <v>817</v>
      </c>
      <c r="E1237" t="str">
        <f>IFERROR(__xludf.DUMMYFUNCTION("SPLIT(B1237:B11235,"";"")"),"Go")</f>
        <v>Go</v>
      </c>
      <c r="F1237" t="str">
        <f>IFERROR(__xludf.DUMMYFUNCTION("""COMPUTED_VALUE"""),"HTML/CSS")</f>
        <v>HTML/CSS</v>
      </c>
      <c r="G1237" t="str">
        <f>IFERROR(__xludf.DUMMYFUNCTION("""COMPUTED_VALUE"""),"JavaScript")</f>
        <v>JavaScript</v>
      </c>
      <c r="H1237" t="str">
        <f>IFERROR(__xludf.DUMMYFUNCTION("""COMPUTED_VALUE"""),"Ruby")</f>
        <v>Ruby</v>
      </c>
      <c r="I1237" t="str">
        <f>IFERROR(__xludf.DUMMYFUNCTION("""COMPUTED_VALUE"""),"SQL")</f>
        <v>SQL</v>
      </c>
    </row>
    <row r="1238">
      <c r="A1238" s="1">
        <v>1255.0</v>
      </c>
      <c r="B1238" s="1" t="s">
        <v>428</v>
      </c>
      <c r="E1238" t="str">
        <f>IFERROR(__xludf.DUMMYFUNCTION("SPLIT(B1238:B11236,"";"")"),"Bash/Shell/PowerShell")</f>
        <v>Bash/Shell/PowerShell</v>
      </c>
      <c r="F1238" t="str">
        <f>IFERROR(__xludf.DUMMYFUNCTION("""COMPUTED_VALUE"""),"HTML/CSS")</f>
        <v>HTML/CSS</v>
      </c>
      <c r="G1238" t="str">
        <f>IFERROR(__xludf.DUMMYFUNCTION("""COMPUTED_VALUE"""),"JavaScript")</f>
        <v>JavaScript</v>
      </c>
      <c r="H1238" t="str">
        <f>IFERROR(__xludf.DUMMYFUNCTION("""COMPUTED_VALUE"""),"PHP")</f>
        <v>PHP</v>
      </c>
      <c r="I1238" t="str">
        <f>IFERROR(__xludf.DUMMYFUNCTION("""COMPUTED_VALUE"""),"SQL")</f>
        <v>SQL</v>
      </c>
    </row>
    <row r="1239">
      <c r="A1239" s="1">
        <v>1256.0</v>
      </c>
      <c r="B1239" s="1" t="s">
        <v>294</v>
      </c>
      <c r="E1239" t="str">
        <f>IFERROR(__xludf.DUMMYFUNCTION("SPLIT(B1239:B11237,"";"")"),"C")</f>
        <v>C</v>
      </c>
      <c r="F1239" t="str">
        <f>IFERROR(__xludf.DUMMYFUNCTION("""COMPUTED_VALUE"""),"C++")</f>
        <v>C++</v>
      </c>
      <c r="G1239" t="str">
        <f>IFERROR(__xludf.DUMMYFUNCTION("""COMPUTED_VALUE"""),"HTML/CSS")</f>
        <v>HTML/CSS</v>
      </c>
      <c r="H1239" t="str">
        <f>IFERROR(__xludf.DUMMYFUNCTION("""COMPUTED_VALUE"""),"Python")</f>
        <v>Python</v>
      </c>
    </row>
    <row r="1240">
      <c r="A1240" s="1">
        <v>1257.0</v>
      </c>
      <c r="B1240" s="1" t="s">
        <v>24</v>
      </c>
      <c r="E1240" t="str">
        <f>IFERROR(__xludf.DUMMYFUNCTION("SPLIT(B1240:B11238,"";"")"),"C#")</f>
        <v>C#</v>
      </c>
      <c r="F1240" t="str">
        <f>IFERROR(__xludf.DUMMYFUNCTION("""COMPUTED_VALUE"""),"HTML/CSS")</f>
        <v>HTML/CSS</v>
      </c>
      <c r="G1240" t="str">
        <f>IFERROR(__xludf.DUMMYFUNCTION("""COMPUTED_VALUE"""),"Java")</f>
        <v>Java</v>
      </c>
      <c r="H1240" t="str">
        <f>IFERROR(__xludf.DUMMYFUNCTION("""COMPUTED_VALUE"""),"JavaScript")</f>
        <v>JavaScript</v>
      </c>
      <c r="I1240" t="str">
        <f>IFERROR(__xludf.DUMMYFUNCTION("""COMPUTED_VALUE"""),"SQL")</f>
        <v>SQL</v>
      </c>
      <c r="J1240" t="str">
        <f>IFERROR(__xludf.DUMMYFUNCTION("""COMPUTED_VALUE"""),"TypeScript")</f>
        <v>TypeScript</v>
      </c>
    </row>
    <row r="1241">
      <c r="A1241" s="1">
        <v>1258.0</v>
      </c>
      <c r="B1241" s="1" t="s">
        <v>818</v>
      </c>
      <c r="E1241" t="str">
        <f>IFERROR(__xludf.DUMMYFUNCTION("SPLIT(B1241:B11239,"";"")"),"Bash/Shell/PowerShell")</f>
        <v>Bash/Shell/PowerShell</v>
      </c>
      <c r="F1241" t="str">
        <f>IFERROR(__xludf.DUMMYFUNCTION("""COMPUTED_VALUE"""),"Elixir")</f>
        <v>Elixir</v>
      </c>
      <c r="G1241" t="str">
        <f>IFERROR(__xludf.DUMMYFUNCTION("""COMPUTED_VALUE"""),"Erlang")</f>
        <v>Erlang</v>
      </c>
      <c r="H1241" t="str">
        <f>IFERROR(__xludf.DUMMYFUNCTION("""COMPUTED_VALUE"""),"HTML/CSS")</f>
        <v>HTML/CSS</v>
      </c>
      <c r="I1241" t="str">
        <f>IFERROR(__xludf.DUMMYFUNCTION("""COMPUTED_VALUE"""),"Java")</f>
        <v>Java</v>
      </c>
      <c r="J1241" t="str">
        <f>IFERROR(__xludf.DUMMYFUNCTION("""COMPUTED_VALUE"""),"JavaScript")</f>
        <v>JavaScript</v>
      </c>
      <c r="K1241" t="str">
        <f>IFERROR(__xludf.DUMMYFUNCTION("""COMPUTED_VALUE"""),"Kotlin")</f>
        <v>Kotlin</v>
      </c>
      <c r="L1241" t="str">
        <f>IFERROR(__xludf.DUMMYFUNCTION("""COMPUTED_VALUE"""),"Objective-C")</f>
        <v>Objective-C</v>
      </c>
      <c r="M1241" t="str">
        <f>IFERROR(__xludf.DUMMYFUNCTION("""COMPUTED_VALUE"""),"Python")</f>
        <v>Python</v>
      </c>
      <c r="N1241" t="str">
        <f>IFERROR(__xludf.DUMMYFUNCTION("""COMPUTED_VALUE"""),"Ruby")</f>
        <v>Ruby</v>
      </c>
      <c r="O1241" t="str">
        <f>IFERROR(__xludf.DUMMYFUNCTION("""COMPUTED_VALUE"""),"Scala")</f>
        <v>Scala</v>
      </c>
      <c r="P1241" t="str">
        <f>IFERROR(__xludf.DUMMYFUNCTION("""COMPUTED_VALUE"""),"SQL")</f>
        <v>SQL</v>
      </c>
      <c r="Q1241" t="str">
        <f>IFERROR(__xludf.DUMMYFUNCTION("""COMPUTED_VALUE"""),"Swift")</f>
        <v>Swift</v>
      </c>
      <c r="R1241" t="str">
        <f>IFERROR(__xludf.DUMMYFUNCTION("""COMPUTED_VALUE"""),"TypeScript")</f>
        <v>TypeScript</v>
      </c>
      <c r="S1241" t="str">
        <f>IFERROR(__xludf.DUMMYFUNCTION("""COMPUTED_VALUE"""),"Other(s):")</f>
        <v>Other(s):</v>
      </c>
    </row>
    <row r="1242">
      <c r="A1242" s="1">
        <v>1259.0</v>
      </c>
      <c r="B1242" s="1" t="s">
        <v>819</v>
      </c>
      <c r="E1242" t="str">
        <f>IFERROR(__xludf.DUMMYFUNCTION("SPLIT(B1242:B11240,"";"")"),"Bash/Shell/PowerShell")</f>
        <v>Bash/Shell/PowerShell</v>
      </c>
      <c r="F1242" t="str">
        <f>IFERROR(__xludf.DUMMYFUNCTION("""COMPUTED_VALUE"""),"C#")</f>
        <v>C#</v>
      </c>
      <c r="G1242" t="str">
        <f>IFERROR(__xludf.DUMMYFUNCTION("""COMPUTED_VALUE"""),"HTML/CSS")</f>
        <v>HTML/CSS</v>
      </c>
      <c r="H1242" t="str">
        <f>IFERROR(__xludf.DUMMYFUNCTION("""COMPUTED_VALUE"""),"JavaScript")</f>
        <v>JavaScript</v>
      </c>
      <c r="I1242" t="str">
        <f>IFERROR(__xludf.DUMMYFUNCTION("""COMPUTED_VALUE"""),"TypeScript")</f>
        <v>TypeScript</v>
      </c>
    </row>
    <row r="1243">
      <c r="A1243" s="1">
        <v>1260.0</v>
      </c>
      <c r="B1243" s="1" t="s">
        <v>820</v>
      </c>
      <c r="E1243" t="str">
        <f>IFERROR(__xludf.DUMMYFUNCTION("SPLIT(B1243:B11241,"";"")"),"C#")</f>
        <v>C#</v>
      </c>
      <c r="F1243" t="str">
        <f>IFERROR(__xludf.DUMMYFUNCTION("""COMPUTED_VALUE"""),"Swift")</f>
        <v>Swift</v>
      </c>
    </row>
    <row r="1244">
      <c r="A1244" s="1">
        <v>1261.0</v>
      </c>
      <c r="B1244" s="1" t="s">
        <v>821</v>
      </c>
      <c r="E1244" t="str">
        <f>IFERROR(__xludf.DUMMYFUNCTION("SPLIT(B1244:B11242,"";"")"),"C")</f>
        <v>C</v>
      </c>
      <c r="F1244" t="str">
        <f>IFERROR(__xludf.DUMMYFUNCTION("""COMPUTED_VALUE"""),"C++")</f>
        <v>C++</v>
      </c>
      <c r="G1244" t="str">
        <f>IFERROR(__xludf.DUMMYFUNCTION("""COMPUTED_VALUE"""),"Java")</f>
        <v>Java</v>
      </c>
      <c r="H1244" t="str">
        <f>IFERROR(__xludf.DUMMYFUNCTION("""COMPUTED_VALUE"""),"R")</f>
        <v>R</v>
      </c>
    </row>
    <row r="1245">
      <c r="A1245" s="1">
        <v>1262.0</v>
      </c>
      <c r="B1245" s="1" t="s">
        <v>123</v>
      </c>
      <c r="E1245" t="str">
        <f>IFERROR(__xludf.DUMMYFUNCTION("SPLIT(B1245:B11243,"";"")"),"Bash/Shell/PowerShell")</f>
        <v>Bash/Shell/PowerShell</v>
      </c>
      <c r="F1245" t="str">
        <f>IFERROR(__xludf.DUMMYFUNCTION("""COMPUTED_VALUE"""),"C")</f>
        <v>C</v>
      </c>
      <c r="G1245" t="str">
        <f>IFERROR(__xludf.DUMMYFUNCTION("""COMPUTED_VALUE"""),"C++")</f>
        <v>C++</v>
      </c>
    </row>
    <row r="1246">
      <c r="A1246" s="1">
        <v>1263.0</v>
      </c>
      <c r="B1246" s="1" t="s">
        <v>822</v>
      </c>
      <c r="E1246" t="str">
        <f>IFERROR(__xludf.DUMMYFUNCTION("SPLIT(B1246:B11244,"";"")"),"C")</f>
        <v>C</v>
      </c>
      <c r="F1246" t="str">
        <f>IFERROR(__xludf.DUMMYFUNCTION("""COMPUTED_VALUE"""),"C++")</f>
        <v>C++</v>
      </c>
      <c r="G1246" t="str">
        <f>IFERROR(__xludf.DUMMYFUNCTION("""COMPUTED_VALUE"""),"C#")</f>
        <v>C#</v>
      </c>
      <c r="H1246" t="str">
        <f>IFERROR(__xludf.DUMMYFUNCTION("""COMPUTED_VALUE"""),"F#")</f>
        <v>F#</v>
      </c>
      <c r="I1246" t="str">
        <f>IFERROR(__xludf.DUMMYFUNCTION("""COMPUTED_VALUE"""),"HTML/CSS")</f>
        <v>HTML/CSS</v>
      </c>
      <c r="J1246" t="str">
        <f>IFERROR(__xludf.DUMMYFUNCTION("""COMPUTED_VALUE"""),"Java")</f>
        <v>Java</v>
      </c>
      <c r="K1246" t="str">
        <f>IFERROR(__xludf.DUMMYFUNCTION("""COMPUTED_VALUE"""),"JavaScript")</f>
        <v>JavaScript</v>
      </c>
      <c r="L1246" t="str">
        <f>IFERROR(__xludf.DUMMYFUNCTION("""COMPUTED_VALUE"""),"Kotlin")</f>
        <v>Kotlin</v>
      </c>
      <c r="M1246" t="str">
        <f>IFERROR(__xludf.DUMMYFUNCTION("""COMPUTED_VALUE"""),"PHP")</f>
        <v>PHP</v>
      </c>
      <c r="N1246" t="str">
        <f>IFERROR(__xludf.DUMMYFUNCTION("""COMPUTED_VALUE"""),"SQL")</f>
        <v>SQL</v>
      </c>
    </row>
    <row r="1247">
      <c r="A1247" s="1">
        <v>1264.0</v>
      </c>
      <c r="B1247" s="1" t="s">
        <v>823</v>
      </c>
      <c r="E1247" t="str">
        <f>IFERROR(__xludf.DUMMYFUNCTION("SPLIT(B1247:B11245,"";"")"),"C")</f>
        <v>C</v>
      </c>
      <c r="F1247" t="str">
        <f>IFERROR(__xludf.DUMMYFUNCTION("""COMPUTED_VALUE"""),"C++")</f>
        <v>C++</v>
      </c>
      <c r="G1247" t="str">
        <f>IFERROR(__xludf.DUMMYFUNCTION("""COMPUTED_VALUE"""),"HTML/CSS")</f>
        <v>HTML/CSS</v>
      </c>
      <c r="H1247" t="str">
        <f>IFERROR(__xludf.DUMMYFUNCTION("""COMPUTED_VALUE"""),"Java")</f>
        <v>Java</v>
      </c>
      <c r="I1247" t="str">
        <f>IFERROR(__xludf.DUMMYFUNCTION("""COMPUTED_VALUE"""),"Python")</f>
        <v>Python</v>
      </c>
    </row>
    <row r="1248">
      <c r="A1248" s="1">
        <v>1266.0</v>
      </c>
      <c r="B1248" s="1" t="s">
        <v>79</v>
      </c>
      <c r="E1248" t="str">
        <f>IFERROR(__xludf.DUMMYFUNCTION("SPLIT(B1248:B11246,"";"")"),"HTML/CSS")</f>
        <v>HTML/CSS</v>
      </c>
      <c r="F1248" t="str">
        <f>IFERROR(__xludf.DUMMYFUNCTION("""COMPUTED_VALUE"""),"JavaScript")</f>
        <v>JavaScript</v>
      </c>
      <c r="G1248" t="str">
        <f>IFERROR(__xludf.DUMMYFUNCTION("""COMPUTED_VALUE"""),"PHP")</f>
        <v>PHP</v>
      </c>
      <c r="H1248" t="str">
        <f>IFERROR(__xludf.DUMMYFUNCTION("""COMPUTED_VALUE"""),"SQL")</f>
        <v>SQL</v>
      </c>
    </row>
    <row r="1249">
      <c r="A1249" s="1">
        <v>1267.0</v>
      </c>
      <c r="B1249" s="1" t="s">
        <v>115</v>
      </c>
      <c r="E1249" t="str">
        <f>IFERROR(__xludf.DUMMYFUNCTION("SPLIT(B1249:B11247,"";"")"),"C#")</f>
        <v>C#</v>
      </c>
      <c r="F1249" t="str">
        <f>IFERROR(__xludf.DUMMYFUNCTION("""COMPUTED_VALUE"""),"HTML/CSS")</f>
        <v>HTML/CSS</v>
      </c>
      <c r="G1249" t="str">
        <f>IFERROR(__xludf.DUMMYFUNCTION("""COMPUTED_VALUE"""),"JavaScript")</f>
        <v>JavaScript</v>
      </c>
      <c r="H1249" t="str">
        <f>IFERROR(__xludf.DUMMYFUNCTION("""COMPUTED_VALUE"""),"SQL")</f>
        <v>SQL</v>
      </c>
      <c r="I1249" t="str">
        <f>IFERROR(__xludf.DUMMYFUNCTION("""COMPUTED_VALUE"""),"TypeScript")</f>
        <v>TypeScript</v>
      </c>
    </row>
    <row r="1250">
      <c r="A1250" s="1">
        <v>1268.0</v>
      </c>
      <c r="B1250" s="1" t="s">
        <v>824</v>
      </c>
      <c r="E1250" t="str">
        <f>IFERROR(__xludf.DUMMYFUNCTION("SPLIT(B1250:B11248,"";"")"),"C++")</f>
        <v>C++</v>
      </c>
      <c r="F1250" t="str">
        <f>IFERROR(__xludf.DUMMYFUNCTION("""COMPUTED_VALUE"""),"Other(s):")</f>
        <v>Other(s):</v>
      </c>
    </row>
    <row r="1251">
      <c r="A1251" s="1">
        <v>1269.0</v>
      </c>
      <c r="B1251" s="1" t="s">
        <v>160</v>
      </c>
      <c r="E1251" t="str">
        <f>IFERROR(__xludf.DUMMYFUNCTION("SPLIT(B1251:B11249,"";"")"),"HTML/CSS")</f>
        <v>HTML/CSS</v>
      </c>
      <c r="F1251" t="str">
        <f>IFERROR(__xludf.DUMMYFUNCTION("""COMPUTED_VALUE"""),"JavaScript")</f>
        <v>JavaScript</v>
      </c>
      <c r="G1251" t="str">
        <f>IFERROR(__xludf.DUMMYFUNCTION("""COMPUTED_VALUE"""),"PHP")</f>
        <v>PHP</v>
      </c>
    </row>
    <row r="1252">
      <c r="A1252" s="1">
        <v>1270.0</v>
      </c>
      <c r="B1252" s="1" t="s">
        <v>825</v>
      </c>
      <c r="E1252" t="str">
        <f>IFERROR(__xludf.DUMMYFUNCTION("SPLIT(B1252:B11250,"";"")"),"Bash/Shell/PowerShell")</f>
        <v>Bash/Shell/PowerShell</v>
      </c>
      <c r="F1252" t="str">
        <f>IFERROR(__xludf.DUMMYFUNCTION("""COMPUTED_VALUE"""),"HTML/CSS")</f>
        <v>HTML/CSS</v>
      </c>
      <c r="G1252" t="str">
        <f>IFERROR(__xludf.DUMMYFUNCTION("""COMPUTED_VALUE"""),"Python")</f>
        <v>Python</v>
      </c>
    </row>
    <row r="1253">
      <c r="A1253" s="1">
        <v>1271.0</v>
      </c>
      <c r="B1253" s="1" t="s">
        <v>826</v>
      </c>
      <c r="E1253" t="str">
        <f>IFERROR(__xludf.DUMMYFUNCTION("SPLIT(B1253:B11251,"";"")"),"Java")</f>
        <v>Java</v>
      </c>
      <c r="F1253" t="str">
        <f>IFERROR(__xludf.DUMMYFUNCTION("""COMPUTED_VALUE"""),"Kotlin")</f>
        <v>Kotlin</v>
      </c>
      <c r="G1253" t="str">
        <f>IFERROR(__xludf.DUMMYFUNCTION("""COMPUTED_VALUE"""),"Objective-C")</f>
        <v>Objective-C</v>
      </c>
      <c r="H1253" t="str">
        <f>IFERROR(__xludf.DUMMYFUNCTION("""COMPUTED_VALUE"""),"Swift")</f>
        <v>Swift</v>
      </c>
    </row>
    <row r="1254">
      <c r="A1254" s="1">
        <v>1272.0</v>
      </c>
      <c r="B1254" s="1" t="s">
        <v>301</v>
      </c>
      <c r="E1254" t="str">
        <f>IFERROR(__xludf.DUMMYFUNCTION("SPLIT(B1254:B11252,"";"")"),"C")</f>
        <v>C</v>
      </c>
      <c r="F1254" t="str">
        <f>IFERROR(__xludf.DUMMYFUNCTION("""COMPUTED_VALUE"""),"C++")</f>
        <v>C++</v>
      </c>
      <c r="G1254" t="str">
        <f>IFERROR(__xludf.DUMMYFUNCTION("""COMPUTED_VALUE"""),"C#")</f>
        <v>C#</v>
      </c>
      <c r="H1254" t="str">
        <f>IFERROR(__xludf.DUMMYFUNCTION("""COMPUTED_VALUE"""),"HTML/CSS")</f>
        <v>HTML/CSS</v>
      </c>
      <c r="I1254" t="str">
        <f>IFERROR(__xludf.DUMMYFUNCTION("""COMPUTED_VALUE"""),"JavaScript")</f>
        <v>JavaScript</v>
      </c>
      <c r="J1254" t="str">
        <f>IFERROR(__xludf.DUMMYFUNCTION("""COMPUTED_VALUE"""),"PHP")</f>
        <v>PHP</v>
      </c>
      <c r="K1254" t="str">
        <f>IFERROR(__xludf.DUMMYFUNCTION("""COMPUTED_VALUE"""),"SQL")</f>
        <v>SQL</v>
      </c>
      <c r="L1254" t="str">
        <f>IFERROR(__xludf.DUMMYFUNCTION("""COMPUTED_VALUE"""),"TypeScript")</f>
        <v>TypeScript</v>
      </c>
    </row>
    <row r="1255">
      <c r="A1255" s="1">
        <v>1273.0</v>
      </c>
      <c r="B1255" s="1" t="s">
        <v>10</v>
      </c>
      <c r="E1255" t="str">
        <f>IFERROR(__xludf.DUMMYFUNCTION("SPLIT(B1255:B11253,"";"")"),"HTML/CSS")</f>
        <v>HTML/CSS</v>
      </c>
      <c r="F1255" t="str">
        <f>IFERROR(__xludf.DUMMYFUNCTION("""COMPUTED_VALUE"""),"JavaScript")</f>
        <v>JavaScript</v>
      </c>
    </row>
    <row r="1256">
      <c r="A1256" s="1">
        <v>1274.0</v>
      </c>
      <c r="B1256" s="1" t="s">
        <v>827</v>
      </c>
      <c r="E1256" t="str">
        <f>IFERROR(__xludf.DUMMYFUNCTION("SPLIT(B1256:B11254,"";"")"),"Bash/Shell/PowerShell")</f>
        <v>Bash/Shell/PowerShell</v>
      </c>
      <c r="F1256" t="str">
        <f>IFERROR(__xludf.DUMMYFUNCTION("""COMPUTED_VALUE"""),"C")</f>
        <v>C</v>
      </c>
      <c r="G1256" t="str">
        <f>IFERROR(__xludf.DUMMYFUNCTION("""COMPUTED_VALUE"""),"C#")</f>
        <v>C#</v>
      </c>
      <c r="H1256" t="str">
        <f>IFERROR(__xludf.DUMMYFUNCTION("""COMPUTED_VALUE"""),"HTML/CSS")</f>
        <v>HTML/CSS</v>
      </c>
      <c r="I1256" t="str">
        <f>IFERROR(__xludf.DUMMYFUNCTION("""COMPUTED_VALUE"""),"Java")</f>
        <v>Java</v>
      </c>
      <c r="J1256" t="str">
        <f>IFERROR(__xludf.DUMMYFUNCTION("""COMPUTED_VALUE"""),"JavaScript")</f>
        <v>JavaScript</v>
      </c>
      <c r="K1256" t="str">
        <f>IFERROR(__xludf.DUMMYFUNCTION("""COMPUTED_VALUE"""),"Python")</f>
        <v>Python</v>
      </c>
      <c r="L1256" t="str">
        <f>IFERROR(__xludf.DUMMYFUNCTION("""COMPUTED_VALUE"""),"SQL")</f>
        <v>SQL</v>
      </c>
    </row>
    <row r="1257">
      <c r="A1257" s="1">
        <v>1275.0</v>
      </c>
      <c r="B1257" s="1" t="s">
        <v>828</v>
      </c>
      <c r="E1257" t="str">
        <f>IFERROR(__xludf.DUMMYFUNCTION("SPLIT(B1257:B11255,"";"")"),"Bash/Shell/PowerShell")</f>
        <v>Bash/Shell/PowerShell</v>
      </c>
      <c r="F1257" t="str">
        <f>IFERROR(__xludf.DUMMYFUNCTION("""COMPUTED_VALUE"""),"C")</f>
        <v>C</v>
      </c>
      <c r="G1257" t="str">
        <f>IFERROR(__xludf.DUMMYFUNCTION("""COMPUTED_VALUE"""),"C++")</f>
        <v>C++</v>
      </c>
      <c r="H1257" t="str">
        <f>IFERROR(__xludf.DUMMYFUNCTION("""COMPUTED_VALUE"""),"C#")</f>
        <v>C#</v>
      </c>
      <c r="I1257" t="str">
        <f>IFERROR(__xludf.DUMMYFUNCTION("""COMPUTED_VALUE"""),"HTML/CSS")</f>
        <v>HTML/CSS</v>
      </c>
      <c r="J1257" t="str">
        <f>IFERROR(__xludf.DUMMYFUNCTION("""COMPUTED_VALUE"""),"Java")</f>
        <v>Java</v>
      </c>
      <c r="K1257" t="str">
        <f>IFERROR(__xludf.DUMMYFUNCTION("""COMPUTED_VALUE"""),"JavaScript")</f>
        <v>JavaScript</v>
      </c>
      <c r="L1257" t="str">
        <f>IFERROR(__xludf.DUMMYFUNCTION("""COMPUTED_VALUE"""),"Python")</f>
        <v>Python</v>
      </c>
      <c r="M1257" t="str">
        <f>IFERROR(__xludf.DUMMYFUNCTION("""COMPUTED_VALUE"""),"R")</f>
        <v>R</v>
      </c>
      <c r="N1257" t="str">
        <f>IFERROR(__xludf.DUMMYFUNCTION("""COMPUTED_VALUE"""),"SQL")</f>
        <v>SQL</v>
      </c>
      <c r="O1257" t="str">
        <f>IFERROR(__xludf.DUMMYFUNCTION("""COMPUTED_VALUE"""),"Swift")</f>
        <v>Swift</v>
      </c>
    </row>
    <row r="1258">
      <c r="A1258" s="1">
        <v>1276.0</v>
      </c>
      <c r="B1258" s="1" t="s">
        <v>829</v>
      </c>
      <c r="E1258" t="str">
        <f>IFERROR(__xludf.DUMMYFUNCTION("SPLIT(B1258:B11256,"";"")"),"Bash/Shell/PowerShell")</f>
        <v>Bash/Shell/PowerShell</v>
      </c>
      <c r="F1258" t="str">
        <f>IFERROR(__xludf.DUMMYFUNCTION("""COMPUTED_VALUE"""),"C#")</f>
        <v>C#</v>
      </c>
      <c r="G1258" t="str">
        <f>IFERROR(__xludf.DUMMYFUNCTION("""COMPUTED_VALUE"""),"HTML/CSS")</f>
        <v>HTML/CSS</v>
      </c>
      <c r="H1258" t="str">
        <f>IFERROR(__xludf.DUMMYFUNCTION("""COMPUTED_VALUE"""),"JavaScript")</f>
        <v>JavaScript</v>
      </c>
      <c r="I1258" t="str">
        <f>IFERROR(__xludf.DUMMYFUNCTION("""COMPUTED_VALUE"""),"Python")</f>
        <v>Python</v>
      </c>
      <c r="J1258" t="str">
        <f>IFERROR(__xludf.DUMMYFUNCTION("""COMPUTED_VALUE"""),"TypeScript")</f>
        <v>TypeScript</v>
      </c>
    </row>
    <row r="1259">
      <c r="A1259" s="1">
        <v>1277.0</v>
      </c>
      <c r="B1259" s="1" t="s">
        <v>830</v>
      </c>
      <c r="E1259" t="str">
        <f>IFERROR(__xludf.DUMMYFUNCTION("SPLIT(B1259:B11257,"";"")"),"C")</f>
        <v>C</v>
      </c>
      <c r="F1259" t="str">
        <f>IFERROR(__xludf.DUMMYFUNCTION("""COMPUTED_VALUE"""),"C++")</f>
        <v>C++</v>
      </c>
      <c r="G1259" t="str">
        <f>IFERROR(__xludf.DUMMYFUNCTION("""COMPUTED_VALUE"""),"C#")</f>
        <v>C#</v>
      </c>
      <c r="H1259" t="str">
        <f>IFERROR(__xludf.DUMMYFUNCTION("""COMPUTED_VALUE"""),"Dart")</f>
        <v>Dart</v>
      </c>
      <c r="I1259" t="str">
        <f>IFERROR(__xludf.DUMMYFUNCTION("""COMPUTED_VALUE"""),"Java")</f>
        <v>Java</v>
      </c>
    </row>
    <row r="1260">
      <c r="A1260" s="1">
        <v>1278.0</v>
      </c>
      <c r="B1260" s="1" t="s">
        <v>831</v>
      </c>
      <c r="E1260" t="str">
        <f>IFERROR(__xludf.DUMMYFUNCTION("SPLIT(B1260:B11258,"";"")"),"C")</f>
        <v>C</v>
      </c>
      <c r="F1260" t="str">
        <f>IFERROR(__xludf.DUMMYFUNCTION("""COMPUTED_VALUE"""),"Objective-C")</f>
        <v>Objective-C</v>
      </c>
    </row>
    <row r="1261">
      <c r="A1261" s="1">
        <v>1279.0</v>
      </c>
      <c r="B1261" s="1" t="s">
        <v>249</v>
      </c>
      <c r="E1261" t="str">
        <f>IFERROR(__xludf.DUMMYFUNCTION("SPLIT(B1261:B11259,"";"")"),"Bash/Shell/PowerShell")</f>
        <v>Bash/Shell/PowerShell</v>
      </c>
      <c r="F1261" t="str">
        <f>IFERROR(__xludf.DUMMYFUNCTION("""COMPUTED_VALUE"""),"C")</f>
        <v>C</v>
      </c>
      <c r="G1261" t="str">
        <f>IFERROR(__xludf.DUMMYFUNCTION("""COMPUTED_VALUE"""),"C++")</f>
        <v>C++</v>
      </c>
      <c r="H1261" t="str">
        <f>IFERROR(__xludf.DUMMYFUNCTION("""COMPUTED_VALUE"""),"Python")</f>
        <v>Python</v>
      </c>
    </row>
    <row r="1262">
      <c r="A1262" s="1">
        <v>1280.0</v>
      </c>
      <c r="B1262" s="1" t="s">
        <v>832</v>
      </c>
      <c r="E1262" t="str">
        <f>IFERROR(__xludf.DUMMYFUNCTION("SPLIT(B1262:B11260,"";"")"),"Bash/Shell/PowerShell")</f>
        <v>Bash/Shell/PowerShell</v>
      </c>
      <c r="F1262" t="str">
        <f>IFERROR(__xludf.DUMMYFUNCTION("""COMPUTED_VALUE"""),"C")</f>
        <v>C</v>
      </c>
      <c r="G1262" t="str">
        <f>IFERROR(__xludf.DUMMYFUNCTION("""COMPUTED_VALUE"""),"C++")</f>
        <v>C++</v>
      </c>
      <c r="H1262" t="str">
        <f>IFERROR(__xludf.DUMMYFUNCTION("""COMPUTED_VALUE"""),"C#")</f>
        <v>C#</v>
      </c>
      <c r="I1262" t="str">
        <f>IFERROR(__xludf.DUMMYFUNCTION("""COMPUTED_VALUE"""),"Elixir")</f>
        <v>Elixir</v>
      </c>
      <c r="J1262" t="str">
        <f>IFERROR(__xludf.DUMMYFUNCTION("""COMPUTED_VALUE"""),"HTML/CSS")</f>
        <v>HTML/CSS</v>
      </c>
      <c r="K1262" t="str">
        <f>IFERROR(__xludf.DUMMYFUNCTION("""COMPUTED_VALUE"""),"Java")</f>
        <v>Java</v>
      </c>
      <c r="L1262" t="str">
        <f>IFERROR(__xludf.DUMMYFUNCTION("""COMPUTED_VALUE"""),"JavaScript")</f>
        <v>JavaScript</v>
      </c>
      <c r="M1262" t="str">
        <f>IFERROR(__xludf.DUMMYFUNCTION("""COMPUTED_VALUE"""),"PHP")</f>
        <v>PHP</v>
      </c>
      <c r="N1262" t="str">
        <f>IFERROR(__xludf.DUMMYFUNCTION("""COMPUTED_VALUE"""),"Python")</f>
        <v>Python</v>
      </c>
      <c r="O1262" t="str">
        <f>IFERROR(__xludf.DUMMYFUNCTION("""COMPUTED_VALUE"""),"SQL")</f>
        <v>SQL</v>
      </c>
      <c r="P1262" t="str">
        <f>IFERROR(__xludf.DUMMYFUNCTION("""COMPUTED_VALUE"""),"TypeScript")</f>
        <v>TypeScript</v>
      </c>
    </row>
    <row r="1263">
      <c r="A1263" s="1">
        <v>1281.0</v>
      </c>
      <c r="B1263" s="1" t="s">
        <v>833</v>
      </c>
      <c r="E1263" t="str">
        <f>IFERROR(__xludf.DUMMYFUNCTION("SPLIT(B1263:B11261,"";"")"),"Bash/Shell/PowerShell")</f>
        <v>Bash/Shell/PowerShell</v>
      </c>
      <c r="F1263" t="str">
        <f>IFERROR(__xludf.DUMMYFUNCTION("""COMPUTED_VALUE"""),"C")</f>
        <v>C</v>
      </c>
      <c r="G1263" t="str">
        <f>IFERROR(__xludf.DUMMYFUNCTION("""COMPUTED_VALUE"""),"HTML/CSS")</f>
        <v>HTML/CSS</v>
      </c>
      <c r="H1263" t="str">
        <f>IFERROR(__xludf.DUMMYFUNCTION("""COMPUTED_VALUE"""),"JavaScript")</f>
        <v>JavaScript</v>
      </c>
      <c r="I1263" t="str">
        <f>IFERROR(__xludf.DUMMYFUNCTION("""COMPUTED_VALUE"""),"Objective-C")</f>
        <v>Objective-C</v>
      </c>
      <c r="J1263" t="str">
        <f>IFERROR(__xludf.DUMMYFUNCTION("""COMPUTED_VALUE"""),"PHP")</f>
        <v>PHP</v>
      </c>
      <c r="K1263" t="str">
        <f>IFERROR(__xludf.DUMMYFUNCTION("""COMPUTED_VALUE"""),"Python")</f>
        <v>Python</v>
      </c>
      <c r="L1263" t="str">
        <f>IFERROR(__xludf.DUMMYFUNCTION("""COMPUTED_VALUE"""),"SQL")</f>
        <v>SQL</v>
      </c>
      <c r="M1263" t="str">
        <f>IFERROR(__xludf.DUMMYFUNCTION("""COMPUTED_VALUE"""),"Swift")</f>
        <v>Swift</v>
      </c>
    </row>
    <row r="1264">
      <c r="A1264" s="1">
        <v>1282.0</v>
      </c>
      <c r="B1264" s="1" t="s">
        <v>834</v>
      </c>
      <c r="E1264" t="str">
        <f>IFERROR(__xludf.DUMMYFUNCTION("SPLIT(B1264:B11262,"";"")"),"C++")</f>
        <v>C++</v>
      </c>
      <c r="F1264" t="str">
        <f>IFERROR(__xludf.DUMMYFUNCTION("""COMPUTED_VALUE"""),"C#")</f>
        <v>C#</v>
      </c>
      <c r="G1264" t="str">
        <f>IFERROR(__xludf.DUMMYFUNCTION("""COMPUTED_VALUE"""),"HTML/CSS")</f>
        <v>HTML/CSS</v>
      </c>
      <c r="H1264" t="str">
        <f>IFERROR(__xludf.DUMMYFUNCTION("""COMPUTED_VALUE"""),"Java")</f>
        <v>Java</v>
      </c>
      <c r="I1264" t="str">
        <f>IFERROR(__xludf.DUMMYFUNCTION("""COMPUTED_VALUE"""),"JavaScript")</f>
        <v>JavaScript</v>
      </c>
      <c r="J1264" t="str">
        <f>IFERROR(__xludf.DUMMYFUNCTION("""COMPUTED_VALUE"""),"PHP")</f>
        <v>PHP</v>
      </c>
    </row>
    <row r="1265">
      <c r="A1265" s="1">
        <v>1283.0</v>
      </c>
      <c r="B1265" s="1" t="s">
        <v>10</v>
      </c>
      <c r="E1265" t="str">
        <f>IFERROR(__xludf.DUMMYFUNCTION("SPLIT(B1265:B11263,"";"")"),"HTML/CSS")</f>
        <v>HTML/CSS</v>
      </c>
      <c r="F1265" t="str">
        <f>IFERROR(__xludf.DUMMYFUNCTION("""COMPUTED_VALUE"""),"JavaScript")</f>
        <v>JavaScript</v>
      </c>
    </row>
    <row r="1266">
      <c r="A1266" s="1">
        <v>1284.0</v>
      </c>
      <c r="B1266" s="1" t="s">
        <v>115</v>
      </c>
      <c r="E1266" t="str">
        <f>IFERROR(__xludf.DUMMYFUNCTION("SPLIT(B1266:B11264,"";"")"),"C#")</f>
        <v>C#</v>
      </c>
      <c r="F1266" t="str">
        <f>IFERROR(__xludf.DUMMYFUNCTION("""COMPUTED_VALUE"""),"HTML/CSS")</f>
        <v>HTML/CSS</v>
      </c>
      <c r="G1266" t="str">
        <f>IFERROR(__xludf.DUMMYFUNCTION("""COMPUTED_VALUE"""),"JavaScript")</f>
        <v>JavaScript</v>
      </c>
      <c r="H1266" t="str">
        <f>IFERROR(__xludf.DUMMYFUNCTION("""COMPUTED_VALUE"""),"SQL")</f>
        <v>SQL</v>
      </c>
      <c r="I1266" t="str">
        <f>IFERROR(__xludf.DUMMYFUNCTION("""COMPUTED_VALUE"""),"TypeScript")</f>
        <v>TypeScript</v>
      </c>
    </row>
    <row r="1267">
      <c r="A1267" s="1">
        <v>1285.0</v>
      </c>
      <c r="B1267" s="1" t="s">
        <v>835</v>
      </c>
      <c r="E1267" t="str">
        <f>IFERROR(__xludf.DUMMYFUNCTION("SPLIT(B1267:B11265,"";"")"),"Bash/Shell/PowerShell")</f>
        <v>Bash/Shell/PowerShell</v>
      </c>
      <c r="F1267" t="str">
        <f>IFERROR(__xludf.DUMMYFUNCTION("""COMPUTED_VALUE"""),"C")</f>
        <v>C</v>
      </c>
      <c r="G1267" t="str">
        <f>IFERROR(__xludf.DUMMYFUNCTION("""COMPUTED_VALUE"""),"C++")</f>
        <v>C++</v>
      </c>
      <c r="H1267" t="str">
        <f>IFERROR(__xludf.DUMMYFUNCTION("""COMPUTED_VALUE"""),"C#")</f>
        <v>C#</v>
      </c>
      <c r="I1267" t="str">
        <f>IFERROR(__xludf.DUMMYFUNCTION("""COMPUTED_VALUE"""),"HTML/CSS")</f>
        <v>HTML/CSS</v>
      </c>
      <c r="J1267" t="str">
        <f>IFERROR(__xludf.DUMMYFUNCTION("""COMPUTED_VALUE"""),"Java")</f>
        <v>Java</v>
      </c>
      <c r="K1267" t="str">
        <f>IFERROR(__xludf.DUMMYFUNCTION("""COMPUTED_VALUE"""),"JavaScript")</f>
        <v>JavaScript</v>
      </c>
      <c r="L1267" t="str">
        <f>IFERROR(__xludf.DUMMYFUNCTION("""COMPUTED_VALUE"""),"Python")</f>
        <v>Python</v>
      </c>
      <c r="M1267" t="str">
        <f>IFERROR(__xludf.DUMMYFUNCTION("""COMPUTED_VALUE"""),"R")</f>
        <v>R</v>
      </c>
      <c r="N1267" t="str">
        <f>IFERROR(__xludf.DUMMYFUNCTION("""COMPUTED_VALUE"""),"SQL")</f>
        <v>SQL</v>
      </c>
      <c r="O1267" t="str">
        <f>IFERROR(__xludf.DUMMYFUNCTION("""COMPUTED_VALUE"""),"TypeScript")</f>
        <v>TypeScript</v>
      </c>
    </row>
    <row r="1268">
      <c r="A1268" s="1">
        <v>1286.0</v>
      </c>
      <c r="B1268" s="1" t="s">
        <v>836</v>
      </c>
      <c r="E1268" t="str">
        <f>IFERROR(__xludf.DUMMYFUNCTION("SPLIT(B1268:B11266,"";"")"),"Bash/Shell/PowerShell")</f>
        <v>Bash/Shell/PowerShell</v>
      </c>
      <c r="F1268" t="str">
        <f>IFERROR(__xludf.DUMMYFUNCTION("""COMPUTED_VALUE"""),"C")</f>
        <v>C</v>
      </c>
      <c r="G1268" t="str">
        <f>IFERROR(__xludf.DUMMYFUNCTION("""COMPUTED_VALUE"""),"HTML/CSS")</f>
        <v>HTML/CSS</v>
      </c>
      <c r="H1268" t="str">
        <f>IFERROR(__xludf.DUMMYFUNCTION("""COMPUTED_VALUE"""),"Java")</f>
        <v>Java</v>
      </c>
      <c r="I1268" t="str">
        <f>IFERROR(__xludf.DUMMYFUNCTION("""COMPUTED_VALUE"""),"JavaScript")</f>
        <v>JavaScript</v>
      </c>
      <c r="J1268" t="str">
        <f>IFERROR(__xludf.DUMMYFUNCTION("""COMPUTED_VALUE"""),"Python")</f>
        <v>Python</v>
      </c>
      <c r="K1268" t="str">
        <f>IFERROR(__xludf.DUMMYFUNCTION("""COMPUTED_VALUE"""),"SQL")</f>
        <v>SQL</v>
      </c>
      <c r="L1268" t="str">
        <f>IFERROR(__xludf.DUMMYFUNCTION("""COMPUTED_VALUE"""),"Other(s):")</f>
        <v>Other(s):</v>
      </c>
    </row>
    <row r="1269">
      <c r="A1269" s="1">
        <v>1287.0</v>
      </c>
      <c r="B1269" s="1" t="s">
        <v>837</v>
      </c>
      <c r="E1269" t="str">
        <f>IFERROR(__xludf.DUMMYFUNCTION("SPLIT(B1269:B11267,"";"")"),"Bash/Shell/PowerShell")</f>
        <v>Bash/Shell/PowerShell</v>
      </c>
      <c r="F1269" t="str">
        <f>IFERROR(__xludf.DUMMYFUNCTION("""COMPUTED_VALUE"""),"HTML/CSS")</f>
        <v>HTML/CSS</v>
      </c>
      <c r="G1269" t="str">
        <f>IFERROR(__xludf.DUMMYFUNCTION("""COMPUTED_VALUE"""),"JavaScript")</f>
        <v>JavaScript</v>
      </c>
      <c r="H1269" t="str">
        <f>IFERROR(__xludf.DUMMYFUNCTION("""COMPUTED_VALUE"""),"PHP")</f>
        <v>PHP</v>
      </c>
      <c r="I1269" t="str">
        <f>IFERROR(__xludf.DUMMYFUNCTION("""COMPUTED_VALUE"""),"Python")</f>
        <v>Python</v>
      </c>
      <c r="J1269" t="str">
        <f>IFERROR(__xludf.DUMMYFUNCTION("""COMPUTED_VALUE"""),"Ruby")</f>
        <v>Ruby</v>
      </c>
      <c r="K1269" t="str">
        <f>IFERROR(__xludf.DUMMYFUNCTION("""COMPUTED_VALUE"""),"SQL")</f>
        <v>SQL</v>
      </c>
      <c r="L1269" t="str">
        <f>IFERROR(__xludf.DUMMYFUNCTION("""COMPUTED_VALUE"""),"TypeScript")</f>
        <v>TypeScript</v>
      </c>
    </row>
    <row r="1270">
      <c r="A1270" s="1">
        <v>1288.0</v>
      </c>
      <c r="B1270" s="1" t="s">
        <v>838</v>
      </c>
      <c r="E1270" t="str">
        <f>IFERROR(__xludf.DUMMYFUNCTION("SPLIT(B1270:B11268,"";"")"),"Assembly")</f>
        <v>Assembly</v>
      </c>
      <c r="F1270" t="str">
        <f>IFERROR(__xludf.DUMMYFUNCTION("""COMPUTED_VALUE"""),"Bash/Shell/PowerShell")</f>
        <v>Bash/Shell/PowerShell</v>
      </c>
      <c r="G1270" t="str">
        <f>IFERROR(__xludf.DUMMYFUNCTION("""COMPUTED_VALUE"""),"C")</f>
        <v>C</v>
      </c>
      <c r="H1270" t="str">
        <f>IFERROR(__xludf.DUMMYFUNCTION("""COMPUTED_VALUE"""),"C++")</f>
        <v>C++</v>
      </c>
      <c r="I1270" t="str">
        <f>IFERROR(__xludf.DUMMYFUNCTION("""COMPUTED_VALUE"""),"HTML/CSS")</f>
        <v>HTML/CSS</v>
      </c>
      <c r="J1270" t="str">
        <f>IFERROR(__xludf.DUMMYFUNCTION("""COMPUTED_VALUE"""),"Java")</f>
        <v>Java</v>
      </c>
      <c r="K1270" t="str">
        <f>IFERROR(__xludf.DUMMYFUNCTION("""COMPUTED_VALUE"""),"JavaScript")</f>
        <v>JavaScript</v>
      </c>
      <c r="L1270" t="str">
        <f>IFERROR(__xludf.DUMMYFUNCTION("""COMPUTED_VALUE"""),"Python")</f>
        <v>Python</v>
      </c>
      <c r="M1270" t="str">
        <f>IFERROR(__xludf.DUMMYFUNCTION("""COMPUTED_VALUE"""),"R")</f>
        <v>R</v>
      </c>
      <c r="N1270" t="str">
        <f>IFERROR(__xludf.DUMMYFUNCTION("""COMPUTED_VALUE"""),"Scala")</f>
        <v>Scala</v>
      </c>
      <c r="O1270" t="str">
        <f>IFERROR(__xludf.DUMMYFUNCTION("""COMPUTED_VALUE"""),"SQL")</f>
        <v>SQL</v>
      </c>
      <c r="P1270" t="str">
        <f>IFERROR(__xludf.DUMMYFUNCTION("""COMPUTED_VALUE"""),"Swift")</f>
        <v>Swift</v>
      </c>
      <c r="Q1270" t="str">
        <f>IFERROR(__xludf.DUMMYFUNCTION("""COMPUTED_VALUE"""),"TypeScript")</f>
        <v>TypeScript</v>
      </c>
    </row>
    <row r="1271">
      <c r="A1271" s="1">
        <v>1289.0</v>
      </c>
      <c r="B1271" s="1" t="s">
        <v>839</v>
      </c>
      <c r="E1271" t="str">
        <f>IFERROR(__xludf.DUMMYFUNCTION("SPLIT(B1271:B11269,"";"")"),"Bash/Shell/PowerShell")</f>
        <v>Bash/Shell/PowerShell</v>
      </c>
      <c r="F1271" t="str">
        <f>IFERROR(__xludf.DUMMYFUNCTION("""COMPUTED_VALUE"""),"C#")</f>
        <v>C#</v>
      </c>
      <c r="G1271" t="str">
        <f>IFERROR(__xludf.DUMMYFUNCTION("""COMPUTED_VALUE"""),"F#")</f>
        <v>F#</v>
      </c>
      <c r="H1271" t="str">
        <f>IFERROR(__xludf.DUMMYFUNCTION("""COMPUTED_VALUE"""),"HTML/CSS")</f>
        <v>HTML/CSS</v>
      </c>
      <c r="I1271" t="str">
        <f>IFERROR(__xludf.DUMMYFUNCTION("""COMPUTED_VALUE"""),"JavaScript")</f>
        <v>JavaScript</v>
      </c>
      <c r="J1271" t="str">
        <f>IFERROR(__xludf.DUMMYFUNCTION("""COMPUTED_VALUE"""),"SQL")</f>
        <v>SQL</v>
      </c>
      <c r="K1271" t="str">
        <f>IFERROR(__xludf.DUMMYFUNCTION("""COMPUTED_VALUE"""),"Swift")</f>
        <v>Swift</v>
      </c>
    </row>
    <row r="1272">
      <c r="A1272" s="1">
        <v>1290.0</v>
      </c>
      <c r="B1272" s="1" t="s">
        <v>840</v>
      </c>
      <c r="E1272" t="str">
        <f>IFERROR(__xludf.DUMMYFUNCTION("SPLIT(B1272:B11270,"";"")"),"HTML/CSS")</f>
        <v>HTML/CSS</v>
      </c>
      <c r="F1272" t="str">
        <f>IFERROR(__xludf.DUMMYFUNCTION("""COMPUTED_VALUE"""),"JavaScript")</f>
        <v>JavaScript</v>
      </c>
      <c r="G1272" t="str">
        <f>IFERROR(__xludf.DUMMYFUNCTION("""COMPUTED_VALUE"""),"Python")</f>
        <v>Python</v>
      </c>
      <c r="H1272" t="str">
        <f>IFERROR(__xludf.DUMMYFUNCTION("""COMPUTED_VALUE"""),"Ruby")</f>
        <v>Ruby</v>
      </c>
      <c r="I1272" t="str">
        <f>IFERROR(__xludf.DUMMYFUNCTION("""COMPUTED_VALUE"""),"SQL")</f>
        <v>SQL</v>
      </c>
    </row>
    <row r="1273">
      <c r="A1273" s="1">
        <v>1291.0</v>
      </c>
      <c r="B1273" s="1" t="s">
        <v>841</v>
      </c>
      <c r="E1273" t="str">
        <f>IFERROR(__xludf.DUMMYFUNCTION("SPLIT(B1273:B11271,"";"")"),"HTML/CSS")</f>
        <v>HTML/CSS</v>
      </c>
      <c r="F1273" t="str">
        <f>IFERROR(__xludf.DUMMYFUNCTION("""COMPUTED_VALUE"""),"Java")</f>
        <v>Java</v>
      </c>
      <c r="G1273" t="str">
        <f>IFERROR(__xludf.DUMMYFUNCTION("""COMPUTED_VALUE"""),"JavaScript")</f>
        <v>JavaScript</v>
      </c>
      <c r="H1273" t="str">
        <f>IFERROR(__xludf.DUMMYFUNCTION("""COMPUTED_VALUE"""),"PHP")</f>
        <v>PHP</v>
      </c>
      <c r="I1273" t="str">
        <f>IFERROR(__xludf.DUMMYFUNCTION("""COMPUTED_VALUE"""),"Python")</f>
        <v>Python</v>
      </c>
      <c r="J1273" t="str">
        <f>IFERROR(__xludf.DUMMYFUNCTION("""COMPUTED_VALUE"""),"SQL")</f>
        <v>SQL</v>
      </c>
      <c r="K1273" t="str">
        <f>IFERROR(__xludf.DUMMYFUNCTION("""COMPUTED_VALUE"""),"VBA")</f>
        <v>VBA</v>
      </c>
    </row>
    <row r="1274">
      <c r="A1274" s="1">
        <v>1292.0</v>
      </c>
      <c r="B1274" s="1" t="s">
        <v>68</v>
      </c>
      <c r="E1274" t="str">
        <f>IFERROR(__xludf.DUMMYFUNCTION("SPLIT(B1274:B11272,"";"")"),"HTML/CSS")</f>
        <v>HTML/CSS</v>
      </c>
      <c r="F1274" t="str">
        <f>IFERROR(__xludf.DUMMYFUNCTION("""COMPUTED_VALUE"""),"PHP")</f>
        <v>PHP</v>
      </c>
      <c r="G1274" t="str">
        <f>IFERROR(__xludf.DUMMYFUNCTION("""COMPUTED_VALUE"""),"SQL")</f>
        <v>SQL</v>
      </c>
    </row>
    <row r="1275">
      <c r="A1275" s="1">
        <v>1293.0</v>
      </c>
      <c r="B1275" s="1" t="s">
        <v>842</v>
      </c>
      <c r="E1275" t="str">
        <f>IFERROR(__xludf.DUMMYFUNCTION("SPLIT(B1275:B11273,"";"")"),"Assembly")</f>
        <v>Assembly</v>
      </c>
      <c r="F1275" t="str">
        <f>IFERROR(__xludf.DUMMYFUNCTION("""COMPUTED_VALUE"""),"C#")</f>
        <v>C#</v>
      </c>
      <c r="G1275" t="str">
        <f>IFERROR(__xludf.DUMMYFUNCTION("""COMPUTED_VALUE"""),"SQL")</f>
        <v>SQL</v>
      </c>
    </row>
    <row r="1276">
      <c r="A1276" s="1">
        <v>1294.0</v>
      </c>
      <c r="B1276" s="1" t="s">
        <v>843</v>
      </c>
      <c r="E1276" t="str">
        <f>IFERROR(__xludf.DUMMYFUNCTION("SPLIT(B1276:B11274,"";"")"),"C")</f>
        <v>C</v>
      </c>
      <c r="F1276" t="str">
        <f>IFERROR(__xludf.DUMMYFUNCTION("""COMPUTED_VALUE"""),"HTML/CSS")</f>
        <v>HTML/CSS</v>
      </c>
      <c r="G1276" t="str">
        <f>IFERROR(__xludf.DUMMYFUNCTION("""COMPUTED_VALUE"""),"JavaScript")</f>
        <v>JavaScript</v>
      </c>
      <c r="H1276" t="str">
        <f>IFERROR(__xludf.DUMMYFUNCTION("""COMPUTED_VALUE"""),"Python")</f>
        <v>Python</v>
      </c>
      <c r="I1276" t="str">
        <f>IFERROR(__xludf.DUMMYFUNCTION("""COMPUTED_VALUE"""),"R")</f>
        <v>R</v>
      </c>
      <c r="J1276" t="str">
        <f>IFERROR(__xludf.DUMMYFUNCTION("""COMPUTED_VALUE"""),"Ruby")</f>
        <v>Ruby</v>
      </c>
    </row>
    <row r="1277">
      <c r="A1277" s="1">
        <v>1295.0</v>
      </c>
      <c r="B1277" s="1" t="s">
        <v>362</v>
      </c>
      <c r="E1277" t="str">
        <f>IFERROR(__xludf.DUMMYFUNCTION("SPLIT(B1277:B11275,"";"")"),"Bash/Shell/PowerShell")</f>
        <v>Bash/Shell/PowerShell</v>
      </c>
      <c r="F1277" t="str">
        <f>IFERROR(__xludf.DUMMYFUNCTION("""COMPUTED_VALUE"""),"C#")</f>
        <v>C#</v>
      </c>
      <c r="G1277" t="str">
        <f>IFERROR(__xludf.DUMMYFUNCTION("""COMPUTED_VALUE"""),"HTML/CSS")</f>
        <v>HTML/CSS</v>
      </c>
      <c r="H1277" t="str">
        <f>IFERROR(__xludf.DUMMYFUNCTION("""COMPUTED_VALUE"""),"JavaScript")</f>
        <v>JavaScript</v>
      </c>
      <c r="I1277" t="str">
        <f>IFERROR(__xludf.DUMMYFUNCTION("""COMPUTED_VALUE"""),"Python")</f>
        <v>Python</v>
      </c>
      <c r="J1277" t="str">
        <f>IFERROR(__xludf.DUMMYFUNCTION("""COMPUTED_VALUE"""),"SQL")</f>
        <v>SQL</v>
      </c>
    </row>
    <row r="1278">
      <c r="A1278" s="1">
        <v>1296.0</v>
      </c>
      <c r="B1278" s="1" t="s">
        <v>844</v>
      </c>
      <c r="E1278" t="str">
        <f>IFERROR(__xludf.DUMMYFUNCTION("SPLIT(B1278:B11276,"";"")"),"Java")</f>
        <v>Java</v>
      </c>
      <c r="F1278" t="str">
        <f>IFERROR(__xludf.DUMMYFUNCTION("""COMPUTED_VALUE"""),"Objective-C")</f>
        <v>Objective-C</v>
      </c>
      <c r="G1278" t="str">
        <f>IFERROR(__xludf.DUMMYFUNCTION("""COMPUTED_VALUE"""),"PHP")</f>
        <v>PHP</v>
      </c>
    </row>
    <row r="1279">
      <c r="A1279" s="1">
        <v>1297.0</v>
      </c>
      <c r="B1279" s="1" t="s">
        <v>10</v>
      </c>
      <c r="E1279" t="str">
        <f>IFERROR(__xludf.DUMMYFUNCTION("SPLIT(B1279:B11277,"";"")"),"HTML/CSS")</f>
        <v>HTML/CSS</v>
      </c>
      <c r="F1279" t="str">
        <f>IFERROR(__xludf.DUMMYFUNCTION("""COMPUTED_VALUE"""),"JavaScript")</f>
        <v>JavaScript</v>
      </c>
    </row>
    <row r="1280">
      <c r="A1280" s="1">
        <v>1298.0</v>
      </c>
      <c r="B1280" s="1" t="s">
        <v>160</v>
      </c>
      <c r="E1280" t="str">
        <f>IFERROR(__xludf.DUMMYFUNCTION("SPLIT(B1280:B11278,"";"")"),"HTML/CSS")</f>
        <v>HTML/CSS</v>
      </c>
      <c r="F1280" t="str">
        <f>IFERROR(__xludf.DUMMYFUNCTION("""COMPUTED_VALUE"""),"JavaScript")</f>
        <v>JavaScript</v>
      </c>
      <c r="G1280" t="str">
        <f>IFERROR(__xludf.DUMMYFUNCTION("""COMPUTED_VALUE"""),"PHP")</f>
        <v>PHP</v>
      </c>
    </row>
    <row r="1281">
      <c r="A1281" s="1">
        <v>1299.0</v>
      </c>
      <c r="B1281" s="1" t="s">
        <v>220</v>
      </c>
      <c r="E1281" t="str">
        <f>IFERROR(__xludf.DUMMYFUNCTION("SPLIT(B1281:B11279,"";"")"),"HTML/CSS")</f>
        <v>HTML/CSS</v>
      </c>
      <c r="F1281" t="str">
        <f>IFERROR(__xludf.DUMMYFUNCTION("""COMPUTED_VALUE"""),"Java")</f>
        <v>Java</v>
      </c>
      <c r="G1281" t="str">
        <f>IFERROR(__xludf.DUMMYFUNCTION("""COMPUTED_VALUE"""),"JavaScript")</f>
        <v>JavaScript</v>
      </c>
      <c r="H1281" t="str">
        <f>IFERROR(__xludf.DUMMYFUNCTION("""COMPUTED_VALUE"""),"SQL")</f>
        <v>SQL</v>
      </c>
      <c r="I1281" t="str">
        <f>IFERROR(__xludf.DUMMYFUNCTION("""COMPUTED_VALUE"""),"TypeScript")</f>
        <v>TypeScript</v>
      </c>
    </row>
    <row r="1282">
      <c r="A1282" s="1">
        <v>1300.0</v>
      </c>
      <c r="B1282" s="1" t="s">
        <v>107</v>
      </c>
      <c r="E1282" t="str">
        <f>IFERROR(__xludf.DUMMYFUNCTION("SPLIT(B1282:B11280,"";"")"),"Python")</f>
        <v>Python</v>
      </c>
      <c r="F1282" t="str">
        <f>IFERROR(__xludf.DUMMYFUNCTION("""COMPUTED_VALUE"""),"SQL")</f>
        <v>SQL</v>
      </c>
    </row>
    <row r="1283">
      <c r="A1283" s="1">
        <v>1301.0</v>
      </c>
      <c r="B1283" s="1" t="s">
        <v>845</v>
      </c>
      <c r="E1283" t="str">
        <f>IFERROR(__xludf.DUMMYFUNCTION("SPLIT(B1283:B11281,"";"")"),"Bash/Shell/PowerShell")</f>
        <v>Bash/Shell/PowerShell</v>
      </c>
      <c r="F1283" t="str">
        <f>IFERROR(__xludf.DUMMYFUNCTION("""COMPUTED_VALUE"""),"HTML/CSS")</f>
        <v>HTML/CSS</v>
      </c>
      <c r="G1283" t="str">
        <f>IFERROR(__xludf.DUMMYFUNCTION("""COMPUTED_VALUE"""),"JavaScript")</f>
        <v>JavaScript</v>
      </c>
      <c r="H1283" t="str">
        <f>IFERROR(__xludf.DUMMYFUNCTION("""COMPUTED_VALUE"""),"Python")</f>
        <v>Python</v>
      </c>
      <c r="I1283" t="str">
        <f>IFERROR(__xludf.DUMMYFUNCTION("""COMPUTED_VALUE"""),"Scala")</f>
        <v>Scala</v>
      </c>
      <c r="J1283" t="str">
        <f>IFERROR(__xludf.DUMMYFUNCTION("""COMPUTED_VALUE"""),"SQL")</f>
        <v>SQL</v>
      </c>
      <c r="K1283" t="str">
        <f>IFERROR(__xludf.DUMMYFUNCTION("""COMPUTED_VALUE"""),"TypeScript")</f>
        <v>TypeScript</v>
      </c>
    </row>
    <row r="1284">
      <c r="A1284" s="1">
        <v>1302.0</v>
      </c>
      <c r="B1284" s="1" t="s">
        <v>846</v>
      </c>
      <c r="E1284" t="str">
        <f>IFERROR(__xludf.DUMMYFUNCTION("SPLIT(B1284:B11282,"";"")"),"C")</f>
        <v>C</v>
      </c>
      <c r="F1284" t="str">
        <f>IFERROR(__xludf.DUMMYFUNCTION("""COMPUTED_VALUE"""),"C++")</f>
        <v>C++</v>
      </c>
      <c r="G1284" t="str">
        <f>IFERROR(__xludf.DUMMYFUNCTION("""COMPUTED_VALUE"""),"Java")</f>
        <v>Java</v>
      </c>
      <c r="H1284" t="str">
        <f>IFERROR(__xludf.DUMMYFUNCTION("""COMPUTED_VALUE"""),"JavaScript")</f>
        <v>JavaScript</v>
      </c>
      <c r="I1284" t="str">
        <f>IFERROR(__xludf.DUMMYFUNCTION("""COMPUTED_VALUE"""),"PHP")</f>
        <v>PHP</v>
      </c>
      <c r="J1284" t="str">
        <f>IFERROR(__xludf.DUMMYFUNCTION("""COMPUTED_VALUE"""),"Python")</f>
        <v>Python</v>
      </c>
    </row>
    <row r="1285">
      <c r="A1285" s="1">
        <v>1303.0</v>
      </c>
      <c r="B1285" s="1" t="s">
        <v>847</v>
      </c>
      <c r="E1285" t="str">
        <f>IFERROR(__xludf.DUMMYFUNCTION("SPLIT(B1285:B11283,"";"")"),"C")</f>
        <v>C</v>
      </c>
      <c r="F1285" t="str">
        <f>IFERROR(__xludf.DUMMYFUNCTION("""COMPUTED_VALUE"""),"HTML/CSS")</f>
        <v>HTML/CSS</v>
      </c>
      <c r="G1285" t="str">
        <f>IFERROR(__xludf.DUMMYFUNCTION("""COMPUTED_VALUE"""),"Java")</f>
        <v>Java</v>
      </c>
      <c r="H1285" t="str">
        <f>IFERROR(__xludf.DUMMYFUNCTION("""COMPUTED_VALUE"""),"JavaScript")</f>
        <v>JavaScript</v>
      </c>
      <c r="I1285" t="str">
        <f>IFERROR(__xludf.DUMMYFUNCTION("""COMPUTED_VALUE"""),"Kotlin")</f>
        <v>Kotlin</v>
      </c>
      <c r="J1285" t="str">
        <f>IFERROR(__xludf.DUMMYFUNCTION("""COMPUTED_VALUE"""),"PHP")</f>
        <v>PHP</v>
      </c>
      <c r="K1285" t="str">
        <f>IFERROR(__xludf.DUMMYFUNCTION("""COMPUTED_VALUE"""),"Python")</f>
        <v>Python</v>
      </c>
      <c r="L1285" t="str">
        <f>IFERROR(__xludf.DUMMYFUNCTION("""COMPUTED_VALUE"""),"SQL")</f>
        <v>SQL</v>
      </c>
    </row>
    <row r="1286">
      <c r="A1286" s="1">
        <v>1304.0</v>
      </c>
      <c r="B1286" s="1" t="s">
        <v>848</v>
      </c>
      <c r="E1286" t="str">
        <f>IFERROR(__xludf.DUMMYFUNCTION("SPLIT(B1286:B11284,"";"")"),"C++")</f>
        <v>C++</v>
      </c>
      <c r="F1286" t="str">
        <f>IFERROR(__xludf.DUMMYFUNCTION("""COMPUTED_VALUE"""),"JavaScript")</f>
        <v>JavaScript</v>
      </c>
      <c r="G1286" t="str">
        <f>IFERROR(__xludf.DUMMYFUNCTION("""COMPUTED_VALUE"""),"Python")</f>
        <v>Python</v>
      </c>
      <c r="H1286" t="str">
        <f>IFERROR(__xludf.DUMMYFUNCTION("""COMPUTED_VALUE"""),"SQL")</f>
        <v>SQL</v>
      </c>
    </row>
    <row r="1287">
      <c r="A1287" s="1">
        <v>1305.0</v>
      </c>
      <c r="B1287" s="1" t="s">
        <v>849</v>
      </c>
      <c r="E1287" t="str">
        <f>IFERROR(__xludf.DUMMYFUNCTION("SPLIT(B1287:B11285,"";"")"),"Bash/Shell/PowerShell")</f>
        <v>Bash/Shell/PowerShell</v>
      </c>
      <c r="F1287" t="str">
        <f>IFERROR(__xludf.DUMMYFUNCTION("""COMPUTED_VALUE"""),"HTML/CSS")</f>
        <v>HTML/CSS</v>
      </c>
      <c r="G1287" t="str">
        <f>IFERROR(__xludf.DUMMYFUNCTION("""COMPUTED_VALUE"""),"Python")</f>
        <v>Python</v>
      </c>
      <c r="H1287" t="str">
        <f>IFERROR(__xludf.DUMMYFUNCTION("""COMPUTED_VALUE"""),"Ruby")</f>
        <v>Ruby</v>
      </c>
      <c r="I1287" t="str">
        <f>IFERROR(__xludf.DUMMYFUNCTION("""COMPUTED_VALUE"""),"SQL")</f>
        <v>SQL</v>
      </c>
      <c r="J1287" t="str">
        <f>IFERROR(__xludf.DUMMYFUNCTION("""COMPUTED_VALUE"""),"Other(s):")</f>
        <v>Other(s):</v>
      </c>
    </row>
    <row r="1288">
      <c r="A1288" s="1">
        <v>1306.0</v>
      </c>
      <c r="B1288" s="1" t="s">
        <v>850</v>
      </c>
      <c r="E1288" t="str">
        <f>IFERROR(__xludf.DUMMYFUNCTION("SPLIT(B1288:B11286,"";"")"),"C++")</f>
        <v>C++</v>
      </c>
      <c r="F1288" t="str">
        <f>IFERROR(__xludf.DUMMYFUNCTION("""COMPUTED_VALUE"""),"Dart")</f>
        <v>Dart</v>
      </c>
      <c r="G1288" t="str">
        <f>IFERROR(__xludf.DUMMYFUNCTION("""COMPUTED_VALUE"""),"HTML/CSS")</f>
        <v>HTML/CSS</v>
      </c>
      <c r="H1288" t="str">
        <f>IFERROR(__xludf.DUMMYFUNCTION("""COMPUTED_VALUE"""),"Java")</f>
        <v>Java</v>
      </c>
      <c r="I1288" t="str">
        <f>IFERROR(__xludf.DUMMYFUNCTION("""COMPUTED_VALUE"""),"PHP")</f>
        <v>PHP</v>
      </c>
      <c r="J1288" t="str">
        <f>IFERROR(__xludf.DUMMYFUNCTION("""COMPUTED_VALUE"""),"Python")</f>
        <v>Python</v>
      </c>
      <c r="K1288" t="str">
        <f>IFERROR(__xludf.DUMMYFUNCTION("""COMPUTED_VALUE"""),"SQL")</f>
        <v>SQL</v>
      </c>
    </row>
    <row r="1289">
      <c r="A1289" s="1">
        <v>1307.0</v>
      </c>
      <c r="B1289" s="1" t="s">
        <v>851</v>
      </c>
      <c r="E1289" t="str">
        <f>IFERROR(__xludf.DUMMYFUNCTION("SPLIT(B1289:B11287,"";"")"),"Bash/Shell/PowerShell")</f>
        <v>Bash/Shell/PowerShell</v>
      </c>
      <c r="F1289" t="str">
        <f>IFERROR(__xludf.DUMMYFUNCTION("""COMPUTED_VALUE"""),"PHP")</f>
        <v>PHP</v>
      </c>
      <c r="G1289" t="str">
        <f>IFERROR(__xludf.DUMMYFUNCTION("""COMPUTED_VALUE"""),"Python")</f>
        <v>Python</v>
      </c>
      <c r="H1289" t="str">
        <f>IFERROR(__xludf.DUMMYFUNCTION("""COMPUTED_VALUE"""),"SQL")</f>
        <v>SQL</v>
      </c>
    </row>
    <row r="1290">
      <c r="A1290" s="1">
        <v>1308.0</v>
      </c>
      <c r="B1290" s="1" t="s">
        <v>852</v>
      </c>
      <c r="E1290" t="str">
        <f>IFERROR(__xludf.DUMMYFUNCTION("SPLIT(B1290:B11288,"";"")"),"Java")</f>
        <v>Java</v>
      </c>
      <c r="F1290" t="str">
        <f>IFERROR(__xludf.DUMMYFUNCTION("""COMPUTED_VALUE"""),"Scala")</f>
        <v>Scala</v>
      </c>
    </row>
    <row r="1291">
      <c r="A1291" s="1">
        <v>1309.0</v>
      </c>
      <c r="B1291" s="1" t="s">
        <v>156</v>
      </c>
      <c r="E1291" t="str">
        <f>IFERROR(__xludf.DUMMYFUNCTION("SPLIT(B1291:B11289,"";"")"),"C")</f>
        <v>C</v>
      </c>
      <c r="F1291" t="str">
        <f>IFERROR(__xludf.DUMMYFUNCTION("""COMPUTED_VALUE"""),"C++")</f>
        <v>C++</v>
      </c>
      <c r="G1291" t="str">
        <f>IFERROR(__xludf.DUMMYFUNCTION("""COMPUTED_VALUE"""),"Python")</f>
        <v>Python</v>
      </c>
    </row>
    <row r="1292">
      <c r="A1292" s="1">
        <v>1310.0</v>
      </c>
      <c r="B1292" s="1" t="s">
        <v>660</v>
      </c>
      <c r="E1292" t="str">
        <f>IFERROR(__xludf.DUMMYFUNCTION("SPLIT(B1292:B11290,"";"")"),"JavaScript")</f>
        <v>JavaScript</v>
      </c>
      <c r="F1292" t="str">
        <f>IFERROR(__xludf.DUMMYFUNCTION("""COMPUTED_VALUE"""),"Ruby")</f>
        <v>Ruby</v>
      </c>
    </row>
    <row r="1293">
      <c r="A1293" s="1">
        <v>1311.0</v>
      </c>
      <c r="B1293" s="1" t="s">
        <v>853</v>
      </c>
      <c r="E1293" t="str">
        <f>IFERROR(__xludf.DUMMYFUNCTION("SPLIT(B1293:B11291,"";"")"),"Bash/Shell/PowerShell")</f>
        <v>Bash/Shell/PowerShell</v>
      </c>
      <c r="F1293" t="str">
        <f>IFERROR(__xludf.DUMMYFUNCTION("""COMPUTED_VALUE"""),"C")</f>
        <v>C</v>
      </c>
      <c r="G1293" t="str">
        <f>IFERROR(__xludf.DUMMYFUNCTION("""COMPUTED_VALUE"""),"C++")</f>
        <v>C++</v>
      </c>
      <c r="H1293" t="str">
        <f>IFERROR(__xludf.DUMMYFUNCTION("""COMPUTED_VALUE"""),"Clojure")</f>
        <v>Clojure</v>
      </c>
      <c r="I1293" t="str">
        <f>IFERROR(__xludf.DUMMYFUNCTION("""COMPUTED_VALUE"""),"Elixir")</f>
        <v>Elixir</v>
      </c>
      <c r="J1293" t="str">
        <f>IFERROR(__xludf.DUMMYFUNCTION("""COMPUTED_VALUE"""),"Erlang")</f>
        <v>Erlang</v>
      </c>
      <c r="K1293" t="str">
        <f>IFERROR(__xludf.DUMMYFUNCTION("""COMPUTED_VALUE"""),"Python")</f>
        <v>Python</v>
      </c>
    </row>
    <row r="1294">
      <c r="A1294" s="1">
        <v>1312.0</v>
      </c>
      <c r="B1294" s="1" t="s">
        <v>244</v>
      </c>
      <c r="E1294" t="str">
        <f>IFERROR(__xludf.DUMMYFUNCTION("SPLIT(B1294:B11292,"";"")"),"C#")</f>
        <v>C#</v>
      </c>
      <c r="F1294" t="str">
        <f>IFERROR(__xludf.DUMMYFUNCTION("""COMPUTED_VALUE"""),"JavaScript")</f>
        <v>JavaScript</v>
      </c>
      <c r="G1294" t="str">
        <f>IFERROR(__xludf.DUMMYFUNCTION("""COMPUTED_VALUE"""),"SQL")</f>
        <v>SQL</v>
      </c>
    </row>
    <row r="1295">
      <c r="A1295" s="1">
        <v>1313.0</v>
      </c>
      <c r="B1295" s="1" t="s">
        <v>854</v>
      </c>
      <c r="E1295" t="str">
        <f>IFERROR(__xludf.DUMMYFUNCTION("SPLIT(B1295:B11293,"";"")"),"Bash/Shell/PowerShell")</f>
        <v>Bash/Shell/PowerShell</v>
      </c>
      <c r="F1295" t="str">
        <f>IFERROR(__xludf.DUMMYFUNCTION("""COMPUTED_VALUE"""),"HTML/CSS")</f>
        <v>HTML/CSS</v>
      </c>
      <c r="G1295" t="str">
        <f>IFERROR(__xludf.DUMMYFUNCTION("""COMPUTED_VALUE"""),"Java")</f>
        <v>Java</v>
      </c>
      <c r="H1295" t="str">
        <f>IFERROR(__xludf.DUMMYFUNCTION("""COMPUTED_VALUE"""),"TypeScript")</f>
        <v>TypeScript</v>
      </c>
    </row>
    <row r="1296">
      <c r="A1296" s="1">
        <v>1314.0</v>
      </c>
      <c r="B1296" s="1" t="s">
        <v>664</v>
      </c>
      <c r="E1296" t="str">
        <f>IFERROR(__xludf.DUMMYFUNCTION("SPLIT(B1296:B11294,"";"")"),"Assembly")</f>
        <v>Assembly</v>
      </c>
      <c r="F1296" t="str">
        <f>IFERROR(__xludf.DUMMYFUNCTION("""COMPUTED_VALUE"""),"HTML/CSS")</f>
        <v>HTML/CSS</v>
      </c>
      <c r="G1296" t="str">
        <f>IFERROR(__xludf.DUMMYFUNCTION("""COMPUTED_VALUE"""),"Java")</f>
        <v>Java</v>
      </c>
      <c r="H1296" t="str">
        <f>IFERROR(__xludf.DUMMYFUNCTION("""COMPUTED_VALUE"""),"JavaScript")</f>
        <v>JavaScript</v>
      </c>
      <c r="I1296" t="str">
        <f>IFERROR(__xludf.DUMMYFUNCTION("""COMPUTED_VALUE"""),"SQL")</f>
        <v>SQL</v>
      </c>
    </row>
    <row r="1297">
      <c r="A1297" s="1">
        <v>1315.0</v>
      </c>
      <c r="B1297" s="1" t="s">
        <v>38</v>
      </c>
      <c r="E1297" t="str">
        <f>IFERROR(__xludf.DUMMYFUNCTION("SPLIT(B1297:B11295,"";"")"),"Bash/Shell/PowerShell")</f>
        <v>Bash/Shell/PowerShell</v>
      </c>
      <c r="F1297" t="str">
        <f>IFERROR(__xludf.DUMMYFUNCTION("""COMPUTED_VALUE"""),"HTML/CSS")</f>
        <v>HTML/CSS</v>
      </c>
      <c r="G1297" t="str">
        <f>IFERROR(__xludf.DUMMYFUNCTION("""COMPUTED_VALUE"""),"JavaScript")</f>
        <v>JavaScript</v>
      </c>
      <c r="H1297" t="str">
        <f>IFERROR(__xludf.DUMMYFUNCTION("""COMPUTED_VALUE"""),"PHP")</f>
        <v>PHP</v>
      </c>
      <c r="I1297" t="str">
        <f>IFERROR(__xludf.DUMMYFUNCTION("""COMPUTED_VALUE"""),"SQL")</f>
        <v>SQL</v>
      </c>
      <c r="J1297" t="str">
        <f>IFERROR(__xludf.DUMMYFUNCTION("""COMPUTED_VALUE"""),"TypeScript")</f>
        <v>TypeScript</v>
      </c>
    </row>
    <row r="1298">
      <c r="A1298" s="1">
        <v>1316.0</v>
      </c>
      <c r="B1298" s="1" t="s">
        <v>855</v>
      </c>
      <c r="E1298" t="str">
        <f>IFERROR(__xludf.DUMMYFUNCTION("SPLIT(B1298:B11296,"";"")"),"Assembly")</f>
        <v>Assembly</v>
      </c>
      <c r="F1298" t="str">
        <f>IFERROR(__xludf.DUMMYFUNCTION("""COMPUTED_VALUE"""),"Bash/Shell/PowerShell")</f>
        <v>Bash/Shell/PowerShell</v>
      </c>
      <c r="G1298" t="str">
        <f>IFERROR(__xludf.DUMMYFUNCTION("""COMPUTED_VALUE"""),"C")</f>
        <v>C</v>
      </c>
      <c r="H1298" t="str">
        <f>IFERROR(__xludf.DUMMYFUNCTION("""COMPUTED_VALUE"""),"C++")</f>
        <v>C++</v>
      </c>
      <c r="I1298" t="str">
        <f>IFERROR(__xludf.DUMMYFUNCTION("""COMPUTED_VALUE"""),"C#")</f>
        <v>C#</v>
      </c>
      <c r="J1298" t="str">
        <f>IFERROR(__xludf.DUMMYFUNCTION("""COMPUTED_VALUE"""),"Go")</f>
        <v>Go</v>
      </c>
      <c r="K1298" t="str">
        <f>IFERROR(__xludf.DUMMYFUNCTION("""COMPUTED_VALUE"""),"Java")</f>
        <v>Java</v>
      </c>
      <c r="L1298" t="str">
        <f>IFERROR(__xludf.DUMMYFUNCTION("""COMPUTED_VALUE"""),"JavaScript")</f>
        <v>JavaScript</v>
      </c>
      <c r="M1298" t="str">
        <f>IFERROR(__xludf.DUMMYFUNCTION("""COMPUTED_VALUE"""),"Python")</f>
        <v>Python</v>
      </c>
      <c r="N1298" t="str">
        <f>IFERROR(__xludf.DUMMYFUNCTION("""COMPUTED_VALUE"""),"Ruby")</f>
        <v>Ruby</v>
      </c>
      <c r="O1298" t="str">
        <f>IFERROR(__xludf.DUMMYFUNCTION("""COMPUTED_VALUE"""),"SQL")</f>
        <v>SQL</v>
      </c>
      <c r="P1298" t="str">
        <f>IFERROR(__xludf.DUMMYFUNCTION("""COMPUTED_VALUE"""),"Other(s):")</f>
        <v>Other(s):</v>
      </c>
    </row>
    <row r="1299">
      <c r="A1299" s="1">
        <v>1317.0</v>
      </c>
      <c r="B1299" s="1" t="s">
        <v>368</v>
      </c>
      <c r="E1299" t="str">
        <f>IFERROR(__xludf.DUMMYFUNCTION("SPLIT(B1299:B11297,"";"")"),"C#")</f>
        <v>C#</v>
      </c>
      <c r="F1299" t="str">
        <f>IFERROR(__xludf.DUMMYFUNCTION("""COMPUTED_VALUE"""),"JavaScript")</f>
        <v>JavaScript</v>
      </c>
    </row>
    <row r="1300">
      <c r="A1300" s="1">
        <v>1318.0</v>
      </c>
      <c r="B1300" s="1" t="s">
        <v>856</v>
      </c>
      <c r="E1300" t="str">
        <f>IFERROR(__xludf.DUMMYFUNCTION("SPLIT(B1300:B11298,"";"")"),"Assembly")</f>
        <v>Assembly</v>
      </c>
      <c r="F1300" t="str">
        <f>IFERROR(__xludf.DUMMYFUNCTION("""COMPUTED_VALUE"""),"C")</f>
        <v>C</v>
      </c>
      <c r="G1300" t="str">
        <f>IFERROR(__xludf.DUMMYFUNCTION("""COMPUTED_VALUE"""),"C++")</f>
        <v>C++</v>
      </c>
      <c r="H1300" t="str">
        <f>IFERROR(__xludf.DUMMYFUNCTION("""COMPUTED_VALUE"""),"C#")</f>
        <v>C#</v>
      </c>
      <c r="I1300" t="str">
        <f>IFERROR(__xludf.DUMMYFUNCTION("""COMPUTED_VALUE"""),"Objective-C")</f>
        <v>Objective-C</v>
      </c>
      <c r="J1300" t="str">
        <f>IFERROR(__xludf.DUMMYFUNCTION("""COMPUTED_VALUE"""),"PHP")</f>
        <v>PHP</v>
      </c>
      <c r="K1300" t="str">
        <f>IFERROR(__xludf.DUMMYFUNCTION("""COMPUTED_VALUE"""),"SQL")</f>
        <v>SQL</v>
      </c>
    </row>
    <row r="1301">
      <c r="A1301" s="1">
        <v>1319.0</v>
      </c>
      <c r="B1301" s="1" t="s">
        <v>857</v>
      </c>
      <c r="E1301" t="str">
        <f>IFERROR(__xludf.DUMMYFUNCTION("SPLIT(B1301:B11299,"";"")"),"Bash/Shell/PowerShell")</f>
        <v>Bash/Shell/PowerShell</v>
      </c>
      <c r="F1301" t="str">
        <f>IFERROR(__xludf.DUMMYFUNCTION("""COMPUTED_VALUE"""),"C++")</f>
        <v>C++</v>
      </c>
      <c r="G1301" t="str">
        <f>IFERROR(__xludf.DUMMYFUNCTION("""COMPUTED_VALUE"""),"C#")</f>
        <v>C#</v>
      </c>
      <c r="H1301" t="str">
        <f>IFERROR(__xludf.DUMMYFUNCTION("""COMPUTED_VALUE"""),"Dart")</f>
        <v>Dart</v>
      </c>
      <c r="I1301" t="str">
        <f>IFERROR(__xludf.DUMMYFUNCTION("""COMPUTED_VALUE"""),"Go")</f>
        <v>Go</v>
      </c>
      <c r="J1301" t="str">
        <f>IFERROR(__xludf.DUMMYFUNCTION("""COMPUTED_VALUE"""),"Java")</f>
        <v>Java</v>
      </c>
      <c r="K1301" t="str">
        <f>IFERROR(__xludf.DUMMYFUNCTION("""COMPUTED_VALUE"""),"Python")</f>
        <v>Python</v>
      </c>
      <c r="L1301" t="str">
        <f>IFERROR(__xludf.DUMMYFUNCTION("""COMPUTED_VALUE"""),"Other(s):")</f>
        <v>Other(s):</v>
      </c>
    </row>
    <row r="1302">
      <c r="A1302" s="1">
        <v>1320.0</v>
      </c>
      <c r="B1302" s="1" t="s">
        <v>858</v>
      </c>
      <c r="E1302" t="str">
        <f>IFERROR(__xludf.DUMMYFUNCTION("SPLIT(B1302:B11300,"";"")"),"Bash/Shell/PowerShell")</f>
        <v>Bash/Shell/PowerShell</v>
      </c>
      <c r="F1302" t="str">
        <f>IFERROR(__xludf.DUMMYFUNCTION("""COMPUTED_VALUE"""),"HTML/CSS")</f>
        <v>HTML/CSS</v>
      </c>
      <c r="G1302" t="str">
        <f>IFERROR(__xludf.DUMMYFUNCTION("""COMPUTED_VALUE"""),"Java")</f>
        <v>Java</v>
      </c>
      <c r="H1302" t="str">
        <f>IFERROR(__xludf.DUMMYFUNCTION("""COMPUTED_VALUE"""),"JavaScript")</f>
        <v>JavaScript</v>
      </c>
      <c r="I1302" t="str">
        <f>IFERROR(__xludf.DUMMYFUNCTION("""COMPUTED_VALUE"""),"Ruby")</f>
        <v>Ruby</v>
      </c>
    </row>
    <row r="1303">
      <c r="A1303" s="1">
        <v>1321.0</v>
      </c>
      <c r="B1303" s="1" t="s">
        <v>94</v>
      </c>
      <c r="E1303" t="str">
        <f>IFERROR(__xludf.DUMMYFUNCTION("SPLIT(B1303:B11301,"";"")"),"C#")</f>
        <v>C#</v>
      </c>
      <c r="F1303" t="str">
        <f>IFERROR(__xludf.DUMMYFUNCTION("""COMPUTED_VALUE"""),"HTML/CSS")</f>
        <v>HTML/CSS</v>
      </c>
      <c r="G1303" t="str">
        <f>IFERROR(__xludf.DUMMYFUNCTION("""COMPUTED_VALUE"""),"JavaScript")</f>
        <v>JavaScript</v>
      </c>
      <c r="H1303" t="str">
        <f>IFERROR(__xludf.DUMMYFUNCTION("""COMPUTED_VALUE"""),"TypeScript")</f>
        <v>TypeScript</v>
      </c>
    </row>
    <row r="1304">
      <c r="A1304" s="1">
        <v>1322.0</v>
      </c>
      <c r="B1304" s="1" t="s">
        <v>60</v>
      </c>
      <c r="E1304" t="str">
        <f>IFERROR(__xludf.DUMMYFUNCTION("SPLIT(B1304:B11302,"";"")"),"C#")</f>
        <v>C#</v>
      </c>
      <c r="F1304" t="str">
        <f>IFERROR(__xludf.DUMMYFUNCTION("""COMPUTED_VALUE"""),"HTML/CSS")</f>
        <v>HTML/CSS</v>
      </c>
      <c r="G1304" t="str">
        <f>IFERROR(__xludf.DUMMYFUNCTION("""COMPUTED_VALUE"""),"JavaScript")</f>
        <v>JavaScript</v>
      </c>
      <c r="H1304" t="str">
        <f>IFERROR(__xludf.DUMMYFUNCTION("""COMPUTED_VALUE"""),"SQL")</f>
        <v>SQL</v>
      </c>
    </row>
    <row r="1305">
      <c r="A1305" s="1">
        <v>1323.0</v>
      </c>
      <c r="B1305" s="1" t="s">
        <v>724</v>
      </c>
      <c r="E1305" t="str">
        <f>IFERROR(__xludf.DUMMYFUNCTION("SPLIT(B1305:B11303,"";"")"),"Bash/Shell/PowerShell")</f>
        <v>Bash/Shell/PowerShell</v>
      </c>
      <c r="F1305" t="str">
        <f>IFERROR(__xludf.DUMMYFUNCTION("""COMPUTED_VALUE"""),"C")</f>
        <v>C</v>
      </c>
      <c r="G1305" t="str">
        <f>IFERROR(__xludf.DUMMYFUNCTION("""COMPUTED_VALUE"""),"C++")</f>
        <v>C++</v>
      </c>
      <c r="H1305" t="str">
        <f>IFERROR(__xludf.DUMMYFUNCTION("""COMPUTED_VALUE"""),"C#")</f>
        <v>C#</v>
      </c>
      <c r="I1305" t="str">
        <f>IFERROR(__xludf.DUMMYFUNCTION("""COMPUTED_VALUE"""),"HTML/CSS")</f>
        <v>HTML/CSS</v>
      </c>
      <c r="J1305" t="str">
        <f>IFERROR(__xludf.DUMMYFUNCTION("""COMPUTED_VALUE"""),"Java")</f>
        <v>Java</v>
      </c>
      <c r="K1305" t="str">
        <f>IFERROR(__xludf.DUMMYFUNCTION("""COMPUTED_VALUE"""),"JavaScript")</f>
        <v>JavaScript</v>
      </c>
    </row>
    <row r="1306">
      <c r="A1306" s="1">
        <v>1324.0</v>
      </c>
      <c r="B1306" s="1" t="s">
        <v>859</v>
      </c>
      <c r="E1306" t="str">
        <f>IFERROR(__xludf.DUMMYFUNCTION("SPLIT(B1306:B11304,"";"")"),"Bash/Shell/PowerShell")</f>
        <v>Bash/Shell/PowerShell</v>
      </c>
      <c r="F1306" t="str">
        <f>IFERROR(__xludf.DUMMYFUNCTION("""COMPUTED_VALUE"""),"Go")</f>
        <v>Go</v>
      </c>
      <c r="G1306" t="str">
        <f>IFERROR(__xludf.DUMMYFUNCTION("""COMPUTED_VALUE"""),"HTML/CSS")</f>
        <v>HTML/CSS</v>
      </c>
      <c r="H1306" t="str">
        <f>IFERROR(__xludf.DUMMYFUNCTION("""COMPUTED_VALUE"""),"JavaScript")</f>
        <v>JavaScript</v>
      </c>
      <c r="I1306" t="str">
        <f>IFERROR(__xludf.DUMMYFUNCTION("""COMPUTED_VALUE"""),"Ruby")</f>
        <v>Ruby</v>
      </c>
      <c r="J1306" t="str">
        <f>IFERROR(__xludf.DUMMYFUNCTION("""COMPUTED_VALUE"""),"Rust")</f>
        <v>Rust</v>
      </c>
      <c r="K1306" t="str">
        <f>IFERROR(__xludf.DUMMYFUNCTION("""COMPUTED_VALUE"""),"SQL")</f>
        <v>SQL</v>
      </c>
      <c r="L1306" t="str">
        <f>IFERROR(__xludf.DUMMYFUNCTION("""COMPUTED_VALUE"""),"Swift")</f>
        <v>Swift</v>
      </c>
    </row>
    <row r="1307">
      <c r="A1307" s="1">
        <v>1325.0</v>
      </c>
      <c r="B1307" s="1" t="s">
        <v>148</v>
      </c>
      <c r="E1307" t="str">
        <f>IFERROR(__xludf.DUMMYFUNCTION("SPLIT(B1307:B11305,"";"")"),"Java")</f>
        <v>Java</v>
      </c>
      <c r="F1307" t="str">
        <f>IFERROR(__xludf.DUMMYFUNCTION("""COMPUTED_VALUE"""),"SQL")</f>
        <v>SQL</v>
      </c>
    </row>
    <row r="1308">
      <c r="A1308" s="1">
        <v>1326.0</v>
      </c>
      <c r="B1308" s="1" t="s">
        <v>860</v>
      </c>
      <c r="E1308" t="str">
        <f>IFERROR(__xludf.DUMMYFUNCTION("SPLIT(B1308:B11306,"";"")"),"Bash/Shell/PowerShell")</f>
        <v>Bash/Shell/PowerShell</v>
      </c>
      <c r="F1308" t="str">
        <f>IFERROR(__xludf.DUMMYFUNCTION("""COMPUTED_VALUE"""),"C++")</f>
        <v>C++</v>
      </c>
      <c r="G1308" t="str">
        <f>IFERROR(__xludf.DUMMYFUNCTION("""COMPUTED_VALUE"""),"C#")</f>
        <v>C#</v>
      </c>
      <c r="H1308" t="str">
        <f>IFERROR(__xludf.DUMMYFUNCTION("""COMPUTED_VALUE"""),"HTML/CSS")</f>
        <v>HTML/CSS</v>
      </c>
      <c r="I1308" t="str">
        <f>IFERROR(__xludf.DUMMYFUNCTION("""COMPUTED_VALUE"""),"JavaScript")</f>
        <v>JavaScript</v>
      </c>
      <c r="J1308" t="str">
        <f>IFERROR(__xludf.DUMMYFUNCTION("""COMPUTED_VALUE"""),"Python")</f>
        <v>Python</v>
      </c>
      <c r="K1308" t="str">
        <f>IFERROR(__xludf.DUMMYFUNCTION("""COMPUTED_VALUE"""),"TypeScript")</f>
        <v>TypeScript</v>
      </c>
      <c r="L1308" t="str">
        <f>IFERROR(__xludf.DUMMYFUNCTION("""COMPUTED_VALUE"""),"Other(s):")</f>
        <v>Other(s):</v>
      </c>
    </row>
    <row r="1309">
      <c r="A1309" s="1">
        <v>1328.0</v>
      </c>
      <c r="B1309" s="1" t="s">
        <v>79</v>
      </c>
      <c r="E1309" t="str">
        <f>IFERROR(__xludf.DUMMYFUNCTION("SPLIT(B1309:B11307,"";"")"),"HTML/CSS")</f>
        <v>HTML/CSS</v>
      </c>
      <c r="F1309" t="str">
        <f>IFERROR(__xludf.DUMMYFUNCTION("""COMPUTED_VALUE"""),"JavaScript")</f>
        <v>JavaScript</v>
      </c>
      <c r="G1309" t="str">
        <f>IFERROR(__xludf.DUMMYFUNCTION("""COMPUTED_VALUE"""),"PHP")</f>
        <v>PHP</v>
      </c>
      <c r="H1309" t="str">
        <f>IFERROR(__xludf.DUMMYFUNCTION("""COMPUTED_VALUE"""),"SQL")</f>
        <v>SQL</v>
      </c>
    </row>
    <row r="1310">
      <c r="A1310" s="1">
        <v>1329.0</v>
      </c>
      <c r="B1310" s="1" t="s">
        <v>861</v>
      </c>
      <c r="E1310" t="str">
        <f>IFERROR(__xludf.DUMMYFUNCTION("SPLIT(B1310:B11308,"";"")"),"Bash/Shell/PowerShell")</f>
        <v>Bash/Shell/PowerShell</v>
      </c>
      <c r="F1310" t="str">
        <f>IFERROR(__xludf.DUMMYFUNCTION("""COMPUTED_VALUE"""),"C")</f>
        <v>C</v>
      </c>
      <c r="G1310" t="str">
        <f>IFERROR(__xludf.DUMMYFUNCTION("""COMPUTED_VALUE"""),"C++")</f>
        <v>C++</v>
      </c>
      <c r="H1310" t="str">
        <f>IFERROR(__xludf.DUMMYFUNCTION("""COMPUTED_VALUE"""),"Clojure")</f>
        <v>Clojure</v>
      </c>
      <c r="I1310" t="str">
        <f>IFERROR(__xludf.DUMMYFUNCTION("""COMPUTED_VALUE"""),"Go")</f>
        <v>Go</v>
      </c>
      <c r="J1310" t="str">
        <f>IFERROR(__xludf.DUMMYFUNCTION("""COMPUTED_VALUE"""),"HTML/CSS")</f>
        <v>HTML/CSS</v>
      </c>
      <c r="K1310" t="str">
        <f>IFERROR(__xludf.DUMMYFUNCTION("""COMPUTED_VALUE"""),"Java")</f>
        <v>Java</v>
      </c>
      <c r="L1310" t="str">
        <f>IFERROR(__xludf.DUMMYFUNCTION("""COMPUTED_VALUE"""),"JavaScript")</f>
        <v>JavaScript</v>
      </c>
      <c r="M1310" t="str">
        <f>IFERROR(__xludf.DUMMYFUNCTION("""COMPUTED_VALUE"""),"Kotlin")</f>
        <v>Kotlin</v>
      </c>
      <c r="N1310" t="str">
        <f>IFERROR(__xludf.DUMMYFUNCTION("""COMPUTED_VALUE"""),"PHP")</f>
        <v>PHP</v>
      </c>
      <c r="O1310" t="str">
        <f>IFERROR(__xludf.DUMMYFUNCTION("""COMPUTED_VALUE"""),"Python")</f>
        <v>Python</v>
      </c>
      <c r="P1310" t="str">
        <f>IFERROR(__xludf.DUMMYFUNCTION("""COMPUTED_VALUE"""),"SQL")</f>
        <v>SQL</v>
      </c>
      <c r="Q1310" t="str">
        <f>IFERROR(__xludf.DUMMYFUNCTION("""COMPUTED_VALUE"""),"TypeScript")</f>
        <v>TypeScript</v>
      </c>
      <c r="R1310" t="str">
        <f>IFERROR(__xludf.DUMMYFUNCTION("""COMPUTED_VALUE"""),"Other(s):")</f>
        <v>Other(s):</v>
      </c>
    </row>
    <row r="1311">
      <c r="A1311" s="1">
        <v>1330.0</v>
      </c>
      <c r="B1311" s="1" t="s">
        <v>862</v>
      </c>
      <c r="E1311" t="str">
        <f>IFERROR(__xludf.DUMMYFUNCTION("SPLIT(B1311:B11309,"";"")"),"HTML/CSS")</f>
        <v>HTML/CSS</v>
      </c>
      <c r="F1311" t="str">
        <f>IFERROR(__xludf.DUMMYFUNCTION("""COMPUTED_VALUE"""),"Java")</f>
        <v>Java</v>
      </c>
      <c r="G1311" t="str">
        <f>IFERROR(__xludf.DUMMYFUNCTION("""COMPUTED_VALUE"""),"JavaScript")</f>
        <v>JavaScript</v>
      </c>
      <c r="H1311" t="str">
        <f>IFERROR(__xludf.DUMMYFUNCTION("""COMPUTED_VALUE"""),"PHP")</f>
        <v>PHP</v>
      </c>
      <c r="I1311" t="str">
        <f>IFERROR(__xludf.DUMMYFUNCTION("""COMPUTED_VALUE"""),"Python")</f>
        <v>Python</v>
      </c>
      <c r="J1311" t="str">
        <f>IFERROR(__xludf.DUMMYFUNCTION("""COMPUTED_VALUE"""),"R")</f>
        <v>R</v>
      </c>
      <c r="K1311" t="str">
        <f>IFERROR(__xludf.DUMMYFUNCTION("""COMPUTED_VALUE"""),"Scala")</f>
        <v>Scala</v>
      </c>
      <c r="L1311" t="str">
        <f>IFERROR(__xludf.DUMMYFUNCTION("""COMPUTED_VALUE"""),"SQL")</f>
        <v>SQL</v>
      </c>
      <c r="M1311" t="str">
        <f>IFERROR(__xludf.DUMMYFUNCTION("""COMPUTED_VALUE"""),"TypeScript")</f>
        <v>TypeScript</v>
      </c>
    </row>
    <row r="1312">
      <c r="A1312" s="1">
        <v>1331.0</v>
      </c>
      <c r="B1312" s="1" t="s">
        <v>711</v>
      </c>
      <c r="E1312" t="str">
        <f>IFERROR(__xludf.DUMMYFUNCTION("SPLIT(B1312:B11310,"";"")"),"C++")</f>
        <v>C++</v>
      </c>
      <c r="F1312" t="str">
        <f>IFERROR(__xludf.DUMMYFUNCTION("""COMPUTED_VALUE"""),"C#")</f>
        <v>C#</v>
      </c>
      <c r="G1312" t="str">
        <f>IFERROR(__xludf.DUMMYFUNCTION("""COMPUTED_VALUE"""),"Java")</f>
        <v>Java</v>
      </c>
      <c r="H1312" t="str">
        <f>IFERROR(__xludf.DUMMYFUNCTION("""COMPUTED_VALUE"""),"Python")</f>
        <v>Python</v>
      </c>
    </row>
    <row r="1313">
      <c r="A1313" s="1">
        <v>1332.0</v>
      </c>
      <c r="B1313" s="1" t="s">
        <v>16</v>
      </c>
      <c r="E1313" t="str">
        <f>IFERROR(__xludf.DUMMYFUNCTION("SPLIT(B1313:B11311,"";"")"),"C++")</f>
        <v>C++</v>
      </c>
    </row>
    <row r="1314">
      <c r="A1314" s="1">
        <v>1333.0</v>
      </c>
      <c r="B1314" s="1" t="s">
        <v>863</v>
      </c>
      <c r="E1314" t="str">
        <f>IFERROR(__xludf.DUMMYFUNCTION("SPLIT(B1314:B11312,"";"")"),"Bash/Shell/PowerShell")</f>
        <v>Bash/Shell/PowerShell</v>
      </c>
      <c r="F1314" t="str">
        <f>IFERROR(__xludf.DUMMYFUNCTION("""COMPUTED_VALUE"""),"C")</f>
        <v>C</v>
      </c>
      <c r="G1314" t="str">
        <f>IFERROR(__xludf.DUMMYFUNCTION("""COMPUTED_VALUE"""),"C#")</f>
        <v>C#</v>
      </c>
      <c r="H1314" t="str">
        <f>IFERROR(__xludf.DUMMYFUNCTION("""COMPUTED_VALUE"""),"HTML/CSS")</f>
        <v>HTML/CSS</v>
      </c>
      <c r="I1314" t="str">
        <f>IFERROR(__xludf.DUMMYFUNCTION("""COMPUTED_VALUE"""),"Java")</f>
        <v>Java</v>
      </c>
      <c r="J1314" t="str">
        <f>IFERROR(__xludf.DUMMYFUNCTION("""COMPUTED_VALUE"""),"JavaScript")</f>
        <v>JavaScript</v>
      </c>
      <c r="K1314" t="str">
        <f>IFERROR(__xludf.DUMMYFUNCTION("""COMPUTED_VALUE"""),"Python")</f>
        <v>Python</v>
      </c>
      <c r="L1314" t="str">
        <f>IFERROR(__xludf.DUMMYFUNCTION("""COMPUTED_VALUE"""),"SQL")</f>
        <v>SQL</v>
      </c>
      <c r="M1314" t="str">
        <f>IFERROR(__xludf.DUMMYFUNCTION("""COMPUTED_VALUE"""),"Other(s):")</f>
        <v>Other(s):</v>
      </c>
    </row>
    <row r="1315">
      <c r="A1315" s="1">
        <v>1334.0</v>
      </c>
      <c r="B1315" s="1" t="s">
        <v>864</v>
      </c>
      <c r="E1315" t="str">
        <f>IFERROR(__xludf.DUMMYFUNCTION("SPLIT(B1315:B11313,"";"")"),"Clojure")</f>
        <v>Clojure</v>
      </c>
      <c r="F1315" t="str">
        <f>IFERROR(__xludf.DUMMYFUNCTION("""COMPUTED_VALUE"""),"HTML/CSS")</f>
        <v>HTML/CSS</v>
      </c>
      <c r="G1315" t="str">
        <f>IFERROR(__xludf.DUMMYFUNCTION("""COMPUTED_VALUE"""),"JavaScript")</f>
        <v>JavaScript</v>
      </c>
      <c r="H1315" t="str">
        <f>IFERROR(__xludf.DUMMYFUNCTION("""COMPUTED_VALUE"""),"Kotlin")</f>
        <v>Kotlin</v>
      </c>
      <c r="I1315" t="str">
        <f>IFERROR(__xludf.DUMMYFUNCTION("""COMPUTED_VALUE"""),"PHP")</f>
        <v>PHP</v>
      </c>
      <c r="J1315" t="str">
        <f>IFERROR(__xludf.DUMMYFUNCTION("""COMPUTED_VALUE"""),"Ruby")</f>
        <v>Ruby</v>
      </c>
    </row>
    <row r="1316">
      <c r="A1316" s="1">
        <v>1335.0</v>
      </c>
      <c r="B1316" s="1" t="s">
        <v>865</v>
      </c>
      <c r="E1316" t="str">
        <f>IFERROR(__xludf.DUMMYFUNCTION("SPLIT(B1316:B11314,"";"")"),"Bash/Shell/PowerShell")</f>
        <v>Bash/Shell/PowerShell</v>
      </c>
      <c r="F1316" t="str">
        <f>IFERROR(__xludf.DUMMYFUNCTION("""COMPUTED_VALUE"""),"C")</f>
        <v>C</v>
      </c>
      <c r="G1316" t="str">
        <f>IFERROR(__xludf.DUMMYFUNCTION("""COMPUTED_VALUE"""),"C++")</f>
        <v>C++</v>
      </c>
      <c r="H1316" t="str">
        <f>IFERROR(__xludf.DUMMYFUNCTION("""COMPUTED_VALUE"""),"Python")</f>
        <v>Python</v>
      </c>
      <c r="I1316" t="str">
        <f>IFERROR(__xludf.DUMMYFUNCTION("""COMPUTED_VALUE"""),"Other(s):")</f>
        <v>Other(s):</v>
      </c>
    </row>
    <row r="1317">
      <c r="A1317" s="1">
        <v>1336.0</v>
      </c>
      <c r="B1317" s="1" t="s">
        <v>115</v>
      </c>
      <c r="E1317" t="str">
        <f>IFERROR(__xludf.DUMMYFUNCTION("SPLIT(B1317:B11315,"";"")"),"C#")</f>
        <v>C#</v>
      </c>
      <c r="F1317" t="str">
        <f>IFERROR(__xludf.DUMMYFUNCTION("""COMPUTED_VALUE"""),"HTML/CSS")</f>
        <v>HTML/CSS</v>
      </c>
      <c r="G1317" t="str">
        <f>IFERROR(__xludf.DUMMYFUNCTION("""COMPUTED_VALUE"""),"JavaScript")</f>
        <v>JavaScript</v>
      </c>
      <c r="H1317" t="str">
        <f>IFERROR(__xludf.DUMMYFUNCTION("""COMPUTED_VALUE"""),"SQL")</f>
        <v>SQL</v>
      </c>
      <c r="I1317" t="str">
        <f>IFERROR(__xludf.DUMMYFUNCTION("""COMPUTED_VALUE"""),"TypeScript")</f>
        <v>TypeScript</v>
      </c>
    </row>
    <row r="1318">
      <c r="A1318" s="1">
        <v>1337.0</v>
      </c>
      <c r="B1318" s="1" t="s">
        <v>866</v>
      </c>
      <c r="E1318" t="str">
        <f>IFERROR(__xludf.DUMMYFUNCTION("SPLIT(B1318:B11316,"";"")"),"Bash/Shell/PowerShell")</f>
        <v>Bash/Shell/PowerShell</v>
      </c>
      <c r="F1318" t="str">
        <f>IFERROR(__xludf.DUMMYFUNCTION("""COMPUTED_VALUE"""),"C#")</f>
        <v>C#</v>
      </c>
      <c r="G1318" t="str">
        <f>IFERROR(__xludf.DUMMYFUNCTION("""COMPUTED_VALUE"""),"HTML/CSS")</f>
        <v>HTML/CSS</v>
      </c>
      <c r="H1318" t="str">
        <f>IFERROR(__xludf.DUMMYFUNCTION("""COMPUTED_VALUE"""),"JavaScript")</f>
        <v>JavaScript</v>
      </c>
      <c r="I1318" t="str">
        <f>IFERROR(__xludf.DUMMYFUNCTION("""COMPUTED_VALUE"""),"PHP")</f>
        <v>PHP</v>
      </c>
      <c r="J1318" t="str">
        <f>IFERROR(__xludf.DUMMYFUNCTION("""COMPUTED_VALUE"""),"Python")</f>
        <v>Python</v>
      </c>
      <c r="K1318" t="str">
        <f>IFERROR(__xludf.DUMMYFUNCTION("""COMPUTED_VALUE"""),"R")</f>
        <v>R</v>
      </c>
      <c r="L1318" t="str">
        <f>IFERROR(__xludf.DUMMYFUNCTION("""COMPUTED_VALUE"""),"SQL")</f>
        <v>SQL</v>
      </c>
    </row>
    <row r="1319">
      <c r="A1319" s="1">
        <v>1338.0</v>
      </c>
      <c r="B1319" s="1" t="s">
        <v>867</v>
      </c>
      <c r="E1319" t="str">
        <f>IFERROR(__xludf.DUMMYFUNCTION("SPLIT(B1319:B11317,"";"")"),"C++")</f>
        <v>C++</v>
      </c>
      <c r="F1319" t="str">
        <f>IFERROR(__xludf.DUMMYFUNCTION("""COMPUTED_VALUE"""),"HTML/CSS")</f>
        <v>HTML/CSS</v>
      </c>
      <c r="G1319" t="str">
        <f>IFERROR(__xludf.DUMMYFUNCTION("""COMPUTED_VALUE"""),"JavaScript")</f>
        <v>JavaScript</v>
      </c>
      <c r="H1319" t="str">
        <f>IFERROR(__xludf.DUMMYFUNCTION("""COMPUTED_VALUE"""),"PHP")</f>
        <v>PHP</v>
      </c>
      <c r="I1319" t="str">
        <f>IFERROR(__xludf.DUMMYFUNCTION("""COMPUTED_VALUE"""),"SQL")</f>
        <v>SQL</v>
      </c>
    </row>
    <row r="1320">
      <c r="A1320" s="1">
        <v>1339.0</v>
      </c>
      <c r="B1320" s="1" t="s">
        <v>514</v>
      </c>
      <c r="E1320" t="str">
        <f>IFERROR(__xludf.DUMMYFUNCTION("SPLIT(B1320:B11318,"";"")"),"HTML/CSS")</f>
        <v>HTML/CSS</v>
      </c>
      <c r="F1320" t="str">
        <f>IFERROR(__xludf.DUMMYFUNCTION("""COMPUTED_VALUE"""),"JavaScript")</f>
        <v>JavaScript</v>
      </c>
      <c r="G1320" t="str">
        <f>IFERROR(__xludf.DUMMYFUNCTION("""COMPUTED_VALUE"""),"Python")</f>
        <v>Python</v>
      </c>
      <c r="H1320" t="str">
        <f>IFERROR(__xludf.DUMMYFUNCTION("""COMPUTED_VALUE"""),"SQL")</f>
        <v>SQL</v>
      </c>
      <c r="I1320" t="str">
        <f>IFERROR(__xludf.DUMMYFUNCTION("""COMPUTED_VALUE"""),"TypeScript")</f>
        <v>TypeScript</v>
      </c>
    </row>
    <row r="1321">
      <c r="A1321" s="1">
        <v>1340.0</v>
      </c>
      <c r="B1321" s="1" t="s">
        <v>868</v>
      </c>
      <c r="E1321" t="str">
        <f>IFERROR(__xludf.DUMMYFUNCTION("SPLIT(B1321:B11319,"";"")"),"Assembly")</f>
        <v>Assembly</v>
      </c>
      <c r="F1321" t="str">
        <f>IFERROR(__xludf.DUMMYFUNCTION("""COMPUTED_VALUE"""),"C")</f>
        <v>C</v>
      </c>
      <c r="G1321" t="str">
        <f>IFERROR(__xludf.DUMMYFUNCTION("""COMPUTED_VALUE"""),"HTML/CSS")</f>
        <v>HTML/CSS</v>
      </c>
      <c r="H1321" t="str">
        <f>IFERROR(__xludf.DUMMYFUNCTION("""COMPUTED_VALUE"""),"Java")</f>
        <v>Java</v>
      </c>
    </row>
    <row r="1322">
      <c r="A1322" s="1">
        <v>1341.0</v>
      </c>
      <c r="B1322" s="1" t="s">
        <v>79</v>
      </c>
      <c r="E1322" t="str">
        <f>IFERROR(__xludf.DUMMYFUNCTION("SPLIT(B1322:B11320,"";"")"),"HTML/CSS")</f>
        <v>HTML/CSS</v>
      </c>
      <c r="F1322" t="str">
        <f>IFERROR(__xludf.DUMMYFUNCTION("""COMPUTED_VALUE"""),"JavaScript")</f>
        <v>JavaScript</v>
      </c>
      <c r="G1322" t="str">
        <f>IFERROR(__xludf.DUMMYFUNCTION("""COMPUTED_VALUE"""),"PHP")</f>
        <v>PHP</v>
      </c>
      <c r="H1322" t="str">
        <f>IFERROR(__xludf.DUMMYFUNCTION("""COMPUTED_VALUE"""),"SQL")</f>
        <v>SQL</v>
      </c>
    </row>
    <row r="1323">
      <c r="A1323" s="1">
        <v>1342.0</v>
      </c>
      <c r="B1323" s="1" t="s">
        <v>105</v>
      </c>
      <c r="E1323" t="str">
        <f>IFERROR(__xludf.DUMMYFUNCTION("SPLIT(B1323:B11321,"";"")"),"HTML/CSS")</f>
        <v>HTML/CSS</v>
      </c>
      <c r="F1323" t="str">
        <f>IFERROR(__xludf.DUMMYFUNCTION("""COMPUTED_VALUE"""),"JavaScript")</f>
        <v>JavaScript</v>
      </c>
      <c r="G1323" t="str">
        <f>IFERROR(__xludf.DUMMYFUNCTION("""COMPUTED_VALUE"""),"TypeScript")</f>
        <v>TypeScript</v>
      </c>
    </row>
    <row r="1324">
      <c r="A1324" s="1">
        <v>1343.0</v>
      </c>
      <c r="B1324" s="1" t="s">
        <v>79</v>
      </c>
      <c r="E1324" t="str">
        <f>IFERROR(__xludf.DUMMYFUNCTION("SPLIT(B1324:B11322,"";"")"),"HTML/CSS")</f>
        <v>HTML/CSS</v>
      </c>
      <c r="F1324" t="str">
        <f>IFERROR(__xludf.DUMMYFUNCTION("""COMPUTED_VALUE"""),"JavaScript")</f>
        <v>JavaScript</v>
      </c>
      <c r="G1324" t="str">
        <f>IFERROR(__xludf.DUMMYFUNCTION("""COMPUTED_VALUE"""),"PHP")</f>
        <v>PHP</v>
      </c>
      <c r="H1324" t="str">
        <f>IFERROR(__xludf.DUMMYFUNCTION("""COMPUTED_VALUE"""),"SQL")</f>
        <v>SQL</v>
      </c>
    </row>
    <row r="1325">
      <c r="A1325" s="1">
        <v>1344.0</v>
      </c>
      <c r="B1325" s="1" t="s">
        <v>841</v>
      </c>
      <c r="E1325" t="str">
        <f>IFERROR(__xludf.DUMMYFUNCTION("SPLIT(B1325:B11323,"";"")"),"HTML/CSS")</f>
        <v>HTML/CSS</v>
      </c>
      <c r="F1325" t="str">
        <f>IFERROR(__xludf.DUMMYFUNCTION("""COMPUTED_VALUE"""),"Java")</f>
        <v>Java</v>
      </c>
      <c r="G1325" t="str">
        <f>IFERROR(__xludf.DUMMYFUNCTION("""COMPUTED_VALUE"""),"JavaScript")</f>
        <v>JavaScript</v>
      </c>
      <c r="H1325" t="str">
        <f>IFERROR(__xludf.DUMMYFUNCTION("""COMPUTED_VALUE"""),"PHP")</f>
        <v>PHP</v>
      </c>
      <c r="I1325" t="str">
        <f>IFERROR(__xludf.DUMMYFUNCTION("""COMPUTED_VALUE"""),"Python")</f>
        <v>Python</v>
      </c>
      <c r="J1325" t="str">
        <f>IFERROR(__xludf.DUMMYFUNCTION("""COMPUTED_VALUE"""),"SQL")</f>
        <v>SQL</v>
      </c>
      <c r="K1325" t="str">
        <f>IFERROR(__xludf.DUMMYFUNCTION("""COMPUTED_VALUE"""),"VBA")</f>
        <v>VBA</v>
      </c>
    </row>
    <row r="1326">
      <c r="A1326" s="1">
        <v>1345.0</v>
      </c>
      <c r="B1326" s="1" t="s">
        <v>60</v>
      </c>
      <c r="E1326" t="str">
        <f>IFERROR(__xludf.DUMMYFUNCTION("SPLIT(B1326:B11324,"";"")"),"C#")</f>
        <v>C#</v>
      </c>
      <c r="F1326" t="str">
        <f>IFERROR(__xludf.DUMMYFUNCTION("""COMPUTED_VALUE"""),"HTML/CSS")</f>
        <v>HTML/CSS</v>
      </c>
      <c r="G1326" t="str">
        <f>IFERROR(__xludf.DUMMYFUNCTION("""COMPUTED_VALUE"""),"JavaScript")</f>
        <v>JavaScript</v>
      </c>
      <c r="H1326" t="str">
        <f>IFERROR(__xludf.DUMMYFUNCTION("""COMPUTED_VALUE"""),"SQL")</f>
        <v>SQL</v>
      </c>
    </row>
    <row r="1327">
      <c r="A1327" s="1">
        <v>1346.0</v>
      </c>
      <c r="B1327" s="1" t="s">
        <v>869</v>
      </c>
      <c r="E1327" t="str">
        <f>IFERROR(__xludf.DUMMYFUNCTION("SPLIT(B1327:B11325,"";"")"),"Bash/Shell/PowerShell")</f>
        <v>Bash/Shell/PowerShell</v>
      </c>
      <c r="F1327" t="str">
        <f>IFERROR(__xludf.DUMMYFUNCTION("""COMPUTED_VALUE"""),"Java")</f>
        <v>Java</v>
      </c>
      <c r="G1327" t="str">
        <f>IFERROR(__xludf.DUMMYFUNCTION("""COMPUTED_VALUE"""),"Kotlin")</f>
        <v>Kotlin</v>
      </c>
      <c r="H1327" t="str">
        <f>IFERROR(__xludf.DUMMYFUNCTION("""COMPUTED_VALUE"""),"Python")</f>
        <v>Python</v>
      </c>
    </row>
    <row r="1328">
      <c r="A1328" s="1">
        <v>1347.0</v>
      </c>
      <c r="B1328" s="1" t="s">
        <v>870</v>
      </c>
      <c r="E1328" t="str">
        <f>IFERROR(__xludf.DUMMYFUNCTION("SPLIT(B1328:B11326,"";"")"),"HTML/CSS")</f>
        <v>HTML/CSS</v>
      </c>
      <c r="F1328" t="str">
        <f>IFERROR(__xludf.DUMMYFUNCTION("""COMPUTED_VALUE"""),"Java")</f>
        <v>Java</v>
      </c>
      <c r="G1328" t="str">
        <f>IFERROR(__xludf.DUMMYFUNCTION("""COMPUTED_VALUE"""),"JavaScript")</f>
        <v>JavaScript</v>
      </c>
      <c r="H1328" t="str">
        <f>IFERROR(__xludf.DUMMYFUNCTION("""COMPUTED_VALUE"""),"Python")</f>
        <v>Python</v>
      </c>
      <c r="I1328" t="str">
        <f>IFERROR(__xludf.DUMMYFUNCTION("""COMPUTED_VALUE"""),"R")</f>
        <v>R</v>
      </c>
      <c r="J1328" t="str">
        <f>IFERROR(__xludf.DUMMYFUNCTION("""COMPUTED_VALUE"""),"Other(s):")</f>
        <v>Other(s):</v>
      </c>
    </row>
    <row r="1329">
      <c r="A1329" s="1">
        <v>1348.0</v>
      </c>
      <c r="B1329" s="1" t="s">
        <v>115</v>
      </c>
      <c r="E1329" t="str">
        <f>IFERROR(__xludf.DUMMYFUNCTION("SPLIT(B1329:B11327,"";"")"),"C#")</f>
        <v>C#</v>
      </c>
      <c r="F1329" t="str">
        <f>IFERROR(__xludf.DUMMYFUNCTION("""COMPUTED_VALUE"""),"HTML/CSS")</f>
        <v>HTML/CSS</v>
      </c>
      <c r="G1329" t="str">
        <f>IFERROR(__xludf.DUMMYFUNCTION("""COMPUTED_VALUE"""),"JavaScript")</f>
        <v>JavaScript</v>
      </c>
      <c r="H1329" t="str">
        <f>IFERROR(__xludf.DUMMYFUNCTION("""COMPUTED_VALUE"""),"SQL")</f>
        <v>SQL</v>
      </c>
      <c r="I1329" t="str">
        <f>IFERROR(__xludf.DUMMYFUNCTION("""COMPUTED_VALUE"""),"TypeScript")</f>
        <v>TypeScript</v>
      </c>
    </row>
    <row r="1330">
      <c r="A1330" s="1">
        <v>1349.0</v>
      </c>
      <c r="B1330" s="1" t="s">
        <v>871</v>
      </c>
      <c r="E1330" t="str">
        <f>IFERROR(__xludf.DUMMYFUNCTION("SPLIT(B1330:B11328,"";"")"),"Assembly")</f>
        <v>Assembly</v>
      </c>
      <c r="F1330" t="str">
        <f>IFERROR(__xludf.DUMMYFUNCTION("""COMPUTED_VALUE"""),"C#")</f>
        <v>C#</v>
      </c>
      <c r="G1330" t="str">
        <f>IFERROR(__xludf.DUMMYFUNCTION("""COMPUTED_VALUE"""),"HTML/CSS")</f>
        <v>HTML/CSS</v>
      </c>
      <c r="H1330" t="str">
        <f>IFERROR(__xludf.DUMMYFUNCTION("""COMPUTED_VALUE"""),"Java")</f>
        <v>Java</v>
      </c>
      <c r="I1330" t="str">
        <f>IFERROR(__xludf.DUMMYFUNCTION("""COMPUTED_VALUE"""),"JavaScript")</f>
        <v>JavaScript</v>
      </c>
      <c r="J1330" t="str">
        <f>IFERROR(__xludf.DUMMYFUNCTION("""COMPUTED_VALUE"""),"SQL")</f>
        <v>SQL</v>
      </c>
      <c r="K1330" t="str">
        <f>IFERROR(__xludf.DUMMYFUNCTION("""COMPUTED_VALUE"""),"VBA")</f>
        <v>VBA</v>
      </c>
    </row>
    <row r="1331">
      <c r="A1331" s="1">
        <v>1350.0</v>
      </c>
      <c r="B1331" s="1" t="s">
        <v>872</v>
      </c>
      <c r="E1331" t="str">
        <f>IFERROR(__xludf.DUMMYFUNCTION("SPLIT(B1331:B11329,"";"")"),"C++")</f>
        <v>C++</v>
      </c>
      <c r="F1331" t="str">
        <f>IFERROR(__xludf.DUMMYFUNCTION("""COMPUTED_VALUE"""),"Dart")</f>
        <v>Dart</v>
      </c>
      <c r="G1331" t="str">
        <f>IFERROR(__xludf.DUMMYFUNCTION("""COMPUTED_VALUE"""),"Java")</f>
        <v>Java</v>
      </c>
      <c r="H1331" t="str">
        <f>IFERROR(__xludf.DUMMYFUNCTION("""COMPUTED_VALUE"""),"Kotlin")</f>
        <v>Kotlin</v>
      </c>
    </row>
    <row r="1332">
      <c r="A1332" s="1">
        <v>1351.0</v>
      </c>
      <c r="B1332" s="1" t="s">
        <v>42</v>
      </c>
      <c r="E1332" t="str">
        <f>IFERROR(__xludf.DUMMYFUNCTION("SPLIT(B1332:B11330,"";"")"),"Bash/Shell/PowerShell")</f>
        <v>Bash/Shell/PowerShell</v>
      </c>
      <c r="F1332" t="str">
        <f>IFERROR(__xludf.DUMMYFUNCTION("""COMPUTED_VALUE"""),"HTML/CSS")</f>
        <v>HTML/CSS</v>
      </c>
      <c r="G1332" t="str">
        <f>IFERROR(__xludf.DUMMYFUNCTION("""COMPUTED_VALUE"""),"JavaScript")</f>
        <v>JavaScript</v>
      </c>
      <c r="H1332" t="str">
        <f>IFERROR(__xludf.DUMMYFUNCTION("""COMPUTED_VALUE"""),"Python")</f>
        <v>Python</v>
      </c>
      <c r="I1332" t="str">
        <f>IFERROR(__xludf.DUMMYFUNCTION("""COMPUTED_VALUE"""),"Ruby")</f>
        <v>Ruby</v>
      </c>
      <c r="J1332" t="str">
        <f>IFERROR(__xludf.DUMMYFUNCTION("""COMPUTED_VALUE"""),"SQL")</f>
        <v>SQL</v>
      </c>
    </row>
    <row r="1333">
      <c r="A1333" s="1">
        <v>1354.0</v>
      </c>
      <c r="B1333" s="1" t="s">
        <v>37</v>
      </c>
      <c r="E1333" t="str">
        <f>IFERROR(__xludf.DUMMYFUNCTION("SPLIT(B1333:B11331,"";"")"),"Objective-C")</f>
        <v>Objective-C</v>
      </c>
    </row>
    <row r="1334">
      <c r="A1334" s="1">
        <v>1355.0</v>
      </c>
      <c r="B1334" s="1" t="s">
        <v>220</v>
      </c>
      <c r="E1334" t="str">
        <f>IFERROR(__xludf.DUMMYFUNCTION("SPLIT(B1334:B11332,"";"")"),"HTML/CSS")</f>
        <v>HTML/CSS</v>
      </c>
      <c r="F1334" t="str">
        <f>IFERROR(__xludf.DUMMYFUNCTION("""COMPUTED_VALUE"""),"Java")</f>
        <v>Java</v>
      </c>
      <c r="G1334" t="str">
        <f>IFERROR(__xludf.DUMMYFUNCTION("""COMPUTED_VALUE"""),"JavaScript")</f>
        <v>JavaScript</v>
      </c>
      <c r="H1334" t="str">
        <f>IFERROR(__xludf.DUMMYFUNCTION("""COMPUTED_VALUE"""),"SQL")</f>
        <v>SQL</v>
      </c>
      <c r="I1334" t="str">
        <f>IFERROR(__xludf.DUMMYFUNCTION("""COMPUTED_VALUE"""),"TypeScript")</f>
        <v>TypeScript</v>
      </c>
    </row>
    <row r="1335">
      <c r="A1335" s="1">
        <v>1356.0</v>
      </c>
      <c r="B1335" s="1" t="s">
        <v>873</v>
      </c>
      <c r="E1335" t="str">
        <f>IFERROR(__xludf.DUMMYFUNCTION("SPLIT(B1335:B11333,"";"")"),"Bash/Shell/PowerShell")</f>
        <v>Bash/Shell/PowerShell</v>
      </c>
      <c r="F1335" t="str">
        <f>IFERROR(__xludf.DUMMYFUNCTION("""COMPUTED_VALUE"""),"C#")</f>
        <v>C#</v>
      </c>
      <c r="G1335" t="str">
        <f>IFERROR(__xludf.DUMMYFUNCTION("""COMPUTED_VALUE"""),"HTML/CSS")</f>
        <v>HTML/CSS</v>
      </c>
      <c r="H1335" t="str">
        <f>IFERROR(__xludf.DUMMYFUNCTION("""COMPUTED_VALUE"""),"JavaScript")</f>
        <v>JavaScript</v>
      </c>
      <c r="I1335" t="str">
        <f>IFERROR(__xludf.DUMMYFUNCTION("""COMPUTED_VALUE"""),"Objective-C")</f>
        <v>Objective-C</v>
      </c>
      <c r="J1335" t="str">
        <f>IFERROR(__xludf.DUMMYFUNCTION("""COMPUTED_VALUE"""),"PHP")</f>
        <v>PHP</v>
      </c>
      <c r="K1335" t="str">
        <f>IFERROR(__xludf.DUMMYFUNCTION("""COMPUTED_VALUE"""),"SQL")</f>
        <v>SQL</v>
      </c>
      <c r="L1335" t="str">
        <f>IFERROR(__xludf.DUMMYFUNCTION("""COMPUTED_VALUE"""),"Swift")</f>
        <v>Swift</v>
      </c>
      <c r="M1335" t="str">
        <f>IFERROR(__xludf.DUMMYFUNCTION("""COMPUTED_VALUE"""),"TypeScript")</f>
        <v>TypeScript</v>
      </c>
    </row>
    <row r="1336">
      <c r="A1336" s="1">
        <v>1357.0</v>
      </c>
      <c r="B1336" s="1" t="s">
        <v>160</v>
      </c>
      <c r="E1336" t="str">
        <f>IFERROR(__xludf.DUMMYFUNCTION("SPLIT(B1336:B11334,"";"")"),"HTML/CSS")</f>
        <v>HTML/CSS</v>
      </c>
      <c r="F1336" t="str">
        <f>IFERROR(__xludf.DUMMYFUNCTION("""COMPUTED_VALUE"""),"JavaScript")</f>
        <v>JavaScript</v>
      </c>
      <c r="G1336" t="str">
        <f>IFERROR(__xludf.DUMMYFUNCTION("""COMPUTED_VALUE"""),"PHP")</f>
        <v>PHP</v>
      </c>
    </row>
    <row r="1337">
      <c r="A1337" s="1">
        <v>1358.0</v>
      </c>
      <c r="B1337" s="1" t="s">
        <v>874</v>
      </c>
      <c r="E1337" t="str">
        <f>IFERROR(__xludf.DUMMYFUNCTION("SPLIT(B1337:B11335,"";"")"),"C#")</f>
        <v>C#</v>
      </c>
      <c r="F1337" t="str">
        <f>IFERROR(__xludf.DUMMYFUNCTION("""COMPUTED_VALUE"""),"HTML/CSS")</f>
        <v>HTML/CSS</v>
      </c>
      <c r="G1337" t="str">
        <f>IFERROR(__xludf.DUMMYFUNCTION("""COMPUTED_VALUE"""),"JavaScript")</f>
        <v>JavaScript</v>
      </c>
      <c r="H1337" t="str">
        <f>IFERROR(__xludf.DUMMYFUNCTION("""COMPUTED_VALUE"""),"Rust")</f>
        <v>Rust</v>
      </c>
      <c r="I1337" t="str">
        <f>IFERROR(__xludf.DUMMYFUNCTION("""COMPUTED_VALUE"""),"SQL")</f>
        <v>SQL</v>
      </c>
    </row>
    <row r="1338">
      <c r="A1338" s="1">
        <v>1359.0</v>
      </c>
      <c r="B1338" s="1" t="s">
        <v>875</v>
      </c>
      <c r="E1338" t="str">
        <f>IFERROR(__xludf.DUMMYFUNCTION("SPLIT(B1338:B11336,"";"")"),"Assembly")</f>
        <v>Assembly</v>
      </c>
      <c r="F1338" t="str">
        <f>IFERROR(__xludf.DUMMYFUNCTION("""COMPUTED_VALUE"""),"C#")</f>
        <v>C#</v>
      </c>
      <c r="G1338" t="str">
        <f>IFERROR(__xludf.DUMMYFUNCTION("""COMPUTED_VALUE"""),"HTML/CSS")</f>
        <v>HTML/CSS</v>
      </c>
      <c r="H1338" t="str">
        <f>IFERROR(__xludf.DUMMYFUNCTION("""COMPUTED_VALUE"""),"Java")</f>
        <v>Java</v>
      </c>
      <c r="I1338" t="str">
        <f>IFERROR(__xludf.DUMMYFUNCTION("""COMPUTED_VALUE"""),"JavaScript")</f>
        <v>JavaScript</v>
      </c>
      <c r="J1338" t="str">
        <f>IFERROR(__xludf.DUMMYFUNCTION("""COMPUTED_VALUE"""),"SQL")</f>
        <v>SQL</v>
      </c>
      <c r="K1338" t="str">
        <f>IFERROR(__xludf.DUMMYFUNCTION("""COMPUTED_VALUE"""),"TypeScript")</f>
        <v>TypeScript</v>
      </c>
    </row>
    <row r="1339">
      <c r="A1339" s="1">
        <v>1360.0</v>
      </c>
      <c r="B1339" s="1" t="s">
        <v>768</v>
      </c>
      <c r="E1339" t="str">
        <f>IFERROR(__xludf.DUMMYFUNCTION("SPLIT(B1339:B11337,"";"")"),"Bash/Shell/PowerShell")</f>
        <v>Bash/Shell/PowerShell</v>
      </c>
      <c r="F1339" t="str">
        <f>IFERROR(__xludf.DUMMYFUNCTION("""COMPUTED_VALUE"""),"C")</f>
        <v>C</v>
      </c>
      <c r="G1339" t="str">
        <f>IFERROR(__xludf.DUMMYFUNCTION("""COMPUTED_VALUE"""),"HTML/CSS")</f>
        <v>HTML/CSS</v>
      </c>
      <c r="H1339" t="str">
        <f>IFERROR(__xludf.DUMMYFUNCTION("""COMPUTED_VALUE"""),"Java")</f>
        <v>Java</v>
      </c>
      <c r="I1339" t="str">
        <f>IFERROR(__xludf.DUMMYFUNCTION("""COMPUTED_VALUE"""),"JavaScript")</f>
        <v>JavaScript</v>
      </c>
      <c r="J1339" t="str">
        <f>IFERROR(__xludf.DUMMYFUNCTION("""COMPUTED_VALUE"""),"PHP")</f>
        <v>PHP</v>
      </c>
      <c r="K1339" t="str">
        <f>IFERROR(__xludf.DUMMYFUNCTION("""COMPUTED_VALUE"""),"Python")</f>
        <v>Python</v>
      </c>
      <c r="L1339" t="str">
        <f>IFERROR(__xludf.DUMMYFUNCTION("""COMPUTED_VALUE"""),"SQL")</f>
        <v>SQL</v>
      </c>
    </row>
    <row r="1340">
      <c r="A1340" s="1">
        <v>1361.0</v>
      </c>
      <c r="B1340" s="1" t="s">
        <v>224</v>
      </c>
      <c r="E1340" t="str">
        <f>IFERROR(__xludf.DUMMYFUNCTION("SPLIT(B1340:B11338,"";"")"),"C++")</f>
        <v>C++</v>
      </c>
      <c r="F1340" t="str">
        <f>IFERROR(__xludf.DUMMYFUNCTION("""COMPUTED_VALUE"""),"C#")</f>
        <v>C#</v>
      </c>
    </row>
    <row r="1341">
      <c r="A1341" s="1">
        <v>1362.0</v>
      </c>
      <c r="B1341" s="1" t="s">
        <v>678</v>
      </c>
      <c r="E1341" t="str">
        <f>IFERROR(__xludf.DUMMYFUNCTION("SPLIT(B1341:B11339,"";"")"),"C#")</f>
        <v>C#</v>
      </c>
      <c r="F1341" t="str">
        <f>IFERROR(__xludf.DUMMYFUNCTION("""COMPUTED_VALUE"""),"HTML/CSS")</f>
        <v>HTML/CSS</v>
      </c>
      <c r="G1341" t="str">
        <f>IFERROR(__xludf.DUMMYFUNCTION("""COMPUTED_VALUE"""),"Java")</f>
        <v>Java</v>
      </c>
      <c r="H1341" t="str">
        <f>IFERROR(__xludf.DUMMYFUNCTION("""COMPUTED_VALUE"""),"JavaScript")</f>
        <v>JavaScript</v>
      </c>
      <c r="I1341" t="str">
        <f>IFERROR(__xludf.DUMMYFUNCTION("""COMPUTED_VALUE"""),"PHP")</f>
        <v>PHP</v>
      </c>
      <c r="J1341" t="str">
        <f>IFERROR(__xludf.DUMMYFUNCTION("""COMPUTED_VALUE"""),"SQL")</f>
        <v>SQL</v>
      </c>
    </row>
    <row r="1342">
      <c r="A1342" s="1">
        <v>1363.0</v>
      </c>
      <c r="B1342" s="1" t="s">
        <v>876</v>
      </c>
      <c r="E1342" t="str">
        <f>IFERROR(__xludf.DUMMYFUNCTION("SPLIT(B1342:B11340,"";"")"),"Bash/Shell/PowerShell")</f>
        <v>Bash/Shell/PowerShell</v>
      </c>
      <c r="F1342" t="str">
        <f>IFERROR(__xludf.DUMMYFUNCTION("""COMPUTED_VALUE"""),"Go")</f>
        <v>Go</v>
      </c>
      <c r="G1342" t="str">
        <f>IFERROR(__xludf.DUMMYFUNCTION("""COMPUTED_VALUE"""),"HTML/CSS")</f>
        <v>HTML/CSS</v>
      </c>
      <c r="H1342" t="str">
        <f>IFERROR(__xludf.DUMMYFUNCTION("""COMPUTED_VALUE"""),"Java")</f>
        <v>Java</v>
      </c>
      <c r="I1342" t="str">
        <f>IFERROR(__xludf.DUMMYFUNCTION("""COMPUTED_VALUE"""),"JavaScript")</f>
        <v>JavaScript</v>
      </c>
      <c r="J1342" t="str">
        <f>IFERROR(__xludf.DUMMYFUNCTION("""COMPUTED_VALUE"""),"SQL")</f>
        <v>SQL</v>
      </c>
    </row>
    <row r="1343">
      <c r="A1343" s="1">
        <v>1364.0</v>
      </c>
      <c r="B1343" s="1" t="s">
        <v>877</v>
      </c>
      <c r="E1343" t="str">
        <f>IFERROR(__xludf.DUMMYFUNCTION("SPLIT(B1343:B11341,"";"")"),"Bash/Shell/PowerShell")</f>
        <v>Bash/Shell/PowerShell</v>
      </c>
      <c r="F1343" t="str">
        <f>IFERROR(__xludf.DUMMYFUNCTION("""COMPUTED_VALUE"""),"C#")</f>
        <v>C#</v>
      </c>
      <c r="G1343" t="str">
        <f>IFERROR(__xludf.DUMMYFUNCTION("""COMPUTED_VALUE"""),"Go")</f>
        <v>Go</v>
      </c>
      <c r="H1343" t="str">
        <f>IFERROR(__xludf.DUMMYFUNCTION("""COMPUTED_VALUE"""),"HTML/CSS")</f>
        <v>HTML/CSS</v>
      </c>
      <c r="I1343" t="str">
        <f>IFERROR(__xludf.DUMMYFUNCTION("""COMPUTED_VALUE"""),"Java")</f>
        <v>Java</v>
      </c>
      <c r="J1343" t="str">
        <f>IFERROR(__xludf.DUMMYFUNCTION("""COMPUTED_VALUE"""),"JavaScript")</f>
        <v>JavaScript</v>
      </c>
      <c r="K1343" t="str">
        <f>IFERROR(__xludf.DUMMYFUNCTION("""COMPUTED_VALUE"""),"Kotlin")</f>
        <v>Kotlin</v>
      </c>
      <c r="L1343" t="str">
        <f>IFERROR(__xludf.DUMMYFUNCTION("""COMPUTED_VALUE"""),"Python")</f>
        <v>Python</v>
      </c>
      <c r="M1343" t="str">
        <f>IFERROR(__xludf.DUMMYFUNCTION("""COMPUTED_VALUE"""),"Ruby")</f>
        <v>Ruby</v>
      </c>
      <c r="N1343" t="str">
        <f>IFERROR(__xludf.DUMMYFUNCTION("""COMPUTED_VALUE"""),"Rust")</f>
        <v>Rust</v>
      </c>
      <c r="O1343" t="str">
        <f>IFERROR(__xludf.DUMMYFUNCTION("""COMPUTED_VALUE"""),"SQL")</f>
        <v>SQL</v>
      </c>
    </row>
    <row r="1344">
      <c r="A1344" s="1">
        <v>1365.0</v>
      </c>
      <c r="B1344" s="1" t="s">
        <v>878</v>
      </c>
      <c r="E1344" t="str">
        <f>IFERROR(__xludf.DUMMYFUNCTION("SPLIT(B1344:B11342,"";"")"),"Bash/Shell/PowerShell")</f>
        <v>Bash/Shell/PowerShell</v>
      </c>
      <c r="F1344" t="str">
        <f>IFERROR(__xludf.DUMMYFUNCTION("""COMPUTED_VALUE"""),"HTML/CSS")</f>
        <v>HTML/CSS</v>
      </c>
      <c r="G1344" t="str">
        <f>IFERROR(__xludf.DUMMYFUNCTION("""COMPUTED_VALUE"""),"Java")</f>
        <v>Java</v>
      </c>
      <c r="H1344" t="str">
        <f>IFERROR(__xludf.DUMMYFUNCTION("""COMPUTED_VALUE"""),"JavaScript")</f>
        <v>JavaScript</v>
      </c>
      <c r="I1344" t="str">
        <f>IFERROR(__xludf.DUMMYFUNCTION("""COMPUTED_VALUE"""),"SQL")</f>
        <v>SQL</v>
      </c>
      <c r="J1344" t="str">
        <f>IFERROR(__xludf.DUMMYFUNCTION("""COMPUTED_VALUE"""),"TypeScript")</f>
        <v>TypeScript</v>
      </c>
    </row>
    <row r="1345">
      <c r="A1345" s="1">
        <v>1366.0</v>
      </c>
      <c r="B1345" s="1" t="s">
        <v>9</v>
      </c>
      <c r="E1345" t="str">
        <f>IFERROR(__xludf.DUMMYFUNCTION("SPLIT(B1345:B11343,"";"")"),"Java")</f>
        <v>Java</v>
      </c>
    </row>
    <row r="1346">
      <c r="A1346" s="1">
        <v>1367.0</v>
      </c>
      <c r="B1346" s="1" t="s">
        <v>879</v>
      </c>
      <c r="E1346" t="str">
        <f>IFERROR(__xludf.DUMMYFUNCTION("SPLIT(B1346:B11344,"";"")"),"C#")</f>
        <v>C#</v>
      </c>
      <c r="F1346" t="str">
        <f>IFERROR(__xludf.DUMMYFUNCTION("""COMPUTED_VALUE"""),"HTML/CSS")</f>
        <v>HTML/CSS</v>
      </c>
      <c r="G1346" t="str">
        <f>IFERROR(__xludf.DUMMYFUNCTION("""COMPUTED_VALUE"""),"JavaScript")</f>
        <v>JavaScript</v>
      </c>
      <c r="H1346" t="str">
        <f>IFERROR(__xludf.DUMMYFUNCTION("""COMPUTED_VALUE"""),"Objective-C")</f>
        <v>Objective-C</v>
      </c>
      <c r="I1346" t="str">
        <f>IFERROR(__xludf.DUMMYFUNCTION("""COMPUTED_VALUE"""),"SQL")</f>
        <v>SQL</v>
      </c>
      <c r="J1346" t="str">
        <f>IFERROR(__xludf.DUMMYFUNCTION("""COMPUTED_VALUE"""),"Swift")</f>
        <v>Swift</v>
      </c>
    </row>
    <row r="1347">
      <c r="A1347" s="1">
        <v>1368.0</v>
      </c>
      <c r="B1347" s="1" t="s">
        <v>880</v>
      </c>
      <c r="E1347" t="str">
        <f>IFERROR(__xludf.DUMMYFUNCTION("SPLIT(B1347:B11345,"";"")"),"Assembly")</f>
        <v>Assembly</v>
      </c>
      <c r="F1347" t="str">
        <f>IFERROR(__xludf.DUMMYFUNCTION("""COMPUTED_VALUE"""),"Bash/Shell/PowerShell")</f>
        <v>Bash/Shell/PowerShell</v>
      </c>
      <c r="G1347" t="str">
        <f>IFERROR(__xludf.DUMMYFUNCTION("""COMPUTED_VALUE"""),"C#")</f>
        <v>C#</v>
      </c>
      <c r="H1347" t="str">
        <f>IFERROR(__xludf.DUMMYFUNCTION("""COMPUTED_VALUE"""),"HTML/CSS")</f>
        <v>HTML/CSS</v>
      </c>
      <c r="I1347" t="str">
        <f>IFERROR(__xludf.DUMMYFUNCTION("""COMPUTED_VALUE"""),"Java")</f>
        <v>Java</v>
      </c>
      <c r="J1347" t="str">
        <f>IFERROR(__xludf.DUMMYFUNCTION("""COMPUTED_VALUE"""),"JavaScript")</f>
        <v>JavaScript</v>
      </c>
      <c r="K1347" t="str">
        <f>IFERROR(__xludf.DUMMYFUNCTION("""COMPUTED_VALUE"""),"PHP")</f>
        <v>PHP</v>
      </c>
      <c r="L1347" t="str">
        <f>IFERROR(__xludf.DUMMYFUNCTION("""COMPUTED_VALUE"""),"Python")</f>
        <v>Python</v>
      </c>
      <c r="M1347" t="str">
        <f>IFERROR(__xludf.DUMMYFUNCTION("""COMPUTED_VALUE"""),"SQL")</f>
        <v>SQL</v>
      </c>
    </row>
    <row r="1348">
      <c r="A1348" s="1">
        <v>1369.0</v>
      </c>
      <c r="B1348" s="1" t="s">
        <v>881</v>
      </c>
      <c r="E1348" t="str">
        <f>IFERROR(__xludf.DUMMYFUNCTION("SPLIT(B1348:B11346,"";"")"),"C")</f>
        <v>C</v>
      </c>
      <c r="F1348" t="str">
        <f>IFERROR(__xludf.DUMMYFUNCTION("""COMPUTED_VALUE"""),"HTML/CSS")</f>
        <v>HTML/CSS</v>
      </c>
      <c r="G1348" t="str">
        <f>IFERROR(__xludf.DUMMYFUNCTION("""COMPUTED_VALUE"""),"Java")</f>
        <v>Java</v>
      </c>
      <c r="H1348" t="str">
        <f>IFERROR(__xludf.DUMMYFUNCTION("""COMPUTED_VALUE"""),"JavaScript")</f>
        <v>JavaScript</v>
      </c>
      <c r="I1348" t="str">
        <f>IFERROR(__xludf.DUMMYFUNCTION("""COMPUTED_VALUE"""),"PHP")</f>
        <v>PHP</v>
      </c>
      <c r="J1348" t="str">
        <f>IFERROR(__xludf.DUMMYFUNCTION("""COMPUTED_VALUE"""),"Python")</f>
        <v>Python</v>
      </c>
      <c r="K1348" t="str">
        <f>IFERROR(__xludf.DUMMYFUNCTION("""COMPUTED_VALUE"""),"SQL")</f>
        <v>SQL</v>
      </c>
    </row>
    <row r="1349">
      <c r="A1349" s="1">
        <v>1370.0</v>
      </c>
      <c r="B1349" s="1" t="s">
        <v>882</v>
      </c>
      <c r="E1349" t="str">
        <f>IFERROR(__xludf.DUMMYFUNCTION("SPLIT(B1349:B11347,"";"")"),"C++")</f>
        <v>C++</v>
      </c>
      <c r="F1349" t="str">
        <f>IFERROR(__xludf.DUMMYFUNCTION("""COMPUTED_VALUE"""),"Java")</f>
        <v>Java</v>
      </c>
    </row>
    <row r="1350">
      <c r="A1350" s="1">
        <v>1371.0</v>
      </c>
      <c r="B1350" s="1" t="s">
        <v>883</v>
      </c>
      <c r="E1350" t="str">
        <f>IFERROR(__xludf.DUMMYFUNCTION("SPLIT(B1350:B11348,"";"")"),"C")</f>
        <v>C</v>
      </c>
      <c r="F1350" t="str">
        <f>IFERROR(__xludf.DUMMYFUNCTION("""COMPUTED_VALUE"""),"C++")</f>
        <v>C++</v>
      </c>
      <c r="G1350" t="str">
        <f>IFERROR(__xludf.DUMMYFUNCTION("""COMPUTED_VALUE"""),"Swift")</f>
        <v>Swift</v>
      </c>
    </row>
    <row r="1351">
      <c r="A1351" s="1">
        <v>1372.0</v>
      </c>
      <c r="B1351" s="1" t="s">
        <v>884</v>
      </c>
      <c r="E1351" t="str">
        <f>IFERROR(__xludf.DUMMYFUNCTION("SPLIT(B1351:B11349,"";"")"),"Bash/Shell/PowerShell")</f>
        <v>Bash/Shell/PowerShell</v>
      </c>
      <c r="F1351" t="str">
        <f>IFERROR(__xludf.DUMMYFUNCTION("""COMPUTED_VALUE"""),"C++")</f>
        <v>C++</v>
      </c>
      <c r="G1351" t="str">
        <f>IFERROR(__xludf.DUMMYFUNCTION("""COMPUTED_VALUE"""),"SQL")</f>
        <v>SQL</v>
      </c>
    </row>
    <row r="1352">
      <c r="A1352" s="1">
        <v>1373.0</v>
      </c>
      <c r="B1352" s="1" t="s">
        <v>105</v>
      </c>
      <c r="E1352" t="str">
        <f>IFERROR(__xludf.DUMMYFUNCTION("SPLIT(B1352:B11350,"";"")"),"HTML/CSS")</f>
        <v>HTML/CSS</v>
      </c>
      <c r="F1352" t="str">
        <f>IFERROR(__xludf.DUMMYFUNCTION("""COMPUTED_VALUE"""),"JavaScript")</f>
        <v>JavaScript</v>
      </c>
      <c r="G1352" t="str">
        <f>IFERROR(__xludf.DUMMYFUNCTION("""COMPUTED_VALUE"""),"TypeScript")</f>
        <v>TypeScript</v>
      </c>
    </row>
    <row r="1353">
      <c r="A1353" s="1">
        <v>1374.0</v>
      </c>
      <c r="B1353" s="1" t="s">
        <v>161</v>
      </c>
      <c r="E1353" t="str">
        <f>IFERROR(__xludf.DUMMYFUNCTION("SPLIT(B1353:B11351,"";"")"),"Bash/Shell/PowerShell")</f>
        <v>Bash/Shell/PowerShell</v>
      </c>
      <c r="F1353" t="str">
        <f>IFERROR(__xludf.DUMMYFUNCTION("""COMPUTED_VALUE"""),"C++")</f>
        <v>C++</v>
      </c>
      <c r="G1353" t="str">
        <f>IFERROR(__xludf.DUMMYFUNCTION("""COMPUTED_VALUE"""),"HTML/CSS")</f>
        <v>HTML/CSS</v>
      </c>
      <c r="H1353" t="str">
        <f>IFERROR(__xludf.DUMMYFUNCTION("""COMPUTED_VALUE"""),"Java")</f>
        <v>Java</v>
      </c>
      <c r="I1353" t="str">
        <f>IFERROR(__xludf.DUMMYFUNCTION("""COMPUTED_VALUE"""),"JavaScript")</f>
        <v>JavaScript</v>
      </c>
      <c r="J1353" t="str">
        <f>IFERROR(__xludf.DUMMYFUNCTION("""COMPUTED_VALUE"""),"PHP")</f>
        <v>PHP</v>
      </c>
      <c r="K1353" t="str">
        <f>IFERROR(__xludf.DUMMYFUNCTION("""COMPUTED_VALUE"""),"SQL")</f>
        <v>SQL</v>
      </c>
    </row>
    <row r="1354">
      <c r="A1354" s="1">
        <v>1375.0</v>
      </c>
      <c r="B1354" s="1" t="s">
        <v>2</v>
      </c>
      <c r="E1354" t="str">
        <f>IFERROR(__xludf.DUMMYFUNCTION("SPLIT(B1354:B11352,"";"")"),"JavaScript")</f>
        <v>JavaScript</v>
      </c>
    </row>
    <row r="1355">
      <c r="A1355" s="1">
        <v>1376.0</v>
      </c>
      <c r="B1355" s="1" t="s">
        <v>258</v>
      </c>
      <c r="E1355" t="str">
        <f>IFERROR(__xludf.DUMMYFUNCTION("SPLIT(B1355:B11353,"";"")"),"Bash/Shell/PowerShell")</f>
        <v>Bash/Shell/PowerShell</v>
      </c>
      <c r="F1355" t="str">
        <f>IFERROR(__xludf.DUMMYFUNCTION("""COMPUTED_VALUE"""),"C#")</f>
        <v>C#</v>
      </c>
      <c r="G1355" t="str">
        <f>IFERROR(__xludf.DUMMYFUNCTION("""COMPUTED_VALUE"""),"HTML/CSS")</f>
        <v>HTML/CSS</v>
      </c>
      <c r="H1355" t="str">
        <f>IFERROR(__xludf.DUMMYFUNCTION("""COMPUTED_VALUE"""),"JavaScript")</f>
        <v>JavaScript</v>
      </c>
      <c r="I1355" t="str">
        <f>IFERROR(__xludf.DUMMYFUNCTION("""COMPUTED_VALUE"""),"SQL")</f>
        <v>SQL</v>
      </c>
      <c r="J1355" t="str">
        <f>IFERROR(__xludf.DUMMYFUNCTION("""COMPUTED_VALUE"""),"TypeScript")</f>
        <v>TypeScript</v>
      </c>
    </row>
    <row r="1356">
      <c r="A1356" s="1">
        <v>1377.0</v>
      </c>
      <c r="B1356" s="1" t="s">
        <v>885</v>
      </c>
      <c r="E1356" t="str">
        <f>IFERROR(__xludf.DUMMYFUNCTION("SPLIT(B1356:B11354,"";"")"),"Assembly")</f>
        <v>Assembly</v>
      </c>
      <c r="F1356" t="str">
        <f>IFERROR(__xludf.DUMMYFUNCTION("""COMPUTED_VALUE"""),"Bash/Shell/PowerShell")</f>
        <v>Bash/Shell/PowerShell</v>
      </c>
      <c r="G1356" t="str">
        <f>IFERROR(__xludf.DUMMYFUNCTION("""COMPUTED_VALUE"""),"C")</f>
        <v>C</v>
      </c>
      <c r="H1356" t="str">
        <f>IFERROR(__xludf.DUMMYFUNCTION("""COMPUTED_VALUE"""),"C++")</f>
        <v>C++</v>
      </c>
      <c r="I1356" t="str">
        <f>IFERROR(__xludf.DUMMYFUNCTION("""COMPUTED_VALUE"""),"C#")</f>
        <v>C#</v>
      </c>
      <c r="J1356" t="str">
        <f>IFERROR(__xludf.DUMMYFUNCTION("""COMPUTED_VALUE"""),"Clojure")</f>
        <v>Clojure</v>
      </c>
      <c r="K1356" t="str">
        <f>IFERROR(__xludf.DUMMYFUNCTION("""COMPUTED_VALUE"""),"Dart")</f>
        <v>Dart</v>
      </c>
      <c r="L1356" t="str">
        <f>IFERROR(__xludf.DUMMYFUNCTION("""COMPUTED_VALUE"""),"Elixir")</f>
        <v>Elixir</v>
      </c>
      <c r="M1356" t="str">
        <f>IFERROR(__xludf.DUMMYFUNCTION("""COMPUTED_VALUE"""),"Erlang")</f>
        <v>Erlang</v>
      </c>
      <c r="N1356" t="str">
        <f>IFERROR(__xludf.DUMMYFUNCTION("""COMPUTED_VALUE"""),"F#")</f>
        <v>F#</v>
      </c>
      <c r="O1356" t="str">
        <f>IFERROR(__xludf.DUMMYFUNCTION("""COMPUTED_VALUE"""),"Go")</f>
        <v>Go</v>
      </c>
      <c r="P1356" t="str">
        <f>IFERROR(__xludf.DUMMYFUNCTION("""COMPUTED_VALUE"""),"HTML/CSS")</f>
        <v>HTML/CSS</v>
      </c>
      <c r="Q1356" t="str">
        <f>IFERROR(__xludf.DUMMYFUNCTION("""COMPUTED_VALUE"""),"Java")</f>
        <v>Java</v>
      </c>
      <c r="R1356" t="str">
        <f>IFERROR(__xludf.DUMMYFUNCTION("""COMPUTED_VALUE"""),"JavaScript")</f>
        <v>JavaScript</v>
      </c>
      <c r="S1356" t="str">
        <f>IFERROR(__xludf.DUMMYFUNCTION("""COMPUTED_VALUE"""),"Kotlin")</f>
        <v>Kotlin</v>
      </c>
      <c r="T1356" t="str">
        <f>IFERROR(__xludf.DUMMYFUNCTION("""COMPUTED_VALUE"""),"Objective-C")</f>
        <v>Objective-C</v>
      </c>
      <c r="U1356" t="str">
        <f>IFERROR(__xludf.DUMMYFUNCTION("""COMPUTED_VALUE"""),"PHP")</f>
        <v>PHP</v>
      </c>
      <c r="V1356" t="str">
        <f>IFERROR(__xludf.DUMMYFUNCTION("""COMPUTED_VALUE"""),"Python")</f>
        <v>Python</v>
      </c>
      <c r="W1356" t="str">
        <f>IFERROR(__xludf.DUMMYFUNCTION("""COMPUTED_VALUE"""),"R")</f>
        <v>R</v>
      </c>
      <c r="X1356" t="str">
        <f>IFERROR(__xludf.DUMMYFUNCTION("""COMPUTED_VALUE"""),"Ruby")</f>
        <v>Ruby</v>
      </c>
      <c r="Y1356" t="str">
        <f>IFERROR(__xludf.DUMMYFUNCTION("""COMPUTED_VALUE"""),"Rust")</f>
        <v>Rust</v>
      </c>
      <c r="Z1356" t="str">
        <f>IFERROR(__xludf.DUMMYFUNCTION("""COMPUTED_VALUE"""),"Scala")</f>
        <v>Scala</v>
      </c>
      <c r="AA1356" t="str">
        <f>IFERROR(__xludf.DUMMYFUNCTION("""COMPUTED_VALUE"""),"SQL")</f>
        <v>SQL</v>
      </c>
      <c r="AB1356" t="str">
        <f>IFERROR(__xludf.DUMMYFUNCTION("""COMPUTED_VALUE"""),"Swift")</f>
        <v>Swift</v>
      </c>
      <c r="AC1356" t="str">
        <f>IFERROR(__xludf.DUMMYFUNCTION("""COMPUTED_VALUE"""),"TypeScript")</f>
        <v>TypeScript</v>
      </c>
      <c r="AD1356" t="str">
        <f>IFERROR(__xludf.DUMMYFUNCTION("""COMPUTED_VALUE"""),"VBA")</f>
        <v>VBA</v>
      </c>
      <c r="AE1356" t="str">
        <f>IFERROR(__xludf.DUMMYFUNCTION("""COMPUTED_VALUE"""),"WebAssembly")</f>
        <v>WebAssembly</v>
      </c>
      <c r="AF1356" t="str">
        <f>IFERROR(__xludf.DUMMYFUNCTION("""COMPUTED_VALUE"""),"Other(s):")</f>
        <v>Other(s):</v>
      </c>
    </row>
    <row r="1357">
      <c r="A1357" s="1">
        <v>1378.0</v>
      </c>
      <c r="B1357" s="1" t="s">
        <v>886</v>
      </c>
      <c r="E1357" t="str">
        <f>IFERROR(__xludf.DUMMYFUNCTION("SPLIT(B1357:B11355,"";"")"),"Bash/Shell/PowerShell")</f>
        <v>Bash/Shell/PowerShell</v>
      </c>
      <c r="F1357" t="str">
        <f>IFERROR(__xludf.DUMMYFUNCTION("""COMPUTED_VALUE"""),"Dart")</f>
        <v>Dart</v>
      </c>
      <c r="G1357" t="str">
        <f>IFERROR(__xludf.DUMMYFUNCTION("""COMPUTED_VALUE"""),"Go")</f>
        <v>Go</v>
      </c>
      <c r="H1357" t="str">
        <f>IFERROR(__xludf.DUMMYFUNCTION("""COMPUTED_VALUE"""),"Java")</f>
        <v>Java</v>
      </c>
      <c r="I1357" t="str">
        <f>IFERROR(__xludf.DUMMYFUNCTION("""COMPUTED_VALUE"""),"Kotlin")</f>
        <v>Kotlin</v>
      </c>
      <c r="J1357" t="str">
        <f>IFERROR(__xludf.DUMMYFUNCTION("""COMPUTED_VALUE"""),"Python")</f>
        <v>Python</v>
      </c>
      <c r="K1357" t="str">
        <f>IFERROR(__xludf.DUMMYFUNCTION("""COMPUTED_VALUE"""),"Scala")</f>
        <v>Scala</v>
      </c>
      <c r="L1357" t="str">
        <f>IFERROR(__xludf.DUMMYFUNCTION("""COMPUTED_VALUE"""),"SQL")</f>
        <v>SQL</v>
      </c>
    </row>
    <row r="1358">
      <c r="A1358" s="1">
        <v>1379.0</v>
      </c>
      <c r="B1358" s="1" t="s">
        <v>887</v>
      </c>
      <c r="E1358" t="str">
        <f>IFERROR(__xludf.DUMMYFUNCTION("SPLIT(B1358:B11356,"";"")"),"HTML/CSS")</f>
        <v>HTML/CSS</v>
      </c>
      <c r="F1358" t="str">
        <f>IFERROR(__xludf.DUMMYFUNCTION("""COMPUTED_VALUE"""),"JavaScript")</f>
        <v>JavaScript</v>
      </c>
      <c r="G1358" t="str">
        <f>IFERROR(__xludf.DUMMYFUNCTION("""COMPUTED_VALUE"""),"Python")</f>
        <v>Python</v>
      </c>
      <c r="H1358" t="str">
        <f>IFERROR(__xludf.DUMMYFUNCTION("""COMPUTED_VALUE"""),"Other(s):")</f>
        <v>Other(s):</v>
      </c>
    </row>
    <row r="1359">
      <c r="A1359" s="1">
        <v>1380.0</v>
      </c>
      <c r="B1359" s="1" t="s">
        <v>888</v>
      </c>
      <c r="E1359" t="str">
        <f>IFERROR(__xludf.DUMMYFUNCTION("SPLIT(B1359:B11357,"";"")"),"C")</f>
        <v>C</v>
      </c>
      <c r="F1359" t="str">
        <f>IFERROR(__xludf.DUMMYFUNCTION("""COMPUTED_VALUE"""),"C++")</f>
        <v>C++</v>
      </c>
      <c r="G1359" t="str">
        <f>IFERROR(__xludf.DUMMYFUNCTION("""COMPUTED_VALUE"""),"HTML/CSS")</f>
        <v>HTML/CSS</v>
      </c>
      <c r="H1359" t="str">
        <f>IFERROR(__xludf.DUMMYFUNCTION("""COMPUTED_VALUE"""),"Java")</f>
        <v>Java</v>
      </c>
      <c r="I1359" t="str">
        <f>IFERROR(__xludf.DUMMYFUNCTION("""COMPUTED_VALUE"""),"JavaScript")</f>
        <v>JavaScript</v>
      </c>
      <c r="J1359" t="str">
        <f>IFERROR(__xludf.DUMMYFUNCTION("""COMPUTED_VALUE"""),"SQL")</f>
        <v>SQL</v>
      </c>
      <c r="K1359" t="str">
        <f>IFERROR(__xludf.DUMMYFUNCTION("""COMPUTED_VALUE"""),"TypeScript")</f>
        <v>TypeScript</v>
      </c>
    </row>
    <row r="1360">
      <c r="A1360" s="1">
        <v>1381.0</v>
      </c>
      <c r="B1360" s="1" t="s">
        <v>889</v>
      </c>
      <c r="E1360" t="str">
        <f>IFERROR(__xludf.DUMMYFUNCTION("SPLIT(B1360:B11358,"";"")"),"Bash/Shell/PowerShell")</f>
        <v>Bash/Shell/PowerShell</v>
      </c>
      <c r="F1360" t="str">
        <f>IFERROR(__xludf.DUMMYFUNCTION("""COMPUTED_VALUE"""),"Dart")</f>
        <v>Dart</v>
      </c>
      <c r="G1360" t="str">
        <f>IFERROR(__xludf.DUMMYFUNCTION("""COMPUTED_VALUE"""),"HTML/CSS")</f>
        <v>HTML/CSS</v>
      </c>
      <c r="H1360" t="str">
        <f>IFERROR(__xludf.DUMMYFUNCTION("""COMPUTED_VALUE"""),"JavaScript")</f>
        <v>JavaScript</v>
      </c>
      <c r="I1360" t="str">
        <f>IFERROR(__xludf.DUMMYFUNCTION("""COMPUTED_VALUE"""),"PHP")</f>
        <v>PHP</v>
      </c>
      <c r="J1360" t="str">
        <f>IFERROR(__xludf.DUMMYFUNCTION("""COMPUTED_VALUE"""),"SQL")</f>
        <v>SQL</v>
      </c>
    </row>
    <row r="1361">
      <c r="A1361" s="1">
        <v>1382.0</v>
      </c>
      <c r="B1361" s="1" t="s">
        <v>890</v>
      </c>
      <c r="E1361" t="str">
        <f>IFERROR(__xludf.DUMMYFUNCTION("SPLIT(B1361:B11359,"";"")"),"Bash/Shell/PowerShell")</f>
        <v>Bash/Shell/PowerShell</v>
      </c>
      <c r="F1361" t="str">
        <f>IFERROR(__xludf.DUMMYFUNCTION("""COMPUTED_VALUE"""),"HTML/CSS")</f>
        <v>HTML/CSS</v>
      </c>
      <c r="G1361" t="str">
        <f>IFERROR(__xludf.DUMMYFUNCTION("""COMPUTED_VALUE"""),"JavaScript")</f>
        <v>JavaScript</v>
      </c>
      <c r="H1361" t="str">
        <f>IFERROR(__xludf.DUMMYFUNCTION("""COMPUTED_VALUE"""),"PHP")</f>
        <v>PHP</v>
      </c>
      <c r="I1361" t="str">
        <f>IFERROR(__xludf.DUMMYFUNCTION("""COMPUTED_VALUE"""),"SQL")</f>
        <v>SQL</v>
      </c>
      <c r="J1361" t="str">
        <f>IFERROR(__xludf.DUMMYFUNCTION("""COMPUTED_VALUE"""),"Other(s):")</f>
        <v>Other(s):</v>
      </c>
    </row>
    <row r="1362">
      <c r="A1362" s="1">
        <v>1383.0</v>
      </c>
      <c r="B1362" s="1" t="s">
        <v>891</v>
      </c>
      <c r="E1362" t="str">
        <f>IFERROR(__xludf.DUMMYFUNCTION("SPLIT(B1362:B11360,"";"")"),"C#")</f>
        <v>C#</v>
      </c>
      <c r="F1362" t="str">
        <f>IFERROR(__xludf.DUMMYFUNCTION("""COMPUTED_VALUE"""),"F#")</f>
        <v>F#</v>
      </c>
      <c r="G1362" t="str">
        <f>IFERROR(__xludf.DUMMYFUNCTION("""COMPUTED_VALUE"""),"JavaScript")</f>
        <v>JavaScript</v>
      </c>
      <c r="H1362" t="str">
        <f>IFERROR(__xludf.DUMMYFUNCTION("""COMPUTED_VALUE"""),"TypeScript")</f>
        <v>TypeScript</v>
      </c>
    </row>
    <row r="1363">
      <c r="A1363" s="1">
        <v>1384.0</v>
      </c>
      <c r="B1363" s="1" t="s">
        <v>60</v>
      </c>
      <c r="E1363" t="str">
        <f>IFERROR(__xludf.DUMMYFUNCTION("SPLIT(B1363:B11361,"";"")"),"C#")</f>
        <v>C#</v>
      </c>
      <c r="F1363" t="str">
        <f>IFERROR(__xludf.DUMMYFUNCTION("""COMPUTED_VALUE"""),"HTML/CSS")</f>
        <v>HTML/CSS</v>
      </c>
      <c r="G1363" t="str">
        <f>IFERROR(__xludf.DUMMYFUNCTION("""COMPUTED_VALUE"""),"JavaScript")</f>
        <v>JavaScript</v>
      </c>
      <c r="H1363" t="str">
        <f>IFERROR(__xludf.DUMMYFUNCTION("""COMPUTED_VALUE"""),"SQL")</f>
        <v>SQL</v>
      </c>
    </row>
    <row r="1364">
      <c r="A1364" s="1">
        <v>1385.0</v>
      </c>
      <c r="B1364" s="1" t="s">
        <v>12</v>
      </c>
      <c r="E1364" t="str">
        <f>IFERROR(__xludf.DUMMYFUNCTION("SPLIT(B1364:B11362,"";"")"),"Python")</f>
        <v>Python</v>
      </c>
      <c r="F1364" t="str">
        <f>IFERROR(__xludf.DUMMYFUNCTION("""COMPUTED_VALUE"""),"R")</f>
        <v>R</v>
      </c>
    </row>
    <row r="1365">
      <c r="A1365" s="1">
        <v>1386.0</v>
      </c>
      <c r="B1365" s="1" t="s">
        <v>143</v>
      </c>
      <c r="E1365" t="str">
        <f>IFERROR(__xludf.DUMMYFUNCTION("SPLIT(B1365:B11363,"";"")"),"Bash/Shell/PowerShell")</f>
        <v>Bash/Shell/PowerShell</v>
      </c>
      <c r="F1365" t="str">
        <f>IFERROR(__xludf.DUMMYFUNCTION("""COMPUTED_VALUE"""),"HTML/CSS")</f>
        <v>HTML/CSS</v>
      </c>
      <c r="G1365" t="str">
        <f>IFERROR(__xludf.DUMMYFUNCTION("""COMPUTED_VALUE"""),"JavaScript")</f>
        <v>JavaScript</v>
      </c>
      <c r="H1365" t="str">
        <f>IFERROR(__xludf.DUMMYFUNCTION("""COMPUTED_VALUE"""),"PHP")</f>
        <v>PHP</v>
      </c>
      <c r="I1365" t="str">
        <f>IFERROR(__xludf.DUMMYFUNCTION("""COMPUTED_VALUE"""),"Python")</f>
        <v>Python</v>
      </c>
      <c r="J1365" t="str">
        <f>IFERROR(__xludf.DUMMYFUNCTION("""COMPUTED_VALUE"""),"SQL")</f>
        <v>SQL</v>
      </c>
    </row>
    <row r="1366">
      <c r="A1366" s="1">
        <v>1387.0</v>
      </c>
      <c r="B1366" s="1" t="s">
        <v>496</v>
      </c>
      <c r="E1366" t="str">
        <f>IFERROR(__xludf.DUMMYFUNCTION("SPLIT(B1366:B11364,"";"")"),"Bash/Shell/PowerShell")</f>
        <v>Bash/Shell/PowerShell</v>
      </c>
      <c r="F1366" t="str">
        <f>IFERROR(__xludf.DUMMYFUNCTION("""COMPUTED_VALUE"""),"HTML/CSS")</f>
        <v>HTML/CSS</v>
      </c>
      <c r="G1366" t="str">
        <f>IFERROR(__xludf.DUMMYFUNCTION("""COMPUTED_VALUE"""),"Java")</f>
        <v>Java</v>
      </c>
      <c r="H1366" t="str">
        <f>IFERROR(__xludf.DUMMYFUNCTION("""COMPUTED_VALUE"""),"JavaScript")</f>
        <v>JavaScript</v>
      </c>
      <c r="I1366" t="str">
        <f>IFERROR(__xludf.DUMMYFUNCTION("""COMPUTED_VALUE"""),"SQL")</f>
        <v>SQL</v>
      </c>
    </row>
    <row r="1367">
      <c r="A1367" s="1">
        <v>1388.0</v>
      </c>
      <c r="B1367" s="1" t="s">
        <v>661</v>
      </c>
      <c r="E1367" t="str">
        <f>IFERROR(__xludf.DUMMYFUNCTION("SPLIT(B1367:B11365,"";"")"),"HTML/CSS")</f>
        <v>HTML/CSS</v>
      </c>
      <c r="F1367" t="str">
        <f>IFERROR(__xludf.DUMMYFUNCTION("""COMPUTED_VALUE"""),"Java")</f>
        <v>Java</v>
      </c>
      <c r="G1367" t="str">
        <f>IFERROR(__xludf.DUMMYFUNCTION("""COMPUTED_VALUE"""),"JavaScript")</f>
        <v>JavaScript</v>
      </c>
    </row>
    <row r="1368">
      <c r="A1368" s="1">
        <v>1389.0</v>
      </c>
      <c r="B1368" s="1" t="s">
        <v>11</v>
      </c>
      <c r="E1368" t="str">
        <f>IFERROR(__xludf.DUMMYFUNCTION("SPLIT(B1368:B11366,"";"")"),"Bash/Shell/PowerShell")</f>
        <v>Bash/Shell/PowerShell</v>
      </c>
    </row>
    <row r="1369">
      <c r="A1369" s="1">
        <v>1390.0</v>
      </c>
      <c r="B1369" s="1" t="s">
        <v>892</v>
      </c>
      <c r="E1369" t="str">
        <f>IFERROR(__xludf.DUMMYFUNCTION("SPLIT(B1369:B11367,"";"")"),"Kotlin")</f>
        <v>Kotlin</v>
      </c>
      <c r="F1369" t="str">
        <f>IFERROR(__xludf.DUMMYFUNCTION("""COMPUTED_VALUE"""),"Objective-C")</f>
        <v>Objective-C</v>
      </c>
      <c r="G1369" t="str">
        <f>IFERROR(__xludf.DUMMYFUNCTION("""COMPUTED_VALUE"""),"Swift")</f>
        <v>Swift</v>
      </c>
    </row>
    <row r="1370">
      <c r="A1370" s="1">
        <v>1391.0</v>
      </c>
      <c r="B1370" s="1" t="s">
        <v>87</v>
      </c>
      <c r="E1370" t="str">
        <f>IFERROR(__xludf.DUMMYFUNCTION("SPLIT(B1370:B11368,"";"")"),"C")</f>
        <v>C</v>
      </c>
      <c r="F1370" t="str">
        <f>IFERROR(__xludf.DUMMYFUNCTION("""COMPUTED_VALUE"""),"C#")</f>
        <v>C#</v>
      </c>
      <c r="G1370" t="str">
        <f>IFERROR(__xludf.DUMMYFUNCTION("""COMPUTED_VALUE"""),"HTML/CSS")</f>
        <v>HTML/CSS</v>
      </c>
      <c r="H1370" t="str">
        <f>IFERROR(__xludf.DUMMYFUNCTION("""COMPUTED_VALUE"""),"Java")</f>
        <v>Java</v>
      </c>
      <c r="I1370" t="str">
        <f>IFERROR(__xludf.DUMMYFUNCTION("""COMPUTED_VALUE"""),"JavaScript")</f>
        <v>JavaScript</v>
      </c>
      <c r="J1370" t="str">
        <f>IFERROR(__xludf.DUMMYFUNCTION("""COMPUTED_VALUE"""),"PHP")</f>
        <v>PHP</v>
      </c>
      <c r="K1370" t="str">
        <f>IFERROR(__xludf.DUMMYFUNCTION("""COMPUTED_VALUE"""),"Python")</f>
        <v>Python</v>
      </c>
      <c r="L1370" t="str">
        <f>IFERROR(__xludf.DUMMYFUNCTION("""COMPUTED_VALUE"""),"SQL")</f>
        <v>SQL</v>
      </c>
      <c r="M1370" t="str">
        <f>IFERROR(__xludf.DUMMYFUNCTION("""COMPUTED_VALUE"""),"VBA")</f>
        <v>VBA</v>
      </c>
    </row>
    <row r="1371">
      <c r="A1371" s="1">
        <v>1392.0</v>
      </c>
      <c r="B1371" s="1" t="s">
        <v>90</v>
      </c>
      <c r="E1371" t="str">
        <f>IFERROR(__xludf.DUMMYFUNCTION("SPLIT(B1371:B11369,"";"")"),"C#")</f>
        <v>C#</v>
      </c>
      <c r="F1371" t="str">
        <f>IFERROR(__xludf.DUMMYFUNCTION("""COMPUTED_VALUE"""),"HTML/CSS")</f>
        <v>HTML/CSS</v>
      </c>
      <c r="G1371" t="str">
        <f>IFERROR(__xludf.DUMMYFUNCTION("""COMPUTED_VALUE"""),"JavaScript")</f>
        <v>JavaScript</v>
      </c>
      <c r="H1371" t="str">
        <f>IFERROR(__xludf.DUMMYFUNCTION("""COMPUTED_VALUE"""),"PHP")</f>
        <v>PHP</v>
      </c>
      <c r="I1371" t="str">
        <f>IFERROR(__xludf.DUMMYFUNCTION("""COMPUTED_VALUE"""),"SQL")</f>
        <v>SQL</v>
      </c>
      <c r="J1371" t="str">
        <f>IFERROR(__xludf.DUMMYFUNCTION("""COMPUTED_VALUE"""),"TypeScript")</f>
        <v>TypeScript</v>
      </c>
    </row>
    <row r="1372">
      <c r="A1372" s="1">
        <v>1393.0</v>
      </c>
      <c r="B1372" s="1" t="s">
        <v>893</v>
      </c>
      <c r="E1372" t="str">
        <f>IFERROR(__xludf.DUMMYFUNCTION("SPLIT(B1372:B11370,"";"")"),"HTML/CSS")</f>
        <v>HTML/CSS</v>
      </c>
      <c r="F1372" t="str">
        <f>IFERROR(__xludf.DUMMYFUNCTION("""COMPUTED_VALUE"""),"Python")</f>
        <v>Python</v>
      </c>
      <c r="G1372" t="str">
        <f>IFERROR(__xludf.DUMMYFUNCTION("""COMPUTED_VALUE"""),"SQL")</f>
        <v>SQL</v>
      </c>
      <c r="H1372" t="str">
        <f>IFERROR(__xludf.DUMMYFUNCTION("""COMPUTED_VALUE"""),"TypeScript")</f>
        <v>TypeScript</v>
      </c>
      <c r="I1372" t="str">
        <f>IFERROR(__xludf.DUMMYFUNCTION("""COMPUTED_VALUE"""),"Other(s):")</f>
        <v>Other(s):</v>
      </c>
    </row>
    <row r="1373">
      <c r="A1373" s="1">
        <v>1394.0</v>
      </c>
      <c r="B1373" s="1" t="s">
        <v>894</v>
      </c>
      <c r="E1373" t="str">
        <f>IFERROR(__xludf.DUMMYFUNCTION("SPLIT(B1373:B11371,"";"")"),"C#")</f>
        <v>C#</v>
      </c>
      <c r="F1373" t="str">
        <f>IFERROR(__xludf.DUMMYFUNCTION("""COMPUTED_VALUE"""),"JavaScript")</f>
        <v>JavaScript</v>
      </c>
      <c r="G1373" t="str">
        <f>IFERROR(__xludf.DUMMYFUNCTION("""COMPUTED_VALUE"""),"SQL")</f>
        <v>SQL</v>
      </c>
      <c r="H1373" t="str">
        <f>IFERROR(__xludf.DUMMYFUNCTION("""COMPUTED_VALUE"""),"Other(s):")</f>
        <v>Other(s):</v>
      </c>
    </row>
    <row r="1374">
      <c r="A1374" s="1">
        <v>1395.0</v>
      </c>
      <c r="B1374" s="1" t="s">
        <v>752</v>
      </c>
      <c r="E1374" t="str">
        <f>IFERROR(__xludf.DUMMYFUNCTION("SPLIT(B1374:B11372,"";"")"),"C#")</f>
        <v>C#</v>
      </c>
      <c r="F1374" t="str">
        <f>IFERROR(__xludf.DUMMYFUNCTION("""COMPUTED_VALUE"""),"HTML/CSS")</f>
        <v>HTML/CSS</v>
      </c>
      <c r="G1374" t="str">
        <f>IFERROR(__xludf.DUMMYFUNCTION("""COMPUTED_VALUE"""),"Java")</f>
        <v>Java</v>
      </c>
      <c r="H1374" t="str">
        <f>IFERROR(__xludf.DUMMYFUNCTION("""COMPUTED_VALUE"""),"JavaScript")</f>
        <v>JavaScript</v>
      </c>
    </row>
    <row r="1375">
      <c r="A1375" s="1">
        <v>1396.0</v>
      </c>
      <c r="B1375" s="1" t="s">
        <v>424</v>
      </c>
      <c r="E1375" t="str">
        <f>IFERROR(__xludf.DUMMYFUNCTION("SPLIT(B1375:B11373,"";"")"),"Bash/Shell/PowerShell")</f>
        <v>Bash/Shell/PowerShell</v>
      </c>
      <c r="F1375" t="str">
        <f>IFERROR(__xludf.DUMMYFUNCTION("""COMPUTED_VALUE"""),"C#")</f>
        <v>C#</v>
      </c>
      <c r="G1375" t="str">
        <f>IFERROR(__xludf.DUMMYFUNCTION("""COMPUTED_VALUE"""),"HTML/CSS")</f>
        <v>HTML/CSS</v>
      </c>
      <c r="H1375" t="str">
        <f>IFERROR(__xludf.DUMMYFUNCTION("""COMPUTED_VALUE"""),"JavaScript")</f>
        <v>JavaScript</v>
      </c>
      <c r="I1375" t="str">
        <f>IFERROR(__xludf.DUMMYFUNCTION("""COMPUTED_VALUE"""),"PHP")</f>
        <v>PHP</v>
      </c>
      <c r="J1375" t="str">
        <f>IFERROR(__xludf.DUMMYFUNCTION("""COMPUTED_VALUE"""),"SQL")</f>
        <v>SQL</v>
      </c>
    </row>
    <row r="1376">
      <c r="A1376" s="1">
        <v>1397.0</v>
      </c>
      <c r="B1376" s="1" t="s">
        <v>329</v>
      </c>
      <c r="E1376" t="str">
        <f>IFERROR(__xludf.DUMMYFUNCTION("SPLIT(B1376:B11374,"";"")"),"HTML/CSS")</f>
        <v>HTML/CSS</v>
      </c>
      <c r="F1376" t="str">
        <f>IFERROR(__xludf.DUMMYFUNCTION("""COMPUTED_VALUE"""),"Java")</f>
        <v>Java</v>
      </c>
      <c r="G1376" t="str">
        <f>IFERROR(__xludf.DUMMYFUNCTION("""COMPUTED_VALUE"""),"JavaScript")</f>
        <v>JavaScript</v>
      </c>
      <c r="H1376" t="str">
        <f>IFERROR(__xludf.DUMMYFUNCTION("""COMPUTED_VALUE"""),"PHP")</f>
        <v>PHP</v>
      </c>
      <c r="I1376" t="str">
        <f>IFERROR(__xludf.DUMMYFUNCTION("""COMPUTED_VALUE"""),"SQL")</f>
        <v>SQL</v>
      </c>
      <c r="J1376" t="str">
        <f>IFERROR(__xludf.DUMMYFUNCTION("""COMPUTED_VALUE"""),"TypeScript")</f>
        <v>TypeScript</v>
      </c>
    </row>
    <row r="1377">
      <c r="A1377" s="1">
        <v>1398.0</v>
      </c>
      <c r="B1377" s="1" t="s">
        <v>714</v>
      </c>
      <c r="E1377" t="str">
        <f>IFERROR(__xludf.DUMMYFUNCTION("SPLIT(B1377:B11375,"";"")"),"HTML/CSS")</f>
        <v>HTML/CSS</v>
      </c>
      <c r="F1377" t="str">
        <f>IFERROR(__xludf.DUMMYFUNCTION("""COMPUTED_VALUE"""),"JavaScript")</f>
        <v>JavaScript</v>
      </c>
      <c r="G1377" t="str">
        <f>IFERROR(__xludf.DUMMYFUNCTION("""COMPUTED_VALUE"""),"SQL")</f>
        <v>SQL</v>
      </c>
      <c r="H1377" t="str">
        <f>IFERROR(__xludf.DUMMYFUNCTION("""COMPUTED_VALUE"""),"TypeScript")</f>
        <v>TypeScript</v>
      </c>
    </row>
    <row r="1378">
      <c r="A1378" s="1">
        <v>1399.0</v>
      </c>
      <c r="B1378" s="1" t="s">
        <v>895</v>
      </c>
      <c r="E1378" t="str">
        <f>IFERROR(__xludf.DUMMYFUNCTION("SPLIT(B1378:B11376,"";"")"),"Assembly")</f>
        <v>Assembly</v>
      </c>
      <c r="F1378" t="str">
        <f>IFERROR(__xludf.DUMMYFUNCTION("""COMPUTED_VALUE"""),"C")</f>
        <v>C</v>
      </c>
      <c r="G1378" t="str">
        <f>IFERROR(__xludf.DUMMYFUNCTION("""COMPUTED_VALUE"""),"C++")</f>
        <v>C++</v>
      </c>
      <c r="H1378" t="str">
        <f>IFERROR(__xludf.DUMMYFUNCTION("""COMPUTED_VALUE"""),"C#")</f>
        <v>C#</v>
      </c>
      <c r="I1378" t="str">
        <f>IFERROR(__xludf.DUMMYFUNCTION("""COMPUTED_VALUE"""),"HTML/CSS")</f>
        <v>HTML/CSS</v>
      </c>
      <c r="J1378" t="str">
        <f>IFERROR(__xludf.DUMMYFUNCTION("""COMPUTED_VALUE"""),"Java")</f>
        <v>Java</v>
      </c>
      <c r="K1378" t="str">
        <f>IFERROR(__xludf.DUMMYFUNCTION("""COMPUTED_VALUE"""),"Kotlin")</f>
        <v>Kotlin</v>
      </c>
      <c r="L1378" t="str">
        <f>IFERROR(__xludf.DUMMYFUNCTION("""COMPUTED_VALUE"""),"Python")</f>
        <v>Python</v>
      </c>
      <c r="M1378" t="str">
        <f>IFERROR(__xludf.DUMMYFUNCTION("""COMPUTED_VALUE"""),"Ruby")</f>
        <v>Ruby</v>
      </c>
      <c r="N1378" t="str">
        <f>IFERROR(__xludf.DUMMYFUNCTION("""COMPUTED_VALUE"""),"SQL")</f>
        <v>SQL</v>
      </c>
      <c r="O1378" t="str">
        <f>IFERROR(__xludf.DUMMYFUNCTION("""COMPUTED_VALUE"""),"Swift")</f>
        <v>Swift</v>
      </c>
    </row>
    <row r="1379">
      <c r="A1379" s="1">
        <v>1400.0</v>
      </c>
      <c r="B1379" s="1" t="s">
        <v>120</v>
      </c>
      <c r="E1379" t="str">
        <f>IFERROR(__xludf.DUMMYFUNCTION("SPLIT(B1379:B11377,"";"")"),"C++")</f>
        <v>C++</v>
      </c>
      <c r="F1379" t="str">
        <f>IFERROR(__xludf.DUMMYFUNCTION("""COMPUTED_VALUE"""),"Python")</f>
        <v>Python</v>
      </c>
    </row>
    <row r="1380">
      <c r="A1380" s="1">
        <v>1401.0</v>
      </c>
      <c r="B1380" s="1" t="s">
        <v>120</v>
      </c>
      <c r="E1380" t="str">
        <f>IFERROR(__xludf.DUMMYFUNCTION("SPLIT(B1380:B11378,"";"")"),"C++")</f>
        <v>C++</v>
      </c>
      <c r="F1380" t="str">
        <f>IFERROR(__xludf.DUMMYFUNCTION("""COMPUTED_VALUE"""),"Python")</f>
        <v>Python</v>
      </c>
    </row>
    <row r="1381">
      <c r="A1381" s="1">
        <v>1402.0</v>
      </c>
      <c r="B1381" s="1" t="s">
        <v>896</v>
      </c>
      <c r="E1381" t="str">
        <f>IFERROR(__xludf.DUMMYFUNCTION("SPLIT(B1381:B11379,"";"")"),"SQL")</f>
        <v>SQL</v>
      </c>
      <c r="F1381" t="str">
        <f>IFERROR(__xludf.DUMMYFUNCTION("""COMPUTED_VALUE"""),"Other(s):")</f>
        <v>Other(s):</v>
      </c>
    </row>
    <row r="1382">
      <c r="A1382" s="1">
        <v>1403.0</v>
      </c>
      <c r="B1382" s="1" t="s">
        <v>897</v>
      </c>
      <c r="E1382" t="str">
        <f>IFERROR(__xludf.DUMMYFUNCTION("SPLIT(B1382:B11380,"";"")"),"Assembly")</f>
        <v>Assembly</v>
      </c>
      <c r="F1382" t="str">
        <f>IFERROR(__xludf.DUMMYFUNCTION("""COMPUTED_VALUE"""),"Bash/Shell/PowerShell")</f>
        <v>Bash/Shell/PowerShell</v>
      </c>
      <c r="G1382" t="str">
        <f>IFERROR(__xludf.DUMMYFUNCTION("""COMPUTED_VALUE"""),"C")</f>
        <v>C</v>
      </c>
      <c r="H1382" t="str">
        <f>IFERROR(__xludf.DUMMYFUNCTION("""COMPUTED_VALUE"""),"C++")</f>
        <v>C++</v>
      </c>
      <c r="I1382" t="str">
        <f>IFERROR(__xludf.DUMMYFUNCTION("""COMPUTED_VALUE"""),"HTML/CSS")</f>
        <v>HTML/CSS</v>
      </c>
      <c r="J1382" t="str">
        <f>IFERROR(__xludf.DUMMYFUNCTION("""COMPUTED_VALUE"""),"Java")</f>
        <v>Java</v>
      </c>
      <c r="K1382" t="str">
        <f>IFERROR(__xludf.DUMMYFUNCTION("""COMPUTED_VALUE"""),"JavaScript")</f>
        <v>JavaScript</v>
      </c>
      <c r="L1382" t="str">
        <f>IFERROR(__xludf.DUMMYFUNCTION("""COMPUTED_VALUE"""),"Python")</f>
        <v>Python</v>
      </c>
      <c r="M1382" t="str">
        <f>IFERROR(__xludf.DUMMYFUNCTION("""COMPUTED_VALUE"""),"Ruby")</f>
        <v>Ruby</v>
      </c>
      <c r="N1382" t="str">
        <f>IFERROR(__xludf.DUMMYFUNCTION("""COMPUTED_VALUE"""),"SQL")</f>
        <v>SQL</v>
      </c>
    </row>
    <row r="1383">
      <c r="A1383" s="1">
        <v>1404.0</v>
      </c>
      <c r="B1383" s="1" t="s">
        <v>60</v>
      </c>
      <c r="E1383" t="str">
        <f>IFERROR(__xludf.DUMMYFUNCTION("SPLIT(B1383:B11381,"";"")"),"C#")</f>
        <v>C#</v>
      </c>
      <c r="F1383" t="str">
        <f>IFERROR(__xludf.DUMMYFUNCTION("""COMPUTED_VALUE"""),"HTML/CSS")</f>
        <v>HTML/CSS</v>
      </c>
      <c r="G1383" t="str">
        <f>IFERROR(__xludf.DUMMYFUNCTION("""COMPUTED_VALUE"""),"JavaScript")</f>
        <v>JavaScript</v>
      </c>
      <c r="H1383" t="str">
        <f>IFERROR(__xludf.DUMMYFUNCTION("""COMPUTED_VALUE"""),"SQL")</f>
        <v>SQL</v>
      </c>
    </row>
    <row r="1384">
      <c r="A1384" s="1">
        <v>1405.0</v>
      </c>
      <c r="B1384" s="1" t="s">
        <v>7</v>
      </c>
      <c r="E1384" t="str">
        <f>IFERROR(__xludf.DUMMYFUNCTION("SPLIT(B1384:B11382,"";"")"),"Python")</f>
        <v>Python</v>
      </c>
    </row>
    <row r="1385">
      <c r="A1385" s="1">
        <v>1406.0</v>
      </c>
      <c r="B1385" s="1" t="s">
        <v>134</v>
      </c>
      <c r="E1385" t="str">
        <f>IFERROR(__xludf.DUMMYFUNCTION("SPLIT(B1385:B11383,"";"")"),"Bash/Shell/PowerShell")</f>
        <v>Bash/Shell/PowerShell</v>
      </c>
      <c r="F1385" t="str">
        <f>IFERROR(__xludf.DUMMYFUNCTION("""COMPUTED_VALUE"""),"C")</f>
        <v>C</v>
      </c>
      <c r="G1385" t="str">
        <f>IFERROR(__xludf.DUMMYFUNCTION("""COMPUTED_VALUE"""),"Python")</f>
        <v>Python</v>
      </c>
    </row>
    <row r="1386">
      <c r="A1386" s="1">
        <v>1407.0</v>
      </c>
      <c r="B1386" s="1" t="s">
        <v>898</v>
      </c>
      <c r="E1386" t="str">
        <f>IFERROR(__xludf.DUMMYFUNCTION("SPLIT(B1386:B11384,"";"")"),"Bash/Shell/PowerShell")</f>
        <v>Bash/Shell/PowerShell</v>
      </c>
      <c r="F1386" t="str">
        <f>IFERROR(__xludf.DUMMYFUNCTION("""COMPUTED_VALUE"""),"C#")</f>
        <v>C#</v>
      </c>
      <c r="G1386" t="str">
        <f>IFERROR(__xludf.DUMMYFUNCTION("""COMPUTED_VALUE"""),"JavaScript")</f>
        <v>JavaScript</v>
      </c>
      <c r="H1386" t="str">
        <f>IFERROR(__xludf.DUMMYFUNCTION("""COMPUTED_VALUE"""),"Rust")</f>
        <v>Rust</v>
      </c>
    </row>
    <row r="1387">
      <c r="A1387" s="1">
        <v>1408.0</v>
      </c>
      <c r="B1387" s="1" t="s">
        <v>899</v>
      </c>
      <c r="E1387" t="str">
        <f>IFERROR(__xludf.DUMMYFUNCTION("SPLIT(B1387:B11385,"";"")"),"C++")</f>
        <v>C++</v>
      </c>
      <c r="F1387" t="str">
        <f>IFERROR(__xludf.DUMMYFUNCTION("""COMPUTED_VALUE"""),"Java")</f>
        <v>Java</v>
      </c>
      <c r="G1387" t="str">
        <f>IFERROR(__xludf.DUMMYFUNCTION("""COMPUTED_VALUE"""),"Kotlin")</f>
        <v>Kotlin</v>
      </c>
      <c r="H1387" t="str">
        <f>IFERROR(__xludf.DUMMYFUNCTION("""COMPUTED_VALUE"""),"Objective-C")</f>
        <v>Objective-C</v>
      </c>
      <c r="I1387" t="str">
        <f>IFERROR(__xludf.DUMMYFUNCTION("""COMPUTED_VALUE"""),"Swift")</f>
        <v>Swift</v>
      </c>
    </row>
    <row r="1388">
      <c r="A1388" s="1">
        <v>1409.0</v>
      </c>
      <c r="B1388" s="1" t="s">
        <v>900</v>
      </c>
      <c r="E1388" t="str">
        <f>IFERROR(__xludf.DUMMYFUNCTION("SPLIT(B1388:B11386,"";"")"),"HTML/CSS")</f>
        <v>HTML/CSS</v>
      </c>
      <c r="F1388" t="str">
        <f>IFERROR(__xludf.DUMMYFUNCTION("""COMPUTED_VALUE"""),"Java")</f>
        <v>Java</v>
      </c>
      <c r="G1388" t="str">
        <f>IFERROR(__xludf.DUMMYFUNCTION("""COMPUTED_VALUE"""),"JavaScript")</f>
        <v>JavaScript</v>
      </c>
      <c r="H1388" t="str">
        <f>IFERROR(__xludf.DUMMYFUNCTION("""COMPUTED_VALUE"""),"Python")</f>
        <v>Python</v>
      </c>
      <c r="I1388" t="str">
        <f>IFERROR(__xludf.DUMMYFUNCTION("""COMPUTED_VALUE"""),"Scala")</f>
        <v>Scala</v>
      </c>
    </row>
    <row r="1389">
      <c r="A1389" s="1">
        <v>1410.0</v>
      </c>
      <c r="B1389" s="1" t="s">
        <v>152</v>
      </c>
      <c r="E1389" t="str">
        <f>IFERROR(__xludf.DUMMYFUNCTION("SPLIT(B1389:B11387,"";"")"),"Bash/Shell/PowerShell")</f>
        <v>Bash/Shell/PowerShell</v>
      </c>
      <c r="F1389" t="str">
        <f>IFERROR(__xludf.DUMMYFUNCTION("""COMPUTED_VALUE"""),"HTML/CSS")</f>
        <v>HTML/CSS</v>
      </c>
      <c r="G1389" t="str">
        <f>IFERROR(__xludf.DUMMYFUNCTION("""COMPUTED_VALUE"""),"JavaScript")</f>
        <v>JavaScript</v>
      </c>
      <c r="H1389" t="str">
        <f>IFERROR(__xludf.DUMMYFUNCTION("""COMPUTED_VALUE"""),"Python")</f>
        <v>Python</v>
      </c>
      <c r="I1389" t="str">
        <f>IFERROR(__xludf.DUMMYFUNCTION("""COMPUTED_VALUE"""),"SQL")</f>
        <v>SQL</v>
      </c>
    </row>
    <row r="1390">
      <c r="A1390" s="1">
        <v>1411.0</v>
      </c>
      <c r="B1390" s="1" t="s">
        <v>901</v>
      </c>
      <c r="E1390" t="str">
        <f>IFERROR(__xludf.DUMMYFUNCTION("SPLIT(B1390:B11388,"";"")"),"Elixir")</f>
        <v>Elixir</v>
      </c>
      <c r="F1390" t="str">
        <f>IFERROR(__xludf.DUMMYFUNCTION("""COMPUTED_VALUE"""),"HTML/CSS")</f>
        <v>HTML/CSS</v>
      </c>
      <c r="G1390" t="str">
        <f>IFERROR(__xludf.DUMMYFUNCTION("""COMPUTED_VALUE"""),"JavaScript")</f>
        <v>JavaScript</v>
      </c>
      <c r="H1390" t="str">
        <f>IFERROR(__xludf.DUMMYFUNCTION("""COMPUTED_VALUE"""),"Ruby")</f>
        <v>Ruby</v>
      </c>
      <c r="I1390" t="str">
        <f>IFERROR(__xludf.DUMMYFUNCTION("""COMPUTED_VALUE"""),"SQL")</f>
        <v>SQL</v>
      </c>
    </row>
    <row r="1391">
      <c r="A1391" s="1">
        <v>1412.0</v>
      </c>
      <c r="B1391" s="1" t="s">
        <v>38</v>
      </c>
      <c r="E1391" t="str">
        <f>IFERROR(__xludf.DUMMYFUNCTION("SPLIT(B1391:B11389,"";"")"),"Bash/Shell/PowerShell")</f>
        <v>Bash/Shell/PowerShell</v>
      </c>
      <c r="F1391" t="str">
        <f>IFERROR(__xludf.DUMMYFUNCTION("""COMPUTED_VALUE"""),"HTML/CSS")</f>
        <v>HTML/CSS</v>
      </c>
      <c r="G1391" t="str">
        <f>IFERROR(__xludf.DUMMYFUNCTION("""COMPUTED_VALUE"""),"JavaScript")</f>
        <v>JavaScript</v>
      </c>
      <c r="H1391" t="str">
        <f>IFERROR(__xludf.DUMMYFUNCTION("""COMPUTED_VALUE"""),"PHP")</f>
        <v>PHP</v>
      </c>
      <c r="I1391" t="str">
        <f>IFERROR(__xludf.DUMMYFUNCTION("""COMPUTED_VALUE"""),"SQL")</f>
        <v>SQL</v>
      </c>
      <c r="J1391" t="str">
        <f>IFERROR(__xludf.DUMMYFUNCTION("""COMPUTED_VALUE"""),"TypeScript")</f>
        <v>TypeScript</v>
      </c>
    </row>
    <row r="1392">
      <c r="A1392" s="1">
        <v>1413.0</v>
      </c>
      <c r="B1392" s="1" t="s">
        <v>353</v>
      </c>
      <c r="E1392" t="str">
        <f>IFERROR(__xludf.DUMMYFUNCTION("SPLIT(B1392:B11390,"";"")"),"Bash/Shell/PowerShell")</f>
        <v>Bash/Shell/PowerShell</v>
      </c>
      <c r="F1392" t="str">
        <f>IFERROR(__xludf.DUMMYFUNCTION("""COMPUTED_VALUE"""),"HTML/CSS")</f>
        <v>HTML/CSS</v>
      </c>
      <c r="G1392" t="str">
        <f>IFERROR(__xludf.DUMMYFUNCTION("""COMPUTED_VALUE"""),"Java")</f>
        <v>Java</v>
      </c>
      <c r="H1392" t="str">
        <f>IFERROR(__xludf.DUMMYFUNCTION("""COMPUTED_VALUE"""),"JavaScript")</f>
        <v>JavaScript</v>
      </c>
      <c r="I1392" t="str">
        <f>IFERROR(__xludf.DUMMYFUNCTION("""COMPUTED_VALUE"""),"Python")</f>
        <v>Python</v>
      </c>
    </row>
    <row r="1393">
      <c r="A1393" s="1">
        <v>1414.0</v>
      </c>
      <c r="B1393" s="1" t="s">
        <v>902</v>
      </c>
      <c r="E1393" t="str">
        <f>IFERROR(__xludf.DUMMYFUNCTION("SPLIT(B1393:B11391,"";"")"),"C")</f>
        <v>C</v>
      </c>
      <c r="F1393" t="str">
        <f>IFERROR(__xludf.DUMMYFUNCTION("""COMPUTED_VALUE"""),"C++")</f>
        <v>C++</v>
      </c>
      <c r="G1393" t="str">
        <f>IFERROR(__xludf.DUMMYFUNCTION("""COMPUTED_VALUE"""),"Java")</f>
        <v>Java</v>
      </c>
      <c r="H1393" t="str">
        <f>IFERROR(__xludf.DUMMYFUNCTION("""COMPUTED_VALUE"""),"SQL")</f>
        <v>SQL</v>
      </c>
    </row>
    <row r="1394">
      <c r="A1394" s="1">
        <v>1415.0</v>
      </c>
      <c r="B1394" s="1" t="s">
        <v>370</v>
      </c>
      <c r="E1394" t="str">
        <f>IFERROR(__xludf.DUMMYFUNCTION("SPLIT(B1394:B11392,"";"")"),"C#")</f>
        <v>C#</v>
      </c>
      <c r="F1394" t="str">
        <f>IFERROR(__xludf.DUMMYFUNCTION("""COMPUTED_VALUE"""),"HTML/CSS")</f>
        <v>HTML/CSS</v>
      </c>
      <c r="G1394" t="str">
        <f>IFERROR(__xludf.DUMMYFUNCTION("""COMPUTED_VALUE"""),"JavaScript")</f>
        <v>JavaScript</v>
      </c>
      <c r="H1394" t="str">
        <f>IFERROR(__xludf.DUMMYFUNCTION("""COMPUTED_VALUE"""),"PHP")</f>
        <v>PHP</v>
      </c>
      <c r="I1394" t="str">
        <f>IFERROR(__xludf.DUMMYFUNCTION("""COMPUTED_VALUE"""),"TypeScript")</f>
        <v>TypeScript</v>
      </c>
    </row>
    <row r="1395">
      <c r="A1395" s="1">
        <v>1416.0</v>
      </c>
      <c r="B1395" s="1" t="s">
        <v>9</v>
      </c>
      <c r="E1395" t="str">
        <f>IFERROR(__xludf.DUMMYFUNCTION("SPLIT(B1395:B11393,"";"")"),"Java")</f>
        <v>Java</v>
      </c>
    </row>
    <row r="1396">
      <c r="A1396" s="1">
        <v>1417.0</v>
      </c>
      <c r="B1396" s="1" t="s">
        <v>105</v>
      </c>
      <c r="E1396" t="str">
        <f>IFERROR(__xludf.DUMMYFUNCTION("SPLIT(B1396:B11394,"";"")"),"HTML/CSS")</f>
        <v>HTML/CSS</v>
      </c>
      <c r="F1396" t="str">
        <f>IFERROR(__xludf.DUMMYFUNCTION("""COMPUTED_VALUE"""),"JavaScript")</f>
        <v>JavaScript</v>
      </c>
      <c r="G1396" t="str">
        <f>IFERROR(__xludf.DUMMYFUNCTION("""COMPUTED_VALUE"""),"TypeScript")</f>
        <v>TypeScript</v>
      </c>
    </row>
    <row r="1397">
      <c r="A1397" s="1">
        <v>1418.0</v>
      </c>
      <c r="B1397" s="1" t="s">
        <v>903</v>
      </c>
      <c r="E1397" t="str">
        <f>IFERROR(__xludf.DUMMYFUNCTION("SPLIT(B1397:B11395,"";"")"),"C")</f>
        <v>C</v>
      </c>
      <c r="F1397" t="str">
        <f>IFERROR(__xludf.DUMMYFUNCTION("""COMPUTED_VALUE"""),"Erlang")</f>
        <v>Erlang</v>
      </c>
      <c r="G1397" t="str">
        <f>IFERROR(__xludf.DUMMYFUNCTION("""COMPUTED_VALUE"""),"HTML/CSS")</f>
        <v>HTML/CSS</v>
      </c>
      <c r="H1397" t="str">
        <f>IFERROR(__xludf.DUMMYFUNCTION("""COMPUTED_VALUE"""),"Java")</f>
        <v>Java</v>
      </c>
      <c r="I1397" t="str">
        <f>IFERROR(__xludf.DUMMYFUNCTION("""COMPUTED_VALUE"""),"JavaScript")</f>
        <v>JavaScript</v>
      </c>
      <c r="J1397" t="str">
        <f>IFERROR(__xludf.DUMMYFUNCTION("""COMPUTED_VALUE"""),"Kotlin")</f>
        <v>Kotlin</v>
      </c>
      <c r="K1397" t="str">
        <f>IFERROR(__xludf.DUMMYFUNCTION("""COMPUTED_VALUE"""),"Python")</f>
        <v>Python</v>
      </c>
      <c r="L1397" t="str">
        <f>IFERROR(__xludf.DUMMYFUNCTION("""COMPUTED_VALUE"""),"Rust")</f>
        <v>Rust</v>
      </c>
      <c r="M1397" t="str">
        <f>IFERROR(__xludf.DUMMYFUNCTION("""COMPUTED_VALUE"""),"Swift")</f>
        <v>Swift</v>
      </c>
    </row>
    <row r="1398">
      <c r="A1398" s="1">
        <v>1419.0</v>
      </c>
      <c r="B1398" s="1" t="s">
        <v>904</v>
      </c>
      <c r="E1398" t="str">
        <f>IFERROR(__xludf.DUMMYFUNCTION("SPLIT(B1398:B11396,"";"")"),"C++")</f>
        <v>C++</v>
      </c>
      <c r="F1398" t="str">
        <f>IFERROR(__xludf.DUMMYFUNCTION("""COMPUTED_VALUE"""),"C#")</f>
        <v>C#</v>
      </c>
      <c r="G1398" t="str">
        <f>IFERROR(__xludf.DUMMYFUNCTION("""COMPUTED_VALUE"""),"JavaScript")</f>
        <v>JavaScript</v>
      </c>
      <c r="H1398" t="str">
        <f>IFERROR(__xludf.DUMMYFUNCTION("""COMPUTED_VALUE"""),"TypeScript")</f>
        <v>TypeScript</v>
      </c>
    </row>
    <row r="1399">
      <c r="A1399" s="1">
        <v>1420.0</v>
      </c>
      <c r="B1399" s="1" t="s">
        <v>246</v>
      </c>
      <c r="E1399" t="str">
        <f>IFERROR(__xludf.DUMMYFUNCTION("SPLIT(B1399:B11397,"";"")"),"Java")</f>
        <v>Java</v>
      </c>
      <c r="F1399" t="str">
        <f>IFERROR(__xludf.DUMMYFUNCTION("""COMPUTED_VALUE"""),"JavaScript")</f>
        <v>JavaScript</v>
      </c>
    </row>
    <row r="1400">
      <c r="A1400" s="1">
        <v>1421.0</v>
      </c>
      <c r="B1400" s="1" t="s">
        <v>905</v>
      </c>
      <c r="E1400" t="str">
        <f>IFERROR(__xludf.DUMMYFUNCTION("SPLIT(B1400:B11398,"";"")"),"C#")</f>
        <v>C#</v>
      </c>
      <c r="F1400" t="str">
        <f>IFERROR(__xludf.DUMMYFUNCTION("""COMPUTED_VALUE"""),"F#")</f>
        <v>F#</v>
      </c>
      <c r="G1400" t="str">
        <f>IFERROR(__xludf.DUMMYFUNCTION("""COMPUTED_VALUE"""),"HTML/CSS")</f>
        <v>HTML/CSS</v>
      </c>
      <c r="H1400" t="str">
        <f>IFERROR(__xludf.DUMMYFUNCTION("""COMPUTED_VALUE"""),"Java")</f>
        <v>Java</v>
      </c>
      <c r="I1400" t="str">
        <f>IFERROR(__xludf.DUMMYFUNCTION("""COMPUTED_VALUE"""),"JavaScript")</f>
        <v>JavaScript</v>
      </c>
      <c r="J1400" t="str">
        <f>IFERROR(__xludf.DUMMYFUNCTION("""COMPUTED_VALUE"""),"SQL")</f>
        <v>SQL</v>
      </c>
      <c r="K1400" t="str">
        <f>IFERROR(__xludf.DUMMYFUNCTION("""COMPUTED_VALUE"""),"TypeScript")</f>
        <v>TypeScript</v>
      </c>
      <c r="L1400" t="str">
        <f>IFERROR(__xludf.DUMMYFUNCTION("""COMPUTED_VALUE"""),"WebAssembly")</f>
        <v>WebAssembly</v>
      </c>
    </row>
    <row r="1401">
      <c r="A1401" s="1">
        <v>1422.0</v>
      </c>
      <c r="B1401" s="1" t="s">
        <v>428</v>
      </c>
      <c r="E1401" t="str">
        <f>IFERROR(__xludf.DUMMYFUNCTION("SPLIT(B1401:B11399,"";"")"),"Bash/Shell/PowerShell")</f>
        <v>Bash/Shell/PowerShell</v>
      </c>
      <c r="F1401" t="str">
        <f>IFERROR(__xludf.DUMMYFUNCTION("""COMPUTED_VALUE"""),"HTML/CSS")</f>
        <v>HTML/CSS</v>
      </c>
      <c r="G1401" t="str">
        <f>IFERROR(__xludf.DUMMYFUNCTION("""COMPUTED_VALUE"""),"JavaScript")</f>
        <v>JavaScript</v>
      </c>
      <c r="H1401" t="str">
        <f>IFERROR(__xludf.DUMMYFUNCTION("""COMPUTED_VALUE"""),"PHP")</f>
        <v>PHP</v>
      </c>
      <c r="I1401" t="str">
        <f>IFERROR(__xludf.DUMMYFUNCTION("""COMPUTED_VALUE"""),"SQL")</f>
        <v>SQL</v>
      </c>
    </row>
    <row r="1402">
      <c r="A1402" s="1">
        <v>1423.0</v>
      </c>
      <c r="B1402" s="1" t="s">
        <v>906</v>
      </c>
      <c r="E1402" t="str">
        <f>IFERROR(__xludf.DUMMYFUNCTION("SPLIT(B1402:B11400,"";"")"),"Clojure")</f>
        <v>Clojure</v>
      </c>
      <c r="F1402" t="str">
        <f>IFERROR(__xludf.DUMMYFUNCTION("""COMPUTED_VALUE"""),"JavaScript")</f>
        <v>JavaScript</v>
      </c>
      <c r="G1402" t="str">
        <f>IFERROR(__xludf.DUMMYFUNCTION("""COMPUTED_VALUE"""),"Python")</f>
        <v>Python</v>
      </c>
      <c r="H1402" t="str">
        <f>IFERROR(__xludf.DUMMYFUNCTION("""COMPUTED_VALUE"""),"Other(s):")</f>
        <v>Other(s):</v>
      </c>
    </row>
    <row r="1403">
      <c r="A1403" s="1">
        <v>1424.0</v>
      </c>
      <c r="B1403" s="1" t="s">
        <v>9</v>
      </c>
      <c r="E1403" t="str">
        <f>IFERROR(__xludf.DUMMYFUNCTION("SPLIT(B1403:B11401,"";"")"),"Java")</f>
        <v>Java</v>
      </c>
    </row>
    <row r="1404">
      <c r="A1404" s="1">
        <v>1425.0</v>
      </c>
      <c r="B1404" s="1" t="s">
        <v>907</v>
      </c>
      <c r="E1404" t="str">
        <f>IFERROR(__xludf.DUMMYFUNCTION("SPLIT(B1404:B11402,"";"")"),"Bash/Shell/PowerShell")</f>
        <v>Bash/Shell/PowerShell</v>
      </c>
      <c r="F1404" t="str">
        <f>IFERROR(__xludf.DUMMYFUNCTION("""COMPUTED_VALUE"""),"Java")</f>
        <v>Java</v>
      </c>
      <c r="G1404" t="str">
        <f>IFERROR(__xludf.DUMMYFUNCTION("""COMPUTED_VALUE"""),"Python")</f>
        <v>Python</v>
      </c>
      <c r="H1404" t="str">
        <f>IFERROR(__xludf.DUMMYFUNCTION("""COMPUTED_VALUE"""),"Scala")</f>
        <v>Scala</v>
      </c>
      <c r="I1404" t="str">
        <f>IFERROR(__xludf.DUMMYFUNCTION("""COMPUTED_VALUE"""),"SQL")</f>
        <v>SQL</v>
      </c>
    </row>
    <row r="1405">
      <c r="A1405" s="1">
        <v>1426.0</v>
      </c>
      <c r="B1405" s="1" t="s">
        <v>105</v>
      </c>
      <c r="E1405" t="str">
        <f>IFERROR(__xludf.DUMMYFUNCTION("SPLIT(B1405:B11403,"";"")"),"HTML/CSS")</f>
        <v>HTML/CSS</v>
      </c>
      <c r="F1405" t="str">
        <f>IFERROR(__xludf.DUMMYFUNCTION("""COMPUTED_VALUE"""),"JavaScript")</f>
        <v>JavaScript</v>
      </c>
      <c r="G1405" t="str">
        <f>IFERROR(__xludf.DUMMYFUNCTION("""COMPUTED_VALUE"""),"TypeScript")</f>
        <v>TypeScript</v>
      </c>
    </row>
    <row r="1406">
      <c r="A1406" s="1">
        <v>1427.0</v>
      </c>
      <c r="B1406" s="1" t="s">
        <v>60</v>
      </c>
      <c r="E1406" t="str">
        <f>IFERROR(__xludf.DUMMYFUNCTION("SPLIT(B1406:B11404,"";"")"),"C#")</f>
        <v>C#</v>
      </c>
      <c r="F1406" t="str">
        <f>IFERROR(__xludf.DUMMYFUNCTION("""COMPUTED_VALUE"""),"HTML/CSS")</f>
        <v>HTML/CSS</v>
      </c>
      <c r="G1406" t="str">
        <f>IFERROR(__xludf.DUMMYFUNCTION("""COMPUTED_VALUE"""),"JavaScript")</f>
        <v>JavaScript</v>
      </c>
      <c r="H1406" t="str">
        <f>IFERROR(__xludf.DUMMYFUNCTION("""COMPUTED_VALUE"""),"SQL")</f>
        <v>SQL</v>
      </c>
    </row>
    <row r="1407">
      <c r="A1407" s="1">
        <v>1428.0</v>
      </c>
      <c r="B1407" s="1" t="s">
        <v>908</v>
      </c>
      <c r="E1407" t="str">
        <f>IFERROR(__xludf.DUMMYFUNCTION("SPLIT(B1407:B11405,"";"")"),"HTML/CSS")</f>
        <v>HTML/CSS</v>
      </c>
      <c r="F1407" t="str">
        <f>IFERROR(__xludf.DUMMYFUNCTION("""COMPUTED_VALUE"""),"Python")</f>
        <v>Python</v>
      </c>
      <c r="G1407" t="str">
        <f>IFERROR(__xludf.DUMMYFUNCTION("""COMPUTED_VALUE"""),"R")</f>
        <v>R</v>
      </c>
      <c r="H1407" t="str">
        <f>IFERROR(__xludf.DUMMYFUNCTION("""COMPUTED_VALUE"""),"SQL")</f>
        <v>SQL</v>
      </c>
    </row>
    <row r="1408">
      <c r="A1408" s="1">
        <v>1429.0</v>
      </c>
      <c r="B1408" s="1" t="s">
        <v>737</v>
      </c>
      <c r="E1408" t="str">
        <f>IFERROR(__xludf.DUMMYFUNCTION("SPLIT(B1408:B11406,"";"")"),"C++")</f>
        <v>C++</v>
      </c>
      <c r="F1408" t="str">
        <f>IFERROR(__xludf.DUMMYFUNCTION("""COMPUTED_VALUE"""),"C#")</f>
        <v>C#</v>
      </c>
      <c r="G1408" t="str">
        <f>IFERROR(__xludf.DUMMYFUNCTION("""COMPUTED_VALUE"""),"Java")</f>
        <v>Java</v>
      </c>
      <c r="H1408" t="str">
        <f>IFERROR(__xludf.DUMMYFUNCTION("""COMPUTED_VALUE"""),"SQL")</f>
        <v>SQL</v>
      </c>
    </row>
    <row r="1409">
      <c r="A1409" s="1">
        <v>1430.0</v>
      </c>
      <c r="B1409" s="1" t="s">
        <v>909</v>
      </c>
      <c r="E1409" t="str">
        <f>IFERROR(__xludf.DUMMYFUNCTION("SPLIT(B1409:B11407,"";"")"),"Assembly")</f>
        <v>Assembly</v>
      </c>
      <c r="F1409" t="str">
        <f>IFERROR(__xludf.DUMMYFUNCTION("""COMPUTED_VALUE"""),"C")</f>
        <v>C</v>
      </c>
      <c r="G1409" t="str">
        <f>IFERROR(__xludf.DUMMYFUNCTION("""COMPUTED_VALUE"""),"C++")</f>
        <v>C++</v>
      </c>
      <c r="H1409" t="str">
        <f>IFERROR(__xludf.DUMMYFUNCTION("""COMPUTED_VALUE"""),"JavaScript")</f>
        <v>JavaScript</v>
      </c>
      <c r="I1409" t="str">
        <f>IFERROR(__xludf.DUMMYFUNCTION("""COMPUTED_VALUE"""),"Python")</f>
        <v>Python</v>
      </c>
      <c r="J1409" t="str">
        <f>IFERROR(__xludf.DUMMYFUNCTION("""COMPUTED_VALUE"""),"Rust")</f>
        <v>Rust</v>
      </c>
      <c r="K1409" t="str">
        <f>IFERROR(__xludf.DUMMYFUNCTION("""COMPUTED_VALUE"""),"SQL")</f>
        <v>SQL</v>
      </c>
      <c r="L1409" t="str">
        <f>IFERROR(__xludf.DUMMYFUNCTION("""COMPUTED_VALUE"""),"Other(s):")</f>
        <v>Other(s):</v>
      </c>
    </row>
    <row r="1410">
      <c r="A1410" s="1">
        <v>1431.0</v>
      </c>
      <c r="B1410" s="1" t="s">
        <v>661</v>
      </c>
      <c r="E1410" t="str">
        <f>IFERROR(__xludf.DUMMYFUNCTION("SPLIT(B1410:B11408,"";"")"),"HTML/CSS")</f>
        <v>HTML/CSS</v>
      </c>
      <c r="F1410" t="str">
        <f>IFERROR(__xludf.DUMMYFUNCTION("""COMPUTED_VALUE"""),"Java")</f>
        <v>Java</v>
      </c>
      <c r="G1410" t="str">
        <f>IFERROR(__xludf.DUMMYFUNCTION("""COMPUTED_VALUE"""),"JavaScript")</f>
        <v>JavaScript</v>
      </c>
    </row>
    <row r="1411">
      <c r="A1411" s="1">
        <v>1432.0</v>
      </c>
      <c r="B1411" s="1" t="s">
        <v>652</v>
      </c>
      <c r="E1411" t="str">
        <f>IFERROR(__xludf.DUMMYFUNCTION("SPLIT(B1411:B11409,"";"")"),"C#")</f>
        <v>C#</v>
      </c>
      <c r="F1411" t="str">
        <f>IFERROR(__xludf.DUMMYFUNCTION("""COMPUTED_VALUE"""),"SQL")</f>
        <v>SQL</v>
      </c>
      <c r="G1411" t="str">
        <f>IFERROR(__xludf.DUMMYFUNCTION("""COMPUTED_VALUE"""),"Other(s):")</f>
        <v>Other(s):</v>
      </c>
    </row>
    <row r="1412">
      <c r="A1412" s="1">
        <v>1433.0</v>
      </c>
      <c r="B1412" s="1" t="s">
        <v>63</v>
      </c>
      <c r="E1412" t="str">
        <f>IFERROR(__xludf.DUMMYFUNCTION("SPLIT(B1412:B11410,"";"")"),"Bash/Shell/PowerShell")</f>
        <v>Bash/Shell/PowerShell</v>
      </c>
      <c r="F1412" t="str">
        <f>IFERROR(__xludf.DUMMYFUNCTION("""COMPUTED_VALUE"""),"C")</f>
        <v>C</v>
      </c>
      <c r="G1412" t="str">
        <f>IFERROR(__xludf.DUMMYFUNCTION("""COMPUTED_VALUE"""),"C++")</f>
        <v>C++</v>
      </c>
      <c r="H1412" t="str">
        <f>IFERROR(__xludf.DUMMYFUNCTION("""COMPUTED_VALUE"""),"HTML/CSS")</f>
        <v>HTML/CSS</v>
      </c>
      <c r="I1412" t="str">
        <f>IFERROR(__xludf.DUMMYFUNCTION("""COMPUTED_VALUE"""),"Java")</f>
        <v>Java</v>
      </c>
      <c r="J1412" t="str">
        <f>IFERROR(__xludf.DUMMYFUNCTION("""COMPUTED_VALUE"""),"JavaScript")</f>
        <v>JavaScript</v>
      </c>
      <c r="K1412" t="str">
        <f>IFERROR(__xludf.DUMMYFUNCTION("""COMPUTED_VALUE"""),"SQL")</f>
        <v>SQL</v>
      </c>
    </row>
    <row r="1413">
      <c r="A1413" s="1">
        <v>1434.0</v>
      </c>
      <c r="B1413" s="1" t="s">
        <v>910</v>
      </c>
      <c r="E1413" t="str">
        <f>IFERROR(__xludf.DUMMYFUNCTION("SPLIT(B1413:B11411,"";"")"),"HTML/CSS")</f>
        <v>HTML/CSS</v>
      </c>
      <c r="F1413" t="str">
        <f>IFERROR(__xludf.DUMMYFUNCTION("""COMPUTED_VALUE"""),"JavaScript")</f>
        <v>JavaScript</v>
      </c>
      <c r="G1413" t="str">
        <f>IFERROR(__xludf.DUMMYFUNCTION("""COMPUTED_VALUE"""),"Kotlin")</f>
        <v>Kotlin</v>
      </c>
      <c r="H1413" t="str">
        <f>IFERROR(__xludf.DUMMYFUNCTION("""COMPUTED_VALUE"""),"Python")</f>
        <v>Python</v>
      </c>
      <c r="I1413" t="str">
        <f>IFERROR(__xludf.DUMMYFUNCTION("""COMPUTED_VALUE"""),"SQL")</f>
        <v>SQL</v>
      </c>
    </row>
    <row r="1414">
      <c r="A1414" s="1">
        <v>1435.0</v>
      </c>
      <c r="B1414" s="1" t="s">
        <v>852</v>
      </c>
      <c r="E1414" t="str">
        <f>IFERROR(__xludf.DUMMYFUNCTION("SPLIT(B1414:B11412,"";"")"),"Java")</f>
        <v>Java</v>
      </c>
      <c r="F1414" t="str">
        <f>IFERROR(__xludf.DUMMYFUNCTION("""COMPUTED_VALUE"""),"Scala")</f>
        <v>Scala</v>
      </c>
    </row>
    <row r="1415">
      <c r="A1415" s="1">
        <v>1436.0</v>
      </c>
      <c r="B1415" s="1" t="s">
        <v>911</v>
      </c>
      <c r="E1415" t="str">
        <f>IFERROR(__xludf.DUMMYFUNCTION("SPLIT(B1415:B11413,"";"")"),"Assembly")</f>
        <v>Assembly</v>
      </c>
      <c r="F1415" t="str">
        <f>IFERROR(__xludf.DUMMYFUNCTION("""COMPUTED_VALUE"""),"Bash/Shell/PowerShell")</f>
        <v>Bash/Shell/PowerShell</v>
      </c>
      <c r="G1415" t="str">
        <f>IFERROR(__xludf.DUMMYFUNCTION("""COMPUTED_VALUE"""),"C")</f>
        <v>C</v>
      </c>
      <c r="H1415" t="str">
        <f>IFERROR(__xludf.DUMMYFUNCTION("""COMPUTED_VALUE"""),"C++")</f>
        <v>C++</v>
      </c>
      <c r="I1415" t="str">
        <f>IFERROR(__xludf.DUMMYFUNCTION("""COMPUTED_VALUE"""),"C#")</f>
        <v>C#</v>
      </c>
      <c r="J1415" t="str">
        <f>IFERROR(__xludf.DUMMYFUNCTION("""COMPUTED_VALUE"""),"Go")</f>
        <v>Go</v>
      </c>
      <c r="K1415" t="str">
        <f>IFERROR(__xludf.DUMMYFUNCTION("""COMPUTED_VALUE"""),"HTML/CSS")</f>
        <v>HTML/CSS</v>
      </c>
      <c r="L1415" t="str">
        <f>IFERROR(__xludf.DUMMYFUNCTION("""COMPUTED_VALUE"""),"Java")</f>
        <v>Java</v>
      </c>
      <c r="M1415" t="str">
        <f>IFERROR(__xludf.DUMMYFUNCTION("""COMPUTED_VALUE"""),"Python")</f>
        <v>Python</v>
      </c>
      <c r="N1415" t="str">
        <f>IFERROR(__xludf.DUMMYFUNCTION("""COMPUTED_VALUE"""),"Scala")</f>
        <v>Scala</v>
      </c>
    </row>
    <row r="1416">
      <c r="A1416" s="1">
        <v>1437.0</v>
      </c>
      <c r="B1416" s="1" t="s">
        <v>115</v>
      </c>
      <c r="E1416" t="str">
        <f>IFERROR(__xludf.DUMMYFUNCTION("SPLIT(B1416:B11414,"";"")"),"C#")</f>
        <v>C#</v>
      </c>
      <c r="F1416" t="str">
        <f>IFERROR(__xludf.DUMMYFUNCTION("""COMPUTED_VALUE"""),"HTML/CSS")</f>
        <v>HTML/CSS</v>
      </c>
      <c r="G1416" t="str">
        <f>IFERROR(__xludf.DUMMYFUNCTION("""COMPUTED_VALUE"""),"JavaScript")</f>
        <v>JavaScript</v>
      </c>
      <c r="H1416" t="str">
        <f>IFERROR(__xludf.DUMMYFUNCTION("""COMPUTED_VALUE"""),"SQL")</f>
        <v>SQL</v>
      </c>
      <c r="I1416" t="str">
        <f>IFERROR(__xludf.DUMMYFUNCTION("""COMPUTED_VALUE"""),"TypeScript")</f>
        <v>TypeScript</v>
      </c>
    </row>
    <row r="1417">
      <c r="A1417" s="1">
        <v>1438.0</v>
      </c>
      <c r="B1417" s="1" t="s">
        <v>79</v>
      </c>
      <c r="E1417" t="str">
        <f>IFERROR(__xludf.DUMMYFUNCTION("SPLIT(B1417:B11415,"";"")"),"HTML/CSS")</f>
        <v>HTML/CSS</v>
      </c>
      <c r="F1417" t="str">
        <f>IFERROR(__xludf.DUMMYFUNCTION("""COMPUTED_VALUE"""),"JavaScript")</f>
        <v>JavaScript</v>
      </c>
      <c r="G1417" t="str">
        <f>IFERROR(__xludf.DUMMYFUNCTION("""COMPUTED_VALUE"""),"PHP")</f>
        <v>PHP</v>
      </c>
      <c r="H1417" t="str">
        <f>IFERROR(__xludf.DUMMYFUNCTION("""COMPUTED_VALUE"""),"SQL")</f>
        <v>SQL</v>
      </c>
    </row>
    <row r="1418">
      <c r="A1418" s="1">
        <v>1439.0</v>
      </c>
      <c r="B1418" s="1" t="s">
        <v>79</v>
      </c>
      <c r="E1418" t="str">
        <f>IFERROR(__xludf.DUMMYFUNCTION("SPLIT(B1418:B11416,"";"")"),"HTML/CSS")</f>
        <v>HTML/CSS</v>
      </c>
      <c r="F1418" t="str">
        <f>IFERROR(__xludf.DUMMYFUNCTION("""COMPUTED_VALUE"""),"JavaScript")</f>
        <v>JavaScript</v>
      </c>
      <c r="G1418" t="str">
        <f>IFERROR(__xludf.DUMMYFUNCTION("""COMPUTED_VALUE"""),"PHP")</f>
        <v>PHP</v>
      </c>
      <c r="H1418" t="str">
        <f>IFERROR(__xludf.DUMMYFUNCTION("""COMPUTED_VALUE"""),"SQL")</f>
        <v>SQL</v>
      </c>
    </row>
    <row r="1419">
      <c r="A1419" s="1">
        <v>1440.0</v>
      </c>
      <c r="B1419" s="1" t="s">
        <v>912</v>
      </c>
      <c r="E1419" t="str">
        <f>IFERROR(__xludf.DUMMYFUNCTION("SPLIT(B1419:B11417,"";"")"),"C++")</f>
        <v>C++</v>
      </c>
      <c r="F1419" t="str">
        <f>IFERROR(__xludf.DUMMYFUNCTION("""COMPUTED_VALUE"""),"C#")</f>
        <v>C#</v>
      </c>
      <c r="G1419" t="str">
        <f>IFERROR(__xludf.DUMMYFUNCTION("""COMPUTED_VALUE"""),"HTML/CSS")</f>
        <v>HTML/CSS</v>
      </c>
      <c r="H1419" t="str">
        <f>IFERROR(__xludf.DUMMYFUNCTION("""COMPUTED_VALUE"""),"JavaScript")</f>
        <v>JavaScript</v>
      </c>
    </row>
    <row r="1420">
      <c r="A1420" s="1">
        <v>1441.0</v>
      </c>
      <c r="B1420" s="1" t="s">
        <v>913</v>
      </c>
      <c r="E1420" t="str">
        <f>IFERROR(__xludf.DUMMYFUNCTION("SPLIT(B1420:B11418,"";"")"),"C#")</f>
        <v>C#</v>
      </c>
      <c r="F1420" t="str">
        <f>IFERROR(__xludf.DUMMYFUNCTION("""COMPUTED_VALUE"""),"Python")</f>
        <v>Python</v>
      </c>
      <c r="G1420" t="str">
        <f>IFERROR(__xludf.DUMMYFUNCTION("""COMPUTED_VALUE"""),"Rust")</f>
        <v>Rust</v>
      </c>
    </row>
    <row r="1421">
      <c r="A1421" s="1">
        <v>1442.0</v>
      </c>
      <c r="B1421" s="1" t="s">
        <v>79</v>
      </c>
      <c r="E1421" t="str">
        <f>IFERROR(__xludf.DUMMYFUNCTION("SPLIT(B1421:B11419,"";"")"),"HTML/CSS")</f>
        <v>HTML/CSS</v>
      </c>
      <c r="F1421" t="str">
        <f>IFERROR(__xludf.DUMMYFUNCTION("""COMPUTED_VALUE"""),"JavaScript")</f>
        <v>JavaScript</v>
      </c>
      <c r="G1421" t="str">
        <f>IFERROR(__xludf.DUMMYFUNCTION("""COMPUTED_VALUE"""),"PHP")</f>
        <v>PHP</v>
      </c>
      <c r="H1421" t="str">
        <f>IFERROR(__xludf.DUMMYFUNCTION("""COMPUTED_VALUE"""),"SQL")</f>
        <v>SQL</v>
      </c>
    </row>
    <row r="1422">
      <c r="A1422" s="1">
        <v>1443.0</v>
      </c>
      <c r="B1422" s="1" t="s">
        <v>403</v>
      </c>
      <c r="E1422" t="str">
        <f>IFERROR(__xludf.DUMMYFUNCTION("SPLIT(B1422:B11420,"";"")"),"Bash/Shell/PowerShell")</f>
        <v>Bash/Shell/PowerShell</v>
      </c>
      <c r="F1422" t="str">
        <f>IFERROR(__xludf.DUMMYFUNCTION("""COMPUTED_VALUE"""),"Java")</f>
        <v>Java</v>
      </c>
      <c r="G1422" t="str">
        <f>IFERROR(__xludf.DUMMYFUNCTION("""COMPUTED_VALUE"""),"JavaScript")</f>
        <v>JavaScript</v>
      </c>
      <c r="H1422" t="str">
        <f>IFERROR(__xludf.DUMMYFUNCTION("""COMPUTED_VALUE"""),"Python")</f>
        <v>Python</v>
      </c>
      <c r="I1422" t="str">
        <f>IFERROR(__xludf.DUMMYFUNCTION("""COMPUTED_VALUE"""),"SQL")</f>
        <v>SQL</v>
      </c>
    </row>
    <row r="1423">
      <c r="A1423" s="1">
        <v>1444.0</v>
      </c>
      <c r="B1423" s="1" t="s">
        <v>914</v>
      </c>
      <c r="E1423" t="str">
        <f>IFERROR(__xludf.DUMMYFUNCTION("SPLIT(B1423:B11421,"";"")"),"C++")</f>
        <v>C++</v>
      </c>
      <c r="F1423" t="str">
        <f>IFERROR(__xludf.DUMMYFUNCTION("""COMPUTED_VALUE"""),"Java")</f>
        <v>Java</v>
      </c>
      <c r="G1423" t="str">
        <f>IFERROR(__xludf.DUMMYFUNCTION("""COMPUTED_VALUE"""),"Kotlin")</f>
        <v>Kotlin</v>
      </c>
      <c r="H1423" t="str">
        <f>IFERROR(__xludf.DUMMYFUNCTION("""COMPUTED_VALUE"""),"Python")</f>
        <v>Python</v>
      </c>
      <c r="I1423" t="str">
        <f>IFERROR(__xludf.DUMMYFUNCTION("""COMPUTED_VALUE"""),"SQL")</f>
        <v>SQL</v>
      </c>
    </row>
    <row r="1424">
      <c r="A1424" s="1">
        <v>1445.0</v>
      </c>
      <c r="B1424" s="1" t="s">
        <v>915</v>
      </c>
      <c r="E1424" t="str">
        <f>IFERROR(__xludf.DUMMYFUNCTION("SPLIT(B1424:B11422,"";"")"),"C")</f>
        <v>C</v>
      </c>
      <c r="F1424" t="str">
        <f>IFERROR(__xludf.DUMMYFUNCTION("""COMPUTED_VALUE"""),"C++")</f>
        <v>C++</v>
      </c>
      <c r="G1424" t="str">
        <f>IFERROR(__xludf.DUMMYFUNCTION("""COMPUTED_VALUE"""),"C#")</f>
        <v>C#</v>
      </c>
      <c r="H1424" t="str">
        <f>IFERROR(__xludf.DUMMYFUNCTION("""COMPUTED_VALUE"""),"Java")</f>
        <v>Java</v>
      </c>
      <c r="I1424" t="str">
        <f>IFERROR(__xludf.DUMMYFUNCTION("""COMPUTED_VALUE"""),"SQL")</f>
        <v>SQL</v>
      </c>
      <c r="J1424" t="str">
        <f>IFERROR(__xludf.DUMMYFUNCTION("""COMPUTED_VALUE"""),"VBA")</f>
        <v>VBA</v>
      </c>
    </row>
    <row r="1425">
      <c r="A1425" s="1">
        <v>1446.0</v>
      </c>
      <c r="B1425" s="1" t="s">
        <v>79</v>
      </c>
      <c r="E1425" t="str">
        <f>IFERROR(__xludf.DUMMYFUNCTION("SPLIT(B1425:B11423,"";"")"),"HTML/CSS")</f>
        <v>HTML/CSS</v>
      </c>
      <c r="F1425" t="str">
        <f>IFERROR(__xludf.DUMMYFUNCTION("""COMPUTED_VALUE"""),"JavaScript")</f>
        <v>JavaScript</v>
      </c>
      <c r="G1425" t="str">
        <f>IFERROR(__xludf.DUMMYFUNCTION("""COMPUTED_VALUE"""),"PHP")</f>
        <v>PHP</v>
      </c>
      <c r="H1425" t="str">
        <f>IFERROR(__xludf.DUMMYFUNCTION("""COMPUTED_VALUE"""),"SQL")</f>
        <v>SQL</v>
      </c>
    </row>
    <row r="1426">
      <c r="A1426" s="1">
        <v>1447.0</v>
      </c>
      <c r="B1426" s="1" t="s">
        <v>201</v>
      </c>
      <c r="E1426" t="str">
        <f>IFERROR(__xludf.DUMMYFUNCTION("SPLIT(B1426:B11424,"";"")"),"C#")</f>
        <v>C#</v>
      </c>
      <c r="F1426" t="str">
        <f>IFERROR(__xludf.DUMMYFUNCTION("""COMPUTED_VALUE"""),"HTML/CSS")</f>
        <v>HTML/CSS</v>
      </c>
      <c r="G1426" t="str">
        <f>IFERROR(__xludf.DUMMYFUNCTION("""COMPUTED_VALUE"""),"Java")</f>
        <v>Java</v>
      </c>
      <c r="H1426" t="str">
        <f>IFERROR(__xludf.DUMMYFUNCTION("""COMPUTED_VALUE"""),"JavaScript")</f>
        <v>JavaScript</v>
      </c>
      <c r="I1426" t="str">
        <f>IFERROR(__xludf.DUMMYFUNCTION("""COMPUTED_VALUE"""),"PHP")</f>
        <v>PHP</v>
      </c>
    </row>
    <row r="1427">
      <c r="A1427" s="1">
        <v>1448.0</v>
      </c>
      <c r="B1427" s="1" t="s">
        <v>916</v>
      </c>
      <c r="E1427" t="str">
        <f>IFERROR(__xludf.DUMMYFUNCTION("SPLIT(B1427:B11425,"";"")"),"HTML/CSS")</f>
        <v>HTML/CSS</v>
      </c>
      <c r="F1427" t="str">
        <f>IFERROR(__xludf.DUMMYFUNCTION("""COMPUTED_VALUE"""),"JavaScript")</f>
        <v>JavaScript</v>
      </c>
      <c r="G1427" t="str">
        <f>IFERROR(__xludf.DUMMYFUNCTION("""COMPUTED_VALUE"""),"PHP")</f>
        <v>PHP</v>
      </c>
      <c r="H1427" t="str">
        <f>IFERROR(__xludf.DUMMYFUNCTION("""COMPUTED_VALUE"""),"Python")</f>
        <v>Python</v>
      </c>
      <c r="I1427" t="str">
        <f>IFERROR(__xludf.DUMMYFUNCTION("""COMPUTED_VALUE"""),"Swift")</f>
        <v>Swift</v>
      </c>
    </row>
    <row r="1428">
      <c r="A1428" s="1">
        <v>1449.0</v>
      </c>
      <c r="B1428" s="1" t="s">
        <v>917</v>
      </c>
      <c r="E1428" t="str">
        <f>IFERROR(__xludf.DUMMYFUNCTION("SPLIT(B1428:B11426,"";"")"),"Bash/Shell/PowerShell")</f>
        <v>Bash/Shell/PowerShell</v>
      </c>
      <c r="F1428" t="str">
        <f>IFERROR(__xludf.DUMMYFUNCTION("""COMPUTED_VALUE"""),"PHP")</f>
        <v>PHP</v>
      </c>
    </row>
    <row r="1429">
      <c r="A1429" s="1">
        <v>1450.0</v>
      </c>
      <c r="B1429" s="1" t="s">
        <v>61</v>
      </c>
      <c r="E1429" t="str">
        <f>IFERROR(__xludf.DUMMYFUNCTION("SPLIT(B1429:B11427,"";"")"),"C#")</f>
        <v>C#</v>
      </c>
      <c r="F1429" t="str">
        <f>IFERROR(__xludf.DUMMYFUNCTION("""COMPUTED_VALUE"""),"JavaScript")</f>
        <v>JavaScript</v>
      </c>
      <c r="G1429" t="str">
        <f>IFERROR(__xludf.DUMMYFUNCTION("""COMPUTED_VALUE"""),"SQL")</f>
        <v>SQL</v>
      </c>
      <c r="H1429" t="str">
        <f>IFERROR(__xludf.DUMMYFUNCTION("""COMPUTED_VALUE"""),"TypeScript")</f>
        <v>TypeScript</v>
      </c>
    </row>
    <row r="1430">
      <c r="A1430" s="1">
        <v>1451.0</v>
      </c>
      <c r="B1430" s="1" t="s">
        <v>918</v>
      </c>
      <c r="E1430" t="str">
        <f>IFERROR(__xludf.DUMMYFUNCTION("SPLIT(B1430:B11428,"";"")"),"HTML/CSS")</f>
        <v>HTML/CSS</v>
      </c>
      <c r="F1430" t="str">
        <f>IFERROR(__xludf.DUMMYFUNCTION("""COMPUTED_VALUE"""),"Java")</f>
        <v>Java</v>
      </c>
      <c r="G1430" t="str">
        <f>IFERROR(__xludf.DUMMYFUNCTION("""COMPUTED_VALUE"""),"Kotlin")</f>
        <v>Kotlin</v>
      </c>
      <c r="H1430" t="str">
        <f>IFERROR(__xludf.DUMMYFUNCTION("""COMPUTED_VALUE"""),"Python")</f>
        <v>Python</v>
      </c>
      <c r="I1430" t="str">
        <f>IFERROR(__xludf.DUMMYFUNCTION("""COMPUTED_VALUE"""),"SQL")</f>
        <v>SQL</v>
      </c>
    </row>
    <row r="1431">
      <c r="A1431" s="1">
        <v>1452.0</v>
      </c>
      <c r="B1431" s="1" t="s">
        <v>348</v>
      </c>
      <c r="E1431" t="str">
        <f>IFERROR(__xludf.DUMMYFUNCTION("SPLIT(B1431:B11429,"";"")"),"Bash/Shell/PowerShell")</f>
        <v>Bash/Shell/PowerShell</v>
      </c>
      <c r="F1431" t="str">
        <f>IFERROR(__xludf.DUMMYFUNCTION("""COMPUTED_VALUE"""),"HTML/CSS")</f>
        <v>HTML/CSS</v>
      </c>
      <c r="G1431" t="str">
        <f>IFERROR(__xludf.DUMMYFUNCTION("""COMPUTED_VALUE"""),"Java")</f>
        <v>Java</v>
      </c>
      <c r="H1431" t="str">
        <f>IFERROR(__xludf.DUMMYFUNCTION("""COMPUTED_VALUE"""),"JavaScript")</f>
        <v>JavaScript</v>
      </c>
      <c r="I1431" t="str">
        <f>IFERROR(__xludf.DUMMYFUNCTION("""COMPUTED_VALUE"""),"PHP")</f>
        <v>PHP</v>
      </c>
      <c r="J1431" t="str">
        <f>IFERROR(__xludf.DUMMYFUNCTION("""COMPUTED_VALUE"""),"Python")</f>
        <v>Python</v>
      </c>
      <c r="K1431" t="str">
        <f>IFERROR(__xludf.DUMMYFUNCTION("""COMPUTED_VALUE"""),"SQL")</f>
        <v>SQL</v>
      </c>
    </row>
    <row r="1432">
      <c r="A1432" s="1">
        <v>1453.0</v>
      </c>
      <c r="B1432" s="1" t="s">
        <v>919</v>
      </c>
      <c r="E1432" t="str">
        <f>IFERROR(__xludf.DUMMYFUNCTION("SPLIT(B1432:B11430,"";"")"),"Bash/Shell/PowerShell")</f>
        <v>Bash/Shell/PowerShell</v>
      </c>
      <c r="F1432" t="str">
        <f>IFERROR(__xludf.DUMMYFUNCTION("""COMPUTED_VALUE"""),"HTML/CSS")</f>
        <v>HTML/CSS</v>
      </c>
      <c r="G1432" t="str">
        <f>IFERROR(__xludf.DUMMYFUNCTION("""COMPUTED_VALUE"""),"Java")</f>
        <v>Java</v>
      </c>
      <c r="H1432" t="str">
        <f>IFERROR(__xludf.DUMMYFUNCTION("""COMPUTED_VALUE"""),"JavaScript")</f>
        <v>JavaScript</v>
      </c>
      <c r="I1432" t="str">
        <f>IFERROR(__xludf.DUMMYFUNCTION("""COMPUTED_VALUE"""),"PHP")</f>
        <v>PHP</v>
      </c>
      <c r="J1432" t="str">
        <f>IFERROR(__xludf.DUMMYFUNCTION("""COMPUTED_VALUE"""),"Python")</f>
        <v>Python</v>
      </c>
      <c r="K1432" t="str">
        <f>IFERROR(__xludf.DUMMYFUNCTION("""COMPUTED_VALUE"""),"R")</f>
        <v>R</v>
      </c>
      <c r="L1432" t="str">
        <f>IFERROR(__xludf.DUMMYFUNCTION("""COMPUTED_VALUE"""),"Scala")</f>
        <v>Scala</v>
      </c>
      <c r="M1432" t="str">
        <f>IFERROR(__xludf.DUMMYFUNCTION("""COMPUTED_VALUE"""),"SQL")</f>
        <v>SQL</v>
      </c>
      <c r="N1432" t="str">
        <f>IFERROR(__xludf.DUMMYFUNCTION("""COMPUTED_VALUE"""),"VBA")</f>
        <v>VBA</v>
      </c>
    </row>
    <row r="1433">
      <c r="A1433" s="1">
        <v>1454.0</v>
      </c>
      <c r="B1433" s="1" t="s">
        <v>153</v>
      </c>
      <c r="E1433" t="str">
        <f>IFERROR(__xludf.DUMMYFUNCTION("SPLIT(B1433:B11431,"";"")"),"Bash/Shell/PowerShell")</f>
        <v>Bash/Shell/PowerShell</v>
      </c>
      <c r="F1433" t="str">
        <f>IFERROR(__xludf.DUMMYFUNCTION("""COMPUTED_VALUE"""),"C#")</f>
        <v>C#</v>
      </c>
      <c r="G1433" t="str">
        <f>IFERROR(__xludf.DUMMYFUNCTION("""COMPUTED_VALUE"""),"HTML/CSS")</f>
        <v>HTML/CSS</v>
      </c>
      <c r="H1433" t="str">
        <f>IFERROR(__xludf.DUMMYFUNCTION("""COMPUTED_VALUE"""),"Java")</f>
        <v>Java</v>
      </c>
      <c r="I1433" t="str">
        <f>IFERROR(__xludf.DUMMYFUNCTION("""COMPUTED_VALUE"""),"JavaScript")</f>
        <v>JavaScript</v>
      </c>
      <c r="J1433" t="str">
        <f>IFERROR(__xludf.DUMMYFUNCTION("""COMPUTED_VALUE"""),"Python")</f>
        <v>Python</v>
      </c>
      <c r="K1433" t="str">
        <f>IFERROR(__xludf.DUMMYFUNCTION("""COMPUTED_VALUE"""),"SQL")</f>
        <v>SQL</v>
      </c>
    </row>
    <row r="1434">
      <c r="A1434" s="1">
        <v>1455.0</v>
      </c>
      <c r="B1434" s="1" t="s">
        <v>7</v>
      </c>
      <c r="E1434" t="str">
        <f>IFERROR(__xludf.DUMMYFUNCTION("SPLIT(B1434:B11432,"";"")"),"Python")</f>
        <v>Python</v>
      </c>
    </row>
    <row r="1435">
      <c r="A1435" s="1">
        <v>1456.0</v>
      </c>
      <c r="B1435" s="1" t="s">
        <v>235</v>
      </c>
      <c r="E1435" t="str">
        <f>IFERROR(__xludf.DUMMYFUNCTION("SPLIT(B1435:B11433,"";"")"),"Bash/Shell/PowerShell")</f>
        <v>Bash/Shell/PowerShell</v>
      </c>
      <c r="F1435" t="str">
        <f>IFERROR(__xludf.DUMMYFUNCTION("""COMPUTED_VALUE"""),"HTML/CSS")</f>
        <v>HTML/CSS</v>
      </c>
      <c r="G1435" t="str">
        <f>IFERROR(__xludf.DUMMYFUNCTION("""COMPUTED_VALUE"""),"Java")</f>
        <v>Java</v>
      </c>
      <c r="H1435" t="str">
        <f>IFERROR(__xludf.DUMMYFUNCTION("""COMPUTED_VALUE"""),"JavaScript")</f>
        <v>JavaScript</v>
      </c>
      <c r="I1435" t="str">
        <f>IFERROR(__xludf.DUMMYFUNCTION("""COMPUTED_VALUE"""),"PHP")</f>
        <v>PHP</v>
      </c>
      <c r="J1435" t="str">
        <f>IFERROR(__xludf.DUMMYFUNCTION("""COMPUTED_VALUE"""),"SQL")</f>
        <v>SQL</v>
      </c>
    </row>
    <row r="1436">
      <c r="A1436" s="1">
        <v>1457.0</v>
      </c>
      <c r="B1436" s="1" t="s">
        <v>12</v>
      </c>
      <c r="E1436" t="str">
        <f>IFERROR(__xludf.DUMMYFUNCTION("SPLIT(B1436:B11434,"";"")"),"Python")</f>
        <v>Python</v>
      </c>
      <c r="F1436" t="str">
        <f>IFERROR(__xludf.DUMMYFUNCTION("""COMPUTED_VALUE"""),"R")</f>
        <v>R</v>
      </c>
    </row>
    <row r="1437">
      <c r="A1437" s="1">
        <v>1458.0</v>
      </c>
      <c r="B1437" s="1" t="s">
        <v>44</v>
      </c>
      <c r="E1437" t="str">
        <f>IFERROR(__xludf.DUMMYFUNCTION("SPLIT(B1437:B11435,"";"")"),"HTML/CSS")</f>
        <v>HTML/CSS</v>
      </c>
      <c r="F1437" t="str">
        <f>IFERROR(__xludf.DUMMYFUNCTION("""COMPUTED_VALUE"""),"JavaScript")</f>
        <v>JavaScript</v>
      </c>
      <c r="G1437" t="str">
        <f>IFERROR(__xludf.DUMMYFUNCTION("""COMPUTED_VALUE"""),"PHP")</f>
        <v>PHP</v>
      </c>
      <c r="H1437" t="str">
        <f>IFERROR(__xludf.DUMMYFUNCTION("""COMPUTED_VALUE"""),"SQL")</f>
        <v>SQL</v>
      </c>
      <c r="I1437" t="str">
        <f>IFERROR(__xludf.DUMMYFUNCTION("""COMPUTED_VALUE"""),"TypeScript")</f>
        <v>TypeScript</v>
      </c>
    </row>
    <row r="1438">
      <c r="A1438" s="1">
        <v>1459.0</v>
      </c>
      <c r="B1438" s="1" t="s">
        <v>338</v>
      </c>
      <c r="E1438" t="str">
        <f>IFERROR(__xludf.DUMMYFUNCTION("SPLIT(B1438:B11436,"";"")"),"HTML/CSS")</f>
        <v>HTML/CSS</v>
      </c>
      <c r="F1438" t="str">
        <f>IFERROR(__xludf.DUMMYFUNCTION("""COMPUTED_VALUE"""),"JavaScript")</f>
        <v>JavaScript</v>
      </c>
      <c r="G1438" t="str">
        <f>IFERROR(__xludf.DUMMYFUNCTION("""COMPUTED_VALUE"""),"Python")</f>
        <v>Python</v>
      </c>
    </row>
    <row r="1439">
      <c r="A1439" s="1">
        <v>1460.0</v>
      </c>
      <c r="B1439" s="1" t="s">
        <v>111</v>
      </c>
      <c r="E1439" t="str">
        <f>IFERROR(__xludf.DUMMYFUNCTION("SPLIT(B1439:B11437,"";"")"),"HTML/CSS")</f>
        <v>HTML/CSS</v>
      </c>
      <c r="F1439" t="str">
        <f>IFERROR(__xludf.DUMMYFUNCTION("""COMPUTED_VALUE"""),"Java")</f>
        <v>Java</v>
      </c>
      <c r="G1439" t="str">
        <f>IFERROR(__xludf.DUMMYFUNCTION("""COMPUTED_VALUE"""),"JavaScript")</f>
        <v>JavaScript</v>
      </c>
      <c r="H1439" t="str">
        <f>IFERROR(__xludf.DUMMYFUNCTION("""COMPUTED_VALUE"""),"SQL")</f>
        <v>SQL</v>
      </c>
    </row>
    <row r="1440">
      <c r="A1440" s="1">
        <v>1461.0</v>
      </c>
      <c r="B1440" s="1" t="s">
        <v>232</v>
      </c>
      <c r="E1440" t="str">
        <f>IFERROR(__xludf.DUMMYFUNCTION("SPLIT(B1440:B11438,"";"")"),"Bash/Shell/PowerShell")</f>
        <v>Bash/Shell/PowerShell</v>
      </c>
      <c r="F1440" t="str">
        <f>IFERROR(__xludf.DUMMYFUNCTION("""COMPUTED_VALUE"""),"Other(s):")</f>
        <v>Other(s):</v>
      </c>
    </row>
    <row r="1441">
      <c r="A1441" s="1">
        <v>1462.0</v>
      </c>
      <c r="B1441" s="1" t="s">
        <v>90</v>
      </c>
      <c r="E1441" t="str">
        <f>IFERROR(__xludf.DUMMYFUNCTION("SPLIT(B1441:B11439,"";"")"),"C#")</f>
        <v>C#</v>
      </c>
      <c r="F1441" t="str">
        <f>IFERROR(__xludf.DUMMYFUNCTION("""COMPUTED_VALUE"""),"HTML/CSS")</f>
        <v>HTML/CSS</v>
      </c>
      <c r="G1441" t="str">
        <f>IFERROR(__xludf.DUMMYFUNCTION("""COMPUTED_VALUE"""),"JavaScript")</f>
        <v>JavaScript</v>
      </c>
      <c r="H1441" t="str">
        <f>IFERROR(__xludf.DUMMYFUNCTION("""COMPUTED_VALUE"""),"PHP")</f>
        <v>PHP</v>
      </c>
      <c r="I1441" t="str">
        <f>IFERROR(__xludf.DUMMYFUNCTION("""COMPUTED_VALUE"""),"SQL")</f>
        <v>SQL</v>
      </c>
      <c r="J1441" t="str">
        <f>IFERROR(__xludf.DUMMYFUNCTION("""COMPUTED_VALUE"""),"TypeScript")</f>
        <v>TypeScript</v>
      </c>
    </row>
    <row r="1442">
      <c r="A1442" s="1">
        <v>1463.0</v>
      </c>
      <c r="B1442" s="1" t="s">
        <v>920</v>
      </c>
      <c r="E1442" t="str">
        <f>IFERROR(__xludf.DUMMYFUNCTION("SPLIT(B1442:B11440,"";"")"),"HTML/CSS")</f>
        <v>HTML/CSS</v>
      </c>
      <c r="F1442" t="str">
        <f>IFERROR(__xludf.DUMMYFUNCTION("""COMPUTED_VALUE"""),"JavaScript")</f>
        <v>JavaScript</v>
      </c>
      <c r="G1442" t="str">
        <f>IFERROR(__xludf.DUMMYFUNCTION("""COMPUTED_VALUE"""),"Rust")</f>
        <v>Rust</v>
      </c>
      <c r="H1442" t="str">
        <f>IFERROR(__xludf.DUMMYFUNCTION("""COMPUTED_VALUE"""),"SQL")</f>
        <v>SQL</v>
      </c>
    </row>
    <row r="1443">
      <c r="A1443" s="1">
        <v>1464.0</v>
      </c>
      <c r="B1443" s="1" t="s">
        <v>207</v>
      </c>
      <c r="E1443" t="str">
        <f>IFERROR(__xludf.DUMMYFUNCTION("SPLIT(B1443:B11441,"";"")"),"C")</f>
        <v>C</v>
      </c>
      <c r="F1443" t="str">
        <f>IFERROR(__xludf.DUMMYFUNCTION("""COMPUTED_VALUE"""),"C++")</f>
        <v>C++</v>
      </c>
      <c r="G1443" t="str">
        <f>IFERROR(__xludf.DUMMYFUNCTION("""COMPUTED_VALUE"""),"HTML/CSS")</f>
        <v>HTML/CSS</v>
      </c>
      <c r="H1443" t="str">
        <f>IFERROR(__xludf.DUMMYFUNCTION("""COMPUTED_VALUE"""),"Java")</f>
        <v>Java</v>
      </c>
      <c r="I1443" t="str">
        <f>IFERROR(__xludf.DUMMYFUNCTION("""COMPUTED_VALUE"""),"JavaScript")</f>
        <v>JavaScript</v>
      </c>
      <c r="J1443" t="str">
        <f>IFERROR(__xludf.DUMMYFUNCTION("""COMPUTED_VALUE"""),"PHP")</f>
        <v>PHP</v>
      </c>
      <c r="K1443" t="str">
        <f>IFERROR(__xludf.DUMMYFUNCTION("""COMPUTED_VALUE"""),"SQL")</f>
        <v>SQL</v>
      </c>
    </row>
    <row r="1444">
      <c r="A1444" s="1">
        <v>1465.0</v>
      </c>
      <c r="B1444" s="1" t="s">
        <v>9</v>
      </c>
      <c r="E1444" t="str">
        <f>IFERROR(__xludf.DUMMYFUNCTION("SPLIT(B1444:B11442,"";"")"),"Java")</f>
        <v>Java</v>
      </c>
    </row>
    <row r="1445">
      <c r="A1445" s="1">
        <v>1466.0</v>
      </c>
      <c r="B1445" s="1" t="s">
        <v>107</v>
      </c>
      <c r="E1445" t="str">
        <f>IFERROR(__xludf.DUMMYFUNCTION("SPLIT(B1445:B11443,"";"")"),"Python")</f>
        <v>Python</v>
      </c>
      <c r="F1445" t="str">
        <f>IFERROR(__xludf.DUMMYFUNCTION("""COMPUTED_VALUE"""),"SQL")</f>
        <v>SQL</v>
      </c>
    </row>
    <row r="1446">
      <c r="A1446" s="1">
        <v>1467.0</v>
      </c>
      <c r="B1446" s="1" t="s">
        <v>921</v>
      </c>
      <c r="E1446" t="str">
        <f>IFERROR(__xludf.DUMMYFUNCTION("SPLIT(B1446:B11444,"";"")"),"C++")</f>
        <v>C++</v>
      </c>
      <c r="F1446" t="str">
        <f>IFERROR(__xludf.DUMMYFUNCTION("""COMPUTED_VALUE"""),"JavaScript")</f>
        <v>JavaScript</v>
      </c>
      <c r="G1446" t="str">
        <f>IFERROR(__xludf.DUMMYFUNCTION("""COMPUTED_VALUE"""),"TypeScript")</f>
        <v>TypeScript</v>
      </c>
    </row>
    <row r="1447">
      <c r="A1447" s="1">
        <v>1468.0</v>
      </c>
      <c r="B1447" s="1" t="s">
        <v>107</v>
      </c>
      <c r="E1447" t="str">
        <f>IFERROR(__xludf.DUMMYFUNCTION("SPLIT(B1447:B11445,"";"")"),"Python")</f>
        <v>Python</v>
      </c>
      <c r="F1447" t="str">
        <f>IFERROR(__xludf.DUMMYFUNCTION("""COMPUTED_VALUE"""),"SQL")</f>
        <v>SQL</v>
      </c>
    </row>
    <row r="1448">
      <c r="A1448" s="1">
        <v>1469.0</v>
      </c>
      <c r="B1448" s="1" t="s">
        <v>608</v>
      </c>
      <c r="E1448" t="str">
        <f>IFERROR(__xludf.DUMMYFUNCTION("SPLIT(B1448:B11446,"";"")"),"C#")</f>
        <v>C#</v>
      </c>
      <c r="F1448" t="str">
        <f>IFERROR(__xludf.DUMMYFUNCTION("""COMPUTED_VALUE"""),"HTML/CSS")</f>
        <v>HTML/CSS</v>
      </c>
      <c r="G1448" t="str">
        <f>IFERROR(__xludf.DUMMYFUNCTION("""COMPUTED_VALUE"""),"JavaScript")</f>
        <v>JavaScript</v>
      </c>
    </row>
    <row r="1449">
      <c r="A1449" s="1">
        <v>1470.0</v>
      </c>
      <c r="B1449" s="1" t="s">
        <v>922</v>
      </c>
      <c r="E1449" t="str">
        <f>IFERROR(__xludf.DUMMYFUNCTION("SPLIT(B1449:B11447,"";"")"),"C")</f>
        <v>C</v>
      </c>
      <c r="F1449" t="str">
        <f>IFERROR(__xludf.DUMMYFUNCTION("""COMPUTED_VALUE"""),"C++")</f>
        <v>C++</v>
      </c>
      <c r="G1449" t="str">
        <f>IFERROR(__xludf.DUMMYFUNCTION("""COMPUTED_VALUE"""),"Java")</f>
        <v>Java</v>
      </c>
      <c r="H1449" t="str">
        <f>IFERROR(__xludf.DUMMYFUNCTION("""COMPUTED_VALUE"""),"JavaScript")</f>
        <v>JavaScript</v>
      </c>
    </row>
    <row r="1450">
      <c r="A1450" s="1">
        <v>1471.0</v>
      </c>
      <c r="B1450" s="1" t="s">
        <v>923</v>
      </c>
      <c r="E1450" t="str">
        <f>IFERROR(__xludf.DUMMYFUNCTION("SPLIT(B1450:B11448,"";"")"),"Bash/Shell/PowerShell")</f>
        <v>Bash/Shell/PowerShell</v>
      </c>
      <c r="F1450" t="str">
        <f>IFERROR(__xludf.DUMMYFUNCTION("""COMPUTED_VALUE"""),"Dart")</f>
        <v>Dart</v>
      </c>
      <c r="G1450" t="str">
        <f>IFERROR(__xludf.DUMMYFUNCTION("""COMPUTED_VALUE"""),"Go")</f>
        <v>Go</v>
      </c>
      <c r="H1450" t="str">
        <f>IFERROR(__xludf.DUMMYFUNCTION("""COMPUTED_VALUE"""),"HTML/CSS")</f>
        <v>HTML/CSS</v>
      </c>
      <c r="I1450" t="str">
        <f>IFERROR(__xludf.DUMMYFUNCTION("""COMPUTED_VALUE"""),"Java")</f>
        <v>Java</v>
      </c>
      <c r="J1450" t="str">
        <f>IFERROR(__xludf.DUMMYFUNCTION("""COMPUTED_VALUE"""),"JavaScript")</f>
        <v>JavaScript</v>
      </c>
      <c r="K1450" t="str">
        <f>IFERROR(__xludf.DUMMYFUNCTION("""COMPUTED_VALUE"""),"PHP")</f>
        <v>PHP</v>
      </c>
      <c r="L1450" t="str">
        <f>IFERROR(__xludf.DUMMYFUNCTION("""COMPUTED_VALUE"""),"Python")</f>
        <v>Python</v>
      </c>
      <c r="M1450" t="str">
        <f>IFERROR(__xludf.DUMMYFUNCTION("""COMPUTED_VALUE"""),"Ruby")</f>
        <v>Ruby</v>
      </c>
      <c r="N1450" t="str">
        <f>IFERROR(__xludf.DUMMYFUNCTION("""COMPUTED_VALUE"""),"Scala")</f>
        <v>Scala</v>
      </c>
      <c r="O1450" t="str">
        <f>IFERROR(__xludf.DUMMYFUNCTION("""COMPUTED_VALUE"""),"TypeScript")</f>
        <v>TypeScript</v>
      </c>
    </row>
    <row r="1451">
      <c r="A1451" s="1">
        <v>1472.0</v>
      </c>
      <c r="B1451" s="1" t="s">
        <v>924</v>
      </c>
      <c r="E1451" t="str">
        <f>IFERROR(__xludf.DUMMYFUNCTION("SPLIT(B1451:B11449,"";"")"),"C")</f>
        <v>C</v>
      </c>
      <c r="F1451" t="str">
        <f>IFERROR(__xludf.DUMMYFUNCTION("""COMPUTED_VALUE"""),"HTML/CSS")</f>
        <v>HTML/CSS</v>
      </c>
      <c r="G1451" t="str">
        <f>IFERROR(__xludf.DUMMYFUNCTION("""COMPUTED_VALUE"""),"PHP")</f>
        <v>PHP</v>
      </c>
    </row>
    <row r="1452">
      <c r="A1452" s="1">
        <v>1473.0</v>
      </c>
      <c r="B1452" s="1" t="s">
        <v>925</v>
      </c>
      <c r="E1452" t="str">
        <f>IFERROR(__xludf.DUMMYFUNCTION("SPLIT(B1452:B11450,"";"")"),"Bash/Shell/PowerShell")</f>
        <v>Bash/Shell/PowerShell</v>
      </c>
      <c r="F1452" t="str">
        <f>IFERROR(__xludf.DUMMYFUNCTION("""COMPUTED_VALUE"""),"Java")</f>
        <v>Java</v>
      </c>
      <c r="G1452" t="str">
        <f>IFERROR(__xludf.DUMMYFUNCTION("""COMPUTED_VALUE"""),"JavaScript")</f>
        <v>JavaScript</v>
      </c>
      <c r="H1452" t="str">
        <f>IFERROR(__xludf.DUMMYFUNCTION("""COMPUTED_VALUE"""),"Python")</f>
        <v>Python</v>
      </c>
      <c r="I1452" t="str">
        <f>IFERROR(__xludf.DUMMYFUNCTION("""COMPUTED_VALUE"""),"Scala")</f>
        <v>Scala</v>
      </c>
      <c r="J1452" t="str">
        <f>IFERROR(__xludf.DUMMYFUNCTION("""COMPUTED_VALUE"""),"SQL")</f>
        <v>SQL</v>
      </c>
      <c r="K1452" t="str">
        <f>IFERROR(__xludf.DUMMYFUNCTION("""COMPUTED_VALUE"""),"TypeScript")</f>
        <v>TypeScript</v>
      </c>
    </row>
    <row r="1453">
      <c r="A1453" s="1">
        <v>1474.0</v>
      </c>
      <c r="B1453" s="1" t="s">
        <v>74</v>
      </c>
      <c r="E1453" t="str">
        <f>IFERROR(__xludf.DUMMYFUNCTION("SPLIT(B1453:B11451,"";"")"),"Bash/Shell/PowerShell")</f>
        <v>Bash/Shell/PowerShell</v>
      </c>
      <c r="F1453" t="str">
        <f>IFERROR(__xludf.DUMMYFUNCTION("""COMPUTED_VALUE"""),"HTML/CSS")</f>
        <v>HTML/CSS</v>
      </c>
      <c r="G1453" t="str">
        <f>IFERROR(__xludf.DUMMYFUNCTION("""COMPUTED_VALUE"""),"JavaScript")</f>
        <v>JavaScript</v>
      </c>
      <c r="H1453" t="str">
        <f>IFERROR(__xludf.DUMMYFUNCTION("""COMPUTED_VALUE"""),"Python")</f>
        <v>Python</v>
      </c>
    </row>
    <row r="1454">
      <c r="A1454" s="1">
        <v>1475.0</v>
      </c>
      <c r="B1454" s="1" t="s">
        <v>368</v>
      </c>
      <c r="E1454" t="str">
        <f>IFERROR(__xludf.DUMMYFUNCTION("SPLIT(B1454:B11452,"";"")"),"C#")</f>
        <v>C#</v>
      </c>
      <c r="F1454" t="str">
        <f>IFERROR(__xludf.DUMMYFUNCTION("""COMPUTED_VALUE"""),"JavaScript")</f>
        <v>JavaScript</v>
      </c>
    </row>
    <row r="1455">
      <c r="A1455" s="1">
        <v>1476.0</v>
      </c>
      <c r="B1455" s="1" t="s">
        <v>926</v>
      </c>
      <c r="E1455" t="str">
        <f>IFERROR(__xludf.DUMMYFUNCTION("SPLIT(B1455:B11453,"";"")"),"C++")</f>
        <v>C++</v>
      </c>
      <c r="F1455" t="str">
        <f>IFERROR(__xludf.DUMMYFUNCTION("""COMPUTED_VALUE"""),"Python")</f>
        <v>Python</v>
      </c>
      <c r="G1455" t="str">
        <f>IFERROR(__xludf.DUMMYFUNCTION("""COMPUTED_VALUE"""),"SQL")</f>
        <v>SQL</v>
      </c>
    </row>
    <row r="1456">
      <c r="A1456" s="1">
        <v>1477.0</v>
      </c>
      <c r="B1456" s="1" t="s">
        <v>353</v>
      </c>
      <c r="E1456" t="str">
        <f>IFERROR(__xludf.DUMMYFUNCTION("SPLIT(B1456:B11454,"";"")"),"Bash/Shell/PowerShell")</f>
        <v>Bash/Shell/PowerShell</v>
      </c>
      <c r="F1456" t="str">
        <f>IFERROR(__xludf.DUMMYFUNCTION("""COMPUTED_VALUE"""),"HTML/CSS")</f>
        <v>HTML/CSS</v>
      </c>
      <c r="G1456" t="str">
        <f>IFERROR(__xludf.DUMMYFUNCTION("""COMPUTED_VALUE"""),"Java")</f>
        <v>Java</v>
      </c>
      <c r="H1456" t="str">
        <f>IFERROR(__xludf.DUMMYFUNCTION("""COMPUTED_VALUE"""),"JavaScript")</f>
        <v>JavaScript</v>
      </c>
      <c r="I1456" t="str">
        <f>IFERROR(__xludf.DUMMYFUNCTION("""COMPUTED_VALUE"""),"Python")</f>
        <v>Python</v>
      </c>
    </row>
    <row r="1457">
      <c r="A1457" s="1">
        <v>1478.0</v>
      </c>
      <c r="B1457" s="1" t="s">
        <v>160</v>
      </c>
      <c r="E1457" t="str">
        <f>IFERROR(__xludf.DUMMYFUNCTION("SPLIT(B1457:B11455,"";"")"),"HTML/CSS")</f>
        <v>HTML/CSS</v>
      </c>
      <c r="F1457" t="str">
        <f>IFERROR(__xludf.DUMMYFUNCTION("""COMPUTED_VALUE"""),"JavaScript")</f>
        <v>JavaScript</v>
      </c>
      <c r="G1457" t="str">
        <f>IFERROR(__xludf.DUMMYFUNCTION("""COMPUTED_VALUE"""),"PHP")</f>
        <v>PHP</v>
      </c>
    </row>
    <row r="1458">
      <c r="A1458" s="1">
        <v>1479.0</v>
      </c>
      <c r="B1458" s="1" t="s">
        <v>308</v>
      </c>
      <c r="E1458" t="str">
        <f>IFERROR(__xludf.DUMMYFUNCTION("SPLIT(B1458:B11456,"";"")"),"C#")</f>
        <v>C#</v>
      </c>
      <c r="F1458" t="str">
        <f>IFERROR(__xludf.DUMMYFUNCTION("""COMPUTED_VALUE"""),"HTML/CSS")</f>
        <v>HTML/CSS</v>
      </c>
      <c r="G1458" t="str">
        <f>IFERROR(__xludf.DUMMYFUNCTION("""COMPUTED_VALUE"""),"Java")</f>
        <v>Java</v>
      </c>
      <c r="H1458" t="str">
        <f>IFERROR(__xludf.DUMMYFUNCTION("""COMPUTED_VALUE"""),"JavaScript")</f>
        <v>JavaScript</v>
      </c>
      <c r="I1458" t="str">
        <f>IFERROR(__xludf.DUMMYFUNCTION("""COMPUTED_VALUE"""),"Python")</f>
        <v>Python</v>
      </c>
    </row>
    <row r="1459">
      <c r="A1459" s="1">
        <v>1480.0</v>
      </c>
      <c r="B1459" s="1" t="s">
        <v>927</v>
      </c>
      <c r="E1459" t="str">
        <f>IFERROR(__xludf.DUMMYFUNCTION("SPLIT(B1459:B11457,"";"")"),"C++")</f>
        <v>C++</v>
      </c>
      <c r="F1459" t="str">
        <f>IFERROR(__xludf.DUMMYFUNCTION("""COMPUTED_VALUE"""),"C#")</f>
        <v>C#</v>
      </c>
      <c r="G1459" t="str">
        <f>IFERROR(__xludf.DUMMYFUNCTION("""COMPUTED_VALUE"""),"Java")</f>
        <v>Java</v>
      </c>
      <c r="H1459" t="str">
        <f>IFERROR(__xludf.DUMMYFUNCTION("""COMPUTED_VALUE"""),"JavaScript")</f>
        <v>JavaScript</v>
      </c>
    </row>
    <row r="1460">
      <c r="A1460" s="1">
        <v>1481.0</v>
      </c>
      <c r="B1460" s="1" t="s">
        <v>524</v>
      </c>
      <c r="E1460" t="str">
        <f>IFERROR(__xludf.DUMMYFUNCTION("SPLIT(B1460:B11458,"";"")"),"HTML/CSS")</f>
        <v>HTML/CSS</v>
      </c>
      <c r="F1460" t="str">
        <f>IFERROR(__xludf.DUMMYFUNCTION("""COMPUTED_VALUE"""),"JavaScript")</f>
        <v>JavaScript</v>
      </c>
      <c r="G1460" t="str">
        <f>IFERROR(__xludf.DUMMYFUNCTION("""COMPUTED_VALUE"""),"PHP")</f>
        <v>PHP</v>
      </c>
      <c r="H1460" t="str">
        <f>IFERROR(__xludf.DUMMYFUNCTION("""COMPUTED_VALUE"""),"Other(s):")</f>
        <v>Other(s):</v>
      </c>
    </row>
    <row r="1461">
      <c r="A1461" s="1">
        <v>1482.0</v>
      </c>
      <c r="B1461" s="1" t="s">
        <v>928</v>
      </c>
      <c r="E1461" t="str">
        <f>IFERROR(__xludf.DUMMYFUNCTION("SPLIT(B1461:B11459,"";"")"),"Clojure")</f>
        <v>Clojure</v>
      </c>
      <c r="F1461" t="str">
        <f>IFERROR(__xludf.DUMMYFUNCTION("""COMPUTED_VALUE"""),"Java")</f>
        <v>Java</v>
      </c>
      <c r="G1461" t="str">
        <f>IFERROR(__xludf.DUMMYFUNCTION("""COMPUTED_VALUE"""),"Scala")</f>
        <v>Scala</v>
      </c>
    </row>
    <row r="1462">
      <c r="A1462" s="1">
        <v>1483.0</v>
      </c>
      <c r="B1462" s="1" t="s">
        <v>491</v>
      </c>
      <c r="E1462" t="str">
        <f>IFERROR(__xludf.DUMMYFUNCTION("SPLIT(B1462:B11460,"";"")"),"HTML/CSS")</f>
        <v>HTML/CSS</v>
      </c>
      <c r="F1462" t="str">
        <f>IFERROR(__xludf.DUMMYFUNCTION("""COMPUTED_VALUE"""),"Java")</f>
        <v>Java</v>
      </c>
    </row>
    <row r="1463">
      <c r="A1463" s="1">
        <v>1484.0</v>
      </c>
      <c r="B1463" s="1" t="s">
        <v>9</v>
      </c>
      <c r="E1463" t="str">
        <f>IFERROR(__xludf.DUMMYFUNCTION("SPLIT(B1463:B11461,"";"")"),"Java")</f>
        <v>Java</v>
      </c>
    </row>
    <row r="1464">
      <c r="A1464" s="1">
        <v>1485.0</v>
      </c>
      <c r="B1464" s="1" t="s">
        <v>929</v>
      </c>
      <c r="E1464" t="str">
        <f>IFERROR(__xludf.DUMMYFUNCTION("SPLIT(B1464:B11462,"";"")"),"Bash/Shell/PowerShell")</f>
        <v>Bash/Shell/PowerShell</v>
      </c>
      <c r="F1464" t="str">
        <f>IFERROR(__xludf.DUMMYFUNCTION("""COMPUTED_VALUE"""),"C")</f>
        <v>C</v>
      </c>
      <c r="G1464" t="str">
        <f>IFERROR(__xludf.DUMMYFUNCTION("""COMPUTED_VALUE"""),"C++")</f>
        <v>C++</v>
      </c>
      <c r="H1464" t="str">
        <f>IFERROR(__xludf.DUMMYFUNCTION("""COMPUTED_VALUE"""),"Clojure")</f>
        <v>Clojure</v>
      </c>
      <c r="I1464" t="str">
        <f>IFERROR(__xludf.DUMMYFUNCTION("""COMPUTED_VALUE"""),"HTML/CSS")</f>
        <v>HTML/CSS</v>
      </c>
      <c r="J1464" t="str">
        <f>IFERROR(__xludf.DUMMYFUNCTION("""COMPUTED_VALUE"""),"Java")</f>
        <v>Java</v>
      </c>
      <c r="K1464" t="str">
        <f>IFERROR(__xludf.DUMMYFUNCTION("""COMPUTED_VALUE"""),"JavaScript")</f>
        <v>JavaScript</v>
      </c>
      <c r="L1464" t="str">
        <f>IFERROR(__xludf.DUMMYFUNCTION("""COMPUTED_VALUE"""),"Python")</f>
        <v>Python</v>
      </c>
      <c r="M1464" t="str">
        <f>IFERROR(__xludf.DUMMYFUNCTION("""COMPUTED_VALUE"""),"SQL")</f>
        <v>SQL</v>
      </c>
    </row>
    <row r="1465">
      <c r="A1465" s="1">
        <v>1486.0</v>
      </c>
      <c r="B1465" s="1" t="s">
        <v>153</v>
      </c>
      <c r="E1465" t="str">
        <f>IFERROR(__xludf.DUMMYFUNCTION("SPLIT(B1465:B11463,"";"")"),"Bash/Shell/PowerShell")</f>
        <v>Bash/Shell/PowerShell</v>
      </c>
      <c r="F1465" t="str">
        <f>IFERROR(__xludf.DUMMYFUNCTION("""COMPUTED_VALUE"""),"C#")</f>
        <v>C#</v>
      </c>
      <c r="G1465" t="str">
        <f>IFERROR(__xludf.DUMMYFUNCTION("""COMPUTED_VALUE"""),"HTML/CSS")</f>
        <v>HTML/CSS</v>
      </c>
      <c r="H1465" t="str">
        <f>IFERROR(__xludf.DUMMYFUNCTION("""COMPUTED_VALUE"""),"Java")</f>
        <v>Java</v>
      </c>
      <c r="I1465" t="str">
        <f>IFERROR(__xludf.DUMMYFUNCTION("""COMPUTED_VALUE"""),"JavaScript")</f>
        <v>JavaScript</v>
      </c>
      <c r="J1465" t="str">
        <f>IFERROR(__xludf.DUMMYFUNCTION("""COMPUTED_VALUE"""),"Python")</f>
        <v>Python</v>
      </c>
      <c r="K1465" t="str">
        <f>IFERROR(__xludf.DUMMYFUNCTION("""COMPUTED_VALUE"""),"SQL")</f>
        <v>SQL</v>
      </c>
    </row>
    <row r="1466">
      <c r="A1466" s="1">
        <v>1487.0</v>
      </c>
      <c r="B1466" s="1" t="s">
        <v>930</v>
      </c>
      <c r="E1466" t="str">
        <f>IFERROR(__xludf.DUMMYFUNCTION("SPLIT(B1466:B11464,"";"")"),"C#")</f>
        <v>C#</v>
      </c>
      <c r="F1466" t="str">
        <f>IFERROR(__xludf.DUMMYFUNCTION("""COMPUTED_VALUE"""),"Dart")</f>
        <v>Dart</v>
      </c>
      <c r="G1466" t="str">
        <f>IFERROR(__xludf.DUMMYFUNCTION("""COMPUTED_VALUE"""),"HTML/CSS")</f>
        <v>HTML/CSS</v>
      </c>
      <c r="H1466" t="str">
        <f>IFERROR(__xludf.DUMMYFUNCTION("""COMPUTED_VALUE"""),"JavaScript")</f>
        <v>JavaScript</v>
      </c>
      <c r="I1466" t="str">
        <f>IFERROR(__xludf.DUMMYFUNCTION("""COMPUTED_VALUE"""),"SQL")</f>
        <v>SQL</v>
      </c>
    </row>
    <row r="1467">
      <c r="A1467" s="1">
        <v>1488.0</v>
      </c>
      <c r="B1467" s="1" t="s">
        <v>139</v>
      </c>
      <c r="E1467" t="str">
        <f>IFERROR(__xludf.DUMMYFUNCTION("SPLIT(B1467:B11465,"";"")"),"C")</f>
        <v>C</v>
      </c>
      <c r="F1467" t="str">
        <f>IFERROR(__xludf.DUMMYFUNCTION("""COMPUTED_VALUE"""),"C++")</f>
        <v>C++</v>
      </c>
      <c r="G1467" t="str">
        <f>IFERROR(__xludf.DUMMYFUNCTION("""COMPUTED_VALUE"""),"HTML/CSS")</f>
        <v>HTML/CSS</v>
      </c>
      <c r="H1467" t="str">
        <f>IFERROR(__xludf.DUMMYFUNCTION("""COMPUTED_VALUE"""),"JavaScript")</f>
        <v>JavaScript</v>
      </c>
      <c r="I1467" t="str">
        <f>IFERROR(__xludf.DUMMYFUNCTION("""COMPUTED_VALUE"""),"SQL")</f>
        <v>SQL</v>
      </c>
    </row>
    <row r="1468">
      <c r="A1468" s="1">
        <v>1489.0</v>
      </c>
      <c r="B1468" s="1" t="s">
        <v>602</v>
      </c>
      <c r="E1468" t="str">
        <f>IFERROR(__xludf.DUMMYFUNCTION("SPLIT(B1468:B11466,"";"")"),"C#")</f>
        <v>C#</v>
      </c>
      <c r="F1468" t="str">
        <f>IFERROR(__xludf.DUMMYFUNCTION("""COMPUTED_VALUE"""),"HTML/CSS")</f>
        <v>HTML/CSS</v>
      </c>
      <c r="G1468" t="str">
        <f>IFERROR(__xludf.DUMMYFUNCTION("""COMPUTED_VALUE"""),"JavaScript")</f>
        <v>JavaScript</v>
      </c>
      <c r="H1468" t="str">
        <f>IFERROR(__xludf.DUMMYFUNCTION("""COMPUTED_VALUE"""),"Python")</f>
        <v>Python</v>
      </c>
      <c r="I1468" t="str">
        <f>IFERROR(__xludf.DUMMYFUNCTION("""COMPUTED_VALUE"""),"SQL")</f>
        <v>SQL</v>
      </c>
    </row>
    <row r="1469">
      <c r="A1469" s="1">
        <v>1490.0</v>
      </c>
      <c r="B1469" s="1" t="s">
        <v>931</v>
      </c>
      <c r="E1469" t="str">
        <f>IFERROR(__xludf.DUMMYFUNCTION("SPLIT(B1469:B11467,"";"")"),"HTML/CSS")</f>
        <v>HTML/CSS</v>
      </c>
      <c r="F1469" t="str">
        <f>IFERROR(__xludf.DUMMYFUNCTION("""COMPUTED_VALUE"""),"JavaScript")</f>
        <v>JavaScript</v>
      </c>
      <c r="G1469" t="str">
        <f>IFERROR(__xludf.DUMMYFUNCTION("""COMPUTED_VALUE"""),"Other(s):")</f>
        <v>Other(s):</v>
      </c>
    </row>
    <row r="1470">
      <c r="A1470" s="1">
        <v>1491.0</v>
      </c>
      <c r="B1470" s="1" t="s">
        <v>932</v>
      </c>
      <c r="E1470" t="str">
        <f>IFERROR(__xludf.DUMMYFUNCTION("SPLIT(B1470:B11468,"";"")"),"C#")</f>
        <v>C#</v>
      </c>
      <c r="F1470" t="str">
        <f>IFERROR(__xludf.DUMMYFUNCTION("""COMPUTED_VALUE"""),"HTML/CSS")</f>
        <v>HTML/CSS</v>
      </c>
      <c r="G1470" t="str">
        <f>IFERROR(__xludf.DUMMYFUNCTION("""COMPUTED_VALUE"""),"Java")</f>
        <v>Java</v>
      </c>
      <c r="H1470" t="str">
        <f>IFERROR(__xludf.DUMMYFUNCTION("""COMPUTED_VALUE"""),"Scala")</f>
        <v>Scala</v>
      </c>
      <c r="I1470" t="str">
        <f>IFERROR(__xludf.DUMMYFUNCTION("""COMPUTED_VALUE"""),"SQL")</f>
        <v>SQL</v>
      </c>
      <c r="J1470" t="str">
        <f>IFERROR(__xludf.DUMMYFUNCTION("""COMPUTED_VALUE"""),"TypeScript")</f>
        <v>TypeScript</v>
      </c>
    </row>
    <row r="1471">
      <c r="A1471" s="1">
        <v>1492.0</v>
      </c>
      <c r="B1471" s="1" t="s">
        <v>933</v>
      </c>
      <c r="E1471" t="str">
        <f>IFERROR(__xludf.DUMMYFUNCTION("SPLIT(B1471:B11469,"";"")"),"C++")</f>
        <v>C++</v>
      </c>
      <c r="F1471" t="str">
        <f>IFERROR(__xludf.DUMMYFUNCTION("""COMPUTED_VALUE"""),"Go")</f>
        <v>Go</v>
      </c>
      <c r="G1471" t="str">
        <f>IFERROR(__xludf.DUMMYFUNCTION("""COMPUTED_VALUE"""),"JavaScript")</f>
        <v>JavaScript</v>
      </c>
      <c r="H1471" t="str">
        <f>IFERROR(__xludf.DUMMYFUNCTION("""COMPUTED_VALUE"""),"Python")</f>
        <v>Python</v>
      </c>
    </row>
    <row r="1472">
      <c r="A1472" s="1">
        <v>1493.0</v>
      </c>
      <c r="B1472" s="1" t="s">
        <v>338</v>
      </c>
      <c r="E1472" t="str">
        <f>IFERROR(__xludf.DUMMYFUNCTION("SPLIT(B1472:B11470,"";"")"),"HTML/CSS")</f>
        <v>HTML/CSS</v>
      </c>
      <c r="F1472" t="str">
        <f>IFERROR(__xludf.DUMMYFUNCTION("""COMPUTED_VALUE"""),"JavaScript")</f>
        <v>JavaScript</v>
      </c>
      <c r="G1472" t="str">
        <f>IFERROR(__xludf.DUMMYFUNCTION("""COMPUTED_VALUE"""),"Python")</f>
        <v>Python</v>
      </c>
    </row>
    <row r="1473">
      <c r="A1473" s="1">
        <v>1494.0</v>
      </c>
      <c r="B1473" s="1" t="s">
        <v>934</v>
      </c>
      <c r="E1473" t="str">
        <f>IFERROR(__xludf.DUMMYFUNCTION("SPLIT(B1473:B11471,"";"")"),"Assembly")</f>
        <v>Assembly</v>
      </c>
      <c r="F1473" t="str">
        <f>IFERROR(__xludf.DUMMYFUNCTION("""COMPUTED_VALUE"""),"Bash/Shell/PowerShell")</f>
        <v>Bash/Shell/PowerShell</v>
      </c>
      <c r="G1473" t="str">
        <f>IFERROR(__xludf.DUMMYFUNCTION("""COMPUTED_VALUE"""),"C#")</f>
        <v>C#</v>
      </c>
      <c r="H1473" t="str">
        <f>IFERROR(__xludf.DUMMYFUNCTION("""COMPUTED_VALUE"""),"HTML/CSS")</f>
        <v>HTML/CSS</v>
      </c>
      <c r="I1473" t="str">
        <f>IFERROR(__xludf.DUMMYFUNCTION("""COMPUTED_VALUE"""),"JavaScript")</f>
        <v>JavaScript</v>
      </c>
      <c r="J1473" t="str">
        <f>IFERROR(__xludf.DUMMYFUNCTION("""COMPUTED_VALUE"""),"PHP")</f>
        <v>PHP</v>
      </c>
      <c r="K1473" t="str">
        <f>IFERROR(__xludf.DUMMYFUNCTION("""COMPUTED_VALUE"""),"SQL")</f>
        <v>SQL</v>
      </c>
      <c r="L1473" t="str">
        <f>IFERROR(__xludf.DUMMYFUNCTION("""COMPUTED_VALUE"""),"Other(s):")</f>
        <v>Other(s):</v>
      </c>
    </row>
    <row r="1474">
      <c r="A1474" s="1">
        <v>1495.0</v>
      </c>
      <c r="B1474" s="1" t="s">
        <v>935</v>
      </c>
      <c r="E1474" t="str">
        <f>IFERROR(__xludf.DUMMYFUNCTION("SPLIT(B1474:B11472,"";"")"),"Bash/Shell/PowerShell")</f>
        <v>Bash/Shell/PowerShell</v>
      </c>
      <c r="F1474" t="str">
        <f>IFERROR(__xludf.DUMMYFUNCTION("""COMPUTED_VALUE"""),"C++")</f>
        <v>C++</v>
      </c>
      <c r="G1474" t="str">
        <f>IFERROR(__xludf.DUMMYFUNCTION("""COMPUTED_VALUE"""),"HTML/CSS")</f>
        <v>HTML/CSS</v>
      </c>
      <c r="H1474" t="str">
        <f>IFERROR(__xludf.DUMMYFUNCTION("""COMPUTED_VALUE"""),"JavaScript")</f>
        <v>JavaScript</v>
      </c>
      <c r="I1474" t="str">
        <f>IFERROR(__xludf.DUMMYFUNCTION("""COMPUTED_VALUE"""),"Python")</f>
        <v>Python</v>
      </c>
      <c r="J1474" t="str">
        <f>IFERROR(__xludf.DUMMYFUNCTION("""COMPUTED_VALUE"""),"Ruby")</f>
        <v>Ruby</v>
      </c>
      <c r="K1474" t="str">
        <f>IFERROR(__xludf.DUMMYFUNCTION("""COMPUTED_VALUE"""),"TypeScript")</f>
        <v>TypeScript</v>
      </c>
    </row>
    <row r="1475">
      <c r="A1475" s="1">
        <v>1496.0</v>
      </c>
      <c r="B1475" s="1" t="s">
        <v>936</v>
      </c>
      <c r="E1475" t="str">
        <f>IFERROR(__xludf.DUMMYFUNCTION("SPLIT(B1475:B11473,"";"")"),"JavaScript")</f>
        <v>JavaScript</v>
      </c>
      <c r="F1475" t="str">
        <f>IFERROR(__xludf.DUMMYFUNCTION("""COMPUTED_VALUE"""),"R")</f>
        <v>R</v>
      </c>
    </row>
    <row r="1476">
      <c r="A1476" s="1">
        <v>1497.0</v>
      </c>
      <c r="B1476" s="1" t="s">
        <v>280</v>
      </c>
      <c r="E1476" t="str">
        <f>IFERROR(__xludf.DUMMYFUNCTION("SPLIT(B1476:B11474,"";"")"),"HTML/CSS")</f>
        <v>HTML/CSS</v>
      </c>
      <c r="F1476" t="str">
        <f>IFERROR(__xludf.DUMMYFUNCTION("""COMPUTED_VALUE"""),"Java")</f>
        <v>Java</v>
      </c>
      <c r="G1476" t="str">
        <f>IFERROR(__xludf.DUMMYFUNCTION("""COMPUTED_VALUE"""),"JavaScript")</f>
        <v>JavaScript</v>
      </c>
      <c r="H1476" t="str">
        <f>IFERROR(__xludf.DUMMYFUNCTION("""COMPUTED_VALUE"""),"TypeScript")</f>
        <v>TypeScript</v>
      </c>
    </row>
    <row r="1477">
      <c r="A1477" s="1">
        <v>1498.0</v>
      </c>
      <c r="B1477" s="1" t="s">
        <v>937</v>
      </c>
      <c r="E1477" t="str">
        <f>IFERROR(__xludf.DUMMYFUNCTION("SPLIT(B1477:B11475,"";"")"),"Bash/Shell/PowerShell")</f>
        <v>Bash/Shell/PowerShell</v>
      </c>
      <c r="F1477" t="str">
        <f>IFERROR(__xludf.DUMMYFUNCTION("""COMPUTED_VALUE"""),"HTML/CSS")</f>
        <v>HTML/CSS</v>
      </c>
      <c r="G1477" t="str">
        <f>IFERROR(__xludf.DUMMYFUNCTION("""COMPUTED_VALUE"""),"JavaScript")</f>
        <v>JavaScript</v>
      </c>
      <c r="H1477" t="str">
        <f>IFERROR(__xludf.DUMMYFUNCTION("""COMPUTED_VALUE"""),"Python")</f>
        <v>Python</v>
      </c>
      <c r="I1477" t="str">
        <f>IFERROR(__xludf.DUMMYFUNCTION("""COMPUTED_VALUE"""),"SQL")</f>
        <v>SQL</v>
      </c>
      <c r="J1477" t="str">
        <f>IFERROR(__xludf.DUMMYFUNCTION("""COMPUTED_VALUE"""),"TypeScript")</f>
        <v>TypeScript</v>
      </c>
    </row>
    <row r="1478">
      <c r="A1478" s="1">
        <v>1499.0</v>
      </c>
      <c r="B1478" s="1" t="s">
        <v>33</v>
      </c>
      <c r="E1478" t="str">
        <f>IFERROR(__xludf.DUMMYFUNCTION("SPLIT(B1478:B11476,"";"")"),"R")</f>
        <v>R</v>
      </c>
    </row>
    <row r="1479">
      <c r="A1479" s="1">
        <v>1500.0</v>
      </c>
      <c r="B1479" s="1" t="s">
        <v>938</v>
      </c>
      <c r="E1479" t="str">
        <f>IFERROR(__xludf.DUMMYFUNCTION("SPLIT(B1479:B11477,"";"")"),"C++")</f>
        <v>C++</v>
      </c>
      <c r="F1479" t="str">
        <f>IFERROR(__xludf.DUMMYFUNCTION("""COMPUTED_VALUE"""),"HTML/CSS")</f>
        <v>HTML/CSS</v>
      </c>
      <c r="G1479" t="str">
        <f>IFERROR(__xludf.DUMMYFUNCTION("""COMPUTED_VALUE"""),"Java")</f>
        <v>Java</v>
      </c>
      <c r="H1479" t="str">
        <f>IFERROR(__xludf.DUMMYFUNCTION("""COMPUTED_VALUE"""),"JavaScript")</f>
        <v>JavaScript</v>
      </c>
      <c r="I1479" t="str">
        <f>IFERROR(__xludf.DUMMYFUNCTION("""COMPUTED_VALUE"""),"PHP")</f>
        <v>PHP</v>
      </c>
      <c r="J1479" t="str">
        <f>IFERROR(__xludf.DUMMYFUNCTION("""COMPUTED_VALUE"""),"SQL")</f>
        <v>SQL</v>
      </c>
      <c r="K1479" t="str">
        <f>IFERROR(__xludf.DUMMYFUNCTION("""COMPUTED_VALUE"""),"TypeScript")</f>
        <v>TypeScript</v>
      </c>
    </row>
    <row r="1480">
      <c r="A1480" s="1">
        <v>1501.0</v>
      </c>
      <c r="B1480" s="1" t="s">
        <v>939</v>
      </c>
      <c r="E1480" t="str">
        <f>IFERROR(__xludf.DUMMYFUNCTION("SPLIT(B1480:B11478,"";"")"),"Assembly")</f>
        <v>Assembly</v>
      </c>
      <c r="F1480" t="str">
        <f>IFERROR(__xludf.DUMMYFUNCTION("""COMPUTED_VALUE"""),"Bash/Shell/PowerShell")</f>
        <v>Bash/Shell/PowerShell</v>
      </c>
      <c r="G1480" t="str">
        <f>IFERROR(__xludf.DUMMYFUNCTION("""COMPUTED_VALUE"""),"C")</f>
        <v>C</v>
      </c>
      <c r="H1480" t="str">
        <f>IFERROR(__xludf.DUMMYFUNCTION("""COMPUTED_VALUE"""),"C++")</f>
        <v>C++</v>
      </c>
      <c r="I1480" t="str">
        <f>IFERROR(__xludf.DUMMYFUNCTION("""COMPUTED_VALUE"""),"C#")</f>
        <v>C#</v>
      </c>
      <c r="J1480" t="str">
        <f>IFERROR(__xludf.DUMMYFUNCTION("""COMPUTED_VALUE"""),"HTML/CSS")</f>
        <v>HTML/CSS</v>
      </c>
      <c r="K1480" t="str">
        <f>IFERROR(__xludf.DUMMYFUNCTION("""COMPUTED_VALUE"""),"Java")</f>
        <v>Java</v>
      </c>
      <c r="L1480" t="str">
        <f>IFERROR(__xludf.DUMMYFUNCTION("""COMPUTED_VALUE"""),"JavaScript")</f>
        <v>JavaScript</v>
      </c>
      <c r="M1480" t="str">
        <f>IFERROR(__xludf.DUMMYFUNCTION("""COMPUTED_VALUE"""),"Python")</f>
        <v>Python</v>
      </c>
      <c r="N1480" t="str">
        <f>IFERROR(__xludf.DUMMYFUNCTION("""COMPUTED_VALUE"""),"SQL")</f>
        <v>SQL</v>
      </c>
    </row>
    <row r="1481">
      <c r="A1481" s="1">
        <v>1502.0</v>
      </c>
      <c r="B1481" s="1" t="s">
        <v>940</v>
      </c>
      <c r="E1481" t="str">
        <f>IFERROR(__xludf.DUMMYFUNCTION("SPLIT(B1481:B11479,"";"")"),"C")</f>
        <v>C</v>
      </c>
      <c r="F1481" t="str">
        <f>IFERROR(__xludf.DUMMYFUNCTION("""COMPUTED_VALUE"""),"C++")</f>
        <v>C++</v>
      </c>
      <c r="G1481" t="str">
        <f>IFERROR(__xludf.DUMMYFUNCTION("""COMPUTED_VALUE"""),"C#")</f>
        <v>C#</v>
      </c>
      <c r="H1481" t="str">
        <f>IFERROR(__xludf.DUMMYFUNCTION("""COMPUTED_VALUE"""),"HTML/CSS")</f>
        <v>HTML/CSS</v>
      </c>
      <c r="I1481" t="str">
        <f>IFERROR(__xludf.DUMMYFUNCTION("""COMPUTED_VALUE"""),"TypeScript")</f>
        <v>TypeScript</v>
      </c>
    </row>
    <row r="1482">
      <c r="A1482" s="1">
        <v>1503.0</v>
      </c>
      <c r="B1482" s="1" t="s">
        <v>941</v>
      </c>
      <c r="E1482" t="str">
        <f>IFERROR(__xludf.DUMMYFUNCTION("SPLIT(B1482:B11480,"";"")"),"Bash/Shell/PowerShell")</f>
        <v>Bash/Shell/PowerShell</v>
      </c>
      <c r="F1482" t="str">
        <f>IFERROR(__xludf.DUMMYFUNCTION("""COMPUTED_VALUE"""),"HTML/CSS")</f>
        <v>HTML/CSS</v>
      </c>
      <c r="G1482" t="str">
        <f>IFERROR(__xludf.DUMMYFUNCTION("""COMPUTED_VALUE"""),"JavaScript")</f>
        <v>JavaScript</v>
      </c>
      <c r="H1482" t="str">
        <f>IFERROR(__xludf.DUMMYFUNCTION("""COMPUTED_VALUE"""),"Python")</f>
        <v>Python</v>
      </c>
      <c r="I1482" t="str">
        <f>IFERROR(__xludf.DUMMYFUNCTION("""COMPUTED_VALUE"""),"Ruby")</f>
        <v>Ruby</v>
      </c>
      <c r="J1482" t="str">
        <f>IFERROR(__xludf.DUMMYFUNCTION("""COMPUTED_VALUE"""),"Rust")</f>
        <v>Rust</v>
      </c>
    </row>
    <row r="1483">
      <c r="A1483" s="1">
        <v>1504.0</v>
      </c>
      <c r="B1483" s="1" t="s">
        <v>942</v>
      </c>
      <c r="E1483" t="str">
        <f>IFERROR(__xludf.DUMMYFUNCTION("SPLIT(B1483:B11481,"";"")"),"Bash/Shell/PowerShell")</f>
        <v>Bash/Shell/PowerShell</v>
      </c>
      <c r="F1483" t="str">
        <f>IFERROR(__xludf.DUMMYFUNCTION("""COMPUTED_VALUE"""),"C")</f>
        <v>C</v>
      </c>
      <c r="G1483" t="str">
        <f>IFERROR(__xludf.DUMMYFUNCTION("""COMPUTED_VALUE"""),"HTML/CSS")</f>
        <v>HTML/CSS</v>
      </c>
      <c r="H1483" t="str">
        <f>IFERROR(__xludf.DUMMYFUNCTION("""COMPUTED_VALUE"""),"Java")</f>
        <v>Java</v>
      </c>
      <c r="I1483" t="str">
        <f>IFERROR(__xludf.DUMMYFUNCTION("""COMPUTED_VALUE"""),"JavaScript")</f>
        <v>JavaScript</v>
      </c>
      <c r="J1483" t="str">
        <f>IFERROR(__xludf.DUMMYFUNCTION("""COMPUTED_VALUE"""),"PHP")</f>
        <v>PHP</v>
      </c>
      <c r="K1483" t="str">
        <f>IFERROR(__xludf.DUMMYFUNCTION("""COMPUTED_VALUE"""),"Python")</f>
        <v>Python</v>
      </c>
    </row>
    <row r="1484">
      <c r="A1484" s="1">
        <v>1505.0</v>
      </c>
      <c r="B1484" s="1" t="s">
        <v>943</v>
      </c>
      <c r="E1484" t="str">
        <f>IFERROR(__xludf.DUMMYFUNCTION("SPLIT(B1484:B11482,"";"")"),"Bash/Shell/PowerShell")</f>
        <v>Bash/Shell/PowerShell</v>
      </c>
      <c r="F1484" t="str">
        <f>IFERROR(__xludf.DUMMYFUNCTION("""COMPUTED_VALUE"""),"Java")</f>
        <v>Java</v>
      </c>
      <c r="G1484" t="str">
        <f>IFERROR(__xludf.DUMMYFUNCTION("""COMPUTED_VALUE"""),"Kotlin")</f>
        <v>Kotlin</v>
      </c>
      <c r="H1484" t="str">
        <f>IFERROR(__xludf.DUMMYFUNCTION("""COMPUTED_VALUE"""),"Ruby")</f>
        <v>Ruby</v>
      </c>
      <c r="I1484" t="str">
        <f>IFERROR(__xludf.DUMMYFUNCTION("""COMPUTED_VALUE"""),"Scala")</f>
        <v>Scala</v>
      </c>
    </row>
    <row r="1485">
      <c r="A1485" s="1">
        <v>1506.0</v>
      </c>
      <c r="B1485" s="1" t="s">
        <v>231</v>
      </c>
      <c r="E1485" t="str">
        <f>IFERROR(__xludf.DUMMYFUNCTION("SPLIT(B1485:B11483,"";"")"),"C")</f>
        <v>C</v>
      </c>
      <c r="F1485" t="str">
        <f>IFERROR(__xludf.DUMMYFUNCTION("""COMPUTED_VALUE"""),"C++")</f>
        <v>C++</v>
      </c>
      <c r="G1485" t="str">
        <f>IFERROR(__xludf.DUMMYFUNCTION("""COMPUTED_VALUE"""),"Java")</f>
        <v>Java</v>
      </c>
    </row>
    <row r="1486">
      <c r="A1486" s="1">
        <v>1507.0</v>
      </c>
      <c r="B1486" s="1" t="s">
        <v>944</v>
      </c>
      <c r="E1486" t="str">
        <f>IFERROR(__xludf.DUMMYFUNCTION("SPLIT(B1486:B11484,"";"")"),"C++")</f>
        <v>C++</v>
      </c>
      <c r="F1486" t="str">
        <f>IFERROR(__xludf.DUMMYFUNCTION("""COMPUTED_VALUE"""),"C#")</f>
        <v>C#</v>
      </c>
      <c r="G1486" t="str">
        <f>IFERROR(__xludf.DUMMYFUNCTION("""COMPUTED_VALUE"""),"Java")</f>
        <v>Java</v>
      </c>
      <c r="H1486" t="str">
        <f>IFERROR(__xludf.DUMMYFUNCTION("""COMPUTED_VALUE"""),"Python")</f>
        <v>Python</v>
      </c>
      <c r="I1486" t="str">
        <f>IFERROR(__xludf.DUMMYFUNCTION("""COMPUTED_VALUE"""),"VBA")</f>
        <v>VBA</v>
      </c>
    </row>
    <row r="1487">
      <c r="A1487" s="1">
        <v>1508.0</v>
      </c>
      <c r="B1487" s="1" t="s">
        <v>945</v>
      </c>
      <c r="E1487" t="str">
        <f>IFERROR(__xludf.DUMMYFUNCTION("SPLIT(B1487:B11485,"";"")"),"Bash/Shell/PowerShell")</f>
        <v>Bash/Shell/PowerShell</v>
      </c>
      <c r="F1487" t="str">
        <f>IFERROR(__xludf.DUMMYFUNCTION("""COMPUTED_VALUE"""),"C")</f>
        <v>C</v>
      </c>
      <c r="G1487" t="str">
        <f>IFERROR(__xludf.DUMMYFUNCTION("""COMPUTED_VALUE"""),"C++")</f>
        <v>C++</v>
      </c>
      <c r="H1487" t="str">
        <f>IFERROR(__xludf.DUMMYFUNCTION("""COMPUTED_VALUE"""),"HTML/CSS")</f>
        <v>HTML/CSS</v>
      </c>
    </row>
    <row r="1488">
      <c r="A1488" s="1">
        <v>1509.0</v>
      </c>
      <c r="B1488" s="1" t="s">
        <v>946</v>
      </c>
      <c r="E1488" t="str">
        <f>IFERROR(__xludf.DUMMYFUNCTION("SPLIT(B1488:B11486,"";"")"),"Bash/Shell/PowerShell")</f>
        <v>Bash/Shell/PowerShell</v>
      </c>
      <c r="F1488" t="str">
        <f>IFERROR(__xludf.DUMMYFUNCTION("""COMPUTED_VALUE"""),"HTML/CSS")</f>
        <v>HTML/CSS</v>
      </c>
      <c r="G1488" t="str">
        <f>IFERROR(__xludf.DUMMYFUNCTION("""COMPUTED_VALUE"""),"JavaScript")</f>
        <v>JavaScript</v>
      </c>
      <c r="H1488" t="str">
        <f>IFERROR(__xludf.DUMMYFUNCTION("""COMPUTED_VALUE"""),"Python")</f>
        <v>Python</v>
      </c>
      <c r="I1488" t="str">
        <f>IFERROR(__xludf.DUMMYFUNCTION("""COMPUTED_VALUE"""),"SQL")</f>
        <v>SQL</v>
      </c>
      <c r="J1488" t="str">
        <f>IFERROR(__xludf.DUMMYFUNCTION("""COMPUTED_VALUE"""),"VBA")</f>
        <v>VBA</v>
      </c>
    </row>
    <row r="1489">
      <c r="A1489" s="1">
        <v>1510.0</v>
      </c>
      <c r="B1489" s="1" t="s">
        <v>947</v>
      </c>
      <c r="E1489" t="str">
        <f>IFERROR(__xludf.DUMMYFUNCTION("SPLIT(B1489:B11487,"";"")"),"Bash/Shell/PowerShell")</f>
        <v>Bash/Shell/PowerShell</v>
      </c>
      <c r="F1489" t="str">
        <f>IFERROR(__xludf.DUMMYFUNCTION("""COMPUTED_VALUE"""),"HTML/CSS")</f>
        <v>HTML/CSS</v>
      </c>
      <c r="G1489" t="str">
        <f>IFERROR(__xludf.DUMMYFUNCTION("""COMPUTED_VALUE"""),"JavaScript")</f>
        <v>JavaScript</v>
      </c>
    </row>
    <row r="1490">
      <c r="A1490" s="1">
        <v>1511.0</v>
      </c>
      <c r="B1490" s="1" t="s">
        <v>948</v>
      </c>
      <c r="E1490" t="str">
        <f>IFERROR(__xludf.DUMMYFUNCTION("SPLIT(B1490:B11488,"";"")"),"HTML/CSS")</f>
        <v>HTML/CSS</v>
      </c>
      <c r="F1490" t="str">
        <f>IFERROR(__xludf.DUMMYFUNCTION("""COMPUTED_VALUE"""),"JavaScript")</f>
        <v>JavaScript</v>
      </c>
      <c r="G1490" t="str">
        <f>IFERROR(__xludf.DUMMYFUNCTION("""COMPUTED_VALUE"""),"R")</f>
        <v>R</v>
      </c>
      <c r="H1490" t="str">
        <f>IFERROR(__xludf.DUMMYFUNCTION("""COMPUTED_VALUE"""),"SQL")</f>
        <v>SQL</v>
      </c>
      <c r="I1490" t="str">
        <f>IFERROR(__xludf.DUMMYFUNCTION("""COMPUTED_VALUE"""),"TypeScript")</f>
        <v>TypeScript</v>
      </c>
    </row>
    <row r="1491">
      <c r="A1491" s="1">
        <v>1512.0</v>
      </c>
      <c r="B1491" s="1" t="s">
        <v>385</v>
      </c>
      <c r="E1491" t="str">
        <f>IFERROR(__xludf.DUMMYFUNCTION("SPLIT(B1491:B11489,"";"")"),"Bash/Shell/PowerShell")</f>
        <v>Bash/Shell/PowerShell</v>
      </c>
      <c r="F1491" t="str">
        <f>IFERROR(__xludf.DUMMYFUNCTION("""COMPUTED_VALUE"""),"Python")</f>
        <v>Python</v>
      </c>
      <c r="G1491" t="str">
        <f>IFERROR(__xludf.DUMMYFUNCTION("""COMPUTED_VALUE"""),"SQL")</f>
        <v>SQL</v>
      </c>
    </row>
    <row r="1492">
      <c r="A1492" s="1">
        <v>1513.0</v>
      </c>
      <c r="B1492" s="1" t="s">
        <v>949</v>
      </c>
      <c r="E1492" t="str">
        <f>IFERROR(__xludf.DUMMYFUNCTION("SPLIT(B1492:B11490,"";"")"),"Bash/Shell/PowerShell")</f>
        <v>Bash/Shell/PowerShell</v>
      </c>
      <c r="F1492" t="str">
        <f>IFERROR(__xludf.DUMMYFUNCTION("""COMPUTED_VALUE"""),"C#")</f>
        <v>C#</v>
      </c>
      <c r="G1492" t="str">
        <f>IFERROR(__xludf.DUMMYFUNCTION("""COMPUTED_VALUE"""),"Go")</f>
        <v>Go</v>
      </c>
      <c r="H1492" t="str">
        <f>IFERROR(__xludf.DUMMYFUNCTION("""COMPUTED_VALUE"""),"Java")</f>
        <v>Java</v>
      </c>
      <c r="I1492" t="str">
        <f>IFERROR(__xludf.DUMMYFUNCTION("""COMPUTED_VALUE"""),"JavaScript")</f>
        <v>JavaScript</v>
      </c>
      <c r="J1492" t="str">
        <f>IFERROR(__xludf.DUMMYFUNCTION("""COMPUTED_VALUE"""),"Kotlin")</f>
        <v>Kotlin</v>
      </c>
      <c r="K1492" t="str">
        <f>IFERROR(__xludf.DUMMYFUNCTION("""COMPUTED_VALUE"""),"SQL")</f>
        <v>SQL</v>
      </c>
      <c r="L1492" t="str">
        <f>IFERROR(__xludf.DUMMYFUNCTION("""COMPUTED_VALUE"""),"TypeScript")</f>
        <v>TypeScript</v>
      </c>
    </row>
    <row r="1493">
      <c r="A1493" s="1">
        <v>1514.0</v>
      </c>
      <c r="B1493" s="1" t="s">
        <v>160</v>
      </c>
      <c r="E1493" t="str">
        <f>IFERROR(__xludf.DUMMYFUNCTION("SPLIT(B1493:B11491,"";"")"),"HTML/CSS")</f>
        <v>HTML/CSS</v>
      </c>
      <c r="F1493" t="str">
        <f>IFERROR(__xludf.DUMMYFUNCTION("""COMPUTED_VALUE"""),"JavaScript")</f>
        <v>JavaScript</v>
      </c>
      <c r="G1493" t="str">
        <f>IFERROR(__xludf.DUMMYFUNCTION("""COMPUTED_VALUE"""),"PHP")</f>
        <v>PHP</v>
      </c>
    </row>
    <row r="1494">
      <c r="A1494" s="1">
        <v>1515.0</v>
      </c>
      <c r="B1494" s="1" t="s">
        <v>7</v>
      </c>
      <c r="E1494" t="str">
        <f>IFERROR(__xludf.DUMMYFUNCTION("SPLIT(B1494:B11492,"";"")"),"Python")</f>
        <v>Python</v>
      </c>
    </row>
    <row r="1495">
      <c r="A1495" s="1">
        <v>1516.0</v>
      </c>
      <c r="B1495" s="1" t="s">
        <v>950</v>
      </c>
      <c r="E1495" t="str">
        <f>IFERROR(__xludf.DUMMYFUNCTION("SPLIT(B1495:B11493,"";"")"),"Bash/Shell/PowerShell")</f>
        <v>Bash/Shell/PowerShell</v>
      </c>
      <c r="F1495" t="str">
        <f>IFERROR(__xludf.DUMMYFUNCTION("""COMPUTED_VALUE"""),"HTML/CSS")</f>
        <v>HTML/CSS</v>
      </c>
      <c r="G1495" t="str">
        <f>IFERROR(__xludf.DUMMYFUNCTION("""COMPUTED_VALUE"""),"Java")</f>
        <v>Java</v>
      </c>
      <c r="H1495" t="str">
        <f>IFERROR(__xludf.DUMMYFUNCTION("""COMPUTED_VALUE"""),"JavaScript")</f>
        <v>JavaScript</v>
      </c>
      <c r="I1495" t="str">
        <f>IFERROR(__xludf.DUMMYFUNCTION("""COMPUTED_VALUE"""),"Python")</f>
        <v>Python</v>
      </c>
      <c r="J1495" t="str">
        <f>IFERROR(__xludf.DUMMYFUNCTION("""COMPUTED_VALUE"""),"Swift")</f>
        <v>Swift</v>
      </c>
      <c r="K1495" t="str">
        <f>IFERROR(__xludf.DUMMYFUNCTION("""COMPUTED_VALUE"""),"TypeScript")</f>
        <v>TypeScript</v>
      </c>
    </row>
    <row r="1496">
      <c r="A1496" s="1">
        <v>1517.0</v>
      </c>
      <c r="B1496" s="1" t="s">
        <v>951</v>
      </c>
      <c r="E1496" t="str">
        <f>IFERROR(__xludf.DUMMYFUNCTION("SPLIT(B1496:B11494,"";"")"),"Bash/Shell/PowerShell")</f>
        <v>Bash/Shell/PowerShell</v>
      </c>
      <c r="F1496" t="str">
        <f>IFERROR(__xludf.DUMMYFUNCTION("""COMPUTED_VALUE"""),"C")</f>
        <v>C</v>
      </c>
      <c r="G1496" t="str">
        <f>IFERROR(__xludf.DUMMYFUNCTION("""COMPUTED_VALUE"""),"Go")</f>
        <v>Go</v>
      </c>
      <c r="H1496" t="str">
        <f>IFERROR(__xludf.DUMMYFUNCTION("""COMPUTED_VALUE"""),"Java")</f>
        <v>Java</v>
      </c>
      <c r="I1496" t="str">
        <f>IFERROR(__xludf.DUMMYFUNCTION("""COMPUTED_VALUE"""),"Python")</f>
        <v>Python</v>
      </c>
      <c r="J1496" t="str">
        <f>IFERROR(__xludf.DUMMYFUNCTION("""COMPUTED_VALUE"""),"Scala")</f>
        <v>Scala</v>
      </c>
      <c r="K1496" t="str">
        <f>IFERROR(__xludf.DUMMYFUNCTION("""COMPUTED_VALUE"""),"SQL")</f>
        <v>SQL</v>
      </c>
    </row>
    <row r="1497">
      <c r="A1497" s="1">
        <v>1518.0</v>
      </c>
      <c r="B1497" s="1" t="s">
        <v>133</v>
      </c>
      <c r="E1497" t="str">
        <f>IFERROR(__xludf.DUMMYFUNCTION("SPLIT(B1497:B11495,"";"")"),"C#")</f>
        <v>C#</v>
      </c>
      <c r="F1497" t="str">
        <f>IFERROR(__xludf.DUMMYFUNCTION("""COMPUTED_VALUE"""),"SQL")</f>
        <v>SQL</v>
      </c>
    </row>
    <row r="1498">
      <c r="A1498" s="1">
        <v>1519.0</v>
      </c>
      <c r="B1498" s="1" t="s">
        <v>952</v>
      </c>
      <c r="E1498" t="str">
        <f>IFERROR(__xludf.DUMMYFUNCTION("SPLIT(B1498:B11496,"";"")"),"Go")</f>
        <v>Go</v>
      </c>
      <c r="F1498" t="str">
        <f>IFERROR(__xludf.DUMMYFUNCTION("""COMPUTED_VALUE"""),"HTML/CSS")</f>
        <v>HTML/CSS</v>
      </c>
      <c r="G1498" t="str">
        <f>IFERROR(__xludf.DUMMYFUNCTION("""COMPUTED_VALUE"""),"Java")</f>
        <v>Java</v>
      </c>
      <c r="H1498" t="str">
        <f>IFERROR(__xludf.DUMMYFUNCTION("""COMPUTED_VALUE"""),"JavaScript")</f>
        <v>JavaScript</v>
      </c>
      <c r="I1498" t="str">
        <f>IFERROR(__xludf.DUMMYFUNCTION("""COMPUTED_VALUE"""),"Kotlin")</f>
        <v>Kotlin</v>
      </c>
      <c r="J1498" t="str">
        <f>IFERROR(__xludf.DUMMYFUNCTION("""COMPUTED_VALUE"""),"SQL")</f>
        <v>SQL</v>
      </c>
    </row>
    <row r="1499">
      <c r="A1499" s="1">
        <v>1520.0</v>
      </c>
      <c r="B1499" s="1" t="s">
        <v>392</v>
      </c>
      <c r="E1499" t="str">
        <f>IFERROR(__xludf.DUMMYFUNCTION("SPLIT(B1499:B11497,"";"")"),"Bash/Shell/PowerShell")</f>
        <v>Bash/Shell/PowerShell</v>
      </c>
      <c r="F1499" t="str">
        <f>IFERROR(__xludf.DUMMYFUNCTION("""COMPUTED_VALUE"""),"Python")</f>
        <v>Python</v>
      </c>
      <c r="G1499" t="str">
        <f>IFERROR(__xludf.DUMMYFUNCTION("""COMPUTED_VALUE"""),"Other(s):")</f>
        <v>Other(s):</v>
      </c>
    </row>
    <row r="1500">
      <c r="A1500" s="1">
        <v>1521.0</v>
      </c>
      <c r="B1500" s="1" t="s">
        <v>953</v>
      </c>
      <c r="E1500" t="str">
        <f>IFERROR(__xludf.DUMMYFUNCTION("SPLIT(B1500:B11498,"";"")"),"Assembly")</f>
        <v>Assembly</v>
      </c>
      <c r="F1500" t="str">
        <f>IFERROR(__xludf.DUMMYFUNCTION("""COMPUTED_VALUE"""),"Bash/Shell/PowerShell")</f>
        <v>Bash/Shell/PowerShell</v>
      </c>
      <c r="G1500" t="str">
        <f>IFERROR(__xludf.DUMMYFUNCTION("""COMPUTED_VALUE"""),"C")</f>
        <v>C</v>
      </c>
      <c r="H1500" t="str">
        <f>IFERROR(__xludf.DUMMYFUNCTION("""COMPUTED_VALUE"""),"C++")</f>
        <v>C++</v>
      </c>
      <c r="I1500" t="str">
        <f>IFERROR(__xludf.DUMMYFUNCTION("""COMPUTED_VALUE"""),"C#")</f>
        <v>C#</v>
      </c>
      <c r="J1500" t="str">
        <f>IFERROR(__xludf.DUMMYFUNCTION("""COMPUTED_VALUE"""),"HTML/CSS")</f>
        <v>HTML/CSS</v>
      </c>
      <c r="K1500" t="str">
        <f>IFERROR(__xludf.DUMMYFUNCTION("""COMPUTED_VALUE"""),"Java")</f>
        <v>Java</v>
      </c>
      <c r="L1500" t="str">
        <f>IFERROR(__xludf.DUMMYFUNCTION("""COMPUTED_VALUE"""),"JavaScript")</f>
        <v>JavaScript</v>
      </c>
      <c r="M1500" t="str">
        <f>IFERROR(__xludf.DUMMYFUNCTION("""COMPUTED_VALUE"""),"Objective-C")</f>
        <v>Objective-C</v>
      </c>
      <c r="N1500" t="str">
        <f>IFERROR(__xludf.DUMMYFUNCTION("""COMPUTED_VALUE"""),"PHP")</f>
        <v>PHP</v>
      </c>
      <c r="O1500" t="str">
        <f>IFERROR(__xludf.DUMMYFUNCTION("""COMPUTED_VALUE"""),"Python")</f>
        <v>Python</v>
      </c>
      <c r="P1500" t="str">
        <f>IFERROR(__xludf.DUMMYFUNCTION("""COMPUTED_VALUE"""),"R")</f>
        <v>R</v>
      </c>
      <c r="Q1500" t="str">
        <f>IFERROR(__xludf.DUMMYFUNCTION("""COMPUTED_VALUE"""),"SQL")</f>
        <v>SQL</v>
      </c>
      <c r="R1500" t="str">
        <f>IFERROR(__xludf.DUMMYFUNCTION("""COMPUTED_VALUE"""),"VBA")</f>
        <v>VBA</v>
      </c>
    </row>
    <row r="1501">
      <c r="A1501" s="1">
        <v>1522.0</v>
      </c>
      <c r="B1501" s="1" t="s">
        <v>954</v>
      </c>
      <c r="E1501" t="str">
        <f>IFERROR(__xludf.DUMMYFUNCTION("SPLIT(B1501:B11499,"";"")"),"Go")</f>
        <v>Go</v>
      </c>
      <c r="F1501" t="str">
        <f>IFERROR(__xludf.DUMMYFUNCTION("""COMPUTED_VALUE"""),"HTML/CSS")</f>
        <v>HTML/CSS</v>
      </c>
      <c r="G1501" t="str">
        <f>IFERROR(__xludf.DUMMYFUNCTION("""COMPUTED_VALUE"""),"JavaScript")</f>
        <v>JavaScript</v>
      </c>
    </row>
    <row r="1502">
      <c r="A1502" s="1">
        <v>1523.0</v>
      </c>
      <c r="B1502" s="1" t="s">
        <v>300</v>
      </c>
      <c r="E1502" t="str">
        <f>IFERROR(__xludf.DUMMYFUNCTION("SPLIT(B1502:B11500,"";"")"),"HTML/CSS")</f>
        <v>HTML/CSS</v>
      </c>
      <c r="F1502" t="str">
        <f>IFERROR(__xludf.DUMMYFUNCTION("""COMPUTED_VALUE"""),"TypeScript")</f>
        <v>TypeScript</v>
      </c>
    </row>
    <row r="1503">
      <c r="A1503" s="1">
        <v>1524.0</v>
      </c>
      <c r="B1503" s="1" t="s">
        <v>955</v>
      </c>
      <c r="E1503" t="str">
        <f>IFERROR(__xludf.DUMMYFUNCTION("SPLIT(B1503:B11501,"";"")"),"Bash/Shell/PowerShell")</f>
        <v>Bash/Shell/PowerShell</v>
      </c>
      <c r="F1503" t="str">
        <f>IFERROR(__xludf.DUMMYFUNCTION("""COMPUTED_VALUE"""),"C#")</f>
        <v>C#</v>
      </c>
      <c r="G1503" t="str">
        <f>IFERROR(__xludf.DUMMYFUNCTION("""COMPUTED_VALUE"""),"Java")</f>
        <v>Java</v>
      </c>
      <c r="H1503" t="str">
        <f>IFERROR(__xludf.DUMMYFUNCTION("""COMPUTED_VALUE"""),"JavaScript")</f>
        <v>JavaScript</v>
      </c>
      <c r="I1503" t="str">
        <f>IFERROR(__xludf.DUMMYFUNCTION("""COMPUTED_VALUE"""),"Kotlin")</f>
        <v>Kotlin</v>
      </c>
      <c r="J1503" t="str">
        <f>IFERROR(__xludf.DUMMYFUNCTION("""COMPUTED_VALUE"""),"PHP")</f>
        <v>PHP</v>
      </c>
      <c r="K1503" t="str">
        <f>IFERROR(__xludf.DUMMYFUNCTION("""COMPUTED_VALUE"""),"Swift")</f>
        <v>Swift</v>
      </c>
    </row>
    <row r="1504">
      <c r="A1504" s="1">
        <v>1525.0</v>
      </c>
      <c r="B1504" s="1" t="s">
        <v>956</v>
      </c>
      <c r="E1504" t="str">
        <f>IFERROR(__xludf.DUMMYFUNCTION("SPLIT(B1504:B11502,"";"")"),"Go")</f>
        <v>Go</v>
      </c>
      <c r="F1504" t="str">
        <f>IFERROR(__xludf.DUMMYFUNCTION("""COMPUTED_VALUE"""),"HTML/CSS")</f>
        <v>HTML/CSS</v>
      </c>
      <c r="G1504" t="str">
        <f>IFERROR(__xludf.DUMMYFUNCTION("""COMPUTED_VALUE"""),"JavaScript")</f>
        <v>JavaScript</v>
      </c>
      <c r="H1504" t="str">
        <f>IFERROR(__xludf.DUMMYFUNCTION("""COMPUTED_VALUE"""),"SQL")</f>
        <v>SQL</v>
      </c>
      <c r="I1504" t="str">
        <f>IFERROR(__xludf.DUMMYFUNCTION("""COMPUTED_VALUE"""),"Swift")</f>
        <v>Swift</v>
      </c>
    </row>
    <row r="1505">
      <c r="A1505" s="1">
        <v>1526.0</v>
      </c>
      <c r="B1505" s="1" t="s">
        <v>12</v>
      </c>
      <c r="E1505" t="str">
        <f>IFERROR(__xludf.DUMMYFUNCTION("SPLIT(B1505:B11503,"";"")"),"Python")</f>
        <v>Python</v>
      </c>
      <c r="F1505" t="str">
        <f>IFERROR(__xludf.DUMMYFUNCTION("""COMPUTED_VALUE"""),"R")</f>
        <v>R</v>
      </c>
    </row>
    <row r="1506">
      <c r="A1506" s="1">
        <v>1527.0</v>
      </c>
      <c r="B1506" s="1" t="s">
        <v>399</v>
      </c>
      <c r="E1506" t="str">
        <f>IFERROR(__xludf.DUMMYFUNCTION("SPLIT(B1506:B11504,"";"")"),"HTML/CSS")</f>
        <v>HTML/CSS</v>
      </c>
      <c r="F1506" t="str">
        <f>IFERROR(__xludf.DUMMYFUNCTION("""COMPUTED_VALUE"""),"Python")</f>
        <v>Python</v>
      </c>
    </row>
    <row r="1507">
      <c r="A1507" s="1">
        <v>1528.0</v>
      </c>
      <c r="B1507" s="1" t="s">
        <v>957</v>
      </c>
      <c r="E1507" t="str">
        <f>IFERROR(__xludf.DUMMYFUNCTION("SPLIT(B1507:B11505,"";"")"),"C")</f>
        <v>C</v>
      </c>
      <c r="F1507" t="str">
        <f>IFERROR(__xludf.DUMMYFUNCTION("""COMPUTED_VALUE"""),"C++")</f>
        <v>C++</v>
      </c>
      <c r="G1507" t="str">
        <f>IFERROR(__xludf.DUMMYFUNCTION("""COMPUTED_VALUE"""),"C#")</f>
        <v>C#</v>
      </c>
      <c r="H1507" t="str">
        <f>IFERROR(__xludf.DUMMYFUNCTION("""COMPUTED_VALUE"""),"HTML/CSS")</f>
        <v>HTML/CSS</v>
      </c>
      <c r="I1507" t="str">
        <f>IFERROR(__xludf.DUMMYFUNCTION("""COMPUTED_VALUE"""),"Java")</f>
        <v>Java</v>
      </c>
      <c r="J1507" t="str">
        <f>IFERROR(__xludf.DUMMYFUNCTION("""COMPUTED_VALUE"""),"JavaScript")</f>
        <v>JavaScript</v>
      </c>
      <c r="K1507" t="str">
        <f>IFERROR(__xludf.DUMMYFUNCTION("""COMPUTED_VALUE"""),"Swift")</f>
        <v>Swift</v>
      </c>
    </row>
    <row r="1508">
      <c r="A1508" s="1">
        <v>1529.0</v>
      </c>
      <c r="B1508" s="1" t="s">
        <v>958</v>
      </c>
      <c r="E1508" t="str">
        <f>IFERROR(__xludf.DUMMYFUNCTION("SPLIT(B1508:B11506,"";"")"),"Bash/Shell/PowerShell")</f>
        <v>Bash/Shell/PowerShell</v>
      </c>
      <c r="F1508" t="str">
        <f>IFERROR(__xludf.DUMMYFUNCTION("""COMPUTED_VALUE"""),"Go")</f>
        <v>Go</v>
      </c>
      <c r="G1508" t="str">
        <f>IFERROR(__xludf.DUMMYFUNCTION("""COMPUTED_VALUE"""),"Java")</f>
        <v>Java</v>
      </c>
      <c r="H1508" t="str">
        <f>IFERROR(__xludf.DUMMYFUNCTION("""COMPUTED_VALUE"""),"JavaScript")</f>
        <v>JavaScript</v>
      </c>
      <c r="I1508" t="str">
        <f>IFERROR(__xludf.DUMMYFUNCTION("""COMPUTED_VALUE"""),"Python")</f>
        <v>Python</v>
      </c>
    </row>
    <row r="1509">
      <c r="A1509" s="1">
        <v>1530.0</v>
      </c>
      <c r="B1509" s="1" t="s">
        <v>959</v>
      </c>
      <c r="E1509" t="str">
        <f>IFERROR(__xludf.DUMMYFUNCTION("SPLIT(B1509:B11507,"";"")"),"C")</f>
        <v>C</v>
      </c>
      <c r="F1509" t="str">
        <f>IFERROR(__xludf.DUMMYFUNCTION("""COMPUTED_VALUE"""),"C++")</f>
        <v>C++</v>
      </c>
      <c r="G1509" t="str">
        <f>IFERROR(__xludf.DUMMYFUNCTION("""COMPUTED_VALUE"""),"C#")</f>
        <v>C#</v>
      </c>
      <c r="H1509" t="str">
        <f>IFERROR(__xludf.DUMMYFUNCTION("""COMPUTED_VALUE"""),"HTML/CSS")</f>
        <v>HTML/CSS</v>
      </c>
      <c r="I1509" t="str">
        <f>IFERROR(__xludf.DUMMYFUNCTION("""COMPUTED_VALUE"""),"Java")</f>
        <v>Java</v>
      </c>
      <c r="J1509" t="str">
        <f>IFERROR(__xludf.DUMMYFUNCTION("""COMPUTED_VALUE"""),"JavaScript")</f>
        <v>JavaScript</v>
      </c>
      <c r="K1509" t="str">
        <f>IFERROR(__xludf.DUMMYFUNCTION("""COMPUTED_VALUE"""),"PHP")</f>
        <v>PHP</v>
      </c>
      <c r="L1509" t="str">
        <f>IFERROR(__xludf.DUMMYFUNCTION("""COMPUTED_VALUE"""),"Swift")</f>
        <v>Swift</v>
      </c>
    </row>
    <row r="1510">
      <c r="A1510" s="1">
        <v>1531.0</v>
      </c>
      <c r="B1510" s="1" t="s">
        <v>960</v>
      </c>
      <c r="E1510" t="str">
        <f>IFERROR(__xludf.DUMMYFUNCTION("SPLIT(B1510:B11508,"";"")"),"Bash/Shell/PowerShell")</f>
        <v>Bash/Shell/PowerShell</v>
      </c>
      <c r="F1510" t="str">
        <f>IFERROR(__xludf.DUMMYFUNCTION("""COMPUTED_VALUE"""),"C")</f>
        <v>C</v>
      </c>
      <c r="G1510" t="str">
        <f>IFERROR(__xludf.DUMMYFUNCTION("""COMPUTED_VALUE"""),"SQL")</f>
        <v>SQL</v>
      </c>
    </row>
    <row r="1511">
      <c r="A1511" s="1">
        <v>1532.0</v>
      </c>
      <c r="B1511" s="1" t="s">
        <v>103</v>
      </c>
      <c r="E1511" t="str">
        <f>IFERROR(__xludf.DUMMYFUNCTION("SPLIT(B1511:B11509,"";"")"),"Bash/Shell/PowerShell")</f>
        <v>Bash/Shell/PowerShell</v>
      </c>
      <c r="F1511" t="str">
        <f>IFERROR(__xludf.DUMMYFUNCTION("""COMPUTED_VALUE"""),"Python")</f>
        <v>Python</v>
      </c>
    </row>
    <row r="1512">
      <c r="A1512" s="1">
        <v>1533.0</v>
      </c>
      <c r="B1512" s="1" t="s">
        <v>496</v>
      </c>
      <c r="E1512" t="str">
        <f>IFERROR(__xludf.DUMMYFUNCTION("SPLIT(B1512:B11510,"";"")"),"Bash/Shell/PowerShell")</f>
        <v>Bash/Shell/PowerShell</v>
      </c>
      <c r="F1512" t="str">
        <f>IFERROR(__xludf.DUMMYFUNCTION("""COMPUTED_VALUE"""),"HTML/CSS")</f>
        <v>HTML/CSS</v>
      </c>
      <c r="G1512" t="str">
        <f>IFERROR(__xludf.DUMMYFUNCTION("""COMPUTED_VALUE"""),"Java")</f>
        <v>Java</v>
      </c>
      <c r="H1512" t="str">
        <f>IFERROR(__xludf.DUMMYFUNCTION("""COMPUTED_VALUE"""),"JavaScript")</f>
        <v>JavaScript</v>
      </c>
      <c r="I1512" t="str">
        <f>IFERROR(__xludf.DUMMYFUNCTION("""COMPUTED_VALUE"""),"SQL")</f>
        <v>SQL</v>
      </c>
    </row>
    <row r="1513">
      <c r="A1513" s="1">
        <v>1534.0</v>
      </c>
      <c r="B1513" s="1" t="s">
        <v>115</v>
      </c>
      <c r="E1513" t="str">
        <f>IFERROR(__xludf.DUMMYFUNCTION("SPLIT(B1513:B11511,"";"")"),"C#")</f>
        <v>C#</v>
      </c>
      <c r="F1513" t="str">
        <f>IFERROR(__xludf.DUMMYFUNCTION("""COMPUTED_VALUE"""),"HTML/CSS")</f>
        <v>HTML/CSS</v>
      </c>
      <c r="G1513" t="str">
        <f>IFERROR(__xludf.DUMMYFUNCTION("""COMPUTED_VALUE"""),"JavaScript")</f>
        <v>JavaScript</v>
      </c>
      <c r="H1513" t="str">
        <f>IFERROR(__xludf.DUMMYFUNCTION("""COMPUTED_VALUE"""),"SQL")</f>
        <v>SQL</v>
      </c>
      <c r="I1513" t="str">
        <f>IFERROR(__xludf.DUMMYFUNCTION("""COMPUTED_VALUE"""),"TypeScript")</f>
        <v>TypeScript</v>
      </c>
    </row>
    <row r="1514">
      <c r="A1514" s="1">
        <v>1535.0</v>
      </c>
      <c r="B1514" s="1" t="s">
        <v>961</v>
      </c>
      <c r="E1514" t="str">
        <f>IFERROR(__xludf.DUMMYFUNCTION("SPLIT(B1514:B11512,"";"")"),"Bash/Shell/PowerShell")</f>
        <v>Bash/Shell/PowerShell</v>
      </c>
      <c r="F1514" t="str">
        <f>IFERROR(__xludf.DUMMYFUNCTION("""COMPUTED_VALUE"""),"Elixir")</f>
        <v>Elixir</v>
      </c>
      <c r="G1514" t="str">
        <f>IFERROR(__xludf.DUMMYFUNCTION("""COMPUTED_VALUE"""),"Erlang")</f>
        <v>Erlang</v>
      </c>
      <c r="H1514" t="str">
        <f>IFERROR(__xludf.DUMMYFUNCTION("""COMPUTED_VALUE"""),"Go")</f>
        <v>Go</v>
      </c>
      <c r="I1514" t="str">
        <f>IFERROR(__xludf.DUMMYFUNCTION("""COMPUTED_VALUE"""),"Java")</f>
        <v>Java</v>
      </c>
      <c r="J1514" t="str">
        <f>IFERROR(__xludf.DUMMYFUNCTION("""COMPUTED_VALUE"""),"JavaScript")</f>
        <v>JavaScript</v>
      </c>
      <c r="K1514" t="str">
        <f>IFERROR(__xludf.DUMMYFUNCTION("""COMPUTED_VALUE"""),"Python")</f>
        <v>Python</v>
      </c>
      <c r="L1514" t="str">
        <f>IFERROR(__xludf.DUMMYFUNCTION("""COMPUTED_VALUE"""),"Ruby")</f>
        <v>Ruby</v>
      </c>
      <c r="M1514" t="str">
        <f>IFERROR(__xludf.DUMMYFUNCTION("""COMPUTED_VALUE"""),"SQL")</f>
        <v>SQL</v>
      </c>
    </row>
    <row r="1515">
      <c r="A1515" s="1">
        <v>1536.0</v>
      </c>
      <c r="B1515" s="1" t="s">
        <v>962</v>
      </c>
      <c r="E1515" t="str">
        <f>IFERROR(__xludf.DUMMYFUNCTION("SPLIT(B1515:B11513,"";"")"),"Bash/Shell/PowerShell")</f>
        <v>Bash/Shell/PowerShell</v>
      </c>
      <c r="F1515" t="str">
        <f>IFERROR(__xludf.DUMMYFUNCTION("""COMPUTED_VALUE"""),"Java")</f>
        <v>Java</v>
      </c>
      <c r="G1515" t="str">
        <f>IFERROR(__xludf.DUMMYFUNCTION("""COMPUTED_VALUE"""),"JavaScript")</f>
        <v>JavaScript</v>
      </c>
      <c r="H1515" t="str">
        <f>IFERROR(__xludf.DUMMYFUNCTION("""COMPUTED_VALUE"""),"PHP")</f>
        <v>PHP</v>
      </c>
      <c r="I1515" t="str">
        <f>IFERROR(__xludf.DUMMYFUNCTION("""COMPUTED_VALUE"""),"SQL")</f>
        <v>SQL</v>
      </c>
    </row>
    <row r="1516">
      <c r="A1516" s="1">
        <v>1537.0</v>
      </c>
      <c r="B1516" s="1" t="s">
        <v>963</v>
      </c>
      <c r="E1516" t="str">
        <f>IFERROR(__xludf.DUMMYFUNCTION("SPLIT(B1516:B11514,"";"")"),"Bash/Shell/PowerShell")</f>
        <v>Bash/Shell/PowerShell</v>
      </c>
      <c r="F1516" t="str">
        <f>IFERROR(__xludf.DUMMYFUNCTION("""COMPUTED_VALUE"""),"C++")</f>
        <v>C++</v>
      </c>
      <c r="G1516" t="str">
        <f>IFERROR(__xludf.DUMMYFUNCTION("""COMPUTED_VALUE"""),"HTML/CSS")</f>
        <v>HTML/CSS</v>
      </c>
      <c r="H1516" t="str">
        <f>IFERROR(__xludf.DUMMYFUNCTION("""COMPUTED_VALUE"""),"JavaScript")</f>
        <v>JavaScript</v>
      </c>
      <c r="I1516" t="str">
        <f>IFERROR(__xludf.DUMMYFUNCTION("""COMPUTED_VALUE"""),"PHP")</f>
        <v>PHP</v>
      </c>
      <c r="J1516" t="str">
        <f>IFERROR(__xludf.DUMMYFUNCTION("""COMPUTED_VALUE"""),"Python")</f>
        <v>Python</v>
      </c>
    </row>
    <row r="1517">
      <c r="A1517" s="1">
        <v>1538.0</v>
      </c>
      <c r="B1517" s="1" t="s">
        <v>115</v>
      </c>
      <c r="E1517" t="str">
        <f>IFERROR(__xludf.DUMMYFUNCTION("SPLIT(B1517:B11515,"";"")"),"C#")</f>
        <v>C#</v>
      </c>
      <c r="F1517" t="str">
        <f>IFERROR(__xludf.DUMMYFUNCTION("""COMPUTED_VALUE"""),"HTML/CSS")</f>
        <v>HTML/CSS</v>
      </c>
      <c r="G1517" t="str">
        <f>IFERROR(__xludf.DUMMYFUNCTION("""COMPUTED_VALUE"""),"JavaScript")</f>
        <v>JavaScript</v>
      </c>
      <c r="H1517" t="str">
        <f>IFERROR(__xludf.DUMMYFUNCTION("""COMPUTED_VALUE"""),"SQL")</f>
        <v>SQL</v>
      </c>
      <c r="I1517" t="str">
        <f>IFERROR(__xludf.DUMMYFUNCTION("""COMPUTED_VALUE"""),"TypeScript")</f>
        <v>TypeScript</v>
      </c>
    </row>
    <row r="1518">
      <c r="A1518" s="1">
        <v>1539.0</v>
      </c>
      <c r="B1518" s="1" t="s">
        <v>964</v>
      </c>
      <c r="E1518" t="str">
        <f>IFERROR(__xludf.DUMMYFUNCTION("SPLIT(B1518:B11516,"";"")"),"Assembly")</f>
        <v>Assembly</v>
      </c>
      <c r="F1518" t="str">
        <f>IFERROR(__xludf.DUMMYFUNCTION("""COMPUTED_VALUE"""),"Bash/Shell/PowerShell")</f>
        <v>Bash/Shell/PowerShell</v>
      </c>
      <c r="G1518" t="str">
        <f>IFERROR(__xludf.DUMMYFUNCTION("""COMPUTED_VALUE"""),"C++")</f>
        <v>C++</v>
      </c>
      <c r="H1518" t="str">
        <f>IFERROR(__xludf.DUMMYFUNCTION("""COMPUTED_VALUE"""),"C#")</f>
        <v>C#</v>
      </c>
      <c r="I1518" t="str">
        <f>IFERROR(__xludf.DUMMYFUNCTION("""COMPUTED_VALUE"""),"HTML/CSS")</f>
        <v>HTML/CSS</v>
      </c>
      <c r="J1518" t="str">
        <f>IFERROR(__xludf.DUMMYFUNCTION("""COMPUTED_VALUE"""),"JavaScript")</f>
        <v>JavaScript</v>
      </c>
      <c r="K1518" t="str">
        <f>IFERROR(__xludf.DUMMYFUNCTION("""COMPUTED_VALUE"""),"Python")</f>
        <v>Python</v>
      </c>
      <c r="L1518" t="str">
        <f>IFERROR(__xludf.DUMMYFUNCTION("""COMPUTED_VALUE"""),"SQL")</f>
        <v>SQL</v>
      </c>
    </row>
    <row r="1519">
      <c r="A1519" s="1">
        <v>1540.0</v>
      </c>
      <c r="B1519" s="1" t="s">
        <v>965</v>
      </c>
      <c r="E1519" t="str">
        <f>IFERROR(__xludf.DUMMYFUNCTION("SPLIT(B1519:B11517,"";"")"),"Bash/Shell/PowerShell")</f>
        <v>Bash/Shell/PowerShell</v>
      </c>
      <c r="F1519" t="str">
        <f>IFERROR(__xludf.DUMMYFUNCTION("""COMPUTED_VALUE"""),"Java")</f>
        <v>Java</v>
      </c>
      <c r="G1519" t="str">
        <f>IFERROR(__xludf.DUMMYFUNCTION("""COMPUTED_VALUE"""),"Ruby")</f>
        <v>Ruby</v>
      </c>
    </row>
    <row r="1520">
      <c r="A1520" s="1">
        <v>1541.0</v>
      </c>
      <c r="B1520" s="1" t="s">
        <v>966</v>
      </c>
      <c r="E1520" t="str">
        <f>IFERROR(__xludf.DUMMYFUNCTION("SPLIT(B1520:B11518,"";"")"),"C#")</f>
        <v>C#</v>
      </c>
      <c r="F1520" t="str">
        <f>IFERROR(__xludf.DUMMYFUNCTION("""COMPUTED_VALUE"""),"Go")</f>
        <v>Go</v>
      </c>
      <c r="G1520" t="str">
        <f>IFERROR(__xludf.DUMMYFUNCTION("""COMPUTED_VALUE"""),"HTML/CSS")</f>
        <v>HTML/CSS</v>
      </c>
      <c r="H1520" t="str">
        <f>IFERROR(__xludf.DUMMYFUNCTION("""COMPUTED_VALUE"""),"Java")</f>
        <v>Java</v>
      </c>
      <c r="I1520" t="str">
        <f>IFERROR(__xludf.DUMMYFUNCTION("""COMPUTED_VALUE"""),"Kotlin")</f>
        <v>Kotlin</v>
      </c>
      <c r="J1520" t="str">
        <f>IFERROR(__xludf.DUMMYFUNCTION("""COMPUTED_VALUE"""),"PHP")</f>
        <v>PHP</v>
      </c>
      <c r="K1520" t="str">
        <f>IFERROR(__xludf.DUMMYFUNCTION("""COMPUTED_VALUE"""),"Python")</f>
        <v>Python</v>
      </c>
      <c r="L1520" t="str">
        <f>IFERROR(__xludf.DUMMYFUNCTION("""COMPUTED_VALUE"""),"Rust")</f>
        <v>Rust</v>
      </c>
      <c r="M1520" t="str">
        <f>IFERROR(__xludf.DUMMYFUNCTION("""COMPUTED_VALUE"""),"Scala")</f>
        <v>Scala</v>
      </c>
      <c r="N1520" t="str">
        <f>IFERROR(__xludf.DUMMYFUNCTION("""COMPUTED_VALUE"""),"SQL")</f>
        <v>SQL</v>
      </c>
      <c r="O1520" t="str">
        <f>IFERROR(__xludf.DUMMYFUNCTION("""COMPUTED_VALUE"""),"Swift")</f>
        <v>Swift</v>
      </c>
      <c r="P1520" t="str">
        <f>IFERROR(__xludf.DUMMYFUNCTION("""COMPUTED_VALUE"""),"TypeScript")</f>
        <v>TypeScript</v>
      </c>
    </row>
    <row r="1521">
      <c r="A1521" s="1">
        <v>1542.0</v>
      </c>
      <c r="B1521" s="1" t="s">
        <v>967</v>
      </c>
      <c r="E1521" t="str">
        <f>IFERROR(__xludf.DUMMYFUNCTION("SPLIT(B1521:B11519,"";"")"),"Bash/Shell/PowerShell")</f>
        <v>Bash/Shell/PowerShell</v>
      </c>
      <c r="F1521" t="str">
        <f>IFERROR(__xludf.DUMMYFUNCTION("""COMPUTED_VALUE"""),"HTML/CSS")</f>
        <v>HTML/CSS</v>
      </c>
      <c r="G1521" t="str">
        <f>IFERROR(__xludf.DUMMYFUNCTION("""COMPUTED_VALUE"""),"Ruby")</f>
        <v>Ruby</v>
      </c>
      <c r="H1521" t="str">
        <f>IFERROR(__xludf.DUMMYFUNCTION("""COMPUTED_VALUE"""),"SQL")</f>
        <v>SQL</v>
      </c>
    </row>
    <row r="1522">
      <c r="A1522" s="1">
        <v>1543.0</v>
      </c>
      <c r="B1522" s="1" t="s">
        <v>968</v>
      </c>
      <c r="E1522" t="str">
        <f>IFERROR(__xludf.DUMMYFUNCTION("SPLIT(B1522:B11520,"";"")"),"Assembly")</f>
        <v>Assembly</v>
      </c>
      <c r="F1522" t="str">
        <f>IFERROR(__xludf.DUMMYFUNCTION("""COMPUTED_VALUE"""),"C")</f>
        <v>C</v>
      </c>
      <c r="G1522" t="str">
        <f>IFERROR(__xludf.DUMMYFUNCTION("""COMPUTED_VALUE"""),"C#")</f>
        <v>C#</v>
      </c>
      <c r="H1522" t="str">
        <f>IFERROR(__xludf.DUMMYFUNCTION("""COMPUTED_VALUE"""),"HTML/CSS")</f>
        <v>HTML/CSS</v>
      </c>
      <c r="I1522" t="str">
        <f>IFERROR(__xludf.DUMMYFUNCTION("""COMPUTED_VALUE"""),"Java")</f>
        <v>Java</v>
      </c>
      <c r="J1522" t="str">
        <f>IFERROR(__xludf.DUMMYFUNCTION("""COMPUTED_VALUE"""),"JavaScript")</f>
        <v>JavaScript</v>
      </c>
      <c r="K1522" t="str">
        <f>IFERROR(__xludf.DUMMYFUNCTION("""COMPUTED_VALUE"""),"PHP")</f>
        <v>PHP</v>
      </c>
      <c r="L1522" t="str">
        <f>IFERROR(__xludf.DUMMYFUNCTION("""COMPUTED_VALUE"""),"Python")</f>
        <v>Python</v>
      </c>
      <c r="M1522" t="str">
        <f>IFERROR(__xludf.DUMMYFUNCTION("""COMPUTED_VALUE"""),"SQL")</f>
        <v>SQL</v>
      </c>
      <c r="N1522" t="str">
        <f>IFERROR(__xludf.DUMMYFUNCTION("""COMPUTED_VALUE"""),"VBA")</f>
        <v>VBA</v>
      </c>
    </row>
    <row r="1523">
      <c r="A1523" s="1">
        <v>1544.0</v>
      </c>
      <c r="B1523" s="1" t="s">
        <v>10</v>
      </c>
      <c r="E1523" t="str">
        <f>IFERROR(__xludf.DUMMYFUNCTION("SPLIT(B1523:B11521,"";"")"),"HTML/CSS")</f>
        <v>HTML/CSS</v>
      </c>
      <c r="F1523" t="str">
        <f>IFERROR(__xludf.DUMMYFUNCTION("""COMPUTED_VALUE"""),"JavaScript")</f>
        <v>JavaScript</v>
      </c>
    </row>
    <row r="1524">
      <c r="A1524" s="1">
        <v>1545.0</v>
      </c>
      <c r="B1524" s="1" t="s">
        <v>90</v>
      </c>
      <c r="E1524" t="str">
        <f>IFERROR(__xludf.DUMMYFUNCTION("SPLIT(B1524:B11522,"";"")"),"C#")</f>
        <v>C#</v>
      </c>
      <c r="F1524" t="str">
        <f>IFERROR(__xludf.DUMMYFUNCTION("""COMPUTED_VALUE"""),"HTML/CSS")</f>
        <v>HTML/CSS</v>
      </c>
      <c r="G1524" t="str">
        <f>IFERROR(__xludf.DUMMYFUNCTION("""COMPUTED_VALUE"""),"JavaScript")</f>
        <v>JavaScript</v>
      </c>
      <c r="H1524" t="str">
        <f>IFERROR(__xludf.DUMMYFUNCTION("""COMPUTED_VALUE"""),"PHP")</f>
        <v>PHP</v>
      </c>
      <c r="I1524" t="str">
        <f>IFERROR(__xludf.DUMMYFUNCTION("""COMPUTED_VALUE"""),"SQL")</f>
        <v>SQL</v>
      </c>
      <c r="J1524" t="str">
        <f>IFERROR(__xludf.DUMMYFUNCTION("""COMPUTED_VALUE"""),"TypeScript")</f>
        <v>TypeScript</v>
      </c>
    </row>
    <row r="1525">
      <c r="A1525" s="1">
        <v>1546.0</v>
      </c>
      <c r="B1525" s="1" t="s">
        <v>969</v>
      </c>
      <c r="E1525" t="str">
        <f>IFERROR(__xludf.DUMMYFUNCTION("SPLIT(B1525:B11523,"";"")"),"Bash/Shell/PowerShell")</f>
        <v>Bash/Shell/PowerShell</v>
      </c>
      <c r="F1525" t="str">
        <f>IFERROR(__xludf.DUMMYFUNCTION("""COMPUTED_VALUE"""),"C#")</f>
        <v>C#</v>
      </c>
      <c r="G1525" t="str">
        <f>IFERROR(__xludf.DUMMYFUNCTION("""COMPUTED_VALUE"""),"PHP")</f>
        <v>PHP</v>
      </c>
      <c r="H1525" t="str">
        <f>IFERROR(__xludf.DUMMYFUNCTION("""COMPUTED_VALUE"""),"SQL")</f>
        <v>SQL</v>
      </c>
    </row>
    <row r="1526">
      <c r="A1526" s="1">
        <v>1547.0</v>
      </c>
      <c r="B1526" s="1" t="s">
        <v>970</v>
      </c>
      <c r="E1526" t="str">
        <f>IFERROR(__xludf.DUMMYFUNCTION("SPLIT(B1526:B11524,"";"")"),"Assembly")</f>
        <v>Assembly</v>
      </c>
      <c r="F1526" t="str">
        <f>IFERROR(__xludf.DUMMYFUNCTION("""COMPUTED_VALUE"""),"C")</f>
        <v>C</v>
      </c>
      <c r="G1526" t="str">
        <f>IFERROR(__xludf.DUMMYFUNCTION("""COMPUTED_VALUE"""),"C++")</f>
        <v>C++</v>
      </c>
      <c r="H1526" t="str">
        <f>IFERROR(__xludf.DUMMYFUNCTION("""COMPUTED_VALUE"""),"C#")</f>
        <v>C#</v>
      </c>
      <c r="I1526" t="str">
        <f>IFERROR(__xludf.DUMMYFUNCTION("""COMPUTED_VALUE"""),"Other(s):")</f>
        <v>Other(s):</v>
      </c>
    </row>
    <row r="1527">
      <c r="A1527" s="1">
        <v>1548.0</v>
      </c>
      <c r="B1527" s="1" t="s">
        <v>971</v>
      </c>
      <c r="E1527" t="str">
        <f>IFERROR(__xludf.DUMMYFUNCTION("SPLIT(B1527:B11525,"";"")"),"Bash/Shell/PowerShell")</f>
        <v>Bash/Shell/PowerShell</v>
      </c>
      <c r="F1527" t="str">
        <f>IFERROR(__xludf.DUMMYFUNCTION("""COMPUTED_VALUE"""),"C")</f>
        <v>C</v>
      </c>
      <c r="G1527" t="str">
        <f>IFERROR(__xludf.DUMMYFUNCTION("""COMPUTED_VALUE"""),"HTML/CSS")</f>
        <v>HTML/CSS</v>
      </c>
      <c r="H1527" t="str">
        <f>IFERROR(__xludf.DUMMYFUNCTION("""COMPUTED_VALUE"""),"Java")</f>
        <v>Java</v>
      </c>
      <c r="I1527" t="str">
        <f>IFERROR(__xludf.DUMMYFUNCTION("""COMPUTED_VALUE"""),"JavaScript")</f>
        <v>JavaScript</v>
      </c>
      <c r="J1527" t="str">
        <f>IFERROR(__xludf.DUMMYFUNCTION("""COMPUTED_VALUE"""),"Python")</f>
        <v>Python</v>
      </c>
      <c r="K1527" t="str">
        <f>IFERROR(__xludf.DUMMYFUNCTION("""COMPUTED_VALUE"""),"SQL")</f>
        <v>SQL</v>
      </c>
    </row>
    <row r="1528">
      <c r="A1528" s="1">
        <v>1549.0</v>
      </c>
      <c r="B1528" s="1" t="s">
        <v>79</v>
      </c>
      <c r="E1528" t="str">
        <f>IFERROR(__xludf.DUMMYFUNCTION("SPLIT(B1528:B11526,"";"")"),"HTML/CSS")</f>
        <v>HTML/CSS</v>
      </c>
      <c r="F1528" t="str">
        <f>IFERROR(__xludf.DUMMYFUNCTION("""COMPUTED_VALUE"""),"JavaScript")</f>
        <v>JavaScript</v>
      </c>
      <c r="G1528" t="str">
        <f>IFERROR(__xludf.DUMMYFUNCTION("""COMPUTED_VALUE"""),"PHP")</f>
        <v>PHP</v>
      </c>
      <c r="H1528" t="str">
        <f>IFERROR(__xludf.DUMMYFUNCTION("""COMPUTED_VALUE"""),"SQL")</f>
        <v>SQL</v>
      </c>
    </row>
    <row r="1529">
      <c r="A1529" s="1">
        <v>1550.0</v>
      </c>
      <c r="B1529" s="1" t="s">
        <v>96</v>
      </c>
      <c r="E1529" t="str">
        <f>IFERROR(__xludf.DUMMYFUNCTION("SPLIT(B1529:B11527,"";"")"),"Assembly")</f>
        <v>Assembly</v>
      </c>
      <c r="F1529" t="str">
        <f>IFERROR(__xludf.DUMMYFUNCTION("""COMPUTED_VALUE"""),"Bash/Shell/PowerShell")</f>
        <v>Bash/Shell/PowerShell</v>
      </c>
      <c r="G1529" t="str">
        <f>IFERROR(__xludf.DUMMYFUNCTION("""COMPUTED_VALUE"""),"C")</f>
        <v>C</v>
      </c>
      <c r="H1529" t="str">
        <f>IFERROR(__xludf.DUMMYFUNCTION("""COMPUTED_VALUE"""),"C++")</f>
        <v>C++</v>
      </c>
      <c r="I1529" t="str">
        <f>IFERROR(__xludf.DUMMYFUNCTION("""COMPUTED_VALUE"""),"Python")</f>
        <v>Python</v>
      </c>
    </row>
    <row r="1530">
      <c r="A1530" s="1">
        <v>1551.0</v>
      </c>
      <c r="B1530" s="1" t="s">
        <v>258</v>
      </c>
      <c r="E1530" t="str">
        <f>IFERROR(__xludf.DUMMYFUNCTION("SPLIT(B1530:B11528,"";"")"),"Bash/Shell/PowerShell")</f>
        <v>Bash/Shell/PowerShell</v>
      </c>
      <c r="F1530" t="str">
        <f>IFERROR(__xludf.DUMMYFUNCTION("""COMPUTED_VALUE"""),"C#")</f>
        <v>C#</v>
      </c>
      <c r="G1530" t="str">
        <f>IFERROR(__xludf.DUMMYFUNCTION("""COMPUTED_VALUE"""),"HTML/CSS")</f>
        <v>HTML/CSS</v>
      </c>
      <c r="H1530" t="str">
        <f>IFERROR(__xludf.DUMMYFUNCTION("""COMPUTED_VALUE"""),"JavaScript")</f>
        <v>JavaScript</v>
      </c>
      <c r="I1530" t="str">
        <f>IFERROR(__xludf.DUMMYFUNCTION("""COMPUTED_VALUE"""),"SQL")</f>
        <v>SQL</v>
      </c>
      <c r="J1530" t="str">
        <f>IFERROR(__xludf.DUMMYFUNCTION("""COMPUTED_VALUE"""),"TypeScript")</f>
        <v>TypeScript</v>
      </c>
    </row>
    <row r="1531">
      <c r="A1531" s="1">
        <v>1552.0</v>
      </c>
      <c r="B1531" s="1" t="s">
        <v>972</v>
      </c>
      <c r="E1531" t="str">
        <f>IFERROR(__xludf.DUMMYFUNCTION("SPLIT(B1531:B11529,"";"")"),"C#")</f>
        <v>C#</v>
      </c>
      <c r="F1531" t="str">
        <f>IFERROR(__xludf.DUMMYFUNCTION("""COMPUTED_VALUE"""),"HTML/CSS")</f>
        <v>HTML/CSS</v>
      </c>
      <c r="G1531" t="str">
        <f>IFERROR(__xludf.DUMMYFUNCTION("""COMPUTED_VALUE"""),"Java")</f>
        <v>Java</v>
      </c>
      <c r="H1531" t="str">
        <f>IFERROR(__xludf.DUMMYFUNCTION("""COMPUTED_VALUE"""),"JavaScript")</f>
        <v>JavaScript</v>
      </c>
      <c r="I1531" t="str">
        <f>IFERROR(__xludf.DUMMYFUNCTION("""COMPUTED_VALUE"""),"Objective-C")</f>
        <v>Objective-C</v>
      </c>
      <c r="J1531" t="str">
        <f>IFERROR(__xludf.DUMMYFUNCTION("""COMPUTED_VALUE"""),"Python")</f>
        <v>Python</v>
      </c>
      <c r="K1531" t="str">
        <f>IFERROR(__xludf.DUMMYFUNCTION("""COMPUTED_VALUE"""),"SQL")</f>
        <v>SQL</v>
      </c>
      <c r="L1531" t="str">
        <f>IFERROR(__xludf.DUMMYFUNCTION("""COMPUTED_VALUE"""),"Other(s):")</f>
        <v>Other(s):</v>
      </c>
    </row>
    <row r="1532">
      <c r="A1532" s="1">
        <v>1553.0</v>
      </c>
      <c r="B1532" s="1" t="s">
        <v>973</v>
      </c>
      <c r="E1532" t="str">
        <f>IFERROR(__xludf.DUMMYFUNCTION("SPLIT(B1532:B11530,"";"")"),"Dart")</f>
        <v>Dart</v>
      </c>
      <c r="F1532" t="str">
        <f>IFERROR(__xludf.DUMMYFUNCTION("""COMPUTED_VALUE"""),"HTML/CSS")</f>
        <v>HTML/CSS</v>
      </c>
      <c r="G1532" t="str">
        <f>IFERROR(__xludf.DUMMYFUNCTION("""COMPUTED_VALUE"""),"JavaScript")</f>
        <v>JavaScript</v>
      </c>
      <c r="H1532" t="str">
        <f>IFERROR(__xludf.DUMMYFUNCTION("""COMPUTED_VALUE"""),"Python")</f>
        <v>Python</v>
      </c>
      <c r="I1532" t="str">
        <f>IFERROR(__xludf.DUMMYFUNCTION("""COMPUTED_VALUE"""),"TypeScript")</f>
        <v>TypeScript</v>
      </c>
    </row>
    <row r="1533">
      <c r="A1533" s="1">
        <v>1554.0</v>
      </c>
      <c r="B1533" s="1" t="s">
        <v>974</v>
      </c>
      <c r="E1533" t="str">
        <f>IFERROR(__xludf.DUMMYFUNCTION("SPLIT(B1533:B11531,"";"")"),"Bash/Shell/PowerShell")</f>
        <v>Bash/Shell/PowerShell</v>
      </c>
      <c r="F1533" t="str">
        <f>IFERROR(__xludf.DUMMYFUNCTION("""COMPUTED_VALUE"""),"C")</f>
        <v>C</v>
      </c>
      <c r="G1533" t="str">
        <f>IFERROR(__xludf.DUMMYFUNCTION("""COMPUTED_VALUE"""),"C++")</f>
        <v>C++</v>
      </c>
      <c r="H1533" t="str">
        <f>IFERROR(__xludf.DUMMYFUNCTION("""COMPUTED_VALUE"""),"Java")</f>
        <v>Java</v>
      </c>
    </row>
    <row r="1534">
      <c r="A1534" s="1">
        <v>1555.0</v>
      </c>
      <c r="B1534" s="1" t="s">
        <v>148</v>
      </c>
      <c r="E1534" t="str">
        <f>IFERROR(__xludf.DUMMYFUNCTION("SPLIT(B1534:B11532,"";"")"),"Java")</f>
        <v>Java</v>
      </c>
      <c r="F1534" t="str">
        <f>IFERROR(__xludf.DUMMYFUNCTION("""COMPUTED_VALUE"""),"SQL")</f>
        <v>SQL</v>
      </c>
    </row>
    <row r="1535">
      <c r="A1535" s="1">
        <v>1556.0</v>
      </c>
      <c r="B1535" s="1" t="s">
        <v>975</v>
      </c>
      <c r="E1535" t="str">
        <f>IFERROR(__xludf.DUMMYFUNCTION("SPLIT(B1535:B11533,"";"")"),"HTML/CSS")</f>
        <v>HTML/CSS</v>
      </c>
      <c r="F1535" t="str">
        <f>IFERROR(__xludf.DUMMYFUNCTION("""COMPUTED_VALUE"""),"JavaScript")</f>
        <v>JavaScript</v>
      </c>
      <c r="G1535" t="str">
        <f>IFERROR(__xludf.DUMMYFUNCTION("""COMPUTED_VALUE"""),"PHP")</f>
        <v>PHP</v>
      </c>
      <c r="H1535" t="str">
        <f>IFERROR(__xludf.DUMMYFUNCTION("""COMPUTED_VALUE"""),"Python")</f>
        <v>Python</v>
      </c>
    </row>
    <row r="1536">
      <c r="A1536" s="1">
        <v>1557.0</v>
      </c>
      <c r="B1536" s="1" t="s">
        <v>463</v>
      </c>
      <c r="E1536" t="str">
        <f>IFERROR(__xludf.DUMMYFUNCTION("SPLIT(B1536:B11534,"";"")"),"Bash/Shell/PowerShell")</f>
        <v>Bash/Shell/PowerShell</v>
      </c>
      <c r="F1536" t="str">
        <f>IFERROR(__xludf.DUMMYFUNCTION("""COMPUTED_VALUE"""),"C#")</f>
        <v>C#</v>
      </c>
      <c r="G1536" t="str">
        <f>IFERROR(__xludf.DUMMYFUNCTION("""COMPUTED_VALUE"""),"HTML/CSS")</f>
        <v>HTML/CSS</v>
      </c>
      <c r="H1536" t="str">
        <f>IFERROR(__xludf.DUMMYFUNCTION("""COMPUTED_VALUE"""),"Java")</f>
        <v>Java</v>
      </c>
      <c r="I1536" t="str">
        <f>IFERROR(__xludf.DUMMYFUNCTION("""COMPUTED_VALUE"""),"JavaScript")</f>
        <v>JavaScript</v>
      </c>
      <c r="J1536" t="str">
        <f>IFERROR(__xludf.DUMMYFUNCTION("""COMPUTED_VALUE"""),"SQL")</f>
        <v>SQL</v>
      </c>
    </row>
    <row r="1537">
      <c r="A1537" s="1">
        <v>1558.0</v>
      </c>
      <c r="B1537" s="1" t="s">
        <v>976</v>
      </c>
      <c r="E1537" t="str">
        <f>IFERROR(__xludf.DUMMYFUNCTION("SPLIT(B1537:B11535,"";"")"),"Assembly")</f>
        <v>Assembly</v>
      </c>
      <c r="F1537" t="str">
        <f>IFERROR(__xludf.DUMMYFUNCTION("""COMPUTED_VALUE"""),"Bash/Shell/PowerShell")</f>
        <v>Bash/Shell/PowerShell</v>
      </c>
      <c r="G1537" t="str">
        <f>IFERROR(__xludf.DUMMYFUNCTION("""COMPUTED_VALUE"""),"C")</f>
        <v>C</v>
      </c>
      <c r="H1537" t="str">
        <f>IFERROR(__xludf.DUMMYFUNCTION("""COMPUTED_VALUE"""),"C++")</f>
        <v>C++</v>
      </c>
      <c r="I1537" t="str">
        <f>IFERROR(__xludf.DUMMYFUNCTION("""COMPUTED_VALUE"""),"Go")</f>
        <v>Go</v>
      </c>
      <c r="J1537" t="str">
        <f>IFERROR(__xludf.DUMMYFUNCTION("""COMPUTED_VALUE"""),"HTML/CSS")</f>
        <v>HTML/CSS</v>
      </c>
      <c r="K1537" t="str">
        <f>IFERROR(__xludf.DUMMYFUNCTION("""COMPUTED_VALUE"""),"Java")</f>
        <v>Java</v>
      </c>
      <c r="L1537" t="str">
        <f>IFERROR(__xludf.DUMMYFUNCTION("""COMPUTED_VALUE"""),"JavaScript")</f>
        <v>JavaScript</v>
      </c>
      <c r="M1537" t="str">
        <f>IFERROR(__xludf.DUMMYFUNCTION("""COMPUTED_VALUE"""),"PHP")</f>
        <v>PHP</v>
      </c>
      <c r="N1537" t="str">
        <f>IFERROR(__xludf.DUMMYFUNCTION("""COMPUTED_VALUE"""),"Python")</f>
        <v>Python</v>
      </c>
      <c r="O1537" t="str">
        <f>IFERROR(__xludf.DUMMYFUNCTION("""COMPUTED_VALUE"""),"Rust")</f>
        <v>Rust</v>
      </c>
      <c r="P1537" t="str">
        <f>IFERROR(__xludf.DUMMYFUNCTION("""COMPUTED_VALUE"""),"SQL")</f>
        <v>SQL</v>
      </c>
    </row>
    <row r="1538">
      <c r="A1538" s="1">
        <v>1559.0</v>
      </c>
      <c r="B1538" s="1" t="s">
        <v>537</v>
      </c>
      <c r="E1538" t="str">
        <f>IFERROR(__xludf.DUMMYFUNCTION("SPLIT(B1538:B11536,"";"")"),"HTML/CSS")</f>
        <v>HTML/CSS</v>
      </c>
      <c r="F1538" t="str">
        <f>IFERROR(__xludf.DUMMYFUNCTION("""COMPUTED_VALUE"""),"JavaScript")</f>
        <v>JavaScript</v>
      </c>
      <c r="G1538" t="str">
        <f>IFERROR(__xludf.DUMMYFUNCTION("""COMPUTED_VALUE"""),"PHP")</f>
        <v>PHP</v>
      </c>
      <c r="H1538" t="str">
        <f>IFERROR(__xludf.DUMMYFUNCTION("""COMPUTED_VALUE"""),"Ruby")</f>
        <v>Ruby</v>
      </c>
    </row>
    <row r="1539">
      <c r="A1539" s="1">
        <v>1560.0</v>
      </c>
      <c r="B1539" s="1" t="s">
        <v>977</v>
      </c>
      <c r="E1539" t="str">
        <f>IFERROR(__xludf.DUMMYFUNCTION("SPLIT(B1539:B11537,"";"")"),"Bash/Shell/PowerShell")</f>
        <v>Bash/Shell/PowerShell</v>
      </c>
      <c r="F1539" t="str">
        <f>IFERROR(__xludf.DUMMYFUNCTION("""COMPUTED_VALUE"""),"C++")</f>
        <v>C++</v>
      </c>
      <c r="G1539" t="str">
        <f>IFERROR(__xludf.DUMMYFUNCTION("""COMPUTED_VALUE"""),"Java")</f>
        <v>Java</v>
      </c>
      <c r="H1539" t="str">
        <f>IFERROR(__xludf.DUMMYFUNCTION("""COMPUTED_VALUE"""),"Python")</f>
        <v>Python</v>
      </c>
      <c r="I1539" t="str">
        <f>IFERROR(__xludf.DUMMYFUNCTION("""COMPUTED_VALUE"""),"Scala")</f>
        <v>Scala</v>
      </c>
      <c r="J1539" t="str">
        <f>IFERROR(__xludf.DUMMYFUNCTION("""COMPUTED_VALUE"""),"SQL")</f>
        <v>SQL</v>
      </c>
      <c r="K1539" t="str">
        <f>IFERROR(__xludf.DUMMYFUNCTION("""COMPUTED_VALUE"""),"TypeScript")</f>
        <v>TypeScript</v>
      </c>
    </row>
    <row r="1540">
      <c r="A1540" s="1">
        <v>1561.0</v>
      </c>
      <c r="B1540" s="1" t="s">
        <v>978</v>
      </c>
      <c r="E1540" t="str">
        <f>IFERROR(__xludf.DUMMYFUNCTION("SPLIT(B1540:B11538,"";"")"),"C++")</f>
        <v>C++</v>
      </c>
      <c r="F1540" t="str">
        <f>IFERROR(__xludf.DUMMYFUNCTION("""COMPUTED_VALUE"""),"HTML/CSS")</f>
        <v>HTML/CSS</v>
      </c>
      <c r="G1540" t="str">
        <f>IFERROR(__xludf.DUMMYFUNCTION("""COMPUTED_VALUE"""),"JavaScript")</f>
        <v>JavaScript</v>
      </c>
      <c r="H1540" t="str">
        <f>IFERROR(__xludf.DUMMYFUNCTION("""COMPUTED_VALUE"""),"SQL")</f>
        <v>SQL</v>
      </c>
    </row>
    <row r="1541">
      <c r="A1541" s="1">
        <v>1562.0</v>
      </c>
      <c r="B1541" s="1" t="s">
        <v>446</v>
      </c>
      <c r="E1541" t="str">
        <f>IFERROR(__xludf.DUMMYFUNCTION("SPLIT(B1541:B11539,"";"")"),"C#")</f>
        <v>C#</v>
      </c>
      <c r="F1541" t="str">
        <f>IFERROR(__xludf.DUMMYFUNCTION("""COMPUTED_VALUE"""),"HTML/CSS")</f>
        <v>HTML/CSS</v>
      </c>
      <c r="G1541" t="str">
        <f>IFERROR(__xludf.DUMMYFUNCTION("""COMPUTED_VALUE"""),"JavaScript")</f>
        <v>JavaScript</v>
      </c>
      <c r="H1541" t="str">
        <f>IFERROR(__xludf.DUMMYFUNCTION("""COMPUTED_VALUE"""),"SQL")</f>
        <v>SQL</v>
      </c>
      <c r="I1541" t="str">
        <f>IFERROR(__xludf.DUMMYFUNCTION("""COMPUTED_VALUE"""),"VBA")</f>
        <v>VBA</v>
      </c>
    </row>
    <row r="1542">
      <c r="A1542" s="1">
        <v>1563.0</v>
      </c>
      <c r="B1542" s="1" t="s">
        <v>211</v>
      </c>
      <c r="E1542" t="str">
        <f>IFERROR(__xludf.DUMMYFUNCTION("SPLIT(B1542:B11540,"";"")"),"HTML/CSS")</f>
        <v>HTML/CSS</v>
      </c>
      <c r="F1542" t="str">
        <f>IFERROR(__xludf.DUMMYFUNCTION("""COMPUTED_VALUE"""),"JavaScript")</f>
        <v>JavaScript</v>
      </c>
      <c r="G1542" t="str">
        <f>IFERROR(__xludf.DUMMYFUNCTION("""COMPUTED_VALUE"""),"PHP")</f>
        <v>PHP</v>
      </c>
      <c r="H1542" t="str">
        <f>IFERROR(__xludf.DUMMYFUNCTION("""COMPUTED_VALUE"""),"Python")</f>
        <v>Python</v>
      </c>
      <c r="I1542" t="str">
        <f>IFERROR(__xludf.DUMMYFUNCTION("""COMPUTED_VALUE"""),"SQL")</f>
        <v>SQL</v>
      </c>
    </row>
    <row r="1543">
      <c r="A1543" s="1">
        <v>1564.0</v>
      </c>
      <c r="B1543" s="1" t="s">
        <v>76</v>
      </c>
      <c r="E1543" t="str">
        <f>IFERROR(__xludf.DUMMYFUNCTION("SPLIT(B1543:B11541,"";"")"),"Bash/Shell/PowerShell")</f>
        <v>Bash/Shell/PowerShell</v>
      </c>
      <c r="F1543" t="str">
        <f>IFERROR(__xludf.DUMMYFUNCTION("""COMPUTED_VALUE"""),"HTML/CSS")</f>
        <v>HTML/CSS</v>
      </c>
      <c r="G1543" t="str">
        <f>IFERROR(__xludf.DUMMYFUNCTION("""COMPUTED_VALUE"""),"Java")</f>
        <v>Java</v>
      </c>
      <c r="H1543" t="str">
        <f>IFERROR(__xludf.DUMMYFUNCTION("""COMPUTED_VALUE"""),"SQL")</f>
        <v>SQL</v>
      </c>
    </row>
    <row r="1544">
      <c r="A1544" s="1">
        <v>1565.0</v>
      </c>
      <c r="B1544" s="1" t="s">
        <v>979</v>
      </c>
      <c r="E1544" t="str">
        <f>IFERROR(__xludf.DUMMYFUNCTION("SPLIT(B1544:B11542,"";"")"),"Bash/Shell/PowerShell")</f>
        <v>Bash/Shell/PowerShell</v>
      </c>
      <c r="F1544" t="str">
        <f>IFERROR(__xludf.DUMMYFUNCTION("""COMPUTED_VALUE"""),"C++")</f>
        <v>C++</v>
      </c>
      <c r="G1544" t="str">
        <f>IFERROR(__xludf.DUMMYFUNCTION("""COMPUTED_VALUE"""),"Python")</f>
        <v>Python</v>
      </c>
      <c r="H1544" t="str">
        <f>IFERROR(__xludf.DUMMYFUNCTION("""COMPUTED_VALUE"""),"Scala")</f>
        <v>Scala</v>
      </c>
    </row>
    <row r="1545">
      <c r="A1545" s="1">
        <v>1566.0</v>
      </c>
      <c r="B1545" s="1" t="s">
        <v>980</v>
      </c>
      <c r="E1545" t="str">
        <f>IFERROR(__xludf.DUMMYFUNCTION("SPLIT(B1545:B11543,"";"")"),"C")</f>
        <v>C</v>
      </c>
      <c r="F1545" t="str">
        <f>IFERROR(__xludf.DUMMYFUNCTION("""COMPUTED_VALUE"""),"HTML/CSS")</f>
        <v>HTML/CSS</v>
      </c>
      <c r="G1545" t="str">
        <f>IFERROR(__xludf.DUMMYFUNCTION("""COMPUTED_VALUE"""),"JavaScript")</f>
        <v>JavaScript</v>
      </c>
      <c r="H1545" t="str">
        <f>IFERROR(__xludf.DUMMYFUNCTION("""COMPUTED_VALUE"""),"PHP")</f>
        <v>PHP</v>
      </c>
      <c r="I1545" t="str">
        <f>IFERROR(__xludf.DUMMYFUNCTION("""COMPUTED_VALUE"""),"R")</f>
        <v>R</v>
      </c>
      <c r="J1545" t="str">
        <f>IFERROR(__xludf.DUMMYFUNCTION("""COMPUTED_VALUE"""),"SQL")</f>
        <v>SQL</v>
      </c>
      <c r="K1545" t="str">
        <f>IFERROR(__xludf.DUMMYFUNCTION("""COMPUTED_VALUE"""),"VBA")</f>
        <v>VBA</v>
      </c>
    </row>
    <row r="1546">
      <c r="A1546" s="1">
        <v>1567.0</v>
      </c>
      <c r="B1546" s="1" t="s">
        <v>13</v>
      </c>
      <c r="E1546" t="str">
        <f>IFERROR(__xludf.DUMMYFUNCTION("SPLIT(B1546:B11544,"";"")"),"C#")</f>
        <v>C#</v>
      </c>
    </row>
    <row r="1547">
      <c r="A1547" s="1">
        <v>1568.0</v>
      </c>
      <c r="B1547" s="1" t="s">
        <v>981</v>
      </c>
      <c r="E1547" t="str">
        <f>IFERROR(__xludf.DUMMYFUNCTION("SPLIT(B1547:B11545,"";"")"),"Assembly")</f>
        <v>Assembly</v>
      </c>
      <c r="F1547" t="str">
        <f>IFERROR(__xludf.DUMMYFUNCTION("""COMPUTED_VALUE"""),"C")</f>
        <v>C</v>
      </c>
      <c r="G1547" t="str">
        <f>IFERROR(__xludf.DUMMYFUNCTION("""COMPUTED_VALUE"""),"C++")</f>
        <v>C++</v>
      </c>
      <c r="H1547" t="str">
        <f>IFERROR(__xludf.DUMMYFUNCTION("""COMPUTED_VALUE"""),"HTML/CSS")</f>
        <v>HTML/CSS</v>
      </c>
      <c r="I1547" t="str">
        <f>IFERROR(__xludf.DUMMYFUNCTION("""COMPUTED_VALUE"""),"Java")</f>
        <v>Java</v>
      </c>
      <c r="J1547" t="str">
        <f>IFERROR(__xludf.DUMMYFUNCTION("""COMPUTED_VALUE"""),"JavaScript")</f>
        <v>JavaScript</v>
      </c>
      <c r="K1547" t="str">
        <f>IFERROR(__xludf.DUMMYFUNCTION("""COMPUTED_VALUE"""),"Kotlin")</f>
        <v>Kotlin</v>
      </c>
      <c r="L1547" t="str">
        <f>IFERROR(__xludf.DUMMYFUNCTION("""COMPUTED_VALUE"""),"PHP")</f>
        <v>PHP</v>
      </c>
      <c r="M1547" t="str">
        <f>IFERROR(__xludf.DUMMYFUNCTION("""COMPUTED_VALUE"""),"SQL")</f>
        <v>SQL</v>
      </c>
      <c r="N1547" t="str">
        <f>IFERROR(__xludf.DUMMYFUNCTION("""COMPUTED_VALUE"""),"TypeScript")</f>
        <v>TypeScript</v>
      </c>
      <c r="O1547" t="str">
        <f>IFERROR(__xludf.DUMMYFUNCTION("""COMPUTED_VALUE"""),"VBA")</f>
        <v>VBA</v>
      </c>
    </row>
    <row r="1548">
      <c r="A1548" s="1">
        <v>1569.0</v>
      </c>
      <c r="B1548" s="1" t="s">
        <v>982</v>
      </c>
      <c r="E1548" t="str">
        <f>IFERROR(__xludf.DUMMYFUNCTION("SPLIT(B1548:B11546,"";"")"),"Assembly")</f>
        <v>Assembly</v>
      </c>
      <c r="F1548" t="str">
        <f>IFERROR(__xludf.DUMMYFUNCTION("""COMPUTED_VALUE"""),"C")</f>
        <v>C</v>
      </c>
      <c r="G1548" t="str">
        <f>IFERROR(__xludf.DUMMYFUNCTION("""COMPUTED_VALUE"""),"C++")</f>
        <v>C++</v>
      </c>
      <c r="H1548" t="str">
        <f>IFERROR(__xludf.DUMMYFUNCTION("""COMPUTED_VALUE"""),"C#")</f>
        <v>C#</v>
      </c>
      <c r="I1548" t="str">
        <f>IFERROR(__xludf.DUMMYFUNCTION("""COMPUTED_VALUE"""),"Python")</f>
        <v>Python</v>
      </c>
      <c r="J1548" t="str">
        <f>IFERROR(__xludf.DUMMYFUNCTION("""COMPUTED_VALUE"""),"Other(s):")</f>
        <v>Other(s):</v>
      </c>
    </row>
    <row r="1549">
      <c r="A1549" s="1">
        <v>1570.0</v>
      </c>
      <c r="B1549" s="1" t="s">
        <v>983</v>
      </c>
      <c r="E1549" t="str">
        <f>IFERROR(__xludf.DUMMYFUNCTION("SPLIT(B1549:B11547,"";"")"),"Bash/Shell/PowerShell")</f>
        <v>Bash/Shell/PowerShell</v>
      </c>
      <c r="F1549" t="str">
        <f>IFERROR(__xludf.DUMMYFUNCTION("""COMPUTED_VALUE"""),"HTML/CSS")</f>
        <v>HTML/CSS</v>
      </c>
      <c r="G1549" t="str">
        <f>IFERROR(__xludf.DUMMYFUNCTION("""COMPUTED_VALUE"""),"Java")</f>
        <v>Java</v>
      </c>
      <c r="H1549" t="str">
        <f>IFERROR(__xludf.DUMMYFUNCTION("""COMPUTED_VALUE"""),"JavaScript")</f>
        <v>JavaScript</v>
      </c>
      <c r="I1549" t="str">
        <f>IFERROR(__xludf.DUMMYFUNCTION("""COMPUTED_VALUE"""),"PHP")</f>
        <v>PHP</v>
      </c>
      <c r="J1549" t="str">
        <f>IFERROR(__xludf.DUMMYFUNCTION("""COMPUTED_VALUE"""),"Python")</f>
        <v>Python</v>
      </c>
      <c r="K1549" t="str">
        <f>IFERROR(__xludf.DUMMYFUNCTION("""COMPUTED_VALUE"""),"SQL")</f>
        <v>SQL</v>
      </c>
      <c r="L1549" t="str">
        <f>IFERROR(__xludf.DUMMYFUNCTION("""COMPUTED_VALUE"""),"VBA")</f>
        <v>VBA</v>
      </c>
    </row>
    <row r="1550">
      <c r="A1550" s="1">
        <v>1571.0</v>
      </c>
      <c r="B1550" s="1" t="s">
        <v>984</v>
      </c>
      <c r="E1550" t="str">
        <f>IFERROR(__xludf.DUMMYFUNCTION("SPLIT(B1550:B11548,"";"")"),"HTML/CSS")</f>
        <v>HTML/CSS</v>
      </c>
      <c r="F1550" t="str">
        <f>IFERROR(__xludf.DUMMYFUNCTION("""COMPUTED_VALUE"""),"Java")</f>
        <v>Java</v>
      </c>
      <c r="G1550" t="str">
        <f>IFERROR(__xludf.DUMMYFUNCTION("""COMPUTED_VALUE"""),"JavaScript")</f>
        <v>JavaScript</v>
      </c>
      <c r="H1550" t="str">
        <f>IFERROR(__xludf.DUMMYFUNCTION("""COMPUTED_VALUE"""),"Kotlin")</f>
        <v>Kotlin</v>
      </c>
      <c r="I1550" t="str">
        <f>IFERROR(__xludf.DUMMYFUNCTION("""COMPUTED_VALUE"""),"Python")</f>
        <v>Python</v>
      </c>
      <c r="J1550" t="str">
        <f>IFERROR(__xludf.DUMMYFUNCTION("""COMPUTED_VALUE"""),"TypeScript")</f>
        <v>TypeScript</v>
      </c>
    </row>
    <row r="1551">
      <c r="A1551" s="1">
        <v>1572.0</v>
      </c>
      <c r="B1551" s="1" t="s">
        <v>985</v>
      </c>
      <c r="E1551" t="str">
        <f>IFERROR(__xludf.DUMMYFUNCTION("SPLIT(B1551:B11549,"";"")"),"Bash/Shell/PowerShell")</f>
        <v>Bash/Shell/PowerShell</v>
      </c>
      <c r="F1551" t="str">
        <f>IFERROR(__xludf.DUMMYFUNCTION("""COMPUTED_VALUE"""),"C#")</f>
        <v>C#</v>
      </c>
      <c r="G1551" t="str">
        <f>IFERROR(__xludf.DUMMYFUNCTION("""COMPUTED_VALUE"""),"HTML/CSS")</f>
        <v>HTML/CSS</v>
      </c>
      <c r="H1551" t="str">
        <f>IFERROR(__xludf.DUMMYFUNCTION("""COMPUTED_VALUE"""),"Java")</f>
        <v>Java</v>
      </c>
      <c r="I1551" t="str">
        <f>IFERROR(__xludf.DUMMYFUNCTION("""COMPUTED_VALUE"""),"JavaScript")</f>
        <v>JavaScript</v>
      </c>
      <c r="J1551" t="str">
        <f>IFERROR(__xludf.DUMMYFUNCTION("""COMPUTED_VALUE"""),"SQL")</f>
        <v>SQL</v>
      </c>
      <c r="K1551" t="str">
        <f>IFERROR(__xludf.DUMMYFUNCTION("""COMPUTED_VALUE"""),"TypeScript")</f>
        <v>TypeScript</v>
      </c>
    </row>
    <row r="1552">
      <c r="A1552" s="1">
        <v>1573.0</v>
      </c>
      <c r="B1552" s="1" t="s">
        <v>986</v>
      </c>
      <c r="E1552" t="str">
        <f>IFERROR(__xludf.DUMMYFUNCTION("SPLIT(B1552:B11550,"";"")"),"Java")</f>
        <v>Java</v>
      </c>
      <c r="F1552" t="str">
        <f>IFERROR(__xludf.DUMMYFUNCTION("""COMPUTED_VALUE"""),"JavaScript")</f>
        <v>JavaScript</v>
      </c>
      <c r="G1552" t="str">
        <f>IFERROR(__xludf.DUMMYFUNCTION("""COMPUTED_VALUE"""),"PHP")</f>
        <v>PHP</v>
      </c>
      <c r="H1552" t="str">
        <f>IFERROR(__xludf.DUMMYFUNCTION("""COMPUTED_VALUE"""),"SQL")</f>
        <v>SQL</v>
      </c>
    </row>
    <row r="1553">
      <c r="A1553" s="1">
        <v>1574.0</v>
      </c>
      <c r="B1553" s="1" t="s">
        <v>302</v>
      </c>
      <c r="E1553" t="str">
        <f>IFERROR(__xludf.DUMMYFUNCTION("SPLIT(B1553:B11551,"";"")"),"Java")</f>
        <v>Java</v>
      </c>
      <c r="F1553" t="str">
        <f>IFERROR(__xludf.DUMMYFUNCTION("""COMPUTED_VALUE"""),"JavaScript")</f>
        <v>JavaScript</v>
      </c>
      <c r="G1553" t="str">
        <f>IFERROR(__xludf.DUMMYFUNCTION("""COMPUTED_VALUE"""),"Python")</f>
        <v>Python</v>
      </c>
    </row>
    <row r="1554">
      <c r="A1554" s="1">
        <v>1575.0</v>
      </c>
      <c r="B1554" s="1" t="s">
        <v>987</v>
      </c>
      <c r="E1554" t="str">
        <f>IFERROR(__xludf.DUMMYFUNCTION("SPLIT(B1554:B11552,"";"")"),"Assembly")</f>
        <v>Assembly</v>
      </c>
      <c r="F1554" t="str">
        <f>IFERROR(__xludf.DUMMYFUNCTION("""COMPUTED_VALUE"""),"Bash/Shell/PowerShell")</f>
        <v>Bash/Shell/PowerShell</v>
      </c>
      <c r="G1554" t="str">
        <f>IFERROR(__xludf.DUMMYFUNCTION("""COMPUTED_VALUE"""),"C")</f>
        <v>C</v>
      </c>
      <c r="H1554" t="str">
        <f>IFERROR(__xludf.DUMMYFUNCTION("""COMPUTED_VALUE"""),"C++")</f>
        <v>C++</v>
      </c>
      <c r="I1554" t="str">
        <f>IFERROR(__xludf.DUMMYFUNCTION("""COMPUTED_VALUE"""),"HTML/CSS")</f>
        <v>HTML/CSS</v>
      </c>
      <c r="J1554" t="str">
        <f>IFERROR(__xludf.DUMMYFUNCTION("""COMPUTED_VALUE"""),"Java")</f>
        <v>Java</v>
      </c>
      <c r="K1554" t="str">
        <f>IFERROR(__xludf.DUMMYFUNCTION("""COMPUTED_VALUE"""),"JavaScript")</f>
        <v>JavaScript</v>
      </c>
      <c r="L1554" t="str">
        <f>IFERROR(__xludf.DUMMYFUNCTION("""COMPUTED_VALUE"""),"Python")</f>
        <v>Python</v>
      </c>
      <c r="M1554" t="str">
        <f>IFERROR(__xludf.DUMMYFUNCTION("""COMPUTED_VALUE"""),"SQL")</f>
        <v>SQL</v>
      </c>
    </row>
    <row r="1555">
      <c r="A1555" s="1">
        <v>1576.0</v>
      </c>
      <c r="B1555" s="1" t="s">
        <v>2</v>
      </c>
      <c r="E1555" t="str">
        <f>IFERROR(__xludf.DUMMYFUNCTION("SPLIT(B1555:B11553,"";"")"),"JavaScript")</f>
        <v>JavaScript</v>
      </c>
    </row>
    <row r="1556">
      <c r="A1556" s="1">
        <v>1577.0</v>
      </c>
      <c r="B1556" s="1" t="s">
        <v>9</v>
      </c>
      <c r="E1556" t="str">
        <f>IFERROR(__xludf.DUMMYFUNCTION("SPLIT(B1556:B11554,"";"")"),"Java")</f>
        <v>Java</v>
      </c>
    </row>
    <row r="1557">
      <c r="A1557" s="1">
        <v>1578.0</v>
      </c>
      <c r="B1557" s="1" t="s">
        <v>988</v>
      </c>
      <c r="E1557" t="str">
        <f>IFERROR(__xludf.DUMMYFUNCTION("SPLIT(B1557:B11555,"";"")"),"C++")</f>
        <v>C++</v>
      </c>
      <c r="F1557" t="str">
        <f>IFERROR(__xludf.DUMMYFUNCTION("""COMPUTED_VALUE"""),"JavaScript")</f>
        <v>JavaScript</v>
      </c>
      <c r="G1557" t="str">
        <f>IFERROR(__xludf.DUMMYFUNCTION("""COMPUTED_VALUE"""),"Python")</f>
        <v>Python</v>
      </c>
    </row>
    <row r="1558">
      <c r="A1558" s="1">
        <v>1579.0</v>
      </c>
      <c r="B1558" s="1" t="s">
        <v>989</v>
      </c>
      <c r="E1558" t="str">
        <f>IFERROR(__xludf.DUMMYFUNCTION("SPLIT(B1558:B11556,"";"")"),"Go")</f>
        <v>Go</v>
      </c>
      <c r="F1558" t="str">
        <f>IFERROR(__xludf.DUMMYFUNCTION("""COMPUTED_VALUE"""),"HTML/CSS")</f>
        <v>HTML/CSS</v>
      </c>
      <c r="G1558" t="str">
        <f>IFERROR(__xludf.DUMMYFUNCTION("""COMPUTED_VALUE"""),"JavaScript")</f>
        <v>JavaScript</v>
      </c>
      <c r="H1558" t="str">
        <f>IFERROR(__xludf.DUMMYFUNCTION("""COMPUTED_VALUE"""),"PHP")</f>
        <v>PHP</v>
      </c>
      <c r="I1558" t="str">
        <f>IFERROR(__xludf.DUMMYFUNCTION("""COMPUTED_VALUE"""),"SQL")</f>
        <v>SQL</v>
      </c>
    </row>
    <row r="1559">
      <c r="A1559" s="1">
        <v>1580.0</v>
      </c>
      <c r="B1559" s="1" t="s">
        <v>110</v>
      </c>
      <c r="E1559" t="str">
        <f>IFERROR(__xludf.DUMMYFUNCTION("SPLIT(B1559:B11557,"";"")"),"Bash/Shell/PowerShell")</f>
        <v>Bash/Shell/PowerShell</v>
      </c>
      <c r="F1559" t="str">
        <f>IFERROR(__xludf.DUMMYFUNCTION("""COMPUTED_VALUE"""),"JavaScript")</f>
        <v>JavaScript</v>
      </c>
      <c r="G1559" t="str">
        <f>IFERROR(__xludf.DUMMYFUNCTION("""COMPUTED_VALUE"""),"Python")</f>
        <v>Python</v>
      </c>
      <c r="H1559" t="str">
        <f>IFERROR(__xludf.DUMMYFUNCTION("""COMPUTED_VALUE"""),"R")</f>
        <v>R</v>
      </c>
      <c r="I1559" t="str">
        <f>IFERROR(__xludf.DUMMYFUNCTION("""COMPUTED_VALUE"""),"SQL")</f>
        <v>SQL</v>
      </c>
    </row>
    <row r="1560">
      <c r="A1560" s="1">
        <v>1581.0</v>
      </c>
      <c r="B1560" s="1" t="s">
        <v>278</v>
      </c>
      <c r="E1560" t="str">
        <f>IFERROR(__xludf.DUMMYFUNCTION("SPLIT(B1560:B11558,"";"")"),"C#")</f>
        <v>C#</v>
      </c>
      <c r="F1560" t="str">
        <f>IFERROR(__xludf.DUMMYFUNCTION("""COMPUTED_VALUE"""),"HTML/CSS")</f>
        <v>HTML/CSS</v>
      </c>
      <c r="G1560" t="str">
        <f>IFERROR(__xludf.DUMMYFUNCTION("""COMPUTED_VALUE"""),"Java")</f>
        <v>Java</v>
      </c>
      <c r="H1560" t="str">
        <f>IFERROR(__xludf.DUMMYFUNCTION("""COMPUTED_VALUE"""),"Python")</f>
        <v>Python</v>
      </c>
    </row>
    <row r="1561">
      <c r="A1561" s="1">
        <v>1582.0</v>
      </c>
      <c r="B1561" s="1" t="s">
        <v>990</v>
      </c>
      <c r="E1561" t="str">
        <f>IFERROR(__xludf.DUMMYFUNCTION("SPLIT(B1561:B11559,"";"")"),"Bash/Shell/PowerShell")</f>
        <v>Bash/Shell/PowerShell</v>
      </c>
      <c r="F1561" t="str">
        <f>IFERROR(__xludf.DUMMYFUNCTION("""COMPUTED_VALUE"""),"C")</f>
        <v>C</v>
      </c>
      <c r="G1561" t="str">
        <f>IFERROR(__xludf.DUMMYFUNCTION("""COMPUTED_VALUE"""),"C++")</f>
        <v>C++</v>
      </c>
      <c r="H1561" t="str">
        <f>IFERROR(__xludf.DUMMYFUNCTION("""COMPUTED_VALUE"""),"C#")</f>
        <v>C#</v>
      </c>
      <c r="I1561" t="str">
        <f>IFERROR(__xludf.DUMMYFUNCTION("""COMPUTED_VALUE"""),"Python")</f>
        <v>Python</v>
      </c>
      <c r="J1561" t="str">
        <f>IFERROR(__xludf.DUMMYFUNCTION("""COMPUTED_VALUE"""),"Swift")</f>
        <v>Swift</v>
      </c>
    </row>
    <row r="1562">
      <c r="A1562" s="1">
        <v>1583.0</v>
      </c>
      <c r="B1562" s="1" t="s">
        <v>165</v>
      </c>
      <c r="E1562" t="str">
        <f>IFERROR(__xludf.DUMMYFUNCTION("SPLIT(B1562:B11560,"";"")"),"HTML/CSS")</f>
        <v>HTML/CSS</v>
      </c>
      <c r="F1562" t="str">
        <f>IFERROR(__xludf.DUMMYFUNCTION("""COMPUTED_VALUE"""),"Java")</f>
        <v>Java</v>
      </c>
      <c r="G1562" t="str">
        <f>IFERROR(__xludf.DUMMYFUNCTION("""COMPUTED_VALUE"""),"JavaScript")</f>
        <v>JavaScript</v>
      </c>
      <c r="H1562" t="str">
        <f>IFERROR(__xludf.DUMMYFUNCTION("""COMPUTED_VALUE"""),"PHP")</f>
        <v>PHP</v>
      </c>
      <c r="I1562" t="str">
        <f>IFERROR(__xludf.DUMMYFUNCTION("""COMPUTED_VALUE"""),"Python")</f>
        <v>Python</v>
      </c>
      <c r="J1562" t="str">
        <f>IFERROR(__xludf.DUMMYFUNCTION("""COMPUTED_VALUE"""),"SQL")</f>
        <v>SQL</v>
      </c>
    </row>
    <row r="1563">
      <c r="A1563" s="1">
        <v>1584.0</v>
      </c>
      <c r="B1563" s="1" t="s">
        <v>244</v>
      </c>
      <c r="E1563" t="str">
        <f>IFERROR(__xludf.DUMMYFUNCTION("SPLIT(B1563:B11561,"";"")"),"C#")</f>
        <v>C#</v>
      </c>
      <c r="F1563" t="str">
        <f>IFERROR(__xludf.DUMMYFUNCTION("""COMPUTED_VALUE"""),"JavaScript")</f>
        <v>JavaScript</v>
      </c>
      <c r="G1563" t="str">
        <f>IFERROR(__xludf.DUMMYFUNCTION("""COMPUTED_VALUE"""),"SQL")</f>
        <v>SQL</v>
      </c>
    </row>
    <row r="1564">
      <c r="A1564" s="1">
        <v>1585.0</v>
      </c>
      <c r="B1564" s="1" t="s">
        <v>991</v>
      </c>
      <c r="E1564" t="str">
        <f>IFERROR(__xludf.DUMMYFUNCTION("SPLIT(B1564:B11562,"";"")"),"Bash/Shell/PowerShell")</f>
        <v>Bash/Shell/PowerShell</v>
      </c>
      <c r="F1564" t="str">
        <f>IFERROR(__xludf.DUMMYFUNCTION("""COMPUTED_VALUE"""),"C")</f>
        <v>C</v>
      </c>
      <c r="G1564" t="str">
        <f>IFERROR(__xludf.DUMMYFUNCTION("""COMPUTED_VALUE"""),"C++")</f>
        <v>C++</v>
      </c>
      <c r="H1564" t="str">
        <f>IFERROR(__xludf.DUMMYFUNCTION("""COMPUTED_VALUE"""),"C#")</f>
        <v>C#</v>
      </c>
      <c r="I1564" t="str">
        <f>IFERROR(__xludf.DUMMYFUNCTION("""COMPUTED_VALUE"""),"HTML/CSS")</f>
        <v>HTML/CSS</v>
      </c>
      <c r="J1564" t="str">
        <f>IFERROR(__xludf.DUMMYFUNCTION("""COMPUTED_VALUE"""),"Java")</f>
        <v>Java</v>
      </c>
      <c r="K1564" t="str">
        <f>IFERROR(__xludf.DUMMYFUNCTION("""COMPUTED_VALUE"""),"JavaScript")</f>
        <v>JavaScript</v>
      </c>
      <c r="L1564" t="str">
        <f>IFERROR(__xludf.DUMMYFUNCTION("""COMPUTED_VALUE"""),"PHP")</f>
        <v>PHP</v>
      </c>
      <c r="M1564" t="str">
        <f>IFERROR(__xludf.DUMMYFUNCTION("""COMPUTED_VALUE"""),"Python")</f>
        <v>Python</v>
      </c>
      <c r="N1564" t="str">
        <f>IFERROR(__xludf.DUMMYFUNCTION("""COMPUTED_VALUE"""),"Swift")</f>
        <v>Swift</v>
      </c>
      <c r="O1564" t="str">
        <f>IFERROR(__xludf.DUMMYFUNCTION("""COMPUTED_VALUE"""),"TypeScript")</f>
        <v>TypeScript</v>
      </c>
    </row>
    <row r="1565">
      <c r="A1565" s="1">
        <v>1586.0</v>
      </c>
      <c r="B1565" s="1" t="s">
        <v>785</v>
      </c>
      <c r="E1565" t="str">
        <f>IFERROR(__xludf.DUMMYFUNCTION("SPLIT(B1565:B11563,"";"")"),"Bash/Shell/PowerShell")</f>
        <v>Bash/Shell/PowerShell</v>
      </c>
      <c r="F1565" t="str">
        <f>IFERROR(__xludf.DUMMYFUNCTION("""COMPUTED_VALUE"""),"HTML/CSS")</f>
        <v>HTML/CSS</v>
      </c>
      <c r="G1565" t="str">
        <f>IFERROR(__xludf.DUMMYFUNCTION("""COMPUTED_VALUE"""),"Python")</f>
        <v>Python</v>
      </c>
      <c r="H1565" t="str">
        <f>IFERROR(__xludf.DUMMYFUNCTION("""COMPUTED_VALUE"""),"R")</f>
        <v>R</v>
      </c>
      <c r="I1565" t="str">
        <f>IFERROR(__xludf.DUMMYFUNCTION("""COMPUTED_VALUE"""),"SQL")</f>
        <v>SQL</v>
      </c>
    </row>
    <row r="1566">
      <c r="A1566" s="1">
        <v>1587.0</v>
      </c>
      <c r="B1566" s="1" t="s">
        <v>142</v>
      </c>
      <c r="E1566" t="str">
        <f>IFERROR(__xludf.DUMMYFUNCTION("SPLIT(B1566:B11564,"";"")"),"HTML/CSS")</f>
        <v>HTML/CSS</v>
      </c>
      <c r="F1566" t="str">
        <f>IFERROR(__xludf.DUMMYFUNCTION("""COMPUTED_VALUE"""),"Java")</f>
        <v>Java</v>
      </c>
      <c r="G1566" t="str">
        <f>IFERROR(__xludf.DUMMYFUNCTION("""COMPUTED_VALUE"""),"JavaScript")</f>
        <v>JavaScript</v>
      </c>
      <c r="H1566" t="str">
        <f>IFERROR(__xludf.DUMMYFUNCTION("""COMPUTED_VALUE"""),"PHP")</f>
        <v>PHP</v>
      </c>
      <c r="I1566" t="str">
        <f>IFERROR(__xludf.DUMMYFUNCTION("""COMPUTED_VALUE"""),"SQL")</f>
        <v>SQL</v>
      </c>
    </row>
    <row r="1567">
      <c r="A1567" s="1">
        <v>1588.0</v>
      </c>
      <c r="B1567" s="1" t="s">
        <v>220</v>
      </c>
      <c r="E1567" t="str">
        <f>IFERROR(__xludf.DUMMYFUNCTION("SPLIT(B1567:B11565,"";"")"),"HTML/CSS")</f>
        <v>HTML/CSS</v>
      </c>
      <c r="F1567" t="str">
        <f>IFERROR(__xludf.DUMMYFUNCTION("""COMPUTED_VALUE"""),"Java")</f>
        <v>Java</v>
      </c>
      <c r="G1567" t="str">
        <f>IFERROR(__xludf.DUMMYFUNCTION("""COMPUTED_VALUE"""),"JavaScript")</f>
        <v>JavaScript</v>
      </c>
      <c r="H1567" t="str">
        <f>IFERROR(__xludf.DUMMYFUNCTION("""COMPUTED_VALUE"""),"SQL")</f>
        <v>SQL</v>
      </c>
      <c r="I1567" t="str">
        <f>IFERROR(__xludf.DUMMYFUNCTION("""COMPUTED_VALUE"""),"TypeScript")</f>
        <v>TypeScript</v>
      </c>
    </row>
    <row r="1568">
      <c r="A1568" s="1">
        <v>1589.0</v>
      </c>
      <c r="B1568" s="1" t="s">
        <v>992</v>
      </c>
      <c r="E1568" t="str">
        <f>IFERROR(__xludf.DUMMYFUNCTION("SPLIT(B1568:B11566,"";"")"),"Bash/Shell/PowerShell")</f>
        <v>Bash/Shell/PowerShell</v>
      </c>
      <c r="F1568" t="str">
        <f>IFERROR(__xludf.DUMMYFUNCTION("""COMPUTED_VALUE"""),"HTML/CSS")</f>
        <v>HTML/CSS</v>
      </c>
      <c r="G1568" t="str">
        <f>IFERROR(__xludf.DUMMYFUNCTION("""COMPUTED_VALUE"""),"Java")</f>
        <v>Java</v>
      </c>
      <c r="H1568" t="str">
        <f>IFERROR(__xludf.DUMMYFUNCTION("""COMPUTED_VALUE"""),"JavaScript")</f>
        <v>JavaScript</v>
      </c>
      <c r="I1568" t="str">
        <f>IFERROR(__xludf.DUMMYFUNCTION("""COMPUTED_VALUE"""),"Kotlin")</f>
        <v>Kotlin</v>
      </c>
      <c r="J1568" t="str">
        <f>IFERROR(__xludf.DUMMYFUNCTION("""COMPUTED_VALUE"""),"Python")</f>
        <v>Python</v>
      </c>
      <c r="K1568" t="str">
        <f>IFERROR(__xludf.DUMMYFUNCTION("""COMPUTED_VALUE"""),"Scala")</f>
        <v>Scala</v>
      </c>
      <c r="L1568" t="str">
        <f>IFERROR(__xludf.DUMMYFUNCTION("""COMPUTED_VALUE"""),"SQL")</f>
        <v>SQL</v>
      </c>
    </row>
    <row r="1569">
      <c r="A1569" s="1">
        <v>1590.0</v>
      </c>
      <c r="B1569" s="1" t="s">
        <v>479</v>
      </c>
      <c r="E1569" t="str">
        <f>IFERROR(__xludf.DUMMYFUNCTION("SPLIT(B1569:B11567,"";"")"),"C++")</f>
        <v>C++</v>
      </c>
      <c r="F1569" t="str">
        <f>IFERROR(__xludf.DUMMYFUNCTION("""COMPUTED_VALUE"""),"C#")</f>
        <v>C#</v>
      </c>
      <c r="G1569" t="str">
        <f>IFERROR(__xludf.DUMMYFUNCTION("""COMPUTED_VALUE"""),"HTML/CSS")</f>
        <v>HTML/CSS</v>
      </c>
      <c r="H1569" t="str">
        <f>IFERROR(__xludf.DUMMYFUNCTION("""COMPUTED_VALUE"""),"Java")</f>
        <v>Java</v>
      </c>
      <c r="I1569" t="str">
        <f>IFERROR(__xludf.DUMMYFUNCTION("""COMPUTED_VALUE"""),"JavaScript")</f>
        <v>JavaScript</v>
      </c>
      <c r="J1569" t="str">
        <f>IFERROR(__xludf.DUMMYFUNCTION("""COMPUTED_VALUE"""),"SQL")</f>
        <v>SQL</v>
      </c>
    </row>
    <row r="1570">
      <c r="A1570" s="1">
        <v>1591.0</v>
      </c>
      <c r="B1570" s="1" t="s">
        <v>993</v>
      </c>
      <c r="E1570" t="str">
        <f>IFERROR(__xludf.DUMMYFUNCTION("SPLIT(B1570:B11568,"";"")"),"Bash/Shell/PowerShell")</f>
        <v>Bash/Shell/PowerShell</v>
      </c>
      <c r="F1570" t="str">
        <f>IFERROR(__xludf.DUMMYFUNCTION("""COMPUTED_VALUE"""),"HTML/CSS")</f>
        <v>HTML/CSS</v>
      </c>
      <c r="G1570" t="str">
        <f>IFERROR(__xludf.DUMMYFUNCTION("""COMPUTED_VALUE"""),"JavaScript")</f>
        <v>JavaScript</v>
      </c>
      <c r="H1570" t="str">
        <f>IFERROR(__xludf.DUMMYFUNCTION("""COMPUTED_VALUE"""),"SQL")</f>
        <v>SQL</v>
      </c>
      <c r="I1570" t="str">
        <f>IFERROR(__xludf.DUMMYFUNCTION("""COMPUTED_VALUE"""),"Other(s):")</f>
        <v>Other(s):</v>
      </c>
    </row>
    <row r="1571">
      <c r="A1571" s="1">
        <v>1592.0</v>
      </c>
      <c r="B1571" s="1" t="s">
        <v>235</v>
      </c>
      <c r="E1571" t="str">
        <f>IFERROR(__xludf.DUMMYFUNCTION("SPLIT(B1571:B11569,"";"")"),"Bash/Shell/PowerShell")</f>
        <v>Bash/Shell/PowerShell</v>
      </c>
      <c r="F1571" t="str">
        <f>IFERROR(__xludf.DUMMYFUNCTION("""COMPUTED_VALUE"""),"HTML/CSS")</f>
        <v>HTML/CSS</v>
      </c>
      <c r="G1571" t="str">
        <f>IFERROR(__xludf.DUMMYFUNCTION("""COMPUTED_VALUE"""),"Java")</f>
        <v>Java</v>
      </c>
      <c r="H1571" t="str">
        <f>IFERROR(__xludf.DUMMYFUNCTION("""COMPUTED_VALUE"""),"JavaScript")</f>
        <v>JavaScript</v>
      </c>
      <c r="I1571" t="str">
        <f>IFERROR(__xludf.DUMMYFUNCTION("""COMPUTED_VALUE"""),"PHP")</f>
        <v>PHP</v>
      </c>
      <c r="J1571" t="str">
        <f>IFERROR(__xludf.DUMMYFUNCTION("""COMPUTED_VALUE"""),"SQL")</f>
        <v>SQL</v>
      </c>
    </row>
    <row r="1572">
      <c r="A1572" s="1">
        <v>1593.0</v>
      </c>
      <c r="B1572" s="1" t="s">
        <v>878</v>
      </c>
      <c r="E1572" t="str">
        <f>IFERROR(__xludf.DUMMYFUNCTION("SPLIT(B1572:B11570,"";"")"),"Bash/Shell/PowerShell")</f>
        <v>Bash/Shell/PowerShell</v>
      </c>
      <c r="F1572" t="str">
        <f>IFERROR(__xludf.DUMMYFUNCTION("""COMPUTED_VALUE"""),"HTML/CSS")</f>
        <v>HTML/CSS</v>
      </c>
      <c r="G1572" t="str">
        <f>IFERROR(__xludf.DUMMYFUNCTION("""COMPUTED_VALUE"""),"Java")</f>
        <v>Java</v>
      </c>
      <c r="H1572" t="str">
        <f>IFERROR(__xludf.DUMMYFUNCTION("""COMPUTED_VALUE"""),"JavaScript")</f>
        <v>JavaScript</v>
      </c>
      <c r="I1572" t="str">
        <f>IFERROR(__xludf.DUMMYFUNCTION("""COMPUTED_VALUE"""),"SQL")</f>
        <v>SQL</v>
      </c>
      <c r="J1572" t="str">
        <f>IFERROR(__xludf.DUMMYFUNCTION("""COMPUTED_VALUE"""),"TypeScript")</f>
        <v>TypeScript</v>
      </c>
    </row>
    <row r="1573">
      <c r="A1573" s="1">
        <v>1594.0</v>
      </c>
      <c r="B1573" s="1" t="s">
        <v>133</v>
      </c>
      <c r="E1573" t="str">
        <f>IFERROR(__xludf.DUMMYFUNCTION("SPLIT(B1573:B11571,"";"")"),"C#")</f>
        <v>C#</v>
      </c>
      <c r="F1573" t="str">
        <f>IFERROR(__xludf.DUMMYFUNCTION("""COMPUTED_VALUE"""),"SQL")</f>
        <v>SQL</v>
      </c>
    </row>
    <row r="1574">
      <c r="A1574" s="1">
        <v>1595.0</v>
      </c>
      <c r="B1574" s="1" t="s">
        <v>994</v>
      </c>
      <c r="E1574" t="str">
        <f>IFERROR(__xludf.DUMMYFUNCTION("SPLIT(B1574:B11572,"";"")"),"Bash/Shell/PowerShell")</f>
        <v>Bash/Shell/PowerShell</v>
      </c>
      <c r="F1574" t="str">
        <f>IFERROR(__xludf.DUMMYFUNCTION("""COMPUTED_VALUE"""),"C")</f>
        <v>C</v>
      </c>
      <c r="G1574" t="str">
        <f>IFERROR(__xludf.DUMMYFUNCTION("""COMPUTED_VALUE"""),"C++")</f>
        <v>C++</v>
      </c>
      <c r="H1574" t="str">
        <f>IFERROR(__xludf.DUMMYFUNCTION("""COMPUTED_VALUE"""),"Java")</f>
        <v>Java</v>
      </c>
      <c r="I1574" t="str">
        <f>IFERROR(__xludf.DUMMYFUNCTION("""COMPUTED_VALUE"""),"Kotlin")</f>
        <v>Kotlin</v>
      </c>
      <c r="J1574" t="str">
        <f>IFERROR(__xludf.DUMMYFUNCTION("""COMPUTED_VALUE"""),"Python")</f>
        <v>Python</v>
      </c>
      <c r="K1574" t="str">
        <f>IFERROR(__xludf.DUMMYFUNCTION("""COMPUTED_VALUE"""),"Other(s):")</f>
        <v>Other(s):</v>
      </c>
    </row>
    <row r="1575">
      <c r="A1575" s="1">
        <v>1596.0</v>
      </c>
      <c r="B1575" s="1" t="s">
        <v>387</v>
      </c>
      <c r="E1575" t="str">
        <f>IFERROR(__xludf.DUMMYFUNCTION("SPLIT(B1575:B11573,"";"")"),"C++")</f>
        <v>C++</v>
      </c>
      <c r="F1575" t="str">
        <f>IFERROR(__xludf.DUMMYFUNCTION("""COMPUTED_VALUE"""),"HTML/CSS")</f>
        <v>HTML/CSS</v>
      </c>
      <c r="G1575" t="str">
        <f>IFERROR(__xludf.DUMMYFUNCTION("""COMPUTED_VALUE"""),"JavaScript")</f>
        <v>JavaScript</v>
      </c>
      <c r="H1575" t="str">
        <f>IFERROR(__xludf.DUMMYFUNCTION("""COMPUTED_VALUE"""),"Python")</f>
        <v>Python</v>
      </c>
    </row>
    <row r="1576">
      <c r="A1576" s="1">
        <v>1597.0</v>
      </c>
      <c r="B1576" s="1" t="s">
        <v>995</v>
      </c>
      <c r="E1576" t="str">
        <f>IFERROR(__xludf.DUMMYFUNCTION("SPLIT(B1576:B11574,"";"")"),"HTML/CSS")</f>
        <v>HTML/CSS</v>
      </c>
      <c r="F1576" t="str">
        <f>IFERROR(__xludf.DUMMYFUNCTION("""COMPUTED_VALUE"""),"JavaScript")</f>
        <v>JavaScript</v>
      </c>
      <c r="G1576" t="str">
        <f>IFERROR(__xludf.DUMMYFUNCTION("""COMPUTED_VALUE"""),"PHP")</f>
        <v>PHP</v>
      </c>
      <c r="H1576" t="str">
        <f>IFERROR(__xludf.DUMMYFUNCTION("""COMPUTED_VALUE"""),"Scala")</f>
        <v>Scala</v>
      </c>
      <c r="I1576" t="str">
        <f>IFERROR(__xludf.DUMMYFUNCTION("""COMPUTED_VALUE"""),"SQL")</f>
        <v>SQL</v>
      </c>
    </row>
    <row r="1577">
      <c r="A1577" s="1">
        <v>1598.0</v>
      </c>
      <c r="B1577" s="1" t="s">
        <v>100</v>
      </c>
      <c r="E1577" t="str">
        <f>IFERROR(__xludf.DUMMYFUNCTION("SPLIT(B1577:B11575,"";"")"),"Bash/Shell/PowerShell")</f>
        <v>Bash/Shell/PowerShell</v>
      </c>
      <c r="F1577" t="str">
        <f>IFERROR(__xludf.DUMMYFUNCTION("""COMPUTED_VALUE"""),"C#")</f>
        <v>C#</v>
      </c>
      <c r="G1577" t="str">
        <f>IFERROR(__xludf.DUMMYFUNCTION("""COMPUTED_VALUE"""),"HTML/CSS")</f>
        <v>HTML/CSS</v>
      </c>
      <c r="H1577" t="str">
        <f>IFERROR(__xludf.DUMMYFUNCTION("""COMPUTED_VALUE"""),"JavaScript")</f>
        <v>JavaScript</v>
      </c>
      <c r="I1577" t="str">
        <f>IFERROR(__xludf.DUMMYFUNCTION("""COMPUTED_VALUE"""),"PHP")</f>
        <v>PHP</v>
      </c>
      <c r="J1577" t="str">
        <f>IFERROR(__xludf.DUMMYFUNCTION("""COMPUTED_VALUE"""),"Python")</f>
        <v>Python</v>
      </c>
      <c r="K1577" t="str">
        <f>IFERROR(__xludf.DUMMYFUNCTION("""COMPUTED_VALUE"""),"SQL")</f>
        <v>SQL</v>
      </c>
    </row>
    <row r="1578">
      <c r="A1578" s="1">
        <v>1599.0</v>
      </c>
      <c r="B1578" s="1" t="s">
        <v>996</v>
      </c>
      <c r="E1578" t="str">
        <f>IFERROR(__xludf.DUMMYFUNCTION("SPLIT(B1578:B11576,"";"")"),"C")</f>
        <v>C</v>
      </c>
      <c r="F1578" t="str">
        <f>IFERROR(__xludf.DUMMYFUNCTION("""COMPUTED_VALUE"""),"C++")</f>
        <v>C++</v>
      </c>
      <c r="G1578" t="str">
        <f>IFERROR(__xludf.DUMMYFUNCTION("""COMPUTED_VALUE"""),"C#")</f>
        <v>C#</v>
      </c>
      <c r="H1578" t="str">
        <f>IFERROR(__xludf.DUMMYFUNCTION("""COMPUTED_VALUE"""),"HTML/CSS")</f>
        <v>HTML/CSS</v>
      </c>
      <c r="I1578" t="str">
        <f>IFERROR(__xludf.DUMMYFUNCTION("""COMPUTED_VALUE"""),"Java")</f>
        <v>Java</v>
      </c>
      <c r="J1578" t="str">
        <f>IFERROR(__xludf.DUMMYFUNCTION("""COMPUTED_VALUE"""),"JavaScript")</f>
        <v>JavaScript</v>
      </c>
      <c r="K1578" t="str">
        <f>IFERROR(__xludf.DUMMYFUNCTION("""COMPUTED_VALUE"""),"Kotlin")</f>
        <v>Kotlin</v>
      </c>
      <c r="L1578" t="str">
        <f>IFERROR(__xludf.DUMMYFUNCTION("""COMPUTED_VALUE"""),"Rust")</f>
        <v>Rust</v>
      </c>
      <c r="M1578" t="str">
        <f>IFERROR(__xludf.DUMMYFUNCTION("""COMPUTED_VALUE"""),"SQL")</f>
        <v>SQL</v>
      </c>
      <c r="N1578" t="str">
        <f>IFERROR(__xludf.DUMMYFUNCTION("""COMPUTED_VALUE"""),"Swift")</f>
        <v>Swift</v>
      </c>
      <c r="O1578" t="str">
        <f>IFERROR(__xludf.DUMMYFUNCTION("""COMPUTED_VALUE"""),"TypeScript")</f>
        <v>TypeScript</v>
      </c>
    </row>
    <row r="1579">
      <c r="A1579" s="1">
        <v>1600.0</v>
      </c>
      <c r="B1579" s="1" t="s">
        <v>79</v>
      </c>
      <c r="E1579" t="str">
        <f>IFERROR(__xludf.DUMMYFUNCTION("SPLIT(B1579:B11577,"";"")"),"HTML/CSS")</f>
        <v>HTML/CSS</v>
      </c>
      <c r="F1579" t="str">
        <f>IFERROR(__xludf.DUMMYFUNCTION("""COMPUTED_VALUE"""),"JavaScript")</f>
        <v>JavaScript</v>
      </c>
      <c r="G1579" t="str">
        <f>IFERROR(__xludf.DUMMYFUNCTION("""COMPUTED_VALUE"""),"PHP")</f>
        <v>PHP</v>
      </c>
      <c r="H1579" t="str">
        <f>IFERROR(__xludf.DUMMYFUNCTION("""COMPUTED_VALUE"""),"SQL")</f>
        <v>SQL</v>
      </c>
    </row>
    <row r="1580">
      <c r="A1580" s="1">
        <v>1601.0</v>
      </c>
      <c r="B1580" s="1" t="s">
        <v>94</v>
      </c>
      <c r="E1580" t="str">
        <f>IFERROR(__xludf.DUMMYFUNCTION("SPLIT(B1580:B11578,"";"")"),"C#")</f>
        <v>C#</v>
      </c>
      <c r="F1580" t="str">
        <f>IFERROR(__xludf.DUMMYFUNCTION("""COMPUTED_VALUE"""),"HTML/CSS")</f>
        <v>HTML/CSS</v>
      </c>
      <c r="G1580" t="str">
        <f>IFERROR(__xludf.DUMMYFUNCTION("""COMPUTED_VALUE"""),"JavaScript")</f>
        <v>JavaScript</v>
      </c>
      <c r="H1580" t="str">
        <f>IFERROR(__xludf.DUMMYFUNCTION("""COMPUTED_VALUE"""),"TypeScript")</f>
        <v>TypeScript</v>
      </c>
    </row>
    <row r="1581">
      <c r="A1581" s="1">
        <v>1602.0</v>
      </c>
      <c r="B1581" s="1" t="s">
        <v>997</v>
      </c>
      <c r="E1581" t="str">
        <f>IFERROR(__xludf.DUMMYFUNCTION("SPLIT(B1581:B11579,"";"")"),"Bash/Shell/PowerShell")</f>
        <v>Bash/Shell/PowerShell</v>
      </c>
      <c r="F1581" t="str">
        <f>IFERROR(__xludf.DUMMYFUNCTION("""COMPUTED_VALUE"""),"C#")</f>
        <v>C#</v>
      </c>
      <c r="G1581" t="str">
        <f>IFERROR(__xludf.DUMMYFUNCTION("""COMPUTED_VALUE"""),"Go")</f>
        <v>Go</v>
      </c>
      <c r="H1581" t="str">
        <f>IFERROR(__xludf.DUMMYFUNCTION("""COMPUTED_VALUE"""),"HTML/CSS")</f>
        <v>HTML/CSS</v>
      </c>
      <c r="I1581" t="str">
        <f>IFERROR(__xludf.DUMMYFUNCTION("""COMPUTED_VALUE"""),"JavaScript")</f>
        <v>JavaScript</v>
      </c>
      <c r="J1581" t="str">
        <f>IFERROR(__xludf.DUMMYFUNCTION("""COMPUTED_VALUE"""),"Python")</f>
        <v>Python</v>
      </c>
      <c r="K1581" t="str">
        <f>IFERROR(__xludf.DUMMYFUNCTION("""COMPUTED_VALUE"""),"R")</f>
        <v>R</v>
      </c>
    </row>
    <row r="1582">
      <c r="A1582" s="1">
        <v>1603.0</v>
      </c>
      <c r="B1582" s="1" t="s">
        <v>887</v>
      </c>
      <c r="E1582" t="str">
        <f>IFERROR(__xludf.DUMMYFUNCTION("SPLIT(B1582:B11580,"";"")"),"HTML/CSS")</f>
        <v>HTML/CSS</v>
      </c>
      <c r="F1582" t="str">
        <f>IFERROR(__xludf.DUMMYFUNCTION("""COMPUTED_VALUE"""),"JavaScript")</f>
        <v>JavaScript</v>
      </c>
      <c r="G1582" t="str">
        <f>IFERROR(__xludf.DUMMYFUNCTION("""COMPUTED_VALUE"""),"Python")</f>
        <v>Python</v>
      </c>
      <c r="H1582" t="str">
        <f>IFERROR(__xludf.DUMMYFUNCTION("""COMPUTED_VALUE"""),"Other(s):")</f>
        <v>Other(s):</v>
      </c>
    </row>
    <row r="1583">
      <c r="A1583" s="1">
        <v>1604.0</v>
      </c>
      <c r="B1583" s="1" t="s">
        <v>249</v>
      </c>
      <c r="E1583" t="str">
        <f>IFERROR(__xludf.DUMMYFUNCTION("SPLIT(B1583:B11581,"";"")"),"Bash/Shell/PowerShell")</f>
        <v>Bash/Shell/PowerShell</v>
      </c>
      <c r="F1583" t="str">
        <f>IFERROR(__xludf.DUMMYFUNCTION("""COMPUTED_VALUE"""),"C")</f>
        <v>C</v>
      </c>
      <c r="G1583" t="str">
        <f>IFERROR(__xludf.DUMMYFUNCTION("""COMPUTED_VALUE"""),"C++")</f>
        <v>C++</v>
      </c>
      <c r="H1583" t="str">
        <f>IFERROR(__xludf.DUMMYFUNCTION("""COMPUTED_VALUE"""),"Python")</f>
        <v>Python</v>
      </c>
    </row>
    <row r="1584">
      <c r="A1584" s="1">
        <v>1605.0</v>
      </c>
      <c r="B1584" s="1" t="s">
        <v>120</v>
      </c>
      <c r="E1584" t="str">
        <f>IFERROR(__xludf.DUMMYFUNCTION("SPLIT(B1584:B11582,"";"")"),"C++")</f>
        <v>C++</v>
      </c>
      <c r="F1584" t="str">
        <f>IFERROR(__xludf.DUMMYFUNCTION("""COMPUTED_VALUE"""),"Python")</f>
        <v>Python</v>
      </c>
    </row>
    <row r="1585">
      <c r="A1585" s="1">
        <v>1606.0</v>
      </c>
      <c r="B1585" s="1" t="s">
        <v>998</v>
      </c>
      <c r="E1585" t="str">
        <f>IFERROR(__xludf.DUMMYFUNCTION("SPLIT(B1585:B11583,"";"")"),"HTML/CSS")</f>
        <v>HTML/CSS</v>
      </c>
      <c r="F1585" t="str">
        <f>IFERROR(__xludf.DUMMYFUNCTION("""COMPUTED_VALUE"""),"Java")</f>
        <v>Java</v>
      </c>
      <c r="G1585" t="str">
        <f>IFERROR(__xludf.DUMMYFUNCTION("""COMPUTED_VALUE"""),"JavaScript")</f>
        <v>JavaScript</v>
      </c>
      <c r="H1585" t="str">
        <f>IFERROR(__xludf.DUMMYFUNCTION("""COMPUTED_VALUE"""),"TypeScript")</f>
        <v>TypeScript</v>
      </c>
      <c r="I1585" t="str">
        <f>IFERROR(__xludf.DUMMYFUNCTION("""COMPUTED_VALUE"""),"Other(s):")</f>
        <v>Other(s):</v>
      </c>
    </row>
    <row r="1586">
      <c r="A1586" s="1">
        <v>1607.0</v>
      </c>
      <c r="B1586" s="1" t="s">
        <v>999</v>
      </c>
      <c r="E1586" t="str">
        <f>IFERROR(__xludf.DUMMYFUNCTION("SPLIT(B1586:B11584,"";"")"),"HTML/CSS")</f>
        <v>HTML/CSS</v>
      </c>
      <c r="F1586" t="str">
        <f>IFERROR(__xludf.DUMMYFUNCTION("""COMPUTED_VALUE"""),"JavaScript")</f>
        <v>JavaScript</v>
      </c>
      <c r="G1586" t="str">
        <f>IFERROR(__xludf.DUMMYFUNCTION("""COMPUTED_VALUE"""),"PHP")</f>
        <v>PHP</v>
      </c>
      <c r="H1586" t="str">
        <f>IFERROR(__xludf.DUMMYFUNCTION("""COMPUTED_VALUE"""),"Ruby")</f>
        <v>Ruby</v>
      </c>
      <c r="I1586" t="str">
        <f>IFERROR(__xludf.DUMMYFUNCTION("""COMPUTED_VALUE"""),"SQL")</f>
        <v>SQL</v>
      </c>
      <c r="J1586" t="str">
        <f>IFERROR(__xludf.DUMMYFUNCTION("""COMPUTED_VALUE"""),"TypeScript")</f>
        <v>TypeScript</v>
      </c>
      <c r="K1586" t="str">
        <f>IFERROR(__xludf.DUMMYFUNCTION("""COMPUTED_VALUE"""),"Other(s):")</f>
        <v>Other(s):</v>
      </c>
    </row>
    <row r="1587">
      <c r="A1587" s="1">
        <v>1608.0</v>
      </c>
      <c r="B1587" s="1" t="s">
        <v>1000</v>
      </c>
      <c r="E1587" t="str">
        <f>IFERROR(__xludf.DUMMYFUNCTION("SPLIT(B1587:B11585,"";"")"),"Bash/Shell/PowerShell")</f>
        <v>Bash/Shell/PowerShell</v>
      </c>
      <c r="F1587" t="str">
        <f>IFERROR(__xludf.DUMMYFUNCTION("""COMPUTED_VALUE"""),"Go")</f>
        <v>Go</v>
      </c>
      <c r="G1587" t="str">
        <f>IFERROR(__xludf.DUMMYFUNCTION("""COMPUTED_VALUE"""),"Java")</f>
        <v>Java</v>
      </c>
      <c r="H1587" t="str">
        <f>IFERROR(__xludf.DUMMYFUNCTION("""COMPUTED_VALUE"""),"Kotlin")</f>
        <v>Kotlin</v>
      </c>
      <c r="I1587" t="str">
        <f>IFERROR(__xludf.DUMMYFUNCTION("""COMPUTED_VALUE"""),"SQL")</f>
        <v>SQL</v>
      </c>
    </row>
    <row r="1588">
      <c r="A1588" s="1">
        <v>1609.0</v>
      </c>
      <c r="B1588" s="1" t="s">
        <v>328</v>
      </c>
      <c r="E1588" t="str">
        <f>IFERROR(__xludf.DUMMYFUNCTION("SPLIT(B1588:B11586,"";"")"),"Java")</f>
        <v>Java</v>
      </c>
      <c r="F1588" t="str">
        <f>IFERROR(__xludf.DUMMYFUNCTION("""COMPUTED_VALUE"""),"JavaScript")</f>
        <v>JavaScript</v>
      </c>
      <c r="G1588" t="str">
        <f>IFERROR(__xludf.DUMMYFUNCTION("""COMPUTED_VALUE"""),"TypeScript")</f>
        <v>TypeScript</v>
      </c>
    </row>
    <row r="1589">
      <c r="A1589" s="1">
        <v>1610.0</v>
      </c>
      <c r="B1589" s="1" t="s">
        <v>799</v>
      </c>
      <c r="E1589" t="str">
        <f>IFERROR(__xludf.DUMMYFUNCTION("SPLIT(B1589:B11587,"";"")"),"C#")</f>
        <v>C#</v>
      </c>
      <c r="F1589" t="str">
        <f>IFERROR(__xludf.DUMMYFUNCTION("""COMPUTED_VALUE"""),"Java")</f>
        <v>Java</v>
      </c>
    </row>
    <row r="1590">
      <c r="A1590" s="1">
        <v>1611.0</v>
      </c>
      <c r="B1590" s="1" t="s">
        <v>1001</v>
      </c>
      <c r="E1590" t="str">
        <f>IFERROR(__xludf.DUMMYFUNCTION("SPLIT(B1590:B11588,"";"")"),"Assembly")</f>
        <v>Assembly</v>
      </c>
      <c r="F1590" t="str">
        <f>IFERROR(__xludf.DUMMYFUNCTION("""COMPUTED_VALUE"""),"C++")</f>
        <v>C++</v>
      </c>
      <c r="G1590" t="str">
        <f>IFERROR(__xludf.DUMMYFUNCTION("""COMPUTED_VALUE"""),"HTML/CSS")</f>
        <v>HTML/CSS</v>
      </c>
      <c r="H1590" t="str">
        <f>IFERROR(__xludf.DUMMYFUNCTION("""COMPUTED_VALUE"""),"JavaScript")</f>
        <v>JavaScript</v>
      </c>
      <c r="I1590" t="str">
        <f>IFERROR(__xludf.DUMMYFUNCTION("""COMPUTED_VALUE"""),"PHP")</f>
        <v>PHP</v>
      </c>
      <c r="J1590" t="str">
        <f>IFERROR(__xludf.DUMMYFUNCTION("""COMPUTED_VALUE"""),"Python")</f>
        <v>Python</v>
      </c>
      <c r="K1590" t="str">
        <f>IFERROR(__xludf.DUMMYFUNCTION("""COMPUTED_VALUE"""),"SQL")</f>
        <v>SQL</v>
      </c>
    </row>
    <row r="1591">
      <c r="A1591" s="1">
        <v>1612.0</v>
      </c>
      <c r="B1591" s="1" t="s">
        <v>1002</v>
      </c>
      <c r="E1591" t="str">
        <f>IFERROR(__xludf.DUMMYFUNCTION("SPLIT(B1591:B11589,"";"")"),"Bash/Shell/PowerShell")</f>
        <v>Bash/Shell/PowerShell</v>
      </c>
      <c r="F1591" t="str">
        <f>IFERROR(__xludf.DUMMYFUNCTION("""COMPUTED_VALUE"""),"C++")</f>
        <v>C++</v>
      </c>
      <c r="G1591" t="str">
        <f>IFERROR(__xludf.DUMMYFUNCTION("""COMPUTED_VALUE"""),"C#")</f>
        <v>C#</v>
      </c>
      <c r="H1591" t="str">
        <f>IFERROR(__xludf.DUMMYFUNCTION("""COMPUTED_VALUE"""),"HTML/CSS")</f>
        <v>HTML/CSS</v>
      </c>
      <c r="I1591" t="str">
        <f>IFERROR(__xludf.DUMMYFUNCTION("""COMPUTED_VALUE"""),"JavaScript")</f>
        <v>JavaScript</v>
      </c>
      <c r="J1591" t="str">
        <f>IFERROR(__xludf.DUMMYFUNCTION("""COMPUTED_VALUE"""),"Python")</f>
        <v>Python</v>
      </c>
      <c r="K1591" t="str">
        <f>IFERROR(__xludf.DUMMYFUNCTION("""COMPUTED_VALUE"""),"SQL")</f>
        <v>SQL</v>
      </c>
    </row>
    <row r="1592">
      <c r="A1592" s="1">
        <v>1613.0</v>
      </c>
      <c r="B1592" s="1" t="s">
        <v>1003</v>
      </c>
      <c r="E1592" t="str">
        <f>IFERROR(__xludf.DUMMYFUNCTION("SPLIT(B1592:B11590,"";"")"),"Bash/Shell/PowerShell")</f>
        <v>Bash/Shell/PowerShell</v>
      </c>
      <c r="F1592" t="str">
        <f>IFERROR(__xludf.DUMMYFUNCTION("""COMPUTED_VALUE"""),"C")</f>
        <v>C</v>
      </c>
      <c r="G1592" t="str">
        <f>IFERROR(__xludf.DUMMYFUNCTION("""COMPUTED_VALUE"""),"Go")</f>
        <v>Go</v>
      </c>
      <c r="H1592" t="str">
        <f>IFERROR(__xludf.DUMMYFUNCTION("""COMPUTED_VALUE"""),"HTML/CSS")</f>
        <v>HTML/CSS</v>
      </c>
      <c r="I1592" t="str">
        <f>IFERROR(__xludf.DUMMYFUNCTION("""COMPUTED_VALUE"""),"Java")</f>
        <v>Java</v>
      </c>
      <c r="J1592" t="str">
        <f>IFERROR(__xludf.DUMMYFUNCTION("""COMPUTED_VALUE"""),"JavaScript")</f>
        <v>JavaScript</v>
      </c>
      <c r="K1592" t="str">
        <f>IFERROR(__xludf.DUMMYFUNCTION("""COMPUTED_VALUE"""),"TypeScript")</f>
        <v>TypeScript</v>
      </c>
    </row>
    <row r="1593">
      <c r="A1593" s="1">
        <v>1614.0</v>
      </c>
      <c r="B1593" s="1" t="s">
        <v>105</v>
      </c>
      <c r="E1593" t="str">
        <f>IFERROR(__xludf.DUMMYFUNCTION("SPLIT(B1593:B11591,"";"")"),"HTML/CSS")</f>
        <v>HTML/CSS</v>
      </c>
      <c r="F1593" t="str">
        <f>IFERROR(__xludf.DUMMYFUNCTION("""COMPUTED_VALUE"""),"JavaScript")</f>
        <v>JavaScript</v>
      </c>
      <c r="G1593" t="str">
        <f>IFERROR(__xludf.DUMMYFUNCTION("""COMPUTED_VALUE"""),"TypeScript")</f>
        <v>TypeScript</v>
      </c>
    </row>
    <row r="1594">
      <c r="A1594" s="1">
        <v>1615.0</v>
      </c>
      <c r="B1594" s="1" t="s">
        <v>1004</v>
      </c>
      <c r="E1594" t="str">
        <f>IFERROR(__xludf.DUMMYFUNCTION("SPLIT(B1594:B11592,"";"")"),"C#")</f>
        <v>C#</v>
      </c>
      <c r="F1594" t="str">
        <f>IFERROR(__xludf.DUMMYFUNCTION("""COMPUTED_VALUE"""),"HTML/CSS")</f>
        <v>HTML/CSS</v>
      </c>
      <c r="G1594" t="str">
        <f>IFERROR(__xludf.DUMMYFUNCTION("""COMPUTED_VALUE"""),"JavaScript")</f>
        <v>JavaScript</v>
      </c>
      <c r="H1594" t="str">
        <f>IFERROR(__xludf.DUMMYFUNCTION("""COMPUTED_VALUE"""),"Other(s):")</f>
        <v>Other(s):</v>
      </c>
    </row>
    <row r="1595">
      <c r="A1595" s="1">
        <v>1616.0</v>
      </c>
      <c r="B1595" s="1" t="s">
        <v>338</v>
      </c>
      <c r="E1595" t="str">
        <f>IFERROR(__xludf.DUMMYFUNCTION("SPLIT(B1595:B11593,"";"")"),"HTML/CSS")</f>
        <v>HTML/CSS</v>
      </c>
      <c r="F1595" t="str">
        <f>IFERROR(__xludf.DUMMYFUNCTION("""COMPUTED_VALUE"""),"JavaScript")</f>
        <v>JavaScript</v>
      </c>
      <c r="G1595" t="str">
        <f>IFERROR(__xludf.DUMMYFUNCTION("""COMPUTED_VALUE"""),"Python")</f>
        <v>Python</v>
      </c>
    </row>
    <row r="1596">
      <c r="A1596" s="1">
        <v>1617.0</v>
      </c>
      <c r="B1596" s="1" t="s">
        <v>1005</v>
      </c>
      <c r="E1596" t="str">
        <f>IFERROR(__xludf.DUMMYFUNCTION("SPLIT(B1596:B11594,"";"")"),"Bash/Shell/PowerShell")</f>
        <v>Bash/Shell/PowerShell</v>
      </c>
      <c r="F1596" t="str">
        <f>IFERROR(__xludf.DUMMYFUNCTION("""COMPUTED_VALUE"""),"Clojure")</f>
        <v>Clojure</v>
      </c>
      <c r="G1596" t="str">
        <f>IFERROR(__xludf.DUMMYFUNCTION("""COMPUTED_VALUE"""),"Java")</f>
        <v>Java</v>
      </c>
      <c r="H1596" t="str">
        <f>IFERROR(__xludf.DUMMYFUNCTION("""COMPUTED_VALUE"""),"Kotlin")</f>
        <v>Kotlin</v>
      </c>
      <c r="I1596" t="str">
        <f>IFERROR(__xludf.DUMMYFUNCTION("""COMPUTED_VALUE"""),"Scala")</f>
        <v>Scala</v>
      </c>
      <c r="J1596" t="str">
        <f>IFERROR(__xludf.DUMMYFUNCTION("""COMPUTED_VALUE"""),"SQL")</f>
        <v>SQL</v>
      </c>
    </row>
    <row r="1597">
      <c r="A1597" s="1">
        <v>1618.0</v>
      </c>
      <c r="B1597" s="1" t="s">
        <v>9</v>
      </c>
      <c r="E1597" t="str">
        <f>IFERROR(__xludf.DUMMYFUNCTION("SPLIT(B1597:B11595,"";"")"),"Java")</f>
        <v>Java</v>
      </c>
    </row>
    <row r="1598">
      <c r="A1598" s="1">
        <v>1619.0</v>
      </c>
      <c r="B1598" s="1" t="s">
        <v>258</v>
      </c>
      <c r="E1598" t="str">
        <f>IFERROR(__xludf.DUMMYFUNCTION("SPLIT(B1598:B11596,"";"")"),"Bash/Shell/PowerShell")</f>
        <v>Bash/Shell/PowerShell</v>
      </c>
      <c r="F1598" t="str">
        <f>IFERROR(__xludf.DUMMYFUNCTION("""COMPUTED_VALUE"""),"C#")</f>
        <v>C#</v>
      </c>
      <c r="G1598" t="str">
        <f>IFERROR(__xludf.DUMMYFUNCTION("""COMPUTED_VALUE"""),"HTML/CSS")</f>
        <v>HTML/CSS</v>
      </c>
      <c r="H1598" t="str">
        <f>IFERROR(__xludf.DUMMYFUNCTION("""COMPUTED_VALUE"""),"JavaScript")</f>
        <v>JavaScript</v>
      </c>
      <c r="I1598" t="str">
        <f>IFERROR(__xludf.DUMMYFUNCTION("""COMPUTED_VALUE"""),"SQL")</f>
        <v>SQL</v>
      </c>
      <c r="J1598" t="str">
        <f>IFERROR(__xludf.DUMMYFUNCTION("""COMPUTED_VALUE"""),"TypeScript")</f>
        <v>TypeScript</v>
      </c>
    </row>
    <row r="1599">
      <c r="A1599" s="1">
        <v>1620.0</v>
      </c>
      <c r="B1599" s="1" t="s">
        <v>1006</v>
      </c>
      <c r="E1599" t="str">
        <f>IFERROR(__xludf.DUMMYFUNCTION("SPLIT(B1599:B11597,"";"")"),"Assembly")</f>
        <v>Assembly</v>
      </c>
      <c r="F1599" t="str">
        <f>IFERROR(__xludf.DUMMYFUNCTION("""COMPUTED_VALUE"""),"HTML/CSS")</f>
        <v>HTML/CSS</v>
      </c>
      <c r="G1599" t="str">
        <f>IFERROR(__xludf.DUMMYFUNCTION("""COMPUTED_VALUE"""),"JavaScript")</f>
        <v>JavaScript</v>
      </c>
      <c r="H1599" t="str">
        <f>IFERROR(__xludf.DUMMYFUNCTION("""COMPUTED_VALUE"""),"Python")</f>
        <v>Python</v>
      </c>
      <c r="I1599" t="str">
        <f>IFERROR(__xludf.DUMMYFUNCTION("""COMPUTED_VALUE"""),"SQL")</f>
        <v>SQL</v>
      </c>
      <c r="J1599" t="str">
        <f>IFERROR(__xludf.DUMMYFUNCTION("""COMPUTED_VALUE"""),"TypeScript")</f>
        <v>TypeScript</v>
      </c>
    </row>
    <row r="1600">
      <c r="A1600" s="1">
        <v>1621.0</v>
      </c>
      <c r="B1600" s="1" t="s">
        <v>1007</v>
      </c>
      <c r="E1600" t="str">
        <f>IFERROR(__xludf.DUMMYFUNCTION("SPLIT(B1600:B11598,"";"")"),"Bash/Shell/PowerShell")</f>
        <v>Bash/Shell/PowerShell</v>
      </c>
      <c r="F1600" t="str">
        <f>IFERROR(__xludf.DUMMYFUNCTION("""COMPUTED_VALUE"""),"C++")</f>
        <v>C++</v>
      </c>
    </row>
    <row r="1601">
      <c r="A1601" s="1">
        <v>1622.0</v>
      </c>
      <c r="B1601" s="1" t="s">
        <v>1008</v>
      </c>
      <c r="E1601" t="str">
        <f>IFERROR(__xludf.DUMMYFUNCTION("SPLIT(B1601:B11599,"";"")"),"Bash/Shell/PowerShell")</f>
        <v>Bash/Shell/PowerShell</v>
      </c>
      <c r="F1601" t="str">
        <f>IFERROR(__xludf.DUMMYFUNCTION("""COMPUTED_VALUE"""),"C")</f>
        <v>C</v>
      </c>
      <c r="G1601" t="str">
        <f>IFERROR(__xludf.DUMMYFUNCTION("""COMPUTED_VALUE"""),"C++")</f>
        <v>C++</v>
      </c>
      <c r="H1601" t="str">
        <f>IFERROR(__xludf.DUMMYFUNCTION("""COMPUTED_VALUE"""),"Java")</f>
        <v>Java</v>
      </c>
      <c r="I1601" t="str">
        <f>IFERROR(__xludf.DUMMYFUNCTION("""COMPUTED_VALUE"""),"JavaScript")</f>
        <v>JavaScript</v>
      </c>
      <c r="J1601" t="str">
        <f>IFERROR(__xludf.DUMMYFUNCTION("""COMPUTED_VALUE"""),"Python")</f>
        <v>Python</v>
      </c>
    </row>
    <row r="1602">
      <c r="A1602" s="1">
        <v>1623.0</v>
      </c>
      <c r="B1602" s="1" t="s">
        <v>39</v>
      </c>
      <c r="E1602" t="str">
        <f>IFERROR(__xludf.DUMMYFUNCTION("SPLIT(B1602:B11600,"";"")"),"Scala")</f>
        <v>Scala</v>
      </c>
    </row>
    <row r="1603">
      <c r="A1603" s="1">
        <v>1624.0</v>
      </c>
      <c r="B1603" s="1" t="s">
        <v>1009</v>
      </c>
      <c r="E1603" t="str">
        <f>IFERROR(__xludf.DUMMYFUNCTION("SPLIT(B1603:B11601,"";"")"),"HTML/CSS")</f>
        <v>HTML/CSS</v>
      </c>
      <c r="F1603" t="str">
        <f>IFERROR(__xludf.DUMMYFUNCTION("""COMPUTED_VALUE"""),"Python")</f>
        <v>Python</v>
      </c>
      <c r="G1603" t="str">
        <f>IFERROR(__xludf.DUMMYFUNCTION("""COMPUTED_VALUE"""),"R")</f>
        <v>R</v>
      </c>
    </row>
    <row r="1604">
      <c r="A1604" s="1">
        <v>1625.0</v>
      </c>
      <c r="B1604" s="1" t="s">
        <v>1010</v>
      </c>
      <c r="E1604" t="str">
        <f>IFERROR(__xludf.DUMMYFUNCTION("SPLIT(B1604:B11602,"";"")"),"Bash/Shell/PowerShell")</f>
        <v>Bash/Shell/PowerShell</v>
      </c>
      <c r="F1604" t="str">
        <f>IFERROR(__xludf.DUMMYFUNCTION("""COMPUTED_VALUE"""),"C")</f>
        <v>C</v>
      </c>
      <c r="G1604" t="str">
        <f>IFERROR(__xludf.DUMMYFUNCTION("""COMPUTED_VALUE"""),"C++")</f>
        <v>C++</v>
      </c>
      <c r="H1604" t="str">
        <f>IFERROR(__xludf.DUMMYFUNCTION("""COMPUTED_VALUE"""),"C#")</f>
        <v>C#</v>
      </c>
      <c r="I1604" t="str">
        <f>IFERROR(__xludf.DUMMYFUNCTION("""COMPUTED_VALUE"""),"Go")</f>
        <v>Go</v>
      </c>
      <c r="J1604" t="str">
        <f>IFERROR(__xludf.DUMMYFUNCTION("""COMPUTED_VALUE"""),"HTML/CSS")</f>
        <v>HTML/CSS</v>
      </c>
      <c r="K1604" t="str">
        <f>IFERROR(__xludf.DUMMYFUNCTION("""COMPUTED_VALUE"""),"JavaScript")</f>
        <v>JavaScript</v>
      </c>
      <c r="L1604" t="str">
        <f>IFERROR(__xludf.DUMMYFUNCTION("""COMPUTED_VALUE"""),"PHP")</f>
        <v>PHP</v>
      </c>
      <c r="M1604" t="str">
        <f>IFERROR(__xludf.DUMMYFUNCTION("""COMPUTED_VALUE"""),"Python")</f>
        <v>Python</v>
      </c>
      <c r="N1604" t="str">
        <f>IFERROR(__xludf.DUMMYFUNCTION("""COMPUTED_VALUE"""),"Rust")</f>
        <v>Rust</v>
      </c>
      <c r="O1604" t="str">
        <f>IFERROR(__xludf.DUMMYFUNCTION("""COMPUTED_VALUE"""),"SQL")</f>
        <v>SQL</v>
      </c>
      <c r="P1604" t="str">
        <f>IFERROR(__xludf.DUMMYFUNCTION("""COMPUTED_VALUE"""),"TypeScript")</f>
        <v>TypeScript</v>
      </c>
    </row>
    <row r="1605">
      <c r="A1605" s="1">
        <v>1626.0</v>
      </c>
      <c r="B1605" s="1" t="s">
        <v>469</v>
      </c>
      <c r="E1605" t="str">
        <f>IFERROR(__xludf.DUMMYFUNCTION("SPLIT(B1605:B11603,"";"")"),"Objective-C")</f>
        <v>Objective-C</v>
      </c>
      <c r="F1605" t="str">
        <f>IFERROR(__xludf.DUMMYFUNCTION("""COMPUTED_VALUE"""),"Swift")</f>
        <v>Swift</v>
      </c>
    </row>
    <row r="1606">
      <c r="A1606" s="1">
        <v>1627.0</v>
      </c>
      <c r="B1606" s="1" t="s">
        <v>502</v>
      </c>
      <c r="E1606" t="str">
        <f>IFERROR(__xludf.DUMMYFUNCTION("SPLIT(B1606:B11604,"";"")"),"C#")</f>
        <v>C#</v>
      </c>
      <c r="F1606" t="str">
        <f>IFERROR(__xludf.DUMMYFUNCTION("""COMPUTED_VALUE"""),"HTML/CSS")</f>
        <v>HTML/CSS</v>
      </c>
      <c r="G1606" t="str">
        <f>IFERROR(__xludf.DUMMYFUNCTION("""COMPUTED_VALUE"""),"JavaScript")</f>
        <v>JavaScript</v>
      </c>
      <c r="H1606" t="str">
        <f>IFERROR(__xludf.DUMMYFUNCTION("""COMPUTED_VALUE"""),"Python")</f>
        <v>Python</v>
      </c>
    </row>
    <row r="1607">
      <c r="A1607" s="1">
        <v>1628.0</v>
      </c>
      <c r="B1607" s="1" t="s">
        <v>1011</v>
      </c>
      <c r="E1607" t="str">
        <f>IFERROR(__xludf.DUMMYFUNCTION("SPLIT(B1607:B11605,"";"")"),"Bash/Shell/PowerShell")</f>
        <v>Bash/Shell/PowerShell</v>
      </c>
      <c r="F1607" t="str">
        <f>IFERROR(__xludf.DUMMYFUNCTION("""COMPUTED_VALUE"""),"C++")</f>
        <v>C++</v>
      </c>
      <c r="G1607" t="str">
        <f>IFERROR(__xludf.DUMMYFUNCTION("""COMPUTED_VALUE"""),"C#")</f>
        <v>C#</v>
      </c>
      <c r="H1607" t="str">
        <f>IFERROR(__xludf.DUMMYFUNCTION("""COMPUTED_VALUE"""),"HTML/CSS")</f>
        <v>HTML/CSS</v>
      </c>
      <c r="I1607" t="str">
        <f>IFERROR(__xludf.DUMMYFUNCTION("""COMPUTED_VALUE"""),"Java")</f>
        <v>Java</v>
      </c>
      <c r="J1607" t="str">
        <f>IFERROR(__xludf.DUMMYFUNCTION("""COMPUTED_VALUE"""),"JavaScript")</f>
        <v>JavaScript</v>
      </c>
      <c r="K1607" t="str">
        <f>IFERROR(__xludf.DUMMYFUNCTION("""COMPUTED_VALUE"""),"Python")</f>
        <v>Python</v>
      </c>
      <c r="L1607" t="str">
        <f>IFERROR(__xludf.DUMMYFUNCTION("""COMPUTED_VALUE"""),"Ruby")</f>
        <v>Ruby</v>
      </c>
      <c r="M1607" t="str">
        <f>IFERROR(__xludf.DUMMYFUNCTION("""COMPUTED_VALUE"""),"SQL")</f>
        <v>SQL</v>
      </c>
      <c r="N1607" t="str">
        <f>IFERROR(__xludf.DUMMYFUNCTION("""COMPUTED_VALUE"""),"TypeScript")</f>
        <v>TypeScript</v>
      </c>
      <c r="O1607" t="str">
        <f>IFERROR(__xludf.DUMMYFUNCTION("""COMPUTED_VALUE"""),"VBA")</f>
        <v>VBA</v>
      </c>
    </row>
    <row r="1608">
      <c r="A1608" s="1">
        <v>1629.0</v>
      </c>
      <c r="B1608" s="1" t="s">
        <v>1012</v>
      </c>
      <c r="E1608" t="str">
        <f>IFERROR(__xludf.DUMMYFUNCTION("SPLIT(B1608:B11606,"";"")"),"C#")</f>
        <v>C#</v>
      </c>
      <c r="F1608" t="str">
        <f>IFERROR(__xludf.DUMMYFUNCTION("""COMPUTED_VALUE"""),"Java")</f>
        <v>Java</v>
      </c>
      <c r="G1608" t="str">
        <f>IFERROR(__xludf.DUMMYFUNCTION("""COMPUTED_VALUE"""),"JavaScript")</f>
        <v>JavaScript</v>
      </c>
      <c r="H1608" t="str">
        <f>IFERROR(__xludf.DUMMYFUNCTION("""COMPUTED_VALUE"""),"PHP")</f>
        <v>PHP</v>
      </c>
      <c r="I1608" t="str">
        <f>IFERROR(__xludf.DUMMYFUNCTION("""COMPUTED_VALUE"""),"SQL")</f>
        <v>SQL</v>
      </c>
    </row>
    <row r="1609">
      <c r="A1609" s="1">
        <v>1630.0</v>
      </c>
      <c r="B1609" s="1" t="s">
        <v>133</v>
      </c>
      <c r="E1609" t="str">
        <f>IFERROR(__xludf.DUMMYFUNCTION("SPLIT(B1609:B11607,"";"")"),"C#")</f>
        <v>C#</v>
      </c>
      <c r="F1609" t="str">
        <f>IFERROR(__xludf.DUMMYFUNCTION("""COMPUTED_VALUE"""),"SQL")</f>
        <v>SQL</v>
      </c>
    </row>
    <row r="1610">
      <c r="A1610" s="1">
        <v>1631.0</v>
      </c>
      <c r="B1610" s="1" t="s">
        <v>1013</v>
      </c>
      <c r="E1610" t="str">
        <f>IFERROR(__xludf.DUMMYFUNCTION("SPLIT(B1610:B11608,"";"")"),"C#")</f>
        <v>C#</v>
      </c>
      <c r="F1610" t="str">
        <f>IFERROR(__xludf.DUMMYFUNCTION("""COMPUTED_VALUE"""),"HTML/CSS")</f>
        <v>HTML/CSS</v>
      </c>
      <c r="G1610" t="str">
        <f>IFERROR(__xludf.DUMMYFUNCTION("""COMPUTED_VALUE"""),"Java")</f>
        <v>Java</v>
      </c>
      <c r="H1610" t="str">
        <f>IFERROR(__xludf.DUMMYFUNCTION("""COMPUTED_VALUE"""),"JavaScript")</f>
        <v>JavaScript</v>
      </c>
      <c r="I1610" t="str">
        <f>IFERROR(__xludf.DUMMYFUNCTION("""COMPUTED_VALUE"""),"TypeScript")</f>
        <v>TypeScript</v>
      </c>
      <c r="J1610" t="str">
        <f>IFERROR(__xludf.DUMMYFUNCTION("""COMPUTED_VALUE"""),"WebAssembly")</f>
        <v>WebAssembly</v>
      </c>
      <c r="K1610" t="str">
        <f>IFERROR(__xludf.DUMMYFUNCTION("""COMPUTED_VALUE"""),"Other(s):")</f>
        <v>Other(s):</v>
      </c>
    </row>
    <row r="1611">
      <c r="A1611" s="1">
        <v>1632.0</v>
      </c>
      <c r="B1611" s="1" t="s">
        <v>118</v>
      </c>
      <c r="E1611" t="str">
        <f>IFERROR(__xludf.DUMMYFUNCTION("SPLIT(B1611:B11609,"";"")"),"Bash/Shell/PowerShell")</f>
        <v>Bash/Shell/PowerShell</v>
      </c>
      <c r="F1611" t="str">
        <f>IFERROR(__xludf.DUMMYFUNCTION("""COMPUTED_VALUE"""),"HTML/CSS")</f>
        <v>HTML/CSS</v>
      </c>
      <c r="G1611" t="str">
        <f>IFERROR(__xludf.DUMMYFUNCTION("""COMPUTED_VALUE"""),"Java")</f>
        <v>Java</v>
      </c>
      <c r="H1611" t="str">
        <f>IFERROR(__xludf.DUMMYFUNCTION("""COMPUTED_VALUE"""),"JavaScript")</f>
        <v>JavaScript</v>
      </c>
      <c r="I1611" t="str">
        <f>IFERROR(__xludf.DUMMYFUNCTION("""COMPUTED_VALUE"""),"Python")</f>
        <v>Python</v>
      </c>
      <c r="J1611" t="str">
        <f>IFERROR(__xludf.DUMMYFUNCTION("""COMPUTED_VALUE"""),"SQL")</f>
        <v>SQL</v>
      </c>
    </row>
    <row r="1612">
      <c r="A1612" s="1">
        <v>1633.0</v>
      </c>
      <c r="B1612" s="1" t="s">
        <v>1014</v>
      </c>
      <c r="E1612" t="str">
        <f>IFERROR(__xludf.DUMMYFUNCTION("SPLIT(B1612:B11610,"";"")"),"Bash/Shell/PowerShell")</f>
        <v>Bash/Shell/PowerShell</v>
      </c>
      <c r="F1612" t="str">
        <f>IFERROR(__xludf.DUMMYFUNCTION("""COMPUTED_VALUE"""),"C++")</f>
        <v>C++</v>
      </c>
      <c r="G1612" t="str">
        <f>IFERROR(__xludf.DUMMYFUNCTION("""COMPUTED_VALUE"""),"C#")</f>
        <v>C#</v>
      </c>
      <c r="H1612" t="str">
        <f>IFERROR(__xludf.DUMMYFUNCTION("""COMPUTED_VALUE"""),"JavaScript")</f>
        <v>JavaScript</v>
      </c>
      <c r="I1612" t="str">
        <f>IFERROR(__xludf.DUMMYFUNCTION("""COMPUTED_VALUE"""),"Objective-C")</f>
        <v>Objective-C</v>
      </c>
      <c r="J1612" t="str">
        <f>IFERROR(__xludf.DUMMYFUNCTION("""COMPUTED_VALUE"""),"Python")</f>
        <v>Python</v>
      </c>
      <c r="K1612" t="str">
        <f>IFERROR(__xludf.DUMMYFUNCTION("""COMPUTED_VALUE"""),"Swift")</f>
        <v>Swift</v>
      </c>
    </row>
    <row r="1613">
      <c r="A1613" s="1">
        <v>1634.0</v>
      </c>
      <c r="B1613" s="1" t="s">
        <v>1015</v>
      </c>
      <c r="E1613" t="str">
        <f>IFERROR(__xludf.DUMMYFUNCTION("SPLIT(B1613:B11611,"";"")"),"Assembly")</f>
        <v>Assembly</v>
      </c>
      <c r="F1613" t="str">
        <f>IFERROR(__xludf.DUMMYFUNCTION("""COMPUTED_VALUE"""),"Bash/Shell/PowerShell")</f>
        <v>Bash/Shell/PowerShell</v>
      </c>
      <c r="G1613" t="str">
        <f>IFERROR(__xludf.DUMMYFUNCTION("""COMPUTED_VALUE"""),"C")</f>
        <v>C</v>
      </c>
      <c r="H1613" t="str">
        <f>IFERROR(__xludf.DUMMYFUNCTION("""COMPUTED_VALUE"""),"Python")</f>
        <v>Python</v>
      </c>
    </row>
    <row r="1614">
      <c r="A1614" s="1">
        <v>1635.0</v>
      </c>
      <c r="B1614" s="1" t="s">
        <v>1016</v>
      </c>
      <c r="E1614" t="str">
        <f>IFERROR(__xludf.DUMMYFUNCTION("SPLIT(B1614:B11612,"";"")"),"Bash/Shell/PowerShell")</f>
        <v>Bash/Shell/PowerShell</v>
      </c>
      <c r="F1614" t="str">
        <f>IFERROR(__xludf.DUMMYFUNCTION("""COMPUTED_VALUE"""),"HTML/CSS")</f>
        <v>HTML/CSS</v>
      </c>
      <c r="G1614" t="str">
        <f>IFERROR(__xludf.DUMMYFUNCTION("""COMPUTED_VALUE"""),"Java")</f>
        <v>Java</v>
      </c>
      <c r="H1614" t="str">
        <f>IFERROR(__xludf.DUMMYFUNCTION("""COMPUTED_VALUE"""),"JavaScript")</f>
        <v>JavaScript</v>
      </c>
      <c r="I1614" t="str">
        <f>IFERROR(__xludf.DUMMYFUNCTION("""COMPUTED_VALUE"""),"Kotlin")</f>
        <v>Kotlin</v>
      </c>
      <c r="J1614" t="str">
        <f>IFERROR(__xludf.DUMMYFUNCTION("""COMPUTED_VALUE"""),"Python")</f>
        <v>Python</v>
      </c>
      <c r="K1614" t="str">
        <f>IFERROR(__xludf.DUMMYFUNCTION("""COMPUTED_VALUE"""),"SQL")</f>
        <v>SQL</v>
      </c>
    </row>
    <row r="1615">
      <c r="A1615" s="1">
        <v>1636.0</v>
      </c>
      <c r="B1615" s="1" t="s">
        <v>270</v>
      </c>
      <c r="E1615" t="str">
        <f>IFERROR(__xludf.DUMMYFUNCTION("SPLIT(B1615:B11613,"";"")"),"Bash/Shell/PowerShell")</f>
        <v>Bash/Shell/PowerShell</v>
      </c>
      <c r="F1615" t="str">
        <f>IFERROR(__xludf.DUMMYFUNCTION("""COMPUTED_VALUE"""),"Python")</f>
        <v>Python</v>
      </c>
      <c r="G1615" t="str">
        <f>IFERROR(__xludf.DUMMYFUNCTION("""COMPUTED_VALUE"""),"Ruby")</f>
        <v>Ruby</v>
      </c>
      <c r="H1615" t="str">
        <f>IFERROR(__xludf.DUMMYFUNCTION("""COMPUTED_VALUE"""),"SQL")</f>
        <v>SQL</v>
      </c>
    </row>
    <row r="1616">
      <c r="A1616" s="1">
        <v>1637.0</v>
      </c>
      <c r="B1616" s="1" t="s">
        <v>1017</v>
      </c>
      <c r="E1616" t="str">
        <f>IFERROR(__xludf.DUMMYFUNCTION("SPLIT(B1616:B11614,"";"")"),"Assembly")</f>
        <v>Assembly</v>
      </c>
      <c r="F1616" t="str">
        <f>IFERROR(__xludf.DUMMYFUNCTION("""COMPUTED_VALUE"""),"C++")</f>
        <v>C++</v>
      </c>
      <c r="G1616" t="str">
        <f>IFERROR(__xludf.DUMMYFUNCTION("""COMPUTED_VALUE"""),"C#")</f>
        <v>C#</v>
      </c>
      <c r="H1616" t="str">
        <f>IFERROR(__xludf.DUMMYFUNCTION("""COMPUTED_VALUE"""),"Java")</f>
        <v>Java</v>
      </c>
      <c r="I1616" t="str">
        <f>IFERROR(__xludf.DUMMYFUNCTION("""COMPUTED_VALUE"""),"JavaScript")</f>
        <v>JavaScript</v>
      </c>
      <c r="J1616" t="str">
        <f>IFERROR(__xludf.DUMMYFUNCTION("""COMPUTED_VALUE"""),"Python")</f>
        <v>Python</v>
      </c>
      <c r="K1616" t="str">
        <f>IFERROR(__xludf.DUMMYFUNCTION("""COMPUTED_VALUE"""),"VBA")</f>
        <v>VBA</v>
      </c>
    </row>
    <row r="1617">
      <c r="A1617" s="1">
        <v>1638.0</v>
      </c>
      <c r="B1617" s="1" t="s">
        <v>367</v>
      </c>
      <c r="E1617" t="str">
        <f>IFERROR(__xludf.DUMMYFUNCTION("SPLIT(B1617:B11615,"";"")"),"HTML/CSS")</f>
        <v>HTML/CSS</v>
      </c>
      <c r="F1617" t="str">
        <f>IFERROR(__xludf.DUMMYFUNCTION("""COMPUTED_VALUE"""),"Java")</f>
        <v>Java</v>
      </c>
      <c r="G1617" t="str">
        <f>IFERROR(__xludf.DUMMYFUNCTION("""COMPUTED_VALUE"""),"JavaScript")</f>
        <v>JavaScript</v>
      </c>
      <c r="H1617" t="str">
        <f>IFERROR(__xludf.DUMMYFUNCTION("""COMPUTED_VALUE"""),"PHP")</f>
        <v>PHP</v>
      </c>
      <c r="I1617" t="str">
        <f>IFERROR(__xludf.DUMMYFUNCTION("""COMPUTED_VALUE"""),"SQL")</f>
        <v>SQL</v>
      </c>
      <c r="J1617" t="str">
        <f>IFERROR(__xludf.DUMMYFUNCTION("""COMPUTED_VALUE"""),"TypeScript")</f>
        <v>TypeScript</v>
      </c>
      <c r="K1617" t="str">
        <f>IFERROR(__xludf.DUMMYFUNCTION("""COMPUTED_VALUE"""),"Other(s):")</f>
        <v>Other(s):</v>
      </c>
    </row>
    <row r="1618">
      <c r="A1618" s="1">
        <v>1639.0</v>
      </c>
      <c r="B1618" s="1" t="s">
        <v>1018</v>
      </c>
      <c r="E1618" t="str">
        <f>IFERROR(__xludf.DUMMYFUNCTION("SPLIT(B1618:B11616,"";"")"),"Bash/Shell/PowerShell")</f>
        <v>Bash/Shell/PowerShell</v>
      </c>
      <c r="F1618" t="str">
        <f>IFERROR(__xludf.DUMMYFUNCTION("""COMPUTED_VALUE"""),"Java")</f>
        <v>Java</v>
      </c>
      <c r="G1618" t="str">
        <f>IFERROR(__xludf.DUMMYFUNCTION("""COMPUTED_VALUE"""),"JavaScript")</f>
        <v>JavaScript</v>
      </c>
      <c r="H1618" t="str">
        <f>IFERROR(__xludf.DUMMYFUNCTION("""COMPUTED_VALUE"""),"Python")</f>
        <v>Python</v>
      </c>
      <c r="I1618" t="str">
        <f>IFERROR(__xludf.DUMMYFUNCTION("""COMPUTED_VALUE"""),"Scala")</f>
        <v>Scala</v>
      </c>
    </row>
    <row r="1619">
      <c r="A1619" s="1">
        <v>1641.0</v>
      </c>
      <c r="B1619" s="1" t="s">
        <v>1019</v>
      </c>
      <c r="E1619" t="str">
        <f>IFERROR(__xludf.DUMMYFUNCTION("SPLIT(B1619:B11617,"";"")"),"Assembly")</f>
        <v>Assembly</v>
      </c>
      <c r="F1619" t="str">
        <f>IFERROR(__xludf.DUMMYFUNCTION("""COMPUTED_VALUE"""),"Java")</f>
        <v>Java</v>
      </c>
      <c r="G1619" t="str">
        <f>IFERROR(__xludf.DUMMYFUNCTION("""COMPUTED_VALUE"""),"Scala")</f>
        <v>Scala</v>
      </c>
      <c r="H1619" t="str">
        <f>IFERROR(__xludf.DUMMYFUNCTION("""COMPUTED_VALUE"""),"SQL")</f>
        <v>SQL</v>
      </c>
    </row>
    <row r="1620">
      <c r="A1620" s="1">
        <v>1642.0</v>
      </c>
      <c r="B1620" s="1" t="s">
        <v>79</v>
      </c>
      <c r="E1620" t="str">
        <f>IFERROR(__xludf.DUMMYFUNCTION("SPLIT(B1620:B11618,"";"")"),"HTML/CSS")</f>
        <v>HTML/CSS</v>
      </c>
      <c r="F1620" t="str">
        <f>IFERROR(__xludf.DUMMYFUNCTION("""COMPUTED_VALUE"""),"JavaScript")</f>
        <v>JavaScript</v>
      </c>
      <c r="G1620" t="str">
        <f>IFERROR(__xludf.DUMMYFUNCTION("""COMPUTED_VALUE"""),"PHP")</f>
        <v>PHP</v>
      </c>
      <c r="H1620" t="str">
        <f>IFERROR(__xludf.DUMMYFUNCTION("""COMPUTED_VALUE"""),"SQL")</f>
        <v>SQL</v>
      </c>
    </row>
    <row r="1621">
      <c r="A1621" s="1">
        <v>1643.0</v>
      </c>
      <c r="B1621" s="1" t="s">
        <v>661</v>
      </c>
      <c r="E1621" t="str">
        <f>IFERROR(__xludf.DUMMYFUNCTION("SPLIT(B1621:B11619,"";"")"),"HTML/CSS")</f>
        <v>HTML/CSS</v>
      </c>
      <c r="F1621" t="str">
        <f>IFERROR(__xludf.DUMMYFUNCTION("""COMPUTED_VALUE"""),"Java")</f>
        <v>Java</v>
      </c>
      <c r="G1621" t="str">
        <f>IFERROR(__xludf.DUMMYFUNCTION("""COMPUTED_VALUE"""),"JavaScript")</f>
        <v>JavaScript</v>
      </c>
    </row>
    <row r="1622">
      <c r="A1622" s="1">
        <v>1644.0</v>
      </c>
      <c r="B1622" s="1" t="s">
        <v>1020</v>
      </c>
      <c r="E1622" t="str">
        <f>IFERROR(__xludf.DUMMYFUNCTION("SPLIT(B1622:B11620,"";"")"),"Bash/Shell/PowerShell")</f>
        <v>Bash/Shell/PowerShell</v>
      </c>
      <c r="F1622" t="str">
        <f>IFERROR(__xludf.DUMMYFUNCTION("""COMPUTED_VALUE"""),"C")</f>
        <v>C</v>
      </c>
      <c r="G1622" t="str">
        <f>IFERROR(__xludf.DUMMYFUNCTION("""COMPUTED_VALUE"""),"Clojure")</f>
        <v>Clojure</v>
      </c>
      <c r="H1622" t="str">
        <f>IFERROR(__xludf.DUMMYFUNCTION("""COMPUTED_VALUE"""),"HTML/CSS")</f>
        <v>HTML/CSS</v>
      </c>
      <c r="I1622" t="str">
        <f>IFERROR(__xludf.DUMMYFUNCTION("""COMPUTED_VALUE"""),"Java")</f>
        <v>Java</v>
      </c>
      <c r="J1622" t="str">
        <f>IFERROR(__xludf.DUMMYFUNCTION("""COMPUTED_VALUE"""),"JavaScript")</f>
        <v>JavaScript</v>
      </c>
      <c r="K1622" t="str">
        <f>IFERROR(__xludf.DUMMYFUNCTION("""COMPUTED_VALUE"""),"Kotlin")</f>
        <v>Kotlin</v>
      </c>
      <c r="L1622" t="str">
        <f>IFERROR(__xludf.DUMMYFUNCTION("""COMPUTED_VALUE"""),"Python")</f>
        <v>Python</v>
      </c>
      <c r="M1622" t="str">
        <f>IFERROR(__xludf.DUMMYFUNCTION("""COMPUTED_VALUE"""),"Rust")</f>
        <v>Rust</v>
      </c>
      <c r="N1622" t="str">
        <f>IFERROR(__xludf.DUMMYFUNCTION("""COMPUTED_VALUE"""),"Swift")</f>
        <v>Swift</v>
      </c>
    </row>
    <row r="1623">
      <c r="A1623" s="1">
        <v>1645.0</v>
      </c>
      <c r="B1623" s="1" t="s">
        <v>13</v>
      </c>
      <c r="E1623" t="str">
        <f>IFERROR(__xludf.DUMMYFUNCTION("SPLIT(B1623:B11621,"";"")"),"C#")</f>
        <v>C#</v>
      </c>
    </row>
    <row r="1624">
      <c r="A1624" s="1">
        <v>1646.0</v>
      </c>
      <c r="B1624" s="1" t="s">
        <v>1021</v>
      </c>
      <c r="E1624" t="str">
        <f>IFERROR(__xludf.DUMMYFUNCTION("SPLIT(B1624:B11622,"";"")"),"Assembly")</f>
        <v>Assembly</v>
      </c>
      <c r="F1624" t="str">
        <f>IFERROR(__xludf.DUMMYFUNCTION("""COMPUTED_VALUE"""),"C")</f>
        <v>C</v>
      </c>
      <c r="G1624" t="str">
        <f>IFERROR(__xludf.DUMMYFUNCTION("""COMPUTED_VALUE"""),"C++")</f>
        <v>C++</v>
      </c>
      <c r="H1624" t="str">
        <f>IFERROR(__xludf.DUMMYFUNCTION("""COMPUTED_VALUE"""),"C#")</f>
        <v>C#</v>
      </c>
      <c r="I1624" t="str">
        <f>IFERROR(__xludf.DUMMYFUNCTION("""COMPUTED_VALUE"""),"Python")</f>
        <v>Python</v>
      </c>
      <c r="J1624" t="str">
        <f>IFERROR(__xludf.DUMMYFUNCTION("""COMPUTED_VALUE"""),"Ruby")</f>
        <v>Ruby</v>
      </c>
    </row>
    <row r="1625">
      <c r="A1625" s="1">
        <v>1647.0</v>
      </c>
      <c r="B1625" s="1" t="s">
        <v>1022</v>
      </c>
      <c r="E1625" t="str">
        <f>IFERROR(__xludf.DUMMYFUNCTION("SPLIT(B1625:B11623,"";"")"),"C++")</f>
        <v>C++</v>
      </c>
      <c r="F1625" t="str">
        <f>IFERROR(__xludf.DUMMYFUNCTION("""COMPUTED_VALUE"""),"C#")</f>
        <v>C#</v>
      </c>
      <c r="G1625" t="str">
        <f>IFERROR(__xludf.DUMMYFUNCTION("""COMPUTED_VALUE"""),"Java")</f>
        <v>Java</v>
      </c>
      <c r="H1625" t="str">
        <f>IFERROR(__xludf.DUMMYFUNCTION("""COMPUTED_VALUE"""),"Rust")</f>
        <v>Rust</v>
      </c>
    </row>
    <row r="1626">
      <c r="A1626" s="1">
        <v>1648.0</v>
      </c>
      <c r="B1626" s="1" t="s">
        <v>887</v>
      </c>
      <c r="E1626" t="str">
        <f>IFERROR(__xludf.DUMMYFUNCTION("SPLIT(B1626:B11624,"";"")"),"HTML/CSS")</f>
        <v>HTML/CSS</v>
      </c>
      <c r="F1626" t="str">
        <f>IFERROR(__xludf.DUMMYFUNCTION("""COMPUTED_VALUE"""),"JavaScript")</f>
        <v>JavaScript</v>
      </c>
      <c r="G1626" t="str">
        <f>IFERROR(__xludf.DUMMYFUNCTION("""COMPUTED_VALUE"""),"Python")</f>
        <v>Python</v>
      </c>
      <c r="H1626" t="str">
        <f>IFERROR(__xludf.DUMMYFUNCTION("""COMPUTED_VALUE"""),"Other(s):")</f>
        <v>Other(s):</v>
      </c>
    </row>
    <row r="1627">
      <c r="A1627" s="1">
        <v>1649.0</v>
      </c>
      <c r="B1627" s="1" t="s">
        <v>1023</v>
      </c>
      <c r="E1627" t="str">
        <f>IFERROR(__xludf.DUMMYFUNCTION("SPLIT(B1627:B11625,"";"")"),"C++")</f>
        <v>C++</v>
      </c>
      <c r="F1627" t="str">
        <f>IFERROR(__xludf.DUMMYFUNCTION("""COMPUTED_VALUE"""),"C#")</f>
        <v>C#</v>
      </c>
      <c r="G1627" t="str">
        <f>IFERROR(__xludf.DUMMYFUNCTION("""COMPUTED_VALUE"""),"HTML/CSS")</f>
        <v>HTML/CSS</v>
      </c>
      <c r="H1627" t="str">
        <f>IFERROR(__xludf.DUMMYFUNCTION("""COMPUTED_VALUE"""),"JavaScript")</f>
        <v>JavaScript</v>
      </c>
      <c r="I1627" t="str">
        <f>IFERROR(__xludf.DUMMYFUNCTION("""COMPUTED_VALUE"""),"PHP")</f>
        <v>PHP</v>
      </c>
      <c r="J1627" t="str">
        <f>IFERROR(__xludf.DUMMYFUNCTION("""COMPUTED_VALUE"""),"Python")</f>
        <v>Python</v>
      </c>
      <c r="K1627" t="str">
        <f>IFERROR(__xludf.DUMMYFUNCTION("""COMPUTED_VALUE"""),"R")</f>
        <v>R</v>
      </c>
      <c r="L1627" t="str">
        <f>IFERROR(__xludf.DUMMYFUNCTION("""COMPUTED_VALUE"""),"SQL")</f>
        <v>SQL</v>
      </c>
    </row>
    <row r="1628">
      <c r="A1628" s="1">
        <v>1650.0</v>
      </c>
      <c r="B1628" s="1" t="s">
        <v>1024</v>
      </c>
      <c r="E1628" t="str">
        <f>IFERROR(__xludf.DUMMYFUNCTION("SPLIT(B1628:B11626,"";"")"),"Bash/Shell/PowerShell")</f>
        <v>Bash/Shell/PowerShell</v>
      </c>
      <c r="F1628" t="str">
        <f>IFERROR(__xludf.DUMMYFUNCTION("""COMPUTED_VALUE"""),"C++")</f>
        <v>C++</v>
      </c>
      <c r="G1628" t="str">
        <f>IFERROR(__xludf.DUMMYFUNCTION("""COMPUTED_VALUE"""),"C#")</f>
        <v>C#</v>
      </c>
      <c r="H1628" t="str">
        <f>IFERROR(__xludf.DUMMYFUNCTION("""COMPUTED_VALUE"""),"Java")</f>
        <v>Java</v>
      </c>
      <c r="I1628" t="str">
        <f>IFERROR(__xludf.DUMMYFUNCTION("""COMPUTED_VALUE"""),"JavaScript")</f>
        <v>JavaScript</v>
      </c>
      <c r="J1628" t="str">
        <f>IFERROR(__xludf.DUMMYFUNCTION("""COMPUTED_VALUE"""),"PHP")</f>
        <v>PHP</v>
      </c>
      <c r="K1628" t="str">
        <f>IFERROR(__xludf.DUMMYFUNCTION("""COMPUTED_VALUE"""),"Python")</f>
        <v>Python</v>
      </c>
      <c r="L1628" t="str">
        <f>IFERROR(__xludf.DUMMYFUNCTION("""COMPUTED_VALUE"""),"TypeScript")</f>
        <v>TypeScript</v>
      </c>
    </row>
    <row r="1629">
      <c r="A1629" s="1">
        <v>1651.0</v>
      </c>
      <c r="B1629" s="1" t="s">
        <v>385</v>
      </c>
      <c r="E1629" t="str">
        <f>IFERROR(__xludf.DUMMYFUNCTION("SPLIT(B1629:B11627,"";"")"),"Bash/Shell/PowerShell")</f>
        <v>Bash/Shell/PowerShell</v>
      </c>
      <c r="F1629" t="str">
        <f>IFERROR(__xludf.DUMMYFUNCTION("""COMPUTED_VALUE"""),"Python")</f>
        <v>Python</v>
      </c>
      <c r="G1629" t="str">
        <f>IFERROR(__xludf.DUMMYFUNCTION("""COMPUTED_VALUE"""),"SQL")</f>
        <v>SQL</v>
      </c>
    </row>
    <row r="1630">
      <c r="A1630" s="1">
        <v>1652.0</v>
      </c>
      <c r="B1630" s="1" t="s">
        <v>1025</v>
      </c>
      <c r="E1630" t="str">
        <f>IFERROR(__xludf.DUMMYFUNCTION("SPLIT(B1630:B11628,"";"")"),"Bash/Shell/PowerShell")</f>
        <v>Bash/Shell/PowerShell</v>
      </c>
      <c r="F1630" t="str">
        <f>IFERROR(__xludf.DUMMYFUNCTION("""COMPUTED_VALUE"""),"Elixir")</f>
        <v>Elixir</v>
      </c>
      <c r="G1630" t="str">
        <f>IFERROR(__xludf.DUMMYFUNCTION("""COMPUTED_VALUE"""),"HTML/CSS")</f>
        <v>HTML/CSS</v>
      </c>
      <c r="H1630" t="str">
        <f>IFERROR(__xludf.DUMMYFUNCTION("""COMPUTED_VALUE"""),"JavaScript")</f>
        <v>JavaScript</v>
      </c>
      <c r="I1630" t="str">
        <f>IFERROR(__xludf.DUMMYFUNCTION("""COMPUTED_VALUE"""),"Python")</f>
        <v>Python</v>
      </c>
      <c r="J1630" t="str">
        <f>IFERROR(__xludf.DUMMYFUNCTION("""COMPUTED_VALUE"""),"Ruby")</f>
        <v>Ruby</v>
      </c>
      <c r="K1630" t="str">
        <f>IFERROR(__xludf.DUMMYFUNCTION("""COMPUTED_VALUE"""),"SQL")</f>
        <v>SQL</v>
      </c>
    </row>
    <row r="1631">
      <c r="A1631" s="1">
        <v>1653.0</v>
      </c>
      <c r="B1631" s="1" t="s">
        <v>1026</v>
      </c>
      <c r="E1631" t="str">
        <f>IFERROR(__xludf.DUMMYFUNCTION("SPLIT(B1631:B11629,"";"")"),"HTML/CSS")</f>
        <v>HTML/CSS</v>
      </c>
      <c r="F1631" t="str">
        <f>IFERROR(__xludf.DUMMYFUNCTION("""COMPUTED_VALUE"""),"JavaScript")</f>
        <v>JavaScript</v>
      </c>
      <c r="G1631" t="str">
        <f>IFERROR(__xludf.DUMMYFUNCTION("""COMPUTED_VALUE"""),"Kotlin")</f>
        <v>Kotlin</v>
      </c>
      <c r="H1631" t="str">
        <f>IFERROR(__xludf.DUMMYFUNCTION("""COMPUTED_VALUE"""),"PHP")</f>
        <v>PHP</v>
      </c>
      <c r="I1631" t="str">
        <f>IFERROR(__xludf.DUMMYFUNCTION("""COMPUTED_VALUE"""),"Ruby")</f>
        <v>Ruby</v>
      </c>
      <c r="J1631" t="str">
        <f>IFERROR(__xludf.DUMMYFUNCTION("""COMPUTED_VALUE"""),"SQL")</f>
        <v>SQL</v>
      </c>
    </row>
    <row r="1632">
      <c r="A1632" s="1">
        <v>1654.0</v>
      </c>
      <c r="B1632" s="1" t="s">
        <v>1027</v>
      </c>
      <c r="E1632" t="str">
        <f>IFERROR(__xludf.DUMMYFUNCTION("SPLIT(B1632:B11630,"";"")"),"HTML/CSS")</f>
        <v>HTML/CSS</v>
      </c>
      <c r="F1632" t="str">
        <f>IFERROR(__xludf.DUMMYFUNCTION("""COMPUTED_VALUE"""),"Java")</f>
        <v>Java</v>
      </c>
      <c r="G1632" t="str">
        <f>IFERROR(__xludf.DUMMYFUNCTION("""COMPUTED_VALUE"""),"JavaScript")</f>
        <v>JavaScript</v>
      </c>
      <c r="H1632" t="str">
        <f>IFERROR(__xludf.DUMMYFUNCTION("""COMPUTED_VALUE"""),"Python")</f>
        <v>Python</v>
      </c>
      <c r="I1632" t="str">
        <f>IFERROR(__xludf.DUMMYFUNCTION("""COMPUTED_VALUE"""),"Ruby")</f>
        <v>Ruby</v>
      </c>
      <c r="J1632" t="str">
        <f>IFERROR(__xludf.DUMMYFUNCTION("""COMPUTED_VALUE"""),"Scala")</f>
        <v>Scala</v>
      </c>
      <c r="K1632" t="str">
        <f>IFERROR(__xludf.DUMMYFUNCTION("""COMPUTED_VALUE"""),"SQL")</f>
        <v>SQL</v>
      </c>
    </row>
    <row r="1633">
      <c r="A1633" s="1">
        <v>1655.0</v>
      </c>
      <c r="B1633" s="1" t="s">
        <v>1028</v>
      </c>
      <c r="E1633" t="str">
        <f>IFERROR(__xludf.DUMMYFUNCTION("SPLIT(B1633:B11631,"";"")"),"C")</f>
        <v>C</v>
      </c>
      <c r="F1633" t="str">
        <f>IFERROR(__xludf.DUMMYFUNCTION("""COMPUTED_VALUE"""),"HTML/CSS")</f>
        <v>HTML/CSS</v>
      </c>
      <c r="G1633" t="str">
        <f>IFERROR(__xludf.DUMMYFUNCTION("""COMPUTED_VALUE"""),"JavaScript")</f>
        <v>JavaScript</v>
      </c>
      <c r="H1633" t="str">
        <f>IFERROR(__xludf.DUMMYFUNCTION("""COMPUTED_VALUE"""),"TypeScript")</f>
        <v>TypeScript</v>
      </c>
    </row>
    <row r="1634">
      <c r="A1634" s="1">
        <v>1656.0</v>
      </c>
      <c r="B1634" s="1" t="s">
        <v>752</v>
      </c>
      <c r="E1634" t="str">
        <f>IFERROR(__xludf.DUMMYFUNCTION("SPLIT(B1634:B11632,"";"")"),"C#")</f>
        <v>C#</v>
      </c>
      <c r="F1634" t="str">
        <f>IFERROR(__xludf.DUMMYFUNCTION("""COMPUTED_VALUE"""),"HTML/CSS")</f>
        <v>HTML/CSS</v>
      </c>
      <c r="G1634" t="str">
        <f>IFERROR(__xludf.DUMMYFUNCTION("""COMPUTED_VALUE"""),"Java")</f>
        <v>Java</v>
      </c>
      <c r="H1634" t="str">
        <f>IFERROR(__xludf.DUMMYFUNCTION("""COMPUTED_VALUE"""),"JavaScript")</f>
        <v>JavaScript</v>
      </c>
    </row>
    <row r="1635">
      <c r="A1635" s="1">
        <v>1657.0</v>
      </c>
      <c r="B1635" s="1" t="s">
        <v>1029</v>
      </c>
      <c r="E1635" t="str">
        <f>IFERROR(__xludf.DUMMYFUNCTION("SPLIT(B1635:B11633,"";"")"),"Bash/Shell/PowerShell")</f>
        <v>Bash/Shell/PowerShell</v>
      </c>
      <c r="F1635" t="str">
        <f>IFERROR(__xludf.DUMMYFUNCTION("""COMPUTED_VALUE"""),"HTML/CSS")</f>
        <v>HTML/CSS</v>
      </c>
      <c r="G1635" t="str">
        <f>IFERROR(__xludf.DUMMYFUNCTION("""COMPUTED_VALUE"""),"Java")</f>
        <v>Java</v>
      </c>
      <c r="H1635" t="str">
        <f>IFERROR(__xludf.DUMMYFUNCTION("""COMPUTED_VALUE"""),"JavaScript")</f>
        <v>JavaScript</v>
      </c>
      <c r="I1635" t="str">
        <f>IFERROR(__xludf.DUMMYFUNCTION("""COMPUTED_VALUE"""),"PHP")</f>
        <v>PHP</v>
      </c>
      <c r="J1635" t="str">
        <f>IFERROR(__xludf.DUMMYFUNCTION("""COMPUTED_VALUE"""),"Python")</f>
        <v>Python</v>
      </c>
      <c r="K1635" t="str">
        <f>IFERROR(__xludf.DUMMYFUNCTION("""COMPUTED_VALUE"""),"Ruby")</f>
        <v>Ruby</v>
      </c>
      <c r="L1635" t="str">
        <f>IFERROR(__xludf.DUMMYFUNCTION("""COMPUTED_VALUE"""),"SQL")</f>
        <v>SQL</v>
      </c>
      <c r="M1635" t="str">
        <f>IFERROR(__xludf.DUMMYFUNCTION("""COMPUTED_VALUE"""),"TypeScript")</f>
        <v>TypeScript</v>
      </c>
    </row>
    <row r="1636">
      <c r="A1636" s="1">
        <v>1658.0</v>
      </c>
      <c r="B1636" s="1" t="s">
        <v>1030</v>
      </c>
      <c r="E1636" t="str">
        <f>IFERROR(__xludf.DUMMYFUNCTION("SPLIT(B1636:B11634,"";"")"),"Bash/Shell/PowerShell")</f>
        <v>Bash/Shell/PowerShell</v>
      </c>
      <c r="F1636" t="str">
        <f>IFERROR(__xludf.DUMMYFUNCTION("""COMPUTED_VALUE"""),"C")</f>
        <v>C</v>
      </c>
      <c r="G1636" t="str">
        <f>IFERROR(__xludf.DUMMYFUNCTION("""COMPUTED_VALUE"""),"HTML/CSS")</f>
        <v>HTML/CSS</v>
      </c>
      <c r="H1636" t="str">
        <f>IFERROR(__xludf.DUMMYFUNCTION("""COMPUTED_VALUE"""),"JavaScript")</f>
        <v>JavaScript</v>
      </c>
      <c r="I1636" t="str">
        <f>IFERROR(__xludf.DUMMYFUNCTION("""COMPUTED_VALUE"""),"Python")</f>
        <v>Python</v>
      </c>
      <c r="J1636" t="str">
        <f>IFERROR(__xludf.DUMMYFUNCTION("""COMPUTED_VALUE"""),"Rust")</f>
        <v>Rust</v>
      </c>
    </row>
    <row r="1637">
      <c r="A1637" s="1">
        <v>1659.0</v>
      </c>
      <c r="B1637" s="1" t="s">
        <v>1031</v>
      </c>
      <c r="E1637" t="str">
        <f>IFERROR(__xludf.DUMMYFUNCTION("SPLIT(B1637:B11635,"";"")"),"C")</f>
        <v>C</v>
      </c>
      <c r="F1637" t="str">
        <f>IFERROR(__xludf.DUMMYFUNCTION("""COMPUTED_VALUE"""),"C++")</f>
        <v>C++</v>
      </c>
      <c r="G1637" t="str">
        <f>IFERROR(__xludf.DUMMYFUNCTION("""COMPUTED_VALUE"""),"Go")</f>
        <v>Go</v>
      </c>
      <c r="H1637" t="str">
        <f>IFERROR(__xludf.DUMMYFUNCTION("""COMPUTED_VALUE"""),"HTML/CSS")</f>
        <v>HTML/CSS</v>
      </c>
      <c r="I1637" t="str">
        <f>IFERROR(__xludf.DUMMYFUNCTION("""COMPUTED_VALUE"""),"Java")</f>
        <v>Java</v>
      </c>
      <c r="J1637" t="str">
        <f>IFERROR(__xludf.DUMMYFUNCTION("""COMPUTED_VALUE"""),"JavaScript")</f>
        <v>JavaScript</v>
      </c>
      <c r="K1637" t="str">
        <f>IFERROR(__xludf.DUMMYFUNCTION("""COMPUTED_VALUE"""),"Objective-C")</f>
        <v>Objective-C</v>
      </c>
      <c r="L1637" t="str">
        <f>IFERROR(__xludf.DUMMYFUNCTION("""COMPUTED_VALUE"""),"Python")</f>
        <v>Python</v>
      </c>
      <c r="M1637" t="str">
        <f>IFERROR(__xludf.DUMMYFUNCTION("""COMPUTED_VALUE"""),"Swift")</f>
        <v>Swift</v>
      </c>
    </row>
    <row r="1638">
      <c r="A1638" s="1">
        <v>1660.0</v>
      </c>
      <c r="B1638" s="1" t="s">
        <v>1032</v>
      </c>
      <c r="E1638" t="str">
        <f>IFERROR(__xludf.DUMMYFUNCTION("SPLIT(B1638:B11636,"";"")"),"Bash/Shell/PowerShell")</f>
        <v>Bash/Shell/PowerShell</v>
      </c>
      <c r="F1638" t="str">
        <f>IFERROR(__xludf.DUMMYFUNCTION("""COMPUTED_VALUE"""),"C++")</f>
        <v>C++</v>
      </c>
      <c r="G1638" t="str">
        <f>IFERROR(__xludf.DUMMYFUNCTION("""COMPUTED_VALUE"""),"C#")</f>
        <v>C#</v>
      </c>
      <c r="H1638" t="str">
        <f>IFERROR(__xludf.DUMMYFUNCTION("""COMPUTED_VALUE"""),"HTML/CSS")</f>
        <v>HTML/CSS</v>
      </c>
      <c r="I1638" t="str">
        <f>IFERROR(__xludf.DUMMYFUNCTION("""COMPUTED_VALUE"""),"JavaScript")</f>
        <v>JavaScript</v>
      </c>
      <c r="J1638" t="str">
        <f>IFERROR(__xludf.DUMMYFUNCTION("""COMPUTED_VALUE"""),"PHP")</f>
        <v>PHP</v>
      </c>
      <c r="K1638" t="str">
        <f>IFERROR(__xludf.DUMMYFUNCTION("""COMPUTED_VALUE"""),"Python")</f>
        <v>Python</v>
      </c>
      <c r="L1638" t="str">
        <f>IFERROR(__xludf.DUMMYFUNCTION("""COMPUTED_VALUE"""),"Swift")</f>
        <v>Swift</v>
      </c>
    </row>
    <row r="1639">
      <c r="A1639" s="1">
        <v>1661.0</v>
      </c>
      <c r="B1639" s="1" t="s">
        <v>1033</v>
      </c>
      <c r="E1639" t="str">
        <f>IFERROR(__xludf.DUMMYFUNCTION("SPLIT(B1639:B11637,"";"")"),"Elixir")</f>
        <v>Elixir</v>
      </c>
      <c r="F1639" t="str">
        <f>IFERROR(__xludf.DUMMYFUNCTION("""COMPUTED_VALUE"""),"HTML/CSS")</f>
        <v>HTML/CSS</v>
      </c>
      <c r="G1639" t="str">
        <f>IFERROR(__xludf.DUMMYFUNCTION("""COMPUTED_VALUE"""),"JavaScript")</f>
        <v>JavaScript</v>
      </c>
      <c r="H1639" t="str">
        <f>IFERROR(__xludf.DUMMYFUNCTION("""COMPUTED_VALUE"""),"Python")</f>
        <v>Python</v>
      </c>
      <c r="I1639" t="str">
        <f>IFERROR(__xludf.DUMMYFUNCTION("""COMPUTED_VALUE"""),"SQL")</f>
        <v>SQL</v>
      </c>
      <c r="J1639" t="str">
        <f>IFERROR(__xludf.DUMMYFUNCTION("""COMPUTED_VALUE"""),"Swift")</f>
        <v>Swift</v>
      </c>
    </row>
    <row r="1640">
      <c r="A1640" s="1">
        <v>1662.0</v>
      </c>
      <c r="B1640" s="1" t="s">
        <v>246</v>
      </c>
      <c r="E1640" t="str">
        <f>IFERROR(__xludf.DUMMYFUNCTION("SPLIT(B1640:B11638,"";"")"),"Java")</f>
        <v>Java</v>
      </c>
      <c r="F1640" t="str">
        <f>IFERROR(__xludf.DUMMYFUNCTION("""COMPUTED_VALUE"""),"JavaScript")</f>
        <v>JavaScript</v>
      </c>
    </row>
    <row r="1641">
      <c r="A1641" s="1">
        <v>1663.0</v>
      </c>
      <c r="B1641" s="1" t="s">
        <v>253</v>
      </c>
      <c r="E1641" t="str">
        <f>IFERROR(__xludf.DUMMYFUNCTION("SPLIT(B1641:B11639,"";"")"),"C#")</f>
        <v>C#</v>
      </c>
      <c r="F1641" t="str">
        <f>IFERROR(__xludf.DUMMYFUNCTION("""COMPUTED_VALUE"""),"HTML/CSS")</f>
        <v>HTML/CSS</v>
      </c>
      <c r="G1641" t="str">
        <f>IFERROR(__xludf.DUMMYFUNCTION("""COMPUTED_VALUE"""),"JavaScript")</f>
        <v>JavaScript</v>
      </c>
      <c r="H1641" t="str">
        <f>IFERROR(__xludf.DUMMYFUNCTION("""COMPUTED_VALUE"""),"PHP")</f>
        <v>PHP</v>
      </c>
      <c r="I1641" t="str">
        <f>IFERROR(__xludf.DUMMYFUNCTION("""COMPUTED_VALUE"""),"SQL")</f>
        <v>SQL</v>
      </c>
    </row>
    <row r="1642">
      <c r="A1642" s="1">
        <v>1664.0</v>
      </c>
      <c r="B1642" s="1" t="s">
        <v>38</v>
      </c>
      <c r="E1642" t="str">
        <f>IFERROR(__xludf.DUMMYFUNCTION("SPLIT(B1642:B11640,"";"")"),"Bash/Shell/PowerShell")</f>
        <v>Bash/Shell/PowerShell</v>
      </c>
      <c r="F1642" t="str">
        <f>IFERROR(__xludf.DUMMYFUNCTION("""COMPUTED_VALUE"""),"HTML/CSS")</f>
        <v>HTML/CSS</v>
      </c>
      <c r="G1642" t="str">
        <f>IFERROR(__xludf.DUMMYFUNCTION("""COMPUTED_VALUE"""),"JavaScript")</f>
        <v>JavaScript</v>
      </c>
      <c r="H1642" t="str">
        <f>IFERROR(__xludf.DUMMYFUNCTION("""COMPUTED_VALUE"""),"PHP")</f>
        <v>PHP</v>
      </c>
      <c r="I1642" t="str">
        <f>IFERROR(__xludf.DUMMYFUNCTION("""COMPUTED_VALUE"""),"SQL")</f>
        <v>SQL</v>
      </c>
      <c r="J1642" t="str">
        <f>IFERROR(__xludf.DUMMYFUNCTION("""COMPUTED_VALUE"""),"TypeScript")</f>
        <v>TypeScript</v>
      </c>
    </row>
    <row r="1643">
      <c r="A1643" s="1">
        <v>1665.0</v>
      </c>
      <c r="B1643" s="1" t="s">
        <v>631</v>
      </c>
      <c r="E1643" t="str">
        <f>IFERROR(__xludf.DUMMYFUNCTION("SPLIT(B1643:B11641,"";"")"),"Assembly")</f>
        <v>Assembly</v>
      </c>
      <c r="F1643" t="str">
        <f>IFERROR(__xludf.DUMMYFUNCTION("""COMPUTED_VALUE"""),"Bash/Shell/PowerShell")</f>
        <v>Bash/Shell/PowerShell</v>
      </c>
      <c r="G1643" t="str">
        <f>IFERROR(__xludf.DUMMYFUNCTION("""COMPUTED_VALUE"""),"C")</f>
        <v>C</v>
      </c>
      <c r="H1643" t="str">
        <f>IFERROR(__xludf.DUMMYFUNCTION("""COMPUTED_VALUE"""),"C++")</f>
        <v>C++</v>
      </c>
      <c r="I1643" t="str">
        <f>IFERROR(__xludf.DUMMYFUNCTION("""COMPUTED_VALUE"""),"HTML/CSS")</f>
        <v>HTML/CSS</v>
      </c>
      <c r="J1643" t="str">
        <f>IFERROR(__xludf.DUMMYFUNCTION("""COMPUTED_VALUE"""),"Java")</f>
        <v>Java</v>
      </c>
      <c r="K1643" t="str">
        <f>IFERROR(__xludf.DUMMYFUNCTION("""COMPUTED_VALUE"""),"JavaScript")</f>
        <v>JavaScript</v>
      </c>
      <c r="L1643" t="str">
        <f>IFERROR(__xludf.DUMMYFUNCTION("""COMPUTED_VALUE"""),"PHP")</f>
        <v>PHP</v>
      </c>
      <c r="M1643" t="str">
        <f>IFERROR(__xludf.DUMMYFUNCTION("""COMPUTED_VALUE"""),"Python")</f>
        <v>Python</v>
      </c>
      <c r="N1643" t="str">
        <f>IFERROR(__xludf.DUMMYFUNCTION("""COMPUTED_VALUE"""),"SQL")</f>
        <v>SQL</v>
      </c>
      <c r="O1643" t="str">
        <f>IFERROR(__xludf.DUMMYFUNCTION("""COMPUTED_VALUE"""),"TypeScript")</f>
        <v>TypeScript</v>
      </c>
    </row>
    <row r="1644">
      <c r="A1644" s="1">
        <v>1666.0</v>
      </c>
      <c r="B1644" s="1" t="s">
        <v>1034</v>
      </c>
      <c r="E1644" t="str">
        <f>IFERROR(__xludf.DUMMYFUNCTION("SPLIT(B1644:B11642,"";"")"),"Bash/Shell/PowerShell")</f>
        <v>Bash/Shell/PowerShell</v>
      </c>
      <c r="F1644" t="str">
        <f>IFERROR(__xludf.DUMMYFUNCTION("""COMPUTED_VALUE"""),"C#")</f>
        <v>C#</v>
      </c>
      <c r="G1644" t="str">
        <f>IFERROR(__xludf.DUMMYFUNCTION("""COMPUTED_VALUE"""),"Python")</f>
        <v>Python</v>
      </c>
      <c r="H1644" t="str">
        <f>IFERROR(__xludf.DUMMYFUNCTION("""COMPUTED_VALUE"""),"SQL")</f>
        <v>SQL</v>
      </c>
    </row>
    <row r="1645">
      <c r="A1645" s="1">
        <v>1667.0</v>
      </c>
      <c r="B1645" s="1" t="s">
        <v>1035</v>
      </c>
      <c r="E1645" t="str">
        <f>IFERROR(__xludf.DUMMYFUNCTION("SPLIT(B1645:B11643,"";"")"),"Java")</f>
        <v>Java</v>
      </c>
      <c r="F1645" t="str">
        <f>IFERROR(__xludf.DUMMYFUNCTION("""COMPUTED_VALUE"""),"JavaScript")</f>
        <v>JavaScript</v>
      </c>
      <c r="G1645" t="str">
        <f>IFERROR(__xludf.DUMMYFUNCTION("""COMPUTED_VALUE"""),"SQL")</f>
        <v>SQL</v>
      </c>
      <c r="H1645" t="str">
        <f>IFERROR(__xludf.DUMMYFUNCTION("""COMPUTED_VALUE"""),"Other(s):")</f>
        <v>Other(s):</v>
      </c>
    </row>
    <row r="1646">
      <c r="A1646" s="1">
        <v>1668.0</v>
      </c>
      <c r="B1646" s="1" t="s">
        <v>105</v>
      </c>
      <c r="E1646" t="str">
        <f>IFERROR(__xludf.DUMMYFUNCTION("SPLIT(B1646:B11644,"";"")"),"HTML/CSS")</f>
        <v>HTML/CSS</v>
      </c>
      <c r="F1646" t="str">
        <f>IFERROR(__xludf.DUMMYFUNCTION("""COMPUTED_VALUE"""),"JavaScript")</f>
        <v>JavaScript</v>
      </c>
      <c r="G1646" t="str">
        <f>IFERROR(__xludf.DUMMYFUNCTION("""COMPUTED_VALUE"""),"TypeScript")</f>
        <v>TypeScript</v>
      </c>
    </row>
    <row r="1647">
      <c r="A1647" s="1">
        <v>1669.0</v>
      </c>
      <c r="B1647" s="1" t="s">
        <v>1036</v>
      </c>
      <c r="E1647" t="str">
        <f>IFERROR(__xludf.DUMMYFUNCTION("SPLIT(B1647:B11645,"";"")"),"HTML/CSS")</f>
        <v>HTML/CSS</v>
      </c>
      <c r="F1647" t="str">
        <f>IFERROR(__xludf.DUMMYFUNCTION("""COMPUTED_VALUE"""),"Java")</f>
        <v>Java</v>
      </c>
      <c r="G1647" t="str">
        <f>IFERROR(__xludf.DUMMYFUNCTION("""COMPUTED_VALUE"""),"JavaScript")</f>
        <v>JavaScript</v>
      </c>
      <c r="H1647" t="str">
        <f>IFERROR(__xludf.DUMMYFUNCTION("""COMPUTED_VALUE"""),"PHP")</f>
        <v>PHP</v>
      </c>
      <c r="I1647" t="str">
        <f>IFERROR(__xludf.DUMMYFUNCTION("""COMPUTED_VALUE"""),"Python")</f>
        <v>Python</v>
      </c>
    </row>
    <row r="1648">
      <c r="A1648" s="1">
        <v>1670.0</v>
      </c>
      <c r="B1648" s="1" t="s">
        <v>1037</v>
      </c>
      <c r="E1648" t="str">
        <f>IFERROR(__xludf.DUMMYFUNCTION("SPLIT(B1648:B11646,"";"")"),"C")</f>
        <v>C</v>
      </c>
      <c r="F1648" t="str">
        <f>IFERROR(__xludf.DUMMYFUNCTION("""COMPUTED_VALUE"""),"Go")</f>
        <v>Go</v>
      </c>
      <c r="G1648" t="str">
        <f>IFERROR(__xludf.DUMMYFUNCTION("""COMPUTED_VALUE"""),"Java")</f>
        <v>Java</v>
      </c>
      <c r="H1648" t="str">
        <f>IFERROR(__xludf.DUMMYFUNCTION("""COMPUTED_VALUE"""),"JavaScript")</f>
        <v>JavaScript</v>
      </c>
      <c r="I1648" t="str">
        <f>IFERROR(__xludf.DUMMYFUNCTION("""COMPUTED_VALUE"""),"Python")</f>
        <v>Python</v>
      </c>
      <c r="J1648" t="str">
        <f>IFERROR(__xludf.DUMMYFUNCTION("""COMPUTED_VALUE"""),"SQL")</f>
        <v>SQL</v>
      </c>
    </row>
    <row r="1649">
      <c r="A1649" s="1">
        <v>1671.0</v>
      </c>
      <c r="B1649" s="1" t="s">
        <v>158</v>
      </c>
      <c r="E1649" t="str">
        <f>IFERROR(__xludf.DUMMYFUNCTION("SPLIT(B1649:B11647,"";"")"),"Bash/Shell/PowerShell")</f>
        <v>Bash/Shell/PowerShell</v>
      </c>
      <c r="F1649" t="str">
        <f>IFERROR(__xludf.DUMMYFUNCTION("""COMPUTED_VALUE"""),"C#")</f>
        <v>C#</v>
      </c>
      <c r="G1649" t="str">
        <f>IFERROR(__xludf.DUMMYFUNCTION("""COMPUTED_VALUE"""),"HTML/CSS")</f>
        <v>HTML/CSS</v>
      </c>
      <c r="H1649" t="str">
        <f>IFERROR(__xludf.DUMMYFUNCTION("""COMPUTED_VALUE"""),"JavaScript")</f>
        <v>JavaScript</v>
      </c>
      <c r="I1649" t="str">
        <f>IFERROR(__xludf.DUMMYFUNCTION("""COMPUTED_VALUE"""),"SQL")</f>
        <v>SQL</v>
      </c>
    </row>
    <row r="1650">
      <c r="A1650" s="1">
        <v>1672.0</v>
      </c>
      <c r="B1650" s="1" t="s">
        <v>342</v>
      </c>
      <c r="E1650" t="str">
        <f>IFERROR(__xludf.DUMMYFUNCTION("SPLIT(B1650:B11648,"";"")"),"Bash/Shell/PowerShell")</f>
        <v>Bash/Shell/PowerShell</v>
      </c>
      <c r="F1650" t="str">
        <f>IFERROR(__xludf.DUMMYFUNCTION("""COMPUTED_VALUE"""),"Java")</f>
        <v>Java</v>
      </c>
      <c r="G1650" t="str">
        <f>IFERROR(__xludf.DUMMYFUNCTION("""COMPUTED_VALUE"""),"Python")</f>
        <v>Python</v>
      </c>
    </row>
    <row r="1651">
      <c r="A1651" s="1">
        <v>1673.0</v>
      </c>
      <c r="B1651" s="1" t="s">
        <v>419</v>
      </c>
      <c r="E1651" t="str">
        <f>IFERROR(__xludf.DUMMYFUNCTION("SPLIT(B1651:B11649,"";"")"),"C#")</f>
        <v>C#</v>
      </c>
      <c r="F1651" t="str">
        <f>IFERROR(__xludf.DUMMYFUNCTION("""COMPUTED_VALUE"""),"HTML/CSS")</f>
        <v>HTML/CSS</v>
      </c>
      <c r="G1651" t="str">
        <f>IFERROR(__xludf.DUMMYFUNCTION("""COMPUTED_VALUE"""),"JavaScript")</f>
        <v>JavaScript</v>
      </c>
      <c r="H1651" t="str">
        <f>IFERROR(__xludf.DUMMYFUNCTION("""COMPUTED_VALUE"""),"Python")</f>
        <v>Python</v>
      </c>
      <c r="I1651" t="str">
        <f>IFERROR(__xludf.DUMMYFUNCTION("""COMPUTED_VALUE"""),"SQL")</f>
        <v>SQL</v>
      </c>
      <c r="J1651" t="str">
        <f>IFERROR(__xludf.DUMMYFUNCTION("""COMPUTED_VALUE"""),"TypeScript")</f>
        <v>TypeScript</v>
      </c>
    </row>
    <row r="1652">
      <c r="A1652" s="1">
        <v>1674.0</v>
      </c>
      <c r="B1652" s="1" t="s">
        <v>1038</v>
      </c>
      <c r="E1652" t="str">
        <f>IFERROR(__xludf.DUMMYFUNCTION("SPLIT(B1652:B11650,"";"")"),"Bash/Shell/PowerShell")</f>
        <v>Bash/Shell/PowerShell</v>
      </c>
      <c r="F1652" t="str">
        <f>IFERROR(__xludf.DUMMYFUNCTION("""COMPUTED_VALUE"""),"Go")</f>
        <v>Go</v>
      </c>
      <c r="G1652" t="str">
        <f>IFERROR(__xludf.DUMMYFUNCTION("""COMPUTED_VALUE"""),"HTML/CSS")</f>
        <v>HTML/CSS</v>
      </c>
      <c r="H1652" t="str">
        <f>IFERROR(__xludf.DUMMYFUNCTION("""COMPUTED_VALUE"""),"JavaScript")</f>
        <v>JavaScript</v>
      </c>
      <c r="I1652" t="str">
        <f>IFERROR(__xludf.DUMMYFUNCTION("""COMPUTED_VALUE"""),"Python")</f>
        <v>Python</v>
      </c>
      <c r="J1652" t="str">
        <f>IFERROR(__xludf.DUMMYFUNCTION("""COMPUTED_VALUE"""),"R")</f>
        <v>R</v>
      </c>
      <c r="K1652" t="str">
        <f>IFERROR(__xludf.DUMMYFUNCTION("""COMPUTED_VALUE"""),"Ruby")</f>
        <v>Ruby</v>
      </c>
      <c r="L1652" t="str">
        <f>IFERROR(__xludf.DUMMYFUNCTION("""COMPUTED_VALUE"""),"SQL")</f>
        <v>SQL</v>
      </c>
    </row>
    <row r="1653">
      <c r="A1653" s="1">
        <v>1675.0</v>
      </c>
      <c r="B1653" s="1" t="s">
        <v>1039</v>
      </c>
      <c r="E1653" t="str">
        <f>IFERROR(__xludf.DUMMYFUNCTION("SPLIT(B1653:B11651,"";"")"),"Bash/Shell/PowerShell")</f>
        <v>Bash/Shell/PowerShell</v>
      </c>
      <c r="F1653" t="str">
        <f>IFERROR(__xludf.DUMMYFUNCTION("""COMPUTED_VALUE"""),"HTML/CSS")</f>
        <v>HTML/CSS</v>
      </c>
      <c r="G1653" t="str">
        <f>IFERROR(__xludf.DUMMYFUNCTION("""COMPUTED_VALUE"""),"Java")</f>
        <v>Java</v>
      </c>
      <c r="H1653" t="str">
        <f>IFERROR(__xludf.DUMMYFUNCTION("""COMPUTED_VALUE"""),"JavaScript")</f>
        <v>JavaScript</v>
      </c>
      <c r="I1653" t="str">
        <f>IFERROR(__xludf.DUMMYFUNCTION("""COMPUTED_VALUE"""),"Python")</f>
        <v>Python</v>
      </c>
      <c r="J1653" t="str">
        <f>IFERROR(__xludf.DUMMYFUNCTION("""COMPUTED_VALUE"""),"SQL")</f>
        <v>SQL</v>
      </c>
      <c r="K1653" t="str">
        <f>IFERROR(__xludf.DUMMYFUNCTION("""COMPUTED_VALUE"""),"TypeScript")</f>
        <v>TypeScript</v>
      </c>
    </row>
    <row r="1654">
      <c r="A1654" s="1">
        <v>1676.0</v>
      </c>
      <c r="B1654" s="1" t="s">
        <v>1040</v>
      </c>
      <c r="E1654" t="str">
        <f>IFERROR(__xludf.DUMMYFUNCTION("SPLIT(B1654:B11652,"";"")"),"C")</f>
        <v>C</v>
      </c>
      <c r="F1654" t="str">
        <f>IFERROR(__xludf.DUMMYFUNCTION("""COMPUTED_VALUE"""),"C++")</f>
        <v>C++</v>
      </c>
      <c r="G1654" t="str">
        <f>IFERROR(__xludf.DUMMYFUNCTION("""COMPUTED_VALUE"""),"HTML/CSS")</f>
        <v>HTML/CSS</v>
      </c>
      <c r="H1654" t="str">
        <f>IFERROR(__xludf.DUMMYFUNCTION("""COMPUTED_VALUE"""),"Java")</f>
        <v>Java</v>
      </c>
      <c r="I1654" t="str">
        <f>IFERROR(__xludf.DUMMYFUNCTION("""COMPUTED_VALUE"""),"JavaScript")</f>
        <v>JavaScript</v>
      </c>
      <c r="J1654" t="str">
        <f>IFERROR(__xludf.DUMMYFUNCTION("""COMPUTED_VALUE"""),"Kotlin")</f>
        <v>Kotlin</v>
      </c>
      <c r="K1654" t="str">
        <f>IFERROR(__xludf.DUMMYFUNCTION("""COMPUTED_VALUE"""),"Python")</f>
        <v>Python</v>
      </c>
      <c r="L1654" t="str">
        <f>IFERROR(__xludf.DUMMYFUNCTION("""COMPUTED_VALUE"""),"SQL")</f>
        <v>SQL</v>
      </c>
      <c r="M1654" t="str">
        <f>IFERROR(__xludf.DUMMYFUNCTION("""COMPUTED_VALUE"""),"Swift")</f>
        <v>Swift</v>
      </c>
    </row>
    <row r="1655">
      <c r="A1655" s="1">
        <v>1677.0</v>
      </c>
      <c r="B1655" s="1" t="s">
        <v>1041</v>
      </c>
      <c r="E1655" t="str">
        <f>IFERROR(__xludf.DUMMYFUNCTION("SPLIT(B1655:B11653,"";"")"),"C#")</f>
        <v>C#</v>
      </c>
      <c r="F1655" t="str">
        <f>IFERROR(__xludf.DUMMYFUNCTION("""COMPUTED_VALUE"""),"HTML/CSS")</f>
        <v>HTML/CSS</v>
      </c>
      <c r="G1655" t="str">
        <f>IFERROR(__xludf.DUMMYFUNCTION("""COMPUTED_VALUE"""),"Java")</f>
        <v>Java</v>
      </c>
      <c r="H1655" t="str">
        <f>IFERROR(__xludf.DUMMYFUNCTION("""COMPUTED_VALUE"""),"JavaScript")</f>
        <v>JavaScript</v>
      </c>
      <c r="I1655" t="str">
        <f>IFERROR(__xludf.DUMMYFUNCTION("""COMPUTED_VALUE"""),"PHP")</f>
        <v>PHP</v>
      </c>
      <c r="J1655" t="str">
        <f>IFERROR(__xludf.DUMMYFUNCTION("""COMPUTED_VALUE"""),"Python")</f>
        <v>Python</v>
      </c>
      <c r="K1655" t="str">
        <f>IFERROR(__xludf.DUMMYFUNCTION("""COMPUTED_VALUE"""),"Ruby")</f>
        <v>Ruby</v>
      </c>
      <c r="L1655" t="str">
        <f>IFERROR(__xludf.DUMMYFUNCTION("""COMPUTED_VALUE"""),"Scala")</f>
        <v>Scala</v>
      </c>
      <c r="M1655" t="str">
        <f>IFERROR(__xludf.DUMMYFUNCTION("""COMPUTED_VALUE"""),"SQL")</f>
        <v>SQL</v>
      </c>
      <c r="N1655" t="str">
        <f>IFERROR(__xludf.DUMMYFUNCTION("""COMPUTED_VALUE"""),"TypeScript")</f>
        <v>TypeScript</v>
      </c>
    </row>
    <row r="1656">
      <c r="A1656" s="1">
        <v>1678.0</v>
      </c>
      <c r="B1656" s="1" t="s">
        <v>33</v>
      </c>
      <c r="E1656" t="str">
        <f>IFERROR(__xludf.DUMMYFUNCTION("SPLIT(B1656:B11654,"";"")"),"R")</f>
        <v>R</v>
      </c>
    </row>
    <row r="1657">
      <c r="A1657" s="1">
        <v>1679.0</v>
      </c>
      <c r="B1657" s="1" t="s">
        <v>1042</v>
      </c>
      <c r="E1657" t="str">
        <f>IFERROR(__xludf.DUMMYFUNCTION("SPLIT(B1657:B11655,"";"")"),"Dart")</f>
        <v>Dart</v>
      </c>
      <c r="F1657" t="str">
        <f>IFERROR(__xludf.DUMMYFUNCTION("""COMPUTED_VALUE"""),"Java")</f>
        <v>Java</v>
      </c>
      <c r="G1657" t="str">
        <f>IFERROR(__xludf.DUMMYFUNCTION("""COMPUTED_VALUE"""),"JavaScript")</f>
        <v>JavaScript</v>
      </c>
      <c r="H1657" t="str">
        <f>IFERROR(__xludf.DUMMYFUNCTION("""COMPUTED_VALUE"""),"Kotlin")</f>
        <v>Kotlin</v>
      </c>
      <c r="I1657" t="str">
        <f>IFERROR(__xludf.DUMMYFUNCTION("""COMPUTED_VALUE"""),"TypeScript")</f>
        <v>TypeScript</v>
      </c>
    </row>
    <row r="1658">
      <c r="A1658" s="1">
        <v>1680.0</v>
      </c>
      <c r="B1658" s="1" t="s">
        <v>1043</v>
      </c>
      <c r="E1658" t="str">
        <f>IFERROR(__xludf.DUMMYFUNCTION("SPLIT(B1658:B11656,"";"")"),"Bash/Shell/PowerShell")</f>
        <v>Bash/Shell/PowerShell</v>
      </c>
      <c r="F1658" t="str">
        <f>IFERROR(__xludf.DUMMYFUNCTION("""COMPUTED_VALUE"""),"C++")</f>
        <v>C++</v>
      </c>
      <c r="G1658" t="str">
        <f>IFERROR(__xludf.DUMMYFUNCTION("""COMPUTED_VALUE"""),"Rust")</f>
        <v>Rust</v>
      </c>
      <c r="H1658" t="str">
        <f>IFERROR(__xludf.DUMMYFUNCTION("""COMPUTED_VALUE"""),"TypeScript")</f>
        <v>TypeScript</v>
      </c>
    </row>
    <row r="1659">
      <c r="A1659" s="1">
        <v>1681.0</v>
      </c>
      <c r="B1659" s="1" t="s">
        <v>689</v>
      </c>
      <c r="E1659" t="str">
        <f>IFERROR(__xludf.DUMMYFUNCTION("SPLIT(B1659:B11657,"";"")"),"C++")</f>
        <v>C++</v>
      </c>
      <c r="F1659" t="str">
        <f>IFERROR(__xludf.DUMMYFUNCTION("""COMPUTED_VALUE"""),"C#")</f>
        <v>C#</v>
      </c>
      <c r="G1659" t="str">
        <f>IFERROR(__xludf.DUMMYFUNCTION("""COMPUTED_VALUE"""),"HTML/CSS")</f>
        <v>HTML/CSS</v>
      </c>
      <c r="H1659" t="str">
        <f>IFERROR(__xludf.DUMMYFUNCTION("""COMPUTED_VALUE"""),"Java")</f>
        <v>Java</v>
      </c>
      <c r="I1659" t="str">
        <f>IFERROR(__xludf.DUMMYFUNCTION("""COMPUTED_VALUE"""),"JavaScript")</f>
        <v>JavaScript</v>
      </c>
      <c r="J1659" t="str">
        <f>IFERROR(__xludf.DUMMYFUNCTION("""COMPUTED_VALUE"""),"PHP")</f>
        <v>PHP</v>
      </c>
      <c r="K1659" t="str">
        <f>IFERROR(__xludf.DUMMYFUNCTION("""COMPUTED_VALUE"""),"SQL")</f>
        <v>SQL</v>
      </c>
    </row>
    <row r="1660">
      <c r="A1660" s="1">
        <v>1682.0</v>
      </c>
      <c r="B1660" s="1" t="s">
        <v>267</v>
      </c>
      <c r="E1660" t="str">
        <f>IFERROR(__xludf.DUMMYFUNCTION("SPLIT(B1660:B11658,"";"")"),"HTML/CSS")</f>
        <v>HTML/CSS</v>
      </c>
      <c r="F1660" t="str">
        <f>IFERROR(__xludf.DUMMYFUNCTION("""COMPUTED_VALUE"""),"JavaScript")</f>
        <v>JavaScript</v>
      </c>
      <c r="G1660" t="str">
        <f>IFERROR(__xludf.DUMMYFUNCTION("""COMPUTED_VALUE"""),"Ruby")</f>
        <v>Ruby</v>
      </c>
    </row>
    <row r="1661">
      <c r="A1661" s="1">
        <v>1683.0</v>
      </c>
      <c r="B1661" s="1" t="s">
        <v>975</v>
      </c>
      <c r="E1661" t="str">
        <f>IFERROR(__xludf.DUMMYFUNCTION("SPLIT(B1661:B11659,"";"")"),"HTML/CSS")</f>
        <v>HTML/CSS</v>
      </c>
      <c r="F1661" t="str">
        <f>IFERROR(__xludf.DUMMYFUNCTION("""COMPUTED_VALUE"""),"JavaScript")</f>
        <v>JavaScript</v>
      </c>
      <c r="G1661" t="str">
        <f>IFERROR(__xludf.DUMMYFUNCTION("""COMPUTED_VALUE"""),"PHP")</f>
        <v>PHP</v>
      </c>
      <c r="H1661" t="str">
        <f>IFERROR(__xludf.DUMMYFUNCTION("""COMPUTED_VALUE"""),"Python")</f>
        <v>Python</v>
      </c>
    </row>
    <row r="1662">
      <c r="A1662" s="1">
        <v>1684.0</v>
      </c>
      <c r="B1662" s="1" t="s">
        <v>975</v>
      </c>
      <c r="E1662" t="str">
        <f>IFERROR(__xludf.DUMMYFUNCTION("SPLIT(B1662:B11660,"";"")"),"HTML/CSS")</f>
        <v>HTML/CSS</v>
      </c>
      <c r="F1662" t="str">
        <f>IFERROR(__xludf.DUMMYFUNCTION("""COMPUTED_VALUE"""),"JavaScript")</f>
        <v>JavaScript</v>
      </c>
      <c r="G1662" t="str">
        <f>IFERROR(__xludf.DUMMYFUNCTION("""COMPUTED_VALUE"""),"PHP")</f>
        <v>PHP</v>
      </c>
      <c r="H1662" t="str">
        <f>IFERROR(__xludf.DUMMYFUNCTION("""COMPUTED_VALUE"""),"Python")</f>
        <v>Python</v>
      </c>
    </row>
    <row r="1663">
      <c r="A1663" s="1">
        <v>1685.0</v>
      </c>
      <c r="B1663" s="1" t="s">
        <v>1044</v>
      </c>
      <c r="E1663" t="str">
        <f>IFERROR(__xludf.DUMMYFUNCTION("SPLIT(B1663:B11661,"";"")"),"Elixir")</f>
        <v>Elixir</v>
      </c>
      <c r="F1663" t="str">
        <f>IFERROR(__xludf.DUMMYFUNCTION("""COMPUTED_VALUE"""),"HTML/CSS")</f>
        <v>HTML/CSS</v>
      </c>
      <c r="G1663" t="str">
        <f>IFERROR(__xludf.DUMMYFUNCTION("""COMPUTED_VALUE"""),"JavaScript")</f>
        <v>JavaScript</v>
      </c>
      <c r="H1663" t="str">
        <f>IFERROR(__xludf.DUMMYFUNCTION("""COMPUTED_VALUE"""),"PHP")</f>
        <v>PHP</v>
      </c>
      <c r="I1663" t="str">
        <f>IFERROR(__xludf.DUMMYFUNCTION("""COMPUTED_VALUE"""),"Python")</f>
        <v>Python</v>
      </c>
    </row>
    <row r="1664">
      <c r="A1664" s="1">
        <v>1686.0</v>
      </c>
      <c r="B1664" s="1" t="s">
        <v>768</v>
      </c>
      <c r="E1664" t="str">
        <f>IFERROR(__xludf.DUMMYFUNCTION("SPLIT(B1664:B11662,"";"")"),"Bash/Shell/PowerShell")</f>
        <v>Bash/Shell/PowerShell</v>
      </c>
      <c r="F1664" t="str">
        <f>IFERROR(__xludf.DUMMYFUNCTION("""COMPUTED_VALUE"""),"C")</f>
        <v>C</v>
      </c>
      <c r="G1664" t="str">
        <f>IFERROR(__xludf.DUMMYFUNCTION("""COMPUTED_VALUE"""),"HTML/CSS")</f>
        <v>HTML/CSS</v>
      </c>
      <c r="H1664" t="str">
        <f>IFERROR(__xludf.DUMMYFUNCTION("""COMPUTED_VALUE"""),"Java")</f>
        <v>Java</v>
      </c>
      <c r="I1664" t="str">
        <f>IFERROR(__xludf.DUMMYFUNCTION("""COMPUTED_VALUE"""),"JavaScript")</f>
        <v>JavaScript</v>
      </c>
      <c r="J1664" t="str">
        <f>IFERROR(__xludf.DUMMYFUNCTION("""COMPUTED_VALUE"""),"PHP")</f>
        <v>PHP</v>
      </c>
      <c r="K1664" t="str">
        <f>IFERROR(__xludf.DUMMYFUNCTION("""COMPUTED_VALUE"""),"Python")</f>
        <v>Python</v>
      </c>
      <c r="L1664" t="str">
        <f>IFERROR(__xludf.DUMMYFUNCTION("""COMPUTED_VALUE"""),"SQL")</f>
        <v>SQL</v>
      </c>
    </row>
    <row r="1665">
      <c r="A1665" s="1">
        <v>1687.0</v>
      </c>
      <c r="B1665" s="1" t="s">
        <v>77</v>
      </c>
      <c r="E1665" t="str">
        <f>IFERROR(__xludf.DUMMYFUNCTION("SPLIT(B1665:B11663,"";"")"),"JavaScript")</f>
        <v>JavaScript</v>
      </c>
      <c r="F1665" t="str">
        <f>IFERROR(__xludf.DUMMYFUNCTION("""COMPUTED_VALUE"""),"Python")</f>
        <v>Python</v>
      </c>
    </row>
    <row r="1666">
      <c r="A1666" s="1">
        <v>1688.0</v>
      </c>
      <c r="B1666" s="1" t="s">
        <v>1045</v>
      </c>
      <c r="E1666" t="str">
        <f>IFERROR(__xludf.DUMMYFUNCTION("SPLIT(B1666:B11664,"";"")"),"Go")</f>
        <v>Go</v>
      </c>
      <c r="F1666" t="str">
        <f>IFERROR(__xludf.DUMMYFUNCTION("""COMPUTED_VALUE"""),"HTML/CSS")</f>
        <v>HTML/CSS</v>
      </c>
      <c r="G1666" t="str">
        <f>IFERROR(__xludf.DUMMYFUNCTION("""COMPUTED_VALUE"""),"Java")</f>
        <v>Java</v>
      </c>
      <c r="H1666" t="str">
        <f>IFERROR(__xludf.DUMMYFUNCTION("""COMPUTED_VALUE"""),"JavaScript")</f>
        <v>JavaScript</v>
      </c>
      <c r="I1666" t="str">
        <f>IFERROR(__xludf.DUMMYFUNCTION("""COMPUTED_VALUE"""),"Python")</f>
        <v>Python</v>
      </c>
    </row>
    <row r="1667">
      <c r="A1667" s="1">
        <v>1689.0</v>
      </c>
      <c r="B1667" s="1" t="s">
        <v>94</v>
      </c>
      <c r="E1667" t="str">
        <f>IFERROR(__xludf.DUMMYFUNCTION("SPLIT(B1667:B11665,"";"")"),"C#")</f>
        <v>C#</v>
      </c>
      <c r="F1667" t="str">
        <f>IFERROR(__xludf.DUMMYFUNCTION("""COMPUTED_VALUE"""),"HTML/CSS")</f>
        <v>HTML/CSS</v>
      </c>
      <c r="G1667" t="str">
        <f>IFERROR(__xludf.DUMMYFUNCTION("""COMPUTED_VALUE"""),"JavaScript")</f>
        <v>JavaScript</v>
      </c>
      <c r="H1667" t="str">
        <f>IFERROR(__xludf.DUMMYFUNCTION("""COMPUTED_VALUE"""),"TypeScript")</f>
        <v>TypeScript</v>
      </c>
    </row>
    <row r="1668">
      <c r="A1668" s="1">
        <v>1690.0</v>
      </c>
      <c r="B1668" s="1" t="s">
        <v>134</v>
      </c>
      <c r="E1668" t="str">
        <f>IFERROR(__xludf.DUMMYFUNCTION("SPLIT(B1668:B11666,"";"")"),"Bash/Shell/PowerShell")</f>
        <v>Bash/Shell/PowerShell</v>
      </c>
      <c r="F1668" t="str">
        <f>IFERROR(__xludf.DUMMYFUNCTION("""COMPUTED_VALUE"""),"C")</f>
        <v>C</v>
      </c>
      <c r="G1668" t="str">
        <f>IFERROR(__xludf.DUMMYFUNCTION("""COMPUTED_VALUE"""),"Python")</f>
        <v>Python</v>
      </c>
    </row>
    <row r="1669">
      <c r="A1669" s="1">
        <v>1691.0</v>
      </c>
      <c r="B1669" s="1" t="s">
        <v>171</v>
      </c>
      <c r="E1669" t="str">
        <f>IFERROR(__xludf.DUMMYFUNCTION("SPLIT(B1669:B11667,"";"")"),"Assembly")</f>
        <v>Assembly</v>
      </c>
      <c r="F1669" t="str">
        <f>IFERROR(__xludf.DUMMYFUNCTION("""COMPUTED_VALUE"""),"Bash/Shell/PowerShell")</f>
        <v>Bash/Shell/PowerShell</v>
      </c>
      <c r="G1669" t="str">
        <f>IFERROR(__xludf.DUMMYFUNCTION("""COMPUTED_VALUE"""),"C")</f>
        <v>C</v>
      </c>
      <c r="H1669" t="str">
        <f>IFERROR(__xludf.DUMMYFUNCTION("""COMPUTED_VALUE"""),"C++")</f>
        <v>C++</v>
      </c>
      <c r="I1669" t="str">
        <f>IFERROR(__xludf.DUMMYFUNCTION("""COMPUTED_VALUE"""),"HTML/CSS")</f>
        <v>HTML/CSS</v>
      </c>
      <c r="J1669" t="str">
        <f>IFERROR(__xludf.DUMMYFUNCTION("""COMPUTED_VALUE"""),"Java")</f>
        <v>Java</v>
      </c>
      <c r="K1669" t="str">
        <f>IFERROR(__xludf.DUMMYFUNCTION("""COMPUTED_VALUE"""),"JavaScript")</f>
        <v>JavaScript</v>
      </c>
      <c r="L1669" t="str">
        <f>IFERROR(__xludf.DUMMYFUNCTION("""COMPUTED_VALUE"""),"PHP")</f>
        <v>PHP</v>
      </c>
      <c r="M1669" t="str">
        <f>IFERROR(__xludf.DUMMYFUNCTION("""COMPUTED_VALUE"""),"Python")</f>
        <v>Python</v>
      </c>
      <c r="N1669" t="str">
        <f>IFERROR(__xludf.DUMMYFUNCTION("""COMPUTED_VALUE"""),"SQL")</f>
        <v>SQL</v>
      </c>
    </row>
    <row r="1670">
      <c r="A1670" s="1">
        <v>1692.0</v>
      </c>
      <c r="B1670" s="1" t="s">
        <v>1046</v>
      </c>
      <c r="E1670" t="str">
        <f>IFERROR(__xludf.DUMMYFUNCTION("SPLIT(B1670:B11668,"";"")"),"Bash/Shell/PowerShell")</f>
        <v>Bash/Shell/PowerShell</v>
      </c>
      <c r="F1670" t="str">
        <f>IFERROR(__xludf.DUMMYFUNCTION("""COMPUTED_VALUE"""),"C#")</f>
        <v>C#</v>
      </c>
      <c r="G1670" t="str">
        <f>IFERROR(__xludf.DUMMYFUNCTION("""COMPUTED_VALUE"""),"JavaScript")</f>
        <v>JavaScript</v>
      </c>
      <c r="H1670" t="str">
        <f>IFERROR(__xludf.DUMMYFUNCTION("""COMPUTED_VALUE"""),"SQL")</f>
        <v>SQL</v>
      </c>
      <c r="I1670" t="str">
        <f>IFERROR(__xludf.DUMMYFUNCTION("""COMPUTED_VALUE"""),"TypeScript")</f>
        <v>TypeScript</v>
      </c>
    </row>
    <row r="1671">
      <c r="A1671" s="1">
        <v>1693.0</v>
      </c>
      <c r="B1671" s="1" t="s">
        <v>1047</v>
      </c>
      <c r="E1671" t="str">
        <f>IFERROR(__xludf.DUMMYFUNCTION("SPLIT(B1671:B11669,"";"")"),"Bash/Shell/PowerShell")</f>
        <v>Bash/Shell/PowerShell</v>
      </c>
      <c r="F1671" t="str">
        <f>IFERROR(__xludf.DUMMYFUNCTION("""COMPUTED_VALUE"""),"C#")</f>
        <v>C#</v>
      </c>
      <c r="G1671" t="str">
        <f>IFERROR(__xludf.DUMMYFUNCTION("""COMPUTED_VALUE"""),"JavaScript")</f>
        <v>JavaScript</v>
      </c>
      <c r="H1671" t="str">
        <f>IFERROR(__xludf.DUMMYFUNCTION("""COMPUTED_VALUE"""),"R")</f>
        <v>R</v>
      </c>
    </row>
    <row r="1672">
      <c r="A1672" s="1">
        <v>1694.0</v>
      </c>
      <c r="B1672" s="1" t="s">
        <v>1048</v>
      </c>
      <c r="E1672" t="str">
        <f>IFERROR(__xludf.DUMMYFUNCTION("SPLIT(B1672:B11670,"";"")"),"Assembly")</f>
        <v>Assembly</v>
      </c>
      <c r="F1672" t="str">
        <f>IFERROR(__xludf.DUMMYFUNCTION("""COMPUTED_VALUE"""),"C#")</f>
        <v>C#</v>
      </c>
      <c r="G1672" t="str">
        <f>IFERROR(__xludf.DUMMYFUNCTION("""COMPUTED_VALUE"""),"HTML/CSS")</f>
        <v>HTML/CSS</v>
      </c>
      <c r="H1672" t="str">
        <f>IFERROR(__xludf.DUMMYFUNCTION("""COMPUTED_VALUE"""),"Java")</f>
        <v>Java</v>
      </c>
      <c r="I1672" t="str">
        <f>IFERROR(__xludf.DUMMYFUNCTION("""COMPUTED_VALUE"""),"JavaScript")</f>
        <v>JavaScript</v>
      </c>
      <c r="J1672" t="str">
        <f>IFERROR(__xludf.DUMMYFUNCTION("""COMPUTED_VALUE"""),"PHP")</f>
        <v>PHP</v>
      </c>
      <c r="K1672" t="str">
        <f>IFERROR(__xludf.DUMMYFUNCTION("""COMPUTED_VALUE"""),"TypeScript")</f>
        <v>TypeScript</v>
      </c>
    </row>
    <row r="1673">
      <c r="A1673" s="1">
        <v>1695.0</v>
      </c>
      <c r="B1673" s="1" t="s">
        <v>10</v>
      </c>
      <c r="E1673" t="str">
        <f>IFERROR(__xludf.DUMMYFUNCTION("SPLIT(B1673:B11671,"";"")"),"HTML/CSS")</f>
        <v>HTML/CSS</v>
      </c>
      <c r="F1673" t="str">
        <f>IFERROR(__xludf.DUMMYFUNCTION("""COMPUTED_VALUE"""),"JavaScript")</f>
        <v>JavaScript</v>
      </c>
    </row>
    <row r="1674">
      <c r="A1674" s="1">
        <v>1696.0</v>
      </c>
      <c r="B1674" s="1" t="s">
        <v>148</v>
      </c>
      <c r="E1674" t="str">
        <f>IFERROR(__xludf.DUMMYFUNCTION("SPLIT(B1674:B11672,"";"")"),"Java")</f>
        <v>Java</v>
      </c>
      <c r="F1674" t="str">
        <f>IFERROR(__xludf.DUMMYFUNCTION("""COMPUTED_VALUE"""),"SQL")</f>
        <v>SQL</v>
      </c>
    </row>
    <row r="1675">
      <c r="A1675" s="1">
        <v>1697.0</v>
      </c>
      <c r="B1675" s="1" t="s">
        <v>1049</v>
      </c>
      <c r="E1675" t="str">
        <f>IFERROR(__xludf.DUMMYFUNCTION("SPLIT(B1675:B11673,"";"")"),"Bash/Shell/PowerShell")</f>
        <v>Bash/Shell/PowerShell</v>
      </c>
      <c r="F1675" t="str">
        <f>IFERROR(__xludf.DUMMYFUNCTION("""COMPUTED_VALUE"""),"C")</f>
        <v>C</v>
      </c>
      <c r="G1675" t="str">
        <f>IFERROR(__xludf.DUMMYFUNCTION("""COMPUTED_VALUE"""),"C++")</f>
        <v>C++</v>
      </c>
      <c r="H1675" t="str">
        <f>IFERROR(__xludf.DUMMYFUNCTION("""COMPUTED_VALUE"""),"C#")</f>
        <v>C#</v>
      </c>
      <c r="I1675" t="str">
        <f>IFERROR(__xludf.DUMMYFUNCTION("""COMPUTED_VALUE"""),"HTML/CSS")</f>
        <v>HTML/CSS</v>
      </c>
      <c r="J1675" t="str">
        <f>IFERROR(__xludf.DUMMYFUNCTION("""COMPUTED_VALUE"""),"Java")</f>
        <v>Java</v>
      </c>
      <c r="K1675" t="str">
        <f>IFERROR(__xludf.DUMMYFUNCTION("""COMPUTED_VALUE"""),"JavaScript")</f>
        <v>JavaScript</v>
      </c>
      <c r="L1675" t="str">
        <f>IFERROR(__xludf.DUMMYFUNCTION("""COMPUTED_VALUE"""),"Kotlin")</f>
        <v>Kotlin</v>
      </c>
      <c r="M1675" t="str">
        <f>IFERROR(__xludf.DUMMYFUNCTION("""COMPUTED_VALUE"""),"PHP")</f>
        <v>PHP</v>
      </c>
      <c r="N1675" t="str">
        <f>IFERROR(__xludf.DUMMYFUNCTION("""COMPUTED_VALUE"""),"Rust")</f>
        <v>Rust</v>
      </c>
      <c r="O1675" t="str">
        <f>IFERROR(__xludf.DUMMYFUNCTION("""COMPUTED_VALUE"""),"SQL")</f>
        <v>SQL</v>
      </c>
      <c r="P1675" t="str">
        <f>IFERROR(__xludf.DUMMYFUNCTION("""COMPUTED_VALUE"""),"TypeScript")</f>
        <v>TypeScript</v>
      </c>
    </row>
    <row r="1676">
      <c r="A1676" s="1">
        <v>1698.0</v>
      </c>
      <c r="B1676" s="1" t="s">
        <v>344</v>
      </c>
      <c r="E1676" t="str">
        <f>IFERROR(__xludf.DUMMYFUNCTION("SPLIT(B1676:B11674,"";"")"),"VBA")</f>
        <v>VBA</v>
      </c>
      <c r="F1676" t="str">
        <f>IFERROR(__xludf.DUMMYFUNCTION("""COMPUTED_VALUE"""),"Other(s):")</f>
        <v>Other(s):</v>
      </c>
    </row>
    <row r="1677">
      <c r="A1677" s="1">
        <v>1699.0</v>
      </c>
      <c r="B1677" s="1" t="s">
        <v>1050</v>
      </c>
      <c r="E1677" t="str">
        <f>IFERROR(__xludf.DUMMYFUNCTION("SPLIT(B1677:B11675,"";"")"),"Assembly")</f>
        <v>Assembly</v>
      </c>
      <c r="F1677" t="str">
        <f>IFERROR(__xludf.DUMMYFUNCTION("""COMPUTED_VALUE"""),"HTML/CSS")</f>
        <v>HTML/CSS</v>
      </c>
      <c r="G1677" t="str">
        <f>IFERROR(__xludf.DUMMYFUNCTION("""COMPUTED_VALUE"""),"Java")</f>
        <v>Java</v>
      </c>
      <c r="H1677" t="str">
        <f>IFERROR(__xludf.DUMMYFUNCTION("""COMPUTED_VALUE"""),"JavaScript")</f>
        <v>JavaScript</v>
      </c>
      <c r="I1677" t="str">
        <f>IFERROR(__xludf.DUMMYFUNCTION("""COMPUTED_VALUE"""),"PHP")</f>
        <v>PHP</v>
      </c>
      <c r="J1677" t="str">
        <f>IFERROR(__xludf.DUMMYFUNCTION("""COMPUTED_VALUE"""),"Python")</f>
        <v>Python</v>
      </c>
      <c r="K1677" t="str">
        <f>IFERROR(__xludf.DUMMYFUNCTION("""COMPUTED_VALUE"""),"SQL")</f>
        <v>SQL</v>
      </c>
    </row>
    <row r="1678">
      <c r="A1678" s="1">
        <v>1700.0</v>
      </c>
      <c r="B1678" s="1" t="s">
        <v>608</v>
      </c>
      <c r="E1678" t="str">
        <f>IFERROR(__xludf.DUMMYFUNCTION("SPLIT(B1678:B11676,"";"")"),"C#")</f>
        <v>C#</v>
      </c>
      <c r="F1678" t="str">
        <f>IFERROR(__xludf.DUMMYFUNCTION("""COMPUTED_VALUE"""),"HTML/CSS")</f>
        <v>HTML/CSS</v>
      </c>
      <c r="G1678" t="str">
        <f>IFERROR(__xludf.DUMMYFUNCTION("""COMPUTED_VALUE"""),"JavaScript")</f>
        <v>JavaScript</v>
      </c>
    </row>
    <row r="1679">
      <c r="A1679" s="1">
        <v>1702.0</v>
      </c>
      <c r="B1679" s="1" t="s">
        <v>340</v>
      </c>
      <c r="E1679" t="str">
        <f>IFERROR(__xludf.DUMMYFUNCTION("SPLIT(B1679:B11677,"";"")"),"C")</f>
        <v>C</v>
      </c>
      <c r="F1679" t="str">
        <f>IFERROR(__xludf.DUMMYFUNCTION("""COMPUTED_VALUE"""),"C++")</f>
        <v>C++</v>
      </c>
    </row>
    <row r="1680">
      <c r="A1680" s="1">
        <v>1703.0</v>
      </c>
      <c r="B1680" s="1" t="s">
        <v>79</v>
      </c>
      <c r="E1680" t="str">
        <f>IFERROR(__xludf.DUMMYFUNCTION("SPLIT(B1680:B11678,"";"")"),"HTML/CSS")</f>
        <v>HTML/CSS</v>
      </c>
      <c r="F1680" t="str">
        <f>IFERROR(__xludf.DUMMYFUNCTION("""COMPUTED_VALUE"""),"JavaScript")</f>
        <v>JavaScript</v>
      </c>
      <c r="G1680" t="str">
        <f>IFERROR(__xludf.DUMMYFUNCTION("""COMPUTED_VALUE"""),"PHP")</f>
        <v>PHP</v>
      </c>
      <c r="H1680" t="str">
        <f>IFERROR(__xludf.DUMMYFUNCTION("""COMPUTED_VALUE"""),"SQL")</f>
        <v>SQL</v>
      </c>
    </row>
    <row r="1681">
      <c r="A1681" s="1">
        <v>1704.0</v>
      </c>
      <c r="B1681" s="1" t="s">
        <v>1051</v>
      </c>
      <c r="E1681" t="str">
        <f>IFERROR(__xludf.DUMMYFUNCTION("SPLIT(B1681:B11679,"";"")"),"Bash/Shell/PowerShell")</f>
        <v>Bash/Shell/PowerShell</v>
      </c>
      <c r="F1681" t="str">
        <f>IFERROR(__xludf.DUMMYFUNCTION("""COMPUTED_VALUE"""),"HTML/CSS")</f>
        <v>HTML/CSS</v>
      </c>
      <c r="G1681" t="str">
        <f>IFERROR(__xludf.DUMMYFUNCTION("""COMPUTED_VALUE"""),"JavaScript")</f>
        <v>JavaScript</v>
      </c>
      <c r="H1681" t="str">
        <f>IFERROR(__xludf.DUMMYFUNCTION("""COMPUTED_VALUE"""),"Python")</f>
        <v>Python</v>
      </c>
      <c r="I1681" t="str">
        <f>IFERROR(__xludf.DUMMYFUNCTION("""COMPUTED_VALUE"""),"SQL")</f>
        <v>SQL</v>
      </c>
      <c r="J1681" t="str">
        <f>IFERROR(__xludf.DUMMYFUNCTION("""COMPUTED_VALUE"""),"Other(s):")</f>
        <v>Other(s):</v>
      </c>
    </row>
    <row r="1682">
      <c r="A1682" s="1">
        <v>1705.0</v>
      </c>
      <c r="B1682" s="1" t="s">
        <v>1052</v>
      </c>
      <c r="E1682" t="str">
        <f>IFERROR(__xludf.DUMMYFUNCTION("SPLIT(B1682:B11680,"";"")"),"HTML/CSS")</f>
        <v>HTML/CSS</v>
      </c>
      <c r="F1682" t="str">
        <f>IFERROR(__xludf.DUMMYFUNCTION("""COMPUTED_VALUE"""),"Java")</f>
        <v>Java</v>
      </c>
      <c r="G1682" t="str">
        <f>IFERROR(__xludf.DUMMYFUNCTION("""COMPUTED_VALUE"""),"JavaScript")</f>
        <v>JavaScript</v>
      </c>
      <c r="H1682" t="str">
        <f>IFERROR(__xludf.DUMMYFUNCTION("""COMPUTED_VALUE"""),"Python")</f>
        <v>Python</v>
      </c>
      <c r="I1682" t="str">
        <f>IFERROR(__xludf.DUMMYFUNCTION("""COMPUTED_VALUE"""),"R")</f>
        <v>R</v>
      </c>
    </row>
    <row r="1683">
      <c r="A1683" s="1">
        <v>1706.0</v>
      </c>
      <c r="B1683" s="1" t="s">
        <v>1053</v>
      </c>
      <c r="E1683" t="str">
        <f>IFERROR(__xludf.DUMMYFUNCTION("SPLIT(B1683:B11681,"";"")"),"HTML/CSS")</f>
        <v>HTML/CSS</v>
      </c>
      <c r="F1683" t="str">
        <f>IFERROR(__xludf.DUMMYFUNCTION("""COMPUTED_VALUE"""),"Java")</f>
        <v>Java</v>
      </c>
      <c r="G1683" t="str">
        <f>IFERROR(__xludf.DUMMYFUNCTION("""COMPUTED_VALUE"""),"JavaScript")</f>
        <v>JavaScript</v>
      </c>
      <c r="H1683" t="str">
        <f>IFERROR(__xludf.DUMMYFUNCTION("""COMPUTED_VALUE"""),"Kotlin")</f>
        <v>Kotlin</v>
      </c>
      <c r="I1683" t="str">
        <f>IFERROR(__xludf.DUMMYFUNCTION("""COMPUTED_VALUE"""),"PHP")</f>
        <v>PHP</v>
      </c>
      <c r="J1683" t="str">
        <f>IFERROR(__xludf.DUMMYFUNCTION("""COMPUTED_VALUE"""),"Ruby")</f>
        <v>Ruby</v>
      </c>
    </row>
    <row r="1684">
      <c r="A1684" s="1">
        <v>1707.0</v>
      </c>
      <c r="B1684" s="1" t="s">
        <v>7</v>
      </c>
      <c r="E1684" t="str">
        <f>IFERROR(__xludf.DUMMYFUNCTION("SPLIT(B1684:B11682,"";"")"),"Python")</f>
        <v>Python</v>
      </c>
    </row>
    <row r="1685">
      <c r="A1685" s="1">
        <v>1708.0</v>
      </c>
      <c r="B1685" s="1" t="s">
        <v>1054</v>
      </c>
      <c r="E1685" t="str">
        <f>IFERROR(__xludf.DUMMYFUNCTION("SPLIT(B1685:B11683,"";"")"),"Go")</f>
        <v>Go</v>
      </c>
      <c r="F1685" t="str">
        <f>IFERROR(__xludf.DUMMYFUNCTION("""COMPUTED_VALUE"""),"Java")</f>
        <v>Java</v>
      </c>
      <c r="G1685" t="str">
        <f>IFERROR(__xludf.DUMMYFUNCTION("""COMPUTED_VALUE"""),"JavaScript")</f>
        <v>JavaScript</v>
      </c>
      <c r="H1685" t="str">
        <f>IFERROR(__xludf.DUMMYFUNCTION("""COMPUTED_VALUE"""),"Python")</f>
        <v>Python</v>
      </c>
      <c r="I1685" t="str">
        <f>IFERROR(__xludf.DUMMYFUNCTION("""COMPUTED_VALUE"""),"Scala")</f>
        <v>Scala</v>
      </c>
    </row>
    <row r="1686">
      <c r="A1686" s="1">
        <v>1709.0</v>
      </c>
      <c r="B1686" s="1" t="s">
        <v>209</v>
      </c>
      <c r="E1686" t="str">
        <f>IFERROR(__xludf.DUMMYFUNCTION("SPLIT(B1686:B11684,"";"")"),"Java")</f>
        <v>Java</v>
      </c>
      <c r="F1686" t="str">
        <f>IFERROR(__xludf.DUMMYFUNCTION("""COMPUTED_VALUE"""),"Kotlin")</f>
        <v>Kotlin</v>
      </c>
    </row>
    <row r="1687">
      <c r="A1687" s="1">
        <v>1710.0</v>
      </c>
      <c r="B1687" s="1" t="s">
        <v>105</v>
      </c>
      <c r="E1687" t="str">
        <f>IFERROR(__xludf.DUMMYFUNCTION("SPLIT(B1687:B11685,"";"")"),"HTML/CSS")</f>
        <v>HTML/CSS</v>
      </c>
      <c r="F1687" t="str">
        <f>IFERROR(__xludf.DUMMYFUNCTION("""COMPUTED_VALUE"""),"JavaScript")</f>
        <v>JavaScript</v>
      </c>
      <c r="G1687" t="str">
        <f>IFERROR(__xludf.DUMMYFUNCTION("""COMPUTED_VALUE"""),"TypeScript")</f>
        <v>TypeScript</v>
      </c>
    </row>
    <row r="1688">
      <c r="A1688" s="1">
        <v>1711.0</v>
      </c>
      <c r="B1688" s="1" t="s">
        <v>1055</v>
      </c>
      <c r="E1688" t="str">
        <f>IFERROR(__xludf.DUMMYFUNCTION("SPLIT(B1688:B11686,"";"")"),"Bash/Shell/PowerShell")</f>
        <v>Bash/Shell/PowerShell</v>
      </c>
      <c r="F1688" t="str">
        <f>IFERROR(__xludf.DUMMYFUNCTION("""COMPUTED_VALUE"""),"C++")</f>
        <v>C++</v>
      </c>
      <c r="G1688" t="str">
        <f>IFERROR(__xludf.DUMMYFUNCTION("""COMPUTED_VALUE"""),"Java")</f>
        <v>Java</v>
      </c>
      <c r="H1688" t="str">
        <f>IFERROR(__xludf.DUMMYFUNCTION("""COMPUTED_VALUE"""),"Python")</f>
        <v>Python</v>
      </c>
      <c r="I1688" t="str">
        <f>IFERROR(__xludf.DUMMYFUNCTION("""COMPUTED_VALUE"""),"Scala")</f>
        <v>Scala</v>
      </c>
      <c r="J1688" t="str">
        <f>IFERROR(__xludf.DUMMYFUNCTION("""COMPUTED_VALUE"""),"SQL")</f>
        <v>SQL</v>
      </c>
    </row>
    <row r="1689">
      <c r="A1689" s="1">
        <v>1712.0</v>
      </c>
      <c r="B1689" s="1" t="s">
        <v>1056</v>
      </c>
      <c r="E1689" t="str">
        <f>IFERROR(__xludf.DUMMYFUNCTION("SPLIT(B1689:B11687,"";"")"),"Bash/Shell/PowerShell")</f>
        <v>Bash/Shell/PowerShell</v>
      </c>
      <c r="F1689" t="str">
        <f>IFERROR(__xludf.DUMMYFUNCTION("""COMPUTED_VALUE"""),"C#")</f>
        <v>C#</v>
      </c>
      <c r="G1689" t="str">
        <f>IFERROR(__xludf.DUMMYFUNCTION("""COMPUTED_VALUE"""),"Go")</f>
        <v>Go</v>
      </c>
    </row>
    <row r="1690">
      <c r="A1690" s="1">
        <v>1713.0</v>
      </c>
      <c r="B1690" s="1" t="s">
        <v>661</v>
      </c>
      <c r="E1690" t="str">
        <f>IFERROR(__xludf.DUMMYFUNCTION("SPLIT(B1690:B11688,"";"")"),"HTML/CSS")</f>
        <v>HTML/CSS</v>
      </c>
      <c r="F1690" t="str">
        <f>IFERROR(__xludf.DUMMYFUNCTION("""COMPUTED_VALUE"""),"Java")</f>
        <v>Java</v>
      </c>
      <c r="G1690" t="str">
        <f>IFERROR(__xludf.DUMMYFUNCTION("""COMPUTED_VALUE"""),"JavaScript")</f>
        <v>JavaScript</v>
      </c>
    </row>
    <row r="1691">
      <c r="A1691" s="1">
        <v>1714.0</v>
      </c>
      <c r="B1691" s="1" t="s">
        <v>1057</v>
      </c>
      <c r="E1691" t="str">
        <f>IFERROR(__xludf.DUMMYFUNCTION("SPLIT(B1691:B11689,"";"")"),"Go")</f>
        <v>Go</v>
      </c>
      <c r="F1691" t="str">
        <f>IFERROR(__xludf.DUMMYFUNCTION("""COMPUTED_VALUE"""),"JavaScript")</f>
        <v>JavaScript</v>
      </c>
      <c r="G1691" t="str">
        <f>IFERROR(__xludf.DUMMYFUNCTION("""COMPUTED_VALUE"""),"Python")</f>
        <v>Python</v>
      </c>
      <c r="H1691" t="str">
        <f>IFERROR(__xludf.DUMMYFUNCTION("""COMPUTED_VALUE"""),"SQL")</f>
        <v>SQL</v>
      </c>
    </row>
    <row r="1692">
      <c r="A1692" s="1">
        <v>1715.0</v>
      </c>
      <c r="B1692" s="1" t="s">
        <v>1058</v>
      </c>
      <c r="E1692" t="str">
        <f>IFERROR(__xludf.DUMMYFUNCTION("SPLIT(B1692:B11690,"";"")"),"Bash/Shell/PowerShell")</f>
        <v>Bash/Shell/PowerShell</v>
      </c>
      <c r="F1692" t="str">
        <f>IFERROR(__xludf.DUMMYFUNCTION("""COMPUTED_VALUE"""),"C")</f>
        <v>C</v>
      </c>
      <c r="G1692" t="str">
        <f>IFERROR(__xludf.DUMMYFUNCTION("""COMPUTED_VALUE"""),"C++")</f>
        <v>C++</v>
      </c>
      <c r="H1692" t="str">
        <f>IFERROR(__xludf.DUMMYFUNCTION("""COMPUTED_VALUE"""),"C#")</f>
        <v>C#</v>
      </c>
      <c r="I1692" t="str">
        <f>IFERROR(__xludf.DUMMYFUNCTION("""COMPUTED_VALUE"""),"Clojure")</f>
        <v>Clojure</v>
      </c>
      <c r="J1692" t="str">
        <f>IFERROR(__xludf.DUMMYFUNCTION("""COMPUTED_VALUE"""),"HTML/CSS")</f>
        <v>HTML/CSS</v>
      </c>
      <c r="K1692" t="str">
        <f>IFERROR(__xludf.DUMMYFUNCTION("""COMPUTED_VALUE"""),"Java")</f>
        <v>Java</v>
      </c>
      <c r="L1692" t="str">
        <f>IFERROR(__xludf.DUMMYFUNCTION("""COMPUTED_VALUE"""),"JavaScript")</f>
        <v>JavaScript</v>
      </c>
      <c r="M1692" t="str">
        <f>IFERROR(__xludf.DUMMYFUNCTION("""COMPUTED_VALUE"""),"Objective-C")</f>
        <v>Objective-C</v>
      </c>
      <c r="N1692" t="str">
        <f>IFERROR(__xludf.DUMMYFUNCTION("""COMPUTED_VALUE"""),"Python")</f>
        <v>Python</v>
      </c>
      <c r="O1692" t="str">
        <f>IFERROR(__xludf.DUMMYFUNCTION("""COMPUTED_VALUE"""),"Ruby")</f>
        <v>Ruby</v>
      </c>
      <c r="P1692" t="str">
        <f>IFERROR(__xludf.DUMMYFUNCTION("""COMPUTED_VALUE"""),"Other(s):")</f>
        <v>Other(s):</v>
      </c>
    </row>
    <row r="1693">
      <c r="A1693" s="1">
        <v>1716.0</v>
      </c>
      <c r="B1693" s="1" t="s">
        <v>1059</v>
      </c>
      <c r="E1693" t="str">
        <f>IFERROR(__xludf.DUMMYFUNCTION("SPLIT(B1693:B11691,"";"")"),"Bash/Shell/PowerShell")</f>
        <v>Bash/Shell/PowerShell</v>
      </c>
      <c r="F1693" t="str">
        <f>IFERROR(__xludf.DUMMYFUNCTION("""COMPUTED_VALUE"""),"C++")</f>
        <v>C++</v>
      </c>
      <c r="G1693" t="str">
        <f>IFERROR(__xludf.DUMMYFUNCTION("""COMPUTED_VALUE"""),"HTML/CSS")</f>
        <v>HTML/CSS</v>
      </c>
      <c r="H1693" t="str">
        <f>IFERROR(__xludf.DUMMYFUNCTION("""COMPUTED_VALUE"""),"Java")</f>
        <v>Java</v>
      </c>
      <c r="I1693" t="str">
        <f>IFERROR(__xludf.DUMMYFUNCTION("""COMPUTED_VALUE"""),"JavaScript")</f>
        <v>JavaScript</v>
      </c>
      <c r="J1693" t="str">
        <f>IFERROR(__xludf.DUMMYFUNCTION("""COMPUTED_VALUE"""),"PHP")</f>
        <v>PHP</v>
      </c>
      <c r="K1693" t="str">
        <f>IFERROR(__xludf.DUMMYFUNCTION("""COMPUTED_VALUE"""),"Python")</f>
        <v>Python</v>
      </c>
      <c r="L1693" t="str">
        <f>IFERROR(__xludf.DUMMYFUNCTION("""COMPUTED_VALUE"""),"R")</f>
        <v>R</v>
      </c>
      <c r="M1693" t="str">
        <f>IFERROR(__xludf.DUMMYFUNCTION("""COMPUTED_VALUE"""),"SQL")</f>
        <v>SQL</v>
      </c>
    </row>
    <row r="1694">
      <c r="A1694" s="1">
        <v>1717.0</v>
      </c>
      <c r="B1694" s="1" t="s">
        <v>1060</v>
      </c>
      <c r="E1694" t="str">
        <f>IFERROR(__xludf.DUMMYFUNCTION("SPLIT(B1694:B11692,"";"")"),"Bash/Shell/PowerShell")</f>
        <v>Bash/Shell/PowerShell</v>
      </c>
      <c r="F1694" t="str">
        <f>IFERROR(__xludf.DUMMYFUNCTION("""COMPUTED_VALUE"""),"Elixir")</f>
        <v>Elixir</v>
      </c>
      <c r="G1694" t="str">
        <f>IFERROR(__xludf.DUMMYFUNCTION("""COMPUTED_VALUE"""),"HTML/CSS")</f>
        <v>HTML/CSS</v>
      </c>
      <c r="H1694" t="str">
        <f>IFERROR(__xludf.DUMMYFUNCTION("""COMPUTED_VALUE"""),"JavaScript")</f>
        <v>JavaScript</v>
      </c>
      <c r="I1694" t="str">
        <f>IFERROR(__xludf.DUMMYFUNCTION("""COMPUTED_VALUE"""),"PHP")</f>
        <v>PHP</v>
      </c>
      <c r="J1694" t="str">
        <f>IFERROR(__xludf.DUMMYFUNCTION("""COMPUTED_VALUE"""),"SQL")</f>
        <v>SQL</v>
      </c>
    </row>
    <row r="1695">
      <c r="A1695" s="1">
        <v>1719.0</v>
      </c>
      <c r="B1695" s="1" t="s">
        <v>1061</v>
      </c>
      <c r="E1695" t="str">
        <f>IFERROR(__xludf.DUMMYFUNCTION("SPLIT(B1695:B11693,"";"")"),"Bash/Shell/PowerShell")</f>
        <v>Bash/Shell/PowerShell</v>
      </c>
      <c r="F1695" t="str">
        <f>IFERROR(__xludf.DUMMYFUNCTION("""COMPUTED_VALUE"""),"C")</f>
        <v>C</v>
      </c>
      <c r="G1695" t="str">
        <f>IFERROR(__xludf.DUMMYFUNCTION("""COMPUTED_VALUE"""),"HTML/CSS")</f>
        <v>HTML/CSS</v>
      </c>
      <c r="H1695" t="str">
        <f>IFERROR(__xludf.DUMMYFUNCTION("""COMPUTED_VALUE"""),"Java")</f>
        <v>Java</v>
      </c>
      <c r="I1695" t="str">
        <f>IFERROR(__xludf.DUMMYFUNCTION("""COMPUTED_VALUE"""),"JavaScript")</f>
        <v>JavaScript</v>
      </c>
      <c r="J1695" t="str">
        <f>IFERROR(__xludf.DUMMYFUNCTION("""COMPUTED_VALUE"""),"PHP")</f>
        <v>PHP</v>
      </c>
      <c r="K1695" t="str">
        <f>IFERROR(__xludf.DUMMYFUNCTION("""COMPUTED_VALUE"""),"SQL")</f>
        <v>SQL</v>
      </c>
    </row>
    <row r="1696">
      <c r="A1696" s="1">
        <v>1720.0</v>
      </c>
      <c r="B1696" s="1" t="s">
        <v>275</v>
      </c>
      <c r="E1696" t="str">
        <f>IFERROR(__xludf.DUMMYFUNCTION("SPLIT(B1696:B11694,"";"")"),"Bash/Shell/PowerShell")</f>
        <v>Bash/Shell/PowerShell</v>
      </c>
      <c r="F1696" t="str">
        <f>IFERROR(__xludf.DUMMYFUNCTION("""COMPUTED_VALUE"""),"Java")</f>
        <v>Java</v>
      </c>
    </row>
    <row r="1697">
      <c r="A1697" s="1">
        <v>1721.0</v>
      </c>
      <c r="B1697" s="1" t="s">
        <v>235</v>
      </c>
      <c r="E1697" t="str">
        <f>IFERROR(__xludf.DUMMYFUNCTION("SPLIT(B1697:B11695,"";"")"),"Bash/Shell/PowerShell")</f>
        <v>Bash/Shell/PowerShell</v>
      </c>
      <c r="F1697" t="str">
        <f>IFERROR(__xludf.DUMMYFUNCTION("""COMPUTED_VALUE"""),"HTML/CSS")</f>
        <v>HTML/CSS</v>
      </c>
      <c r="G1697" t="str">
        <f>IFERROR(__xludf.DUMMYFUNCTION("""COMPUTED_VALUE"""),"Java")</f>
        <v>Java</v>
      </c>
      <c r="H1697" t="str">
        <f>IFERROR(__xludf.DUMMYFUNCTION("""COMPUTED_VALUE"""),"JavaScript")</f>
        <v>JavaScript</v>
      </c>
      <c r="I1697" t="str">
        <f>IFERROR(__xludf.DUMMYFUNCTION("""COMPUTED_VALUE"""),"PHP")</f>
        <v>PHP</v>
      </c>
      <c r="J1697" t="str">
        <f>IFERROR(__xludf.DUMMYFUNCTION("""COMPUTED_VALUE"""),"SQL")</f>
        <v>SQL</v>
      </c>
    </row>
    <row r="1698">
      <c r="A1698" s="1">
        <v>1722.0</v>
      </c>
      <c r="B1698" s="1" t="s">
        <v>112</v>
      </c>
      <c r="E1698" t="str">
        <f>IFERROR(__xludf.DUMMYFUNCTION("SPLIT(B1698:B11696,"";"")"),"C")</f>
        <v>C</v>
      </c>
      <c r="F1698" t="str">
        <f>IFERROR(__xludf.DUMMYFUNCTION("""COMPUTED_VALUE"""),"C++")</f>
        <v>C++</v>
      </c>
      <c r="G1698" t="str">
        <f>IFERROR(__xludf.DUMMYFUNCTION("""COMPUTED_VALUE"""),"HTML/CSS")</f>
        <v>HTML/CSS</v>
      </c>
      <c r="H1698" t="str">
        <f>IFERROR(__xludf.DUMMYFUNCTION("""COMPUTED_VALUE"""),"Java")</f>
        <v>Java</v>
      </c>
      <c r="I1698" t="str">
        <f>IFERROR(__xludf.DUMMYFUNCTION("""COMPUTED_VALUE"""),"JavaScript")</f>
        <v>JavaScript</v>
      </c>
      <c r="J1698" t="str">
        <f>IFERROR(__xludf.DUMMYFUNCTION("""COMPUTED_VALUE"""),"Kotlin")</f>
        <v>Kotlin</v>
      </c>
      <c r="K1698" t="str">
        <f>IFERROR(__xludf.DUMMYFUNCTION("""COMPUTED_VALUE"""),"PHP")</f>
        <v>PHP</v>
      </c>
      <c r="L1698" t="str">
        <f>IFERROR(__xludf.DUMMYFUNCTION("""COMPUTED_VALUE"""),"Python")</f>
        <v>Python</v>
      </c>
      <c r="M1698" t="str">
        <f>IFERROR(__xludf.DUMMYFUNCTION("""COMPUTED_VALUE"""),"SQL")</f>
        <v>SQL</v>
      </c>
    </row>
    <row r="1699">
      <c r="A1699" s="1">
        <v>1723.0</v>
      </c>
      <c r="B1699" s="1" t="s">
        <v>1062</v>
      </c>
      <c r="E1699" t="str">
        <f>IFERROR(__xludf.DUMMYFUNCTION("SPLIT(B1699:B11697,"";"")"),"C++")</f>
        <v>C++</v>
      </c>
      <c r="F1699" t="str">
        <f>IFERROR(__xludf.DUMMYFUNCTION("""COMPUTED_VALUE"""),"Java")</f>
        <v>Java</v>
      </c>
      <c r="G1699" t="str">
        <f>IFERROR(__xludf.DUMMYFUNCTION("""COMPUTED_VALUE"""),"JavaScript")</f>
        <v>JavaScript</v>
      </c>
      <c r="H1699" t="str">
        <f>IFERROR(__xludf.DUMMYFUNCTION("""COMPUTED_VALUE"""),"Kotlin")</f>
        <v>Kotlin</v>
      </c>
      <c r="I1699" t="str">
        <f>IFERROR(__xludf.DUMMYFUNCTION("""COMPUTED_VALUE"""),"PHP")</f>
        <v>PHP</v>
      </c>
      <c r="J1699" t="str">
        <f>IFERROR(__xludf.DUMMYFUNCTION("""COMPUTED_VALUE"""),"SQL")</f>
        <v>SQL</v>
      </c>
    </row>
    <row r="1700">
      <c r="A1700" s="1">
        <v>1724.0</v>
      </c>
      <c r="B1700" s="1" t="s">
        <v>1063</v>
      </c>
      <c r="E1700" t="str">
        <f>IFERROR(__xludf.DUMMYFUNCTION("SPLIT(B1700:B11698,"";"")"),"PHP")</f>
        <v>PHP</v>
      </c>
      <c r="F1700" t="str">
        <f>IFERROR(__xludf.DUMMYFUNCTION("""COMPUTED_VALUE"""),"Python")</f>
        <v>Python</v>
      </c>
    </row>
    <row r="1701">
      <c r="A1701" s="1">
        <v>1725.0</v>
      </c>
      <c r="B1701" s="1" t="s">
        <v>340</v>
      </c>
      <c r="E1701" t="str">
        <f>IFERROR(__xludf.DUMMYFUNCTION("SPLIT(B1701:B11699,"";"")"),"C")</f>
        <v>C</v>
      </c>
      <c r="F1701" t="str">
        <f>IFERROR(__xludf.DUMMYFUNCTION("""COMPUTED_VALUE"""),"C++")</f>
        <v>C++</v>
      </c>
    </row>
    <row r="1702">
      <c r="A1702" s="1">
        <v>1726.0</v>
      </c>
      <c r="B1702" s="1" t="s">
        <v>166</v>
      </c>
      <c r="E1702" t="str">
        <f>IFERROR(__xludf.DUMMYFUNCTION("SPLIT(B1702:B11700,"";"")"),"C")</f>
        <v>C</v>
      </c>
      <c r="F1702" t="str">
        <f>IFERROR(__xludf.DUMMYFUNCTION("""COMPUTED_VALUE"""),"C++")</f>
        <v>C++</v>
      </c>
      <c r="G1702" t="str">
        <f>IFERROR(__xludf.DUMMYFUNCTION("""COMPUTED_VALUE"""),"HTML/CSS")</f>
        <v>HTML/CSS</v>
      </c>
      <c r="H1702" t="str">
        <f>IFERROR(__xludf.DUMMYFUNCTION("""COMPUTED_VALUE"""),"Java")</f>
        <v>Java</v>
      </c>
      <c r="I1702" t="str">
        <f>IFERROR(__xludf.DUMMYFUNCTION("""COMPUTED_VALUE"""),"JavaScript")</f>
        <v>JavaScript</v>
      </c>
      <c r="J1702" t="str">
        <f>IFERROR(__xludf.DUMMYFUNCTION("""COMPUTED_VALUE"""),"PHP")</f>
        <v>PHP</v>
      </c>
      <c r="K1702" t="str">
        <f>IFERROR(__xludf.DUMMYFUNCTION("""COMPUTED_VALUE"""),"Python")</f>
        <v>Python</v>
      </c>
      <c r="L1702" t="str">
        <f>IFERROR(__xludf.DUMMYFUNCTION("""COMPUTED_VALUE"""),"SQL")</f>
        <v>SQL</v>
      </c>
    </row>
    <row r="1703">
      <c r="A1703" s="1">
        <v>1727.0</v>
      </c>
      <c r="B1703" s="1" t="s">
        <v>1064</v>
      </c>
      <c r="E1703" t="str">
        <f>IFERROR(__xludf.DUMMYFUNCTION("SPLIT(B1703:B11701,"";"")"),"C++")</f>
        <v>C++</v>
      </c>
      <c r="F1703" t="str">
        <f>IFERROR(__xludf.DUMMYFUNCTION("""COMPUTED_VALUE"""),"C#")</f>
        <v>C#</v>
      </c>
      <c r="G1703" t="str">
        <f>IFERROR(__xludf.DUMMYFUNCTION("""COMPUTED_VALUE"""),"HTML/CSS")</f>
        <v>HTML/CSS</v>
      </c>
      <c r="H1703" t="str">
        <f>IFERROR(__xludf.DUMMYFUNCTION("""COMPUTED_VALUE"""),"JavaScript")</f>
        <v>JavaScript</v>
      </c>
      <c r="I1703" t="str">
        <f>IFERROR(__xludf.DUMMYFUNCTION("""COMPUTED_VALUE"""),"Python")</f>
        <v>Python</v>
      </c>
      <c r="J1703" t="str">
        <f>IFERROR(__xludf.DUMMYFUNCTION("""COMPUTED_VALUE"""),"TypeScript")</f>
        <v>TypeScript</v>
      </c>
    </row>
    <row r="1704">
      <c r="A1704" s="1">
        <v>1728.0</v>
      </c>
      <c r="B1704" s="1" t="s">
        <v>1065</v>
      </c>
      <c r="E1704" t="str">
        <f>IFERROR(__xludf.DUMMYFUNCTION("SPLIT(B1704:B11702,"";"")"),"C")</f>
        <v>C</v>
      </c>
      <c r="F1704" t="str">
        <f>IFERROR(__xludf.DUMMYFUNCTION("""COMPUTED_VALUE"""),"C++")</f>
        <v>C++</v>
      </c>
      <c r="G1704" t="str">
        <f>IFERROR(__xludf.DUMMYFUNCTION("""COMPUTED_VALUE"""),"HTML/CSS")</f>
        <v>HTML/CSS</v>
      </c>
      <c r="H1704" t="str">
        <f>IFERROR(__xludf.DUMMYFUNCTION("""COMPUTED_VALUE"""),"Java")</f>
        <v>Java</v>
      </c>
      <c r="I1704" t="str">
        <f>IFERROR(__xludf.DUMMYFUNCTION("""COMPUTED_VALUE"""),"JavaScript")</f>
        <v>JavaScript</v>
      </c>
      <c r="J1704" t="str">
        <f>IFERROR(__xludf.DUMMYFUNCTION("""COMPUTED_VALUE"""),"PHP")</f>
        <v>PHP</v>
      </c>
      <c r="K1704" t="str">
        <f>IFERROR(__xludf.DUMMYFUNCTION("""COMPUTED_VALUE"""),"Python")</f>
        <v>Python</v>
      </c>
      <c r="L1704" t="str">
        <f>IFERROR(__xludf.DUMMYFUNCTION("""COMPUTED_VALUE"""),"SQL")</f>
        <v>SQL</v>
      </c>
      <c r="M1704" t="str">
        <f>IFERROR(__xludf.DUMMYFUNCTION("""COMPUTED_VALUE"""),"VBA")</f>
        <v>VBA</v>
      </c>
    </row>
    <row r="1705">
      <c r="A1705" s="1">
        <v>1729.0</v>
      </c>
      <c r="B1705" s="1" t="s">
        <v>10</v>
      </c>
      <c r="E1705" t="str">
        <f>IFERROR(__xludf.DUMMYFUNCTION("SPLIT(B1705:B11703,"";"")"),"HTML/CSS")</f>
        <v>HTML/CSS</v>
      </c>
      <c r="F1705" t="str">
        <f>IFERROR(__xludf.DUMMYFUNCTION("""COMPUTED_VALUE"""),"JavaScript")</f>
        <v>JavaScript</v>
      </c>
    </row>
    <row r="1706">
      <c r="A1706" s="1">
        <v>1730.0</v>
      </c>
      <c r="B1706" s="1" t="s">
        <v>111</v>
      </c>
      <c r="E1706" t="str">
        <f>IFERROR(__xludf.DUMMYFUNCTION("SPLIT(B1706:B11704,"";"")"),"HTML/CSS")</f>
        <v>HTML/CSS</v>
      </c>
      <c r="F1706" t="str">
        <f>IFERROR(__xludf.DUMMYFUNCTION("""COMPUTED_VALUE"""),"Java")</f>
        <v>Java</v>
      </c>
      <c r="G1706" t="str">
        <f>IFERROR(__xludf.DUMMYFUNCTION("""COMPUTED_VALUE"""),"JavaScript")</f>
        <v>JavaScript</v>
      </c>
      <c r="H1706" t="str">
        <f>IFERROR(__xludf.DUMMYFUNCTION("""COMPUTED_VALUE"""),"SQL")</f>
        <v>SQL</v>
      </c>
    </row>
    <row r="1707">
      <c r="A1707" s="1">
        <v>1731.0</v>
      </c>
      <c r="B1707" s="1" t="s">
        <v>1063</v>
      </c>
      <c r="E1707" t="str">
        <f>IFERROR(__xludf.DUMMYFUNCTION("SPLIT(B1707:B11705,"";"")"),"PHP")</f>
        <v>PHP</v>
      </c>
      <c r="F1707" t="str">
        <f>IFERROR(__xludf.DUMMYFUNCTION("""COMPUTED_VALUE"""),"Python")</f>
        <v>Python</v>
      </c>
    </row>
    <row r="1708">
      <c r="A1708" s="1">
        <v>1732.0</v>
      </c>
      <c r="B1708" s="1" t="s">
        <v>1066</v>
      </c>
      <c r="E1708" t="str">
        <f>IFERROR(__xludf.DUMMYFUNCTION("SPLIT(B1708:B11706,"";"")"),"Python")</f>
        <v>Python</v>
      </c>
      <c r="F1708" t="str">
        <f>IFERROR(__xludf.DUMMYFUNCTION("""COMPUTED_VALUE"""),"R")</f>
        <v>R</v>
      </c>
      <c r="G1708" t="str">
        <f>IFERROR(__xludf.DUMMYFUNCTION("""COMPUTED_VALUE"""),"SQL")</f>
        <v>SQL</v>
      </c>
    </row>
    <row r="1709">
      <c r="A1709" s="1">
        <v>1733.0</v>
      </c>
      <c r="B1709" s="1" t="s">
        <v>1067</v>
      </c>
      <c r="E1709" t="str">
        <f>IFERROR(__xludf.DUMMYFUNCTION("SPLIT(B1709:B11707,"";"")"),"Bash/Shell/PowerShell")</f>
        <v>Bash/Shell/PowerShell</v>
      </c>
      <c r="F1709" t="str">
        <f>IFERROR(__xludf.DUMMYFUNCTION("""COMPUTED_VALUE"""),"C++")</f>
        <v>C++</v>
      </c>
      <c r="G1709" t="str">
        <f>IFERROR(__xludf.DUMMYFUNCTION("""COMPUTED_VALUE"""),"JavaScript")</f>
        <v>JavaScript</v>
      </c>
      <c r="H1709" t="str">
        <f>IFERROR(__xludf.DUMMYFUNCTION("""COMPUTED_VALUE"""),"PHP")</f>
        <v>PHP</v>
      </c>
      <c r="I1709" t="str">
        <f>IFERROR(__xludf.DUMMYFUNCTION("""COMPUTED_VALUE"""),"Python")</f>
        <v>Python</v>
      </c>
      <c r="J1709" t="str">
        <f>IFERROR(__xludf.DUMMYFUNCTION("""COMPUTED_VALUE"""),"SQL")</f>
        <v>SQL</v>
      </c>
    </row>
    <row r="1710">
      <c r="A1710" s="1">
        <v>1734.0</v>
      </c>
      <c r="B1710" s="1" t="s">
        <v>1068</v>
      </c>
      <c r="E1710" t="str">
        <f>IFERROR(__xludf.DUMMYFUNCTION("SPLIT(B1710:B11708,"";"")"),"Assembly")</f>
        <v>Assembly</v>
      </c>
      <c r="F1710" t="str">
        <f>IFERROR(__xludf.DUMMYFUNCTION("""COMPUTED_VALUE"""),"C")</f>
        <v>C</v>
      </c>
      <c r="G1710" t="str">
        <f>IFERROR(__xludf.DUMMYFUNCTION("""COMPUTED_VALUE"""),"C++")</f>
        <v>C++</v>
      </c>
      <c r="H1710" t="str">
        <f>IFERROR(__xludf.DUMMYFUNCTION("""COMPUTED_VALUE"""),"C#")</f>
        <v>C#</v>
      </c>
      <c r="I1710" t="str">
        <f>IFERROR(__xludf.DUMMYFUNCTION("""COMPUTED_VALUE"""),"HTML/CSS")</f>
        <v>HTML/CSS</v>
      </c>
      <c r="J1710" t="str">
        <f>IFERROR(__xludf.DUMMYFUNCTION("""COMPUTED_VALUE"""),"Java")</f>
        <v>Java</v>
      </c>
      <c r="K1710" t="str">
        <f>IFERROR(__xludf.DUMMYFUNCTION("""COMPUTED_VALUE"""),"JavaScript")</f>
        <v>JavaScript</v>
      </c>
      <c r="L1710" t="str">
        <f>IFERROR(__xludf.DUMMYFUNCTION("""COMPUTED_VALUE"""),"PHP")</f>
        <v>PHP</v>
      </c>
      <c r="M1710" t="str">
        <f>IFERROR(__xludf.DUMMYFUNCTION("""COMPUTED_VALUE"""),"Python")</f>
        <v>Python</v>
      </c>
      <c r="N1710" t="str">
        <f>IFERROR(__xludf.DUMMYFUNCTION("""COMPUTED_VALUE"""),"Ruby")</f>
        <v>Ruby</v>
      </c>
      <c r="O1710" t="str">
        <f>IFERROR(__xludf.DUMMYFUNCTION("""COMPUTED_VALUE"""),"SQL")</f>
        <v>SQL</v>
      </c>
    </row>
    <row r="1711">
      <c r="A1711" s="1">
        <v>1735.0</v>
      </c>
      <c r="B1711" s="1" t="s">
        <v>992</v>
      </c>
      <c r="E1711" t="str">
        <f>IFERROR(__xludf.DUMMYFUNCTION("SPLIT(B1711:B11709,"";"")"),"Bash/Shell/PowerShell")</f>
        <v>Bash/Shell/PowerShell</v>
      </c>
      <c r="F1711" t="str">
        <f>IFERROR(__xludf.DUMMYFUNCTION("""COMPUTED_VALUE"""),"HTML/CSS")</f>
        <v>HTML/CSS</v>
      </c>
      <c r="G1711" t="str">
        <f>IFERROR(__xludf.DUMMYFUNCTION("""COMPUTED_VALUE"""),"Java")</f>
        <v>Java</v>
      </c>
      <c r="H1711" t="str">
        <f>IFERROR(__xludf.DUMMYFUNCTION("""COMPUTED_VALUE"""),"JavaScript")</f>
        <v>JavaScript</v>
      </c>
      <c r="I1711" t="str">
        <f>IFERROR(__xludf.DUMMYFUNCTION("""COMPUTED_VALUE"""),"Kotlin")</f>
        <v>Kotlin</v>
      </c>
      <c r="J1711" t="str">
        <f>IFERROR(__xludf.DUMMYFUNCTION("""COMPUTED_VALUE"""),"Python")</f>
        <v>Python</v>
      </c>
      <c r="K1711" t="str">
        <f>IFERROR(__xludf.DUMMYFUNCTION("""COMPUTED_VALUE"""),"Scala")</f>
        <v>Scala</v>
      </c>
      <c r="L1711" t="str">
        <f>IFERROR(__xludf.DUMMYFUNCTION("""COMPUTED_VALUE"""),"SQL")</f>
        <v>SQL</v>
      </c>
    </row>
    <row r="1712">
      <c r="A1712" s="1">
        <v>1736.0</v>
      </c>
      <c r="B1712" s="1" t="s">
        <v>1069</v>
      </c>
      <c r="E1712" t="str">
        <f>IFERROR(__xludf.DUMMYFUNCTION("SPLIT(B1712:B11710,"";"")"),"Bash/Shell/PowerShell")</f>
        <v>Bash/Shell/PowerShell</v>
      </c>
      <c r="F1712" t="str">
        <f>IFERROR(__xludf.DUMMYFUNCTION("""COMPUTED_VALUE"""),"C#")</f>
        <v>C#</v>
      </c>
      <c r="G1712" t="str">
        <f>IFERROR(__xludf.DUMMYFUNCTION("""COMPUTED_VALUE"""),"Dart")</f>
        <v>Dart</v>
      </c>
      <c r="H1712" t="str">
        <f>IFERROR(__xludf.DUMMYFUNCTION("""COMPUTED_VALUE"""),"Elixir")</f>
        <v>Elixir</v>
      </c>
      <c r="I1712" t="str">
        <f>IFERROR(__xludf.DUMMYFUNCTION("""COMPUTED_VALUE"""),"Go")</f>
        <v>Go</v>
      </c>
      <c r="J1712" t="str">
        <f>IFERROR(__xludf.DUMMYFUNCTION("""COMPUTED_VALUE"""),"HTML/CSS")</f>
        <v>HTML/CSS</v>
      </c>
      <c r="K1712" t="str">
        <f>IFERROR(__xludf.DUMMYFUNCTION("""COMPUTED_VALUE"""),"Java")</f>
        <v>Java</v>
      </c>
      <c r="L1712" t="str">
        <f>IFERROR(__xludf.DUMMYFUNCTION("""COMPUTED_VALUE"""),"JavaScript")</f>
        <v>JavaScript</v>
      </c>
      <c r="M1712" t="str">
        <f>IFERROR(__xludf.DUMMYFUNCTION("""COMPUTED_VALUE"""),"Kotlin")</f>
        <v>Kotlin</v>
      </c>
      <c r="N1712" t="str">
        <f>IFERROR(__xludf.DUMMYFUNCTION("""COMPUTED_VALUE"""),"Python")</f>
        <v>Python</v>
      </c>
      <c r="O1712" t="str">
        <f>IFERROR(__xludf.DUMMYFUNCTION("""COMPUTED_VALUE"""),"Ruby")</f>
        <v>Ruby</v>
      </c>
      <c r="P1712" t="str">
        <f>IFERROR(__xludf.DUMMYFUNCTION("""COMPUTED_VALUE"""),"Swift")</f>
        <v>Swift</v>
      </c>
      <c r="Q1712" t="str">
        <f>IFERROR(__xludf.DUMMYFUNCTION("""COMPUTED_VALUE"""),"TypeScript")</f>
        <v>TypeScript</v>
      </c>
    </row>
    <row r="1713">
      <c r="A1713" s="1">
        <v>1737.0</v>
      </c>
      <c r="B1713" s="1" t="s">
        <v>105</v>
      </c>
      <c r="E1713" t="str">
        <f>IFERROR(__xludf.DUMMYFUNCTION("SPLIT(B1713:B11711,"";"")"),"HTML/CSS")</f>
        <v>HTML/CSS</v>
      </c>
      <c r="F1713" t="str">
        <f>IFERROR(__xludf.DUMMYFUNCTION("""COMPUTED_VALUE"""),"JavaScript")</f>
        <v>JavaScript</v>
      </c>
      <c r="G1713" t="str">
        <f>IFERROR(__xludf.DUMMYFUNCTION("""COMPUTED_VALUE"""),"TypeScript")</f>
        <v>TypeScript</v>
      </c>
    </row>
    <row r="1714">
      <c r="A1714" s="1">
        <v>1738.0</v>
      </c>
      <c r="B1714" s="1" t="s">
        <v>1070</v>
      </c>
      <c r="E1714" t="str">
        <f>IFERROR(__xludf.DUMMYFUNCTION("SPLIT(B1714:B11712,"";"")"),"Assembly")</f>
        <v>Assembly</v>
      </c>
      <c r="F1714" t="str">
        <f>IFERROR(__xludf.DUMMYFUNCTION("""COMPUTED_VALUE"""),"Bash/Shell/PowerShell")</f>
        <v>Bash/Shell/PowerShell</v>
      </c>
      <c r="G1714" t="str">
        <f>IFERROR(__xludf.DUMMYFUNCTION("""COMPUTED_VALUE"""),"HTML/CSS")</f>
        <v>HTML/CSS</v>
      </c>
      <c r="H1714" t="str">
        <f>IFERROR(__xludf.DUMMYFUNCTION("""COMPUTED_VALUE"""),"Java")</f>
        <v>Java</v>
      </c>
      <c r="I1714" t="str">
        <f>IFERROR(__xludf.DUMMYFUNCTION("""COMPUTED_VALUE"""),"JavaScript")</f>
        <v>JavaScript</v>
      </c>
      <c r="J1714" t="str">
        <f>IFERROR(__xludf.DUMMYFUNCTION("""COMPUTED_VALUE"""),"Scala")</f>
        <v>Scala</v>
      </c>
    </row>
    <row r="1715">
      <c r="A1715" s="1">
        <v>1739.0</v>
      </c>
      <c r="B1715" s="1" t="s">
        <v>1071</v>
      </c>
      <c r="E1715" t="str">
        <f>IFERROR(__xludf.DUMMYFUNCTION("SPLIT(B1715:B11713,"";"")"),"HTML/CSS")</f>
        <v>HTML/CSS</v>
      </c>
      <c r="F1715" t="str">
        <f>IFERROR(__xludf.DUMMYFUNCTION("""COMPUTED_VALUE"""),"Java")</f>
        <v>Java</v>
      </c>
      <c r="G1715" t="str">
        <f>IFERROR(__xludf.DUMMYFUNCTION("""COMPUTED_VALUE"""),"Other(s):")</f>
        <v>Other(s):</v>
      </c>
    </row>
    <row r="1716">
      <c r="A1716" s="1">
        <v>1740.0</v>
      </c>
      <c r="B1716" s="1" t="s">
        <v>1072</v>
      </c>
      <c r="E1716" t="str">
        <f>IFERROR(__xludf.DUMMYFUNCTION("SPLIT(B1716:B11714,"";"")"),"Java")</f>
        <v>Java</v>
      </c>
      <c r="F1716" t="str">
        <f>IFERROR(__xludf.DUMMYFUNCTION("""COMPUTED_VALUE"""),"Other(s):")</f>
        <v>Other(s):</v>
      </c>
    </row>
    <row r="1717">
      <c r="A1717" s="1">
        <v>1741.0</v>
      </c>
      <c r="B1717" s="1" t="s">
        <v>1073</v>
      </c>
      <c r="E1717" t="str">
        <f>IFERROR(__xludf.DUMMYFUNCTION("SPLIT(B1717:B11715,"";"")"),"HTML/CSS")</f>
        <v>HTML/CSS</v>
      </c>
      <c r="F1717" t="str">
        <f>IFERROR(__xludf.DUMMYFUNCTION("""COMPUTED_VALUE"""),"Java")</f>
        <v>Java</v>
      </c>
      <c r="G1717" t="str">
        <f>IFERROR(__xludf.DUMMYFUNCTION("""COMPUTED_VALUE"""),"JavaScript")</f>
        <v>JavaScript</v>
      </c>
      <c r="H1717" t="str">
        <f>IFERROR(__xludf.DUMMYFUNCTION("""COMPUTED_VALUE"""),"PHP")</f>
        <v>PHP</v>
      </c>
      <c r="I1717" t="str">
        <f>IFERROR(__xludf.DUMMYFUNCTION("""COMPUTED_VALUE"""),"TypeScript")</f>
        <v>TypeScript</v>
      </c>
    </row>
    <row r="1718">
      <c r="A1718" s="1">
        <v>1742.0</v>
      </c>
      <c r="B1718" s="1" t="s">
        <v>220</v>
      </c>
      <c r="E1718" t="str">
        <f>IFERROR(__xludf.DUMMYFUNCTION("SPLIT(B1718:B11716,"";"")"),"HTML/CSS")</f>
        <v>HTML/CSS</v>
      </c>
      <c r="F1718" t="str">
        <f>IFERROR(__xludf.DUMMYFUNCTION("""COMPUTED_VALUE"""),"Java")</f>
        <v>Java</v>
      </c>
      <c r="G1718" t="str">
        <f>IFERROR(__xludf.DUMMYFUNCTION("""COMPUTED_VALUE"""),"JavaScript")</f>
        <v>JavaScript</v>
      </c>
      <c r="H1718" t="str">
        <f>IFERROR(__xludf.DUMMYFUNCTION("""COMPUTED_VALUE"""),"SQL")</f>
        <v>SQL</v>
      </c>
      <c r="I1718" t="str">
        <f>IFERROR(__xludf.DUMMYFUNCTION("""COMPUTED_VALUE"""),"TypeScript")</f>
        <v>TypeScript</v>
      </c>
    </row>
    <row r="1719">
      <c r="A1719" s="1">
        <v>1743.0</v>
      </c>
      <c r="B1719" s="1" t="s">
        <v>751</v>
      </c>
      <c r="E1719" t="str">
        <f>IFERROR(__xludf.DUMMYFUNCTION("SPLIT(B1719:B11717,"";"")"),"C")</f>
        <v>C</v>
      </c>
      <c r="F1719" t="str">
        <f>IFERROR(__xludf.DUMMYFUNCTION("""COMPUTED_VALUE"""),"C++")</f>
        <v>C++</v>
      </c>
      <c r="G1719" t="str">
        <f>IFERROR(__xludf.DUMMYFUNCTION("""COMPUTED_VALUE"""),"Java")</f>
        <v>Java</v>
      </c>
      <c r="H1719" t="str">
        <f>IFERROR(__xludf.DUMMYFUNCTION("""COMPUTED_VALUE"""),"Python")</f>
        <v>Python</v>
      </c>
    </row>
    <row r="1720">
      <c r="A1720" s="1">
        <v>1744.0</v>
      </c>
      <c r="B1720" s="1" t="s">
        <v>105</v>
      </c>
      <c r="E1720" t="str">
        <f>IFERROR(__xludf.DUMMYFUNCTION("SPLIT(B1720:B11718,"";"")"),"HTML/CSS")</f>
        <v>HTML/CSS</v>
      </c>
      <c r="F1720" t="str">
        <f>IFERROR(__xludf.DUMMYFUNCTION("""COMPUTED_VALUE"""),"JavaScript")</f>
        <v>JavaScript</v>
      </c>
      <c r="G1720" t="str">
        <f>IFERROR(__xludf.DUMMYFUNCTION("""COMPUTED_VALUE"""),"TypeScript")</f>
        <v>TypeScript</v>
      </c>
    </row>
    <row r="1721">
      <c r="A1721" s="1">
        <v>1745.0</v>
      </c>
      <c r="B1721" s="1" t="s">
        <v>1074</v>
      </c>
      <c r="E1721" t="str">
        <f>IFERROR(__xludf.DUMMYFUNCTION("SPLIT(B1721:B11719,"";"")"),"Java")</f>
        <v>Java</v>
      </c>
      <c r="F1721" t="str">
        <f>IFERROR(__xludf.DUMMYFUNCTION("""COMPUTED_VALUE"""),"Scala")</f>
        <v>Scala</v>
      </c>
      <c r="G1721" t="str">
        <f>IFERROR(__xludf.DUMMYFUNCTION("""COMPUTED_VALUE"""),"SQL")</f>
        <v>SQL</v>
      </c>
    </row>
    <row r="1722">
      <c r="A1722" s="1">
        <v>1746.0</v>
      </c>
      <c r="B1722" s="1" t="s">
        <v>1075</v>
      </c>
      <c r="E1722" t="str">
        <f>IFERROR(__xludf.DUMMYFUNCTION("SPLIT(B1722:B11720,"";"")"),"Bash/Shell/PowerShell")</f>
        <v>Bash/Shell/PowerShell</v>
      </c>
      <c r="F1722" t="str">
        <f>IFERROR(__xludf.DUMMYFUNCTION("""COMPUTED_VALUE"""),"Go")</f>
        <v>Go</v>
      </c>
      <c r="G1722" t="str">
        <f>IFERROR(__xludf.DUMMYFUNCTION("""COMPUTED_VALUE"""),"Java")</f>
        <v>Java</v>
      </c>
      <c r="H1722" t="str">
        <f>IFERROR(__xludf.DUMMYFUNCTION("""COMPUTED_VALUE"""),"Kotlin")</f>
        <v>Kotlin</v>
      </c>
      <c r="I1722" t="str">
        <f>IFERROR(__xludf.DUMMYFUNCTION("""COMPUTED_VALUE"""),"Python")</f>
        <v>Python</v>
      </c>
    </row>
    <row r="1723">
      <c r="A1723" s="1">
        <v>1748.0</v>
      </c>
      <c r="B1723" s="1" t="s">
        <v>1076</v>
      </c>
      <c r="E1723" t="str">
        <f>IFERROR(__xludf.DUMMYFUNCTION("SPLIT(B1723:B11721,"";"")"),"Bash/Shell/PowerShell")</f>
        <v>Bash/Shell/PowerShell</v>
      </c>
      <c r="F1723" t="str">
        <f>IFERROR(__xludf.DUMMYFUNCTION("""COMPUTED_VALUE"""),"TypeScript")</f>
        <v>TypeScript</v>
      </c>
    </row>
    <row r="1724">
      <c r="A1724" s="1">
        <v>1749.0</v>
      </c>
      <c r="B1724" s="1" t="s">
        <v>882</v>
      </c>
      <c r="E1724" t="str">
        <f>IFERROR(__xludf.DUMMYFUNCTION("SPLIT(B1724:B11722,"";"")"),"C++")</f>
        <v>C++</v>
      </c>
      <c r="F1724" t="str">
        <f>IFERROR(__xludf.DUMMYFUNCTION("""COMPUTED_VALUE"""),"Java")</f>
        <v>Java</v>
      </c>
    </row>
    <row r="1725">
      <c r="A1725" s="1">
        <v>1750.0</v>
      </c>
      <c r="B1725" s="1" t="s">
        <v>1077</v>
      </c>
      <c r="E1725" t="str">
        <f>IFERROR(__xludf.DUMMYFUNCTION("SPLIT(B1725:B11723,"";"")"),"Bash/Shell/PowerShell")</f>
        <v>Bash/Shell/PowerShell</v>
      </c>
      <c r="F1725" t="str">
        <f>IFERROR(__xludf.DUMMYFUNCTION("""COMPUTED_VALUE"""),"C")</f>
        <v>C</v>
      </c>
      <c r="G1725" t="str">
        <f>IFERROR(__xludf.DUMMYFUNCTION("""COMPUTED_VALUE"""),"Clojure")</f>
        <v>Clojure</v>
      </c>
      <c r="H1725" t="str">
        <f>IFERROR(__xludf.DUMMYFUNCTION("""COMPUTED_VALUE"""),"HTML/CSS")</f>
        <v>HTML/CSS</v>
      </c>
      <c r="I1725" t="str">
        <f>IFERROR(__xludf.DUMMYFUNCTION("""COMPUTED_VALUE"""),"Java")</f>
        <v>Java</v>
      </c>
      <c r="J1725" t="str">
        <f>IFERROR(__xludf.DUMMYFUNCTION("""COMPUTED_VALUE"""),"JavaScript")</f>
        <v>JavaScript</v>
      </c>
      <c r="K1725" t="str">
        <f>IFERROR(__xludf.DUMMYFUNCTION("""COMPUTED_VALUE"""),"TypeScript")</f>
        <v>TypeScript</v>
      </c>
      <c r="L1725" t="str">
        <f>IFERROR(__xludf.DUMMYFUNCTION("""COMPUTED_VALUE"""),"Other(s):")</f>
        <v>Other(s):</v>
      </c>
    </row>
    <row r="1726">
      <c r="A1726" s="1">
        <v>1751.0</v>
      </c>
      <c r="B1726" s="1" t="s">
        <v>115</v>
      </c>
      <c r="E1726" t="str">
        <f>IFERROR(__xludf.DUMMYFUNCTION("SPLIT(B1726:B11724,"";"")"),"C#")</f>
        <v>C#</v>
      </c>
      <c r="F1726" t="str">
        <f>IFERROR(__xludf.DUMMYFUNCTION("""COMPUTED_VALUE"""),"HTML/CSS")</f>
        <v>HTML/CSS</v>
      </c>
      <c r="G1726" t="str">
        <f>IFERROR(__xludf.DUMMYFUNCTION("""COMPUTED_VALUE"""),"JavaScript")</f>
        <v>JavaScript</v>
      </c>
      <c r="H1726" t="str">
        <f>IFERROR(__xludf.DUMMYFUNCTION("""COMPUTED_VALUE"""),"SQL")</f>
        <v>SQL</v>
      </c>
      <c r="I1726" t="str">
        <f>IFERROR(__xludf.DUMMYFUNCTION("""COMPUTED_VALUE"""),"TypeScript")</f>
        <v>TypeScript</v>
      </c>
    </row>
    <row r="1727">
      <c r="A1727" s="1">
        <v>1752.0</v>
      </c>
      <c r="B1727" s="1" t="s">
        <v>627</v>
      </c>
      <c r="E1727" t="str">
        <f>IFERROR(__xludf.DUMMYFUNCTION("SPLIT(B1727:B11725,"";"")"),"C#")</f>
        <v>C#</v>
      </c>
      <c r="F1727" t="str">
        <f>IFERROR(__xludf.DUMMYFUNCTION("""COMPUTED_VALUE"""),"HTML/CSS")</f>
        <v>HTML/CSS</v>
      </c>
      <c r="G1727" t="str">
        <f>IFERROR(__xludf.DUMMYFUNCTION("""COMPUTED_VALUE"""),"Java")</f>
        <v>Java</v>
      </c>
      <c r="H1727" t="str">
        <f>IFERROR(__xludf.DUMMYFUNCTION("""COMPUTED_VALUE"""),"JavaScript")</f>
        <v>JavaScript</v>
      </c>
      <c r="I1727" t="str">
        <f>IFERROR(__xludf.DUMMYFUNCTION("""COMPUTED_VALUE"""),"SQL")</f>
        <v>SQL</v>
      </c>
    </row>
    <row r="1728">
      <c r="A1728" s="1">
        <v>1753.0</v>
      </c>
      <c r="B1728" s="1" t="s">
        <v>129</v>
      </c>
      <c r="E1728" t="str">
        <f>IFERROR(__xludf.DUMMYFUNCTION("SPLIT(B1728:B11726,"";"")"),"Bash/Shell/PowerShell")</f>
        <v>Bash/Shell/PowerShell</v>
      </c>
      <c r="F1728" t="str">
        <f>IFERROR(__xludf.DUMMYFUNCTION("""COMPUTED_VALUE"""),"C")</f>
        <v>C</v>
      </c>
      <c r="G1728" t="str">
        <f>IFERROR(__xludf.DUMMYFUNCTION("""COMPUTED_VALUE"""),"C++")</f>
        <v>C++</v>
      </c>
      <c r="H1728" t="str">
        <f>IFERROR(__xludf.DUMMYFUNCTION("""COMPUTED_VALUE"""),"HTML/CSS")</f>
        <v>HTML/CSS</v>
      </c>
      <c r="I1728" t="str">
        <f>IFERROR(__xludf.DUMMYFUNCTION("""COMPUTED_VALUE"""),"JavaScript")</f>
        <v>JavaScript</v>
      </c>
      <c r="J1728" t="str">
        <f>IFERROR(__xludf.DUMMYFUNCTION("""COMPUTED_VALUE"""),"Python")</f>
        <v>Python</v>
      </c>
    </row>
    <row r="1729">
      <c r="A1729" s="1">
        <v>1754.0</v>
      </c>
      <c r="B1729" s="1" t="s">
        <v>1078</v>
      </c>
      <c r="E1729" t="str">
        <f>IFERROR(__xludf.DUMMYFUNCTION("SPLIT(B1729:B11727,"";"")"),"Bash/Shell/PowerShell")</f>
        <v>Bash/Shell/PowerShell</v>
      </c>
      <c r="F1729" t="str">
        <f>IFERROR(__xludf.DUMMYFUNCTION("""COMPUTED_VALUE"""),"C#")</f>
        <v>C#</v>
      </c>
      <c r="G1729" t="str">
        <f>IFERROR(__xludf.DUMMYFUNCTION("""COMPUTED_VALUE"""),"HTML/CSS")</f>
        <v>HTML/CSS</v>
      </c>
      <c r="H1729" t="str">
        <f>IFERROR(__xludf.DUMMYFUNCTION("""COMPUTED_VALUE"""),"JavaScript")</f>
        <v>JavaScript</v>
      </c>
      <c r="I1729" t="str">
        <f>IFERROR(__xludf.DUMMYFUNCTION("""COMPUTED_VALUE"""),"Python")</f>
        <v>Python</v>
      </c>
      <c r="J1729" t="str">
        <f>IFERROR(__xludf.DUMMYFUNCTION("""COMPUTED_VALUE"""),"Ruby")</f>
        <v>Ruby</v>
      </c>
      <c r="K1729" t="str">
        <f>IFERROR(__xludf.DUMMYFUNCTION("""COMPUTED_VALUE"""),"SQL")</f>
        <v>SQL</v>
      </c>
      <c r="L1729" t="str">
        <f>IFERROR(__xludf.DUMMYFUNCTION("""COMPUTED_VALUE"""),"TypeScript")</f>
        <v>TypeScript</v>
      </c>
    </row>
    <row r="1730">
      <c r="A1730" s="1">
        <v>1755.0</v>
      </c>
      <c r="B1730" s="1" t="s">
        <v>1079</v>
      </c>
      <c r="E1730" t="str">
        <f>IFERROR(__xludf.DUMMYFUNCTION("SPLIT(B1730:B11728,"";"")"),"C")</f>
        <v>C</v>
      </c>
      <c r="F1730" t="str">
        <f>IFERROR(__xludf.DUMMYFUNCTION("""COMPUTED_VALUE"""),"C++")</f>
        <v>C++</v>
      </c>
      <c r="G1730" t="str">
        <f>IFERROR(__xludf.DUMMYFUNCTION("""COMPUTED_VALUE"""),"C#")</f>
        <v>C#</v>
      </c>
      <c r="H1730" t="str">
        <f>IFERROR(__xludf.DUMMYFUNCTION("""COMPUTED_VALUE"""),"JavaScript")</f>
        <v>JavaScript</v>
      </c>
    </row>
    <row r="1731">
      <c r="A1731" s="1">
        <v>1756.0</v>
      </c>
      <c r="B1731" s="1" t="s">
        <v>1080</v>
      </c>
      <c r="E1731" t="str">
        <f>IFERROR(__xludf.DUMMYFUNCTION("SPLIT(B1731:B11729,"";"")"),"C#")</f>
        <v>C#</v>
      </c>
      <c r="F1731" t="str">
        <f>IFERROR(__xludf.DUMMYFUNCTION("""COMPUTED_VALUE"""),"HTML/CSS")</f>
        <v>HTML/CSS</v>
      </c>
      <c r="G1731" t="str">
        <f>IFERROR(__xludf.DUMMYFUNCTION("""COMPUTED_VALUE"""),"JavaScript")</f>
        <v>JavaScript</v>
      </c>
      <c r="H1731" t="str">
        <f>IFERROR(__xludf.DUMMYFUNCTION("""COMPUTED_VALUE"""),"Kotlin")</f>
        <v>Kotlin</v>
      </c>
      <c r="I1731" t="str">
        <f>IFERROR(__xludf.DUMMYFUNCTION("""COMPUTED_VALUE"""),"Python")</f>
        <v>Python</v>
      </c>
      <c r="J1731" t="str">
        <f>IFERROR(__xludf.DUMMYFUNCTION("""COMPUTED_VALUE"""),"SQL")</f>
        <v>SQL</v>
      </c>
      <c r="K1731" t="str">
        <f>IFERROR(__xludf.DUMMYFUNCTION("""COMPUTED_VALUE"""),"Swift")</f>
        <v>Swift</v>
      </c>
    </row>
    <row r="1732">
      <c r="A1732" s="1">
        <v>1757.0</v>
      </c>
      <c r="B1732" s="1" t="s">
        <v>1081</v>
      </c>
      <c r="E1732" t="str">
        <f>IFERROR(__xludf.DUMMYFUNCTION("SPLIT(B1732:B11730,"";"")"),"C")</f>
        <v>C</v>
      </c>
      <c r="F1732" t="str">
        <f>IFERROR(__xludf.DUMMYFUNCTION("""COMPUTED_VALUE"""),"C#")</f>
        <v>C#</v>
      </c>
      <c r="G1732" t="str">
        <f>IFERROR(__xludf.DUMMYFUNCTION("""COMPUTED_VALUE"""),"Python")</f>
        <v>Python</v>
      </c>
    </row>
    <row r="1733">
      <c r="A1733" s="1">
        <v>1758.0</v>
      </c>
      <c r="B1733" s="1" t="s">
        <v>10</v>
      </c>
      <c r="E1733" t="str">
        <f>IFERROR(__xludf.DUMMYFUNCTION("SPLIT(B1733:B11731,"";"")"),"HTML/CSS")</f>
        <v>HTML/CSS</v>
      </c>
      <c r="F1733" t="str">
        <f>IFERROR(__xludf.DUMMYFUNCTION("""COMPUTED_VALUE"""),"JavaScript")</f>
        <v>JavaScript</v>
      </c>
    </row>
    <row r="1734">
      <c r="A1734" s="1">
        <v>1759.0</v>
      </c>
      <c r="B1734" s="1" t="s">
        <v>1082</v>
      </c>
      <c r="E1734" t="str">
        <f>IFERROR(__xludf.DUMMYFUNCTION("SPLIT(B1734:B11732,"";"")"),"Bash/Shell/PowerShell")</f>
        <v>Bash/Shell/PowerShell</v>
      </c>
      <c r="F1734" t="str">
        <f>IFERROR(__xludf.DUMMYFUNCTION("""COMPUTED_VALUE"""),"Dart")</f>
        <v>Dart</v>
      </c>
      <c r="G1734" t="str">
        <f>IFERROR(__xludf.DUMMYFUNCTION("""COMPUTED_VALUE"""),"Elixir")</f>
        <v>Elixir</v>
      </c>
      <c r="H1734" t="str">
        <f>IFERROR(__xludf.DUMMYFUNCTION("""COMPUTED_VALUE"""),"Go")</f>
        <v>Go</v>
      </c>
      <c r="I1734" t="str">
        <f>IFERROR(__xludf.DUMMYFUNCTION("""COMPUTED_VALUE"""),"HTML/CSS")</f>
        <v>HTML/CSS</v>
      </c>
      <c r="J1734" t="str">
        <f>IFERROR(__xludf.DUMMYFUNCTION("""COMPUTED_VALUE"""),"Java")</f>
        <v>Java</v>
      </c>
      <c r="K1734" t="str">
        <f>IFERROR(__xludf.DUMMYFUNCTION("""COMPUTED_VALUE"""),"JavaScript")</f>
        <v>JavaScript</v>
      </c>
      <c r="L1734" t="str">
        <f>IFERROR(__xludf.DUMMYFUNCTION("""COMPUTED_VALUE"""),"Python")</f>
        <v>Python</v>
      </c>
      <c r="M1734" t="str">
        <f>IFERROR(__xludf.DUMMYFUNCTION("""COMPUTED_VALUE"""),"Ruby")</f>
        <v>Ruby</v>
      </c>
      <c r="N1734" t="str">
        <f>IFERROR(__xludf.DUMMYFUNCTION("""COMPUTED_VALUE"""),"Rust")</f>
        <v>Rust</v>
      </c>
      <c r="O1734" t="str">
        <f>IFERROR(__xludf.DUMMYFUNCTION("""COMPUTED_VALUE"""),"SQL")</f>
        <v>SQL</v>
      </c>
      <c r="P1734" t="str">
        <f>IFERROR(__xludf.DUMMYFUNCTION("""COMPUTED_VALUE"""),"Swift")</f>
        <v>Swift</v>
      </c>
      <c r="Q1734" t="str">
        <f>IFERROR(__xludf.DUMMYFUNCTION("""COMPUTED_VALUE"""),"TypeScript")</f>
        <v>TypeScript</v>
      </c>
    </row>
    <row r="1735">
      <c r="A1735" s="1">
        <v>1761.0</v>
      </c>
      <c r="B1735" s="1" t="s">
        <v>496</v>
      </c>
      <c r="E1735" t="str">
        <f>IFERROR(__xludf.DUMMYFUNCTION("SPLIT(B1735:B11733,"";"")"),"Bash/Shell/PowerShell")</f>
        <v>Bash/Shell/PowerShell</v>
      </c>
      <c r="F1735" t="str">
        <f>IFERROR(__xludf.DUMMYFUNCTION("""COMPUTED_VALUE"""),"HTML/CSS")</f>
        <v>HTML/CSS</v>
      </c>
      <c r="G1735" t="str">
        <f>IFERROR(__xludf.DUMMYFUNCTION("""COMPUTED_VALUE"""),"Java")</f>
        <v>Java</v>
      </c>
      <c r="H1735" t="str">
        <f>IFERROR(__xludf.DUMMYFUNCTION("""COMPUTED_VALUE"""),"JavaScript")</f>
        <v>JavaScript</v>
      </c>
      <c r="I1735" t="str">
        <f>IFERROR(__xludf.DUMMYFUNCTION("""COMPUTED_VALUE"""),"SQL")</f>
        <v>SQL</v>
      </c>
    </row>
    <row r="1736">
      <c r="A1736" s="1">
        <v>1762.0</v>
      </c>
      <c r="B1736" s="1" t="s">
        <v>1083</v>
      </c>
      <c r="E1736" t="str">
        <f>IFERROR(__xludf.DUMMYFUNCTION("SPLIT(B1736:B11734,"";"")"),"Bash/Shell/PowerShell")</f>
        <v>Bash/Shell/PowerShell</v>
      </c>
      <c r="F1736" t="str">
        <f>IFERROR(__xludf.DUMMYFUNCTION("""COMPUTED_VALUE"""),"Python")</f>
        <v>Python</v>
      </c>
      <c r="G1736" t="str">
        <f>IFERROR(__xludf.DUMMYFUNCTION("""COMPUTED_VALUE"""),"R")</f>
        <v>R</v>
      </c>
    </row>
    <row r="1737">
      <c r="A1737" s="1">
        <v>1763.0</v>
      </c>
      <c r="B1737" s="1" t="s">
        <v>1084</v>
      </c>
      <c r="E1737" t="str">
        <f>IFERROR(__xludf.DUMMYFUNCTION("SPLIT(B1737:B11735,"";"")"),"Objective-C")</f>
        <v>Objective-C</v>
      </c>
      <c r="F1737" t="str">
        <f>IFERROR(__xludf.DUMMYFUNCTION("""COMPUTED_VALUE"""),"Python")</f>
        <v>Python</v>
      </c>
      <c r="G1737" t="str">
        <f>IFERROR(__xludf.DUMMYFUNCTION("""COMPUTED_VALUE"""),"Swift")</f>
        <v>Swift</v>
      </c>
    </row>
    <row r="1738">
      <c r="A1738" s="1">
        <v>1764.0</v>
      </c>
      <c r="B1738" s="1" t="s">
        <v>162</v>
      </c>
      <c r="E1738" t="str">
        <f>IFERROR(__xludf.DUMMYFUNCTION("SPLIT(B1738:B11736,"";"")"),"C#")</f>
        <v>C#</v>
      </c>
      <c r="F1738" t="str">
        <f>IFERROR(__xludf.DUMMYFUNCTION("""COMPUTED_VALUE"""),"HTML/CSS")</f>
        <v>HTML/CSS</v>
      </c>
      <c r="G1738" t="str">
        <f>IFERROR(__xludf.DUMMYFUNCTION("""COMPUTED_VALUE"""),"JavaScript")</f>
        <v>JavaScript</v>
      </c>
      <c r="H1738" t="str">
        <f>IFERROR(__xludf.DUMMYFUNCTION("""COMPUTED_VALUE"""),"SQL")</f>
        <v>SQL</v>
      </c>
      <c r="I1738" t="str">
        <f>IFERROR(__xludf.DUMMYFUNCTION("""COMPUTED_VALUE"""),"Other(s):")</f>
        <v>Other(s):</v>
      </c>
    </row>
    <row r="1739">
      <c r="A1739" s="1">
        <v>1765.0</v>
      </c>
      <c r="B1739" s="1" t="s">
        <v>1085</v>
      </c>
      <c r="E1739" t="str">
        <f>IFERROR(__xludf.DUMMYFUNCTION("SPLIT(B1739:B11737,"";"")"),"HTML/CSS")</f>
        <v>HTML/CSS</v>
      </c>
      <c r="F1739" t="str">
        <f>IFERROR(__xludf.DUMMYFUNCTION("""COMPUTED_VALUE"""),"Java")</f>
        <v>Java</v>
      </c>
      <c r="G1739" t="str">
        <f>IFERROR(__xludf.DUMMYFUNCTION("""COMPUTED_VALUE"""),"JavaScript")</f>
        <v>JavaScript</v>
      </c>
      <c r="H1739" t="str">
        <f>IFERROR(__xludf.DUMMYFUNCTION("""COMPUTED_VALUE"""),"PHP")</f>
        <v>PHP</v>
      </c>
      <c r="I1739" t="str">
        <f>IFERROR(__xludf.DUMMYFUNCTION("""COMPUTED_VALUE"""),"Ruby")</f>
        <v>Ruby</v>
      </c>
      <c r="J1739" t="str">
        <f>IFERROR(__xludf.DUMMYFUNCTION("""COMPUTED_VALUE"""),"SQL")</f>
        <v>SQL</v>
      </c>
    </row>
    <row r="1740">
      <c r="A1740" s="1">
        <v>1766.0</v>
      </c>
      <c r="B1740" s="1" t="s">
        <v>1086</v>
      </c>
      <c r="E1740" t="str">
        <f>IFERROR(__xludf.DUMMYFUNCTION("SPLIT(B1740:B11738,"";"")"),"HTML/CSS")</f>
        <v>HTML/CSS</v>
      </c>
      <c r="F1740" t="str">
        <f>IFERROR(__xludf.DUMMYFUNCTION("""COMPUTED_VALUE"""),"JavaScript")</f>
        <v>JavaScript</v>
      </c>
      <c r="G1740" t="str">
        <f>IFERROR(__xludf.DUMMYFUNCTION("""COMPUTED_VALUE"""),"Python")</f>
        <v>Python</v>
      </c>
      <c r="H1740" t="str">
        <f>IFERROR(__xludf.DUMMYFUNCTION("""COMPUTED_VALUE"""),"VBA")</f>
        <v>VBA</v>
      </c>
    </row>
    <row r="1741">
      <c r="A1741" s="1">
        <v>1767.0</v>
      </c>
      <c r="B1741" s="1" t="s">
        <v>1087</v>
      </c>
      <c r="E1741" t="str">
        <f>IFERROR(__xludf.DUMMYFUNCTION("SPLIT(B1741:B11739,"";"")"),"Bash/Shell/PowerShell")</f>
        <v>Bash/Shell/PowerShell</v>
      </c>
      <c r="F1741" t="str">
        <f>IFERROR(__xludf.DUMMYFUNCTION("""COMPUTED_VALUE"""),"C++")</f>
        <v>C++</v>
      </c>
      <c r="G1741" t="str">
        <f>IFERROR(__xludf.DUMMYFUNCTION("""COMPUTED_VALUE"""),"C#")</f>
        <v>C#</v>
      </c>
      <c r="H1741" t="str">
        <f>IFERROR(__xludf.DUMMYFUNCTION("""COMPUTED_VALUE"""),"Java")</f>
        <v>Java</v>
      </c>
      <c r="I1741" t="str">
        <f>IFERROR(__xludf.DUMMYFUNCTION("""COMPUTED_VALUE"""),"Kotlin")</f>
        <v>Kotlin</v>
      </c>
      <c r="J1741" t="str">
        <f>IFERROR(__xludf.DUMMYFUNCTION("""COMPUTED_VALUE"""),"PHP")</f>
        <v>PHP</v>
      </c>
    </row>
    <row r="1742">
      <c r="A1742" s="1">
        <v>1768.0</v>
      </c>
      <c r="B1742" s="1" t="s">
        <v>186</v>
      </c>
      <c r="E1742" t="str">
        <f>IFERROR(__xludf.DUMMYFUNCTION("SPLIT(B1742:B11740,"";"")"),"Bash/Shell/PowerShell")</f>
        <v>Bash/Shell/PowerShell</v>
      </c>
      <c r="F1742" t="str">
        <f>IFERROR(__xludf.DUMMYFUNCTION("""COMPUTED_VALUE"""),"HTML/CSS")</f>
        <v>HTML/CSS</v>
      </c>
      <c r="G1742" t="str">
        <f>IFERROR(__xludf.DUMMYFUNCTION("""COMPUTED_VALUE"""),"JavaScript")</f>
        <v>JavaScript</v>
      </c>
      <c r="H1742" t="str">
        <f>IFERROR(__xludf.DUMMYFUNCTION("""COMPUTED_VALUE"""),"Ruby")</f>
        <v>Ruby</v>
      </c>
      <c r="I1742" t="str">
        <f>IFERROR(__xludf.DUMMYFUNCTION("""COMPUTED_VALUE"""),"SQL")</f>
        <v>SQL</v>
      </c>
    </row>
    <row r="1743">
      <c r="A1743" s="1">
        <v>1769.0</v>
      </c>
      <c r="B1743" s="1" t="s">
        <v>1088</v>
      </c>
      <c r="E1743" t="str">
        <f>IFERROR(__xludf.DUMMYFUNCTION("SPLIT(B1743:B11741,"";"")"),"Bash/Shell/PowerShell")</f>
        <v>Bash/Shell/PowerShell</v>
      </c>
      <c r="F1743" t="str">
        <f>IFERROR(__xludf.DUMMYFUNCTION("""COMPUTED_VALUE"""),"Go")</f>
        <v>Go</v>
      </c>
      <c r="G1743" t="str">
        <f>IFERROR(__xludf.DUMMYFUNCTION("""COMPUTED_VALUE"""),"HTML/CSS")</f>
        <v>HTML/CSS</v>
      </c>
      <c r="H1743" t="str">
        <f>IFERROR(__xludf.DUMMYFUNCTION("""COMPUTED_VALUE"""),"JavaScript")</f>
        <v>JavaScript</v>
      </c>
      <c r="I1743" t="str">
        <f>IFERROR(__xludf.DUMMYFUNCTION("""COMPUTED_VALUE"""),"Ruby")</f>
        <v>Ruby</v>
      </c>
    </row>
    <row r="1744">
      <c r="A1744" s="1">
        <v>1770.0</v>
      </c>
      <c r="B1744" s="1" t="s">
        <v>1089</v>
      </c>
      <c r="E1744" t="str">
        <f>IFERROR(__xludf.DUMMYFUNCTION("SPLIT(B1744:B11742,"";"")"),"Bash/Shell/PowerShell")</f>
        <v>Bash/Shell/PowerShell</v>
      </c>
      <c r="F1744" t="str">
        <f>IFERROR(__xludf.DUMMYFUNCTION("""COMPUTED_VALUE"""),"C")</f>
        <v>C</v>
      </c>
      <c r="G1744" t="str">
        <f>IFERROR(__xludf.DUMMYFUNCTION("""COMPUTED_VALUE"""),"HTML/CSS")</f>
        <v>HTML/CSS</v>
      </c>
      <c r="H1744" t="str">
        <f>IFERROR(__xludf.DUMMYFUNCTION("""COMPUTED_VALUE"""),"Java")</f>
        <v>Java</v>
      </c>
      <c r="I1744" t="str">
        <f>IFERROR(__xludf.DUMMYFUNCTION("""COMPUTED_VALUE"""),"JavaScript")</f>
        <v>JavaScript</v>
      </c>
      <c r="J1744" t="str">
        <f>IFERROR(__xludf.DUMMYFUNCTION("""COMPUTED_VALUE"""),"PHP")</f>
        <v>PHP</v>
      </c>
      <c r="K1744" t="str">
        <f>IFERROR(__xludf.DUMMYFUNCTION("""COMPUTED_VALUE"""),"Python")</f>
        <v>Python</v>
      </c>
      <c r="L1744" t="str">
        <f>IFERROR(__xludf.DUMMYFUNCTION("""COMPUTED_VALUE"""),"SQL")</f>
        <v>SQL</v>
      </c>
      <c r="M1744" t="str">
        <f>IFERROR(__xludf.DUMMYFUNCTION("""COMPUTED_VALUE"""),"VBA")</f>
        <v>VBA</v>
      </c>
    </row>
    <row r="1745">
      <c r="A1745" s="1">
        <v>1771.0</v>
      </c>
      <c r="B1745" s="1" t="s">
        <v>756</v>
      </c>
      <c r="E1745" t="str">
        <f>IFERROR(__xludf.DUMMYFUNCTION("SPLIT(B1745:B11743,"";"")"),"Bash/Shell/PowerShell")</f>
        <v>Bash/Shell/PowerShell</v>
      </c>
      <c r="F1745" t="str">
        <f>IFERROR(__xludf.DUMMYFUNCTION("""COMPUTED_VALUE"""),"Python")</f>
        <v>Python</v>
      </c>
      <c r="G1745" t="str">
        <f>IFERROR(__xludf.DUMMYFUNCTION("""COMPUTED_VALUE"""),"SQL")</f>
        <v>SQL</v>
      </c>
      <c r="H1745" t="str">
        <f>IFERROR(__xludf.DUMMYFUNCTION("""COMPUTED_VALUE"""),"Other(s):")</f>
        <v>Other(s):</v>
      </c>
    </row>
    <row r="1746">
      <c r="A1746" s="1">
        <v>1772.0</v>
      </c>
      <c r="B1746" s="1" t="s">
        <v>260</v>
      </c>
      <c r="E1746" t="str">
        <f>IFERROR(__xludf.DUMMYFUNCTION("SPLIT(B1746:B11744,"";"")"),"HTML/CSS")</f>
        <v>HTML/CSS</v>
      </c>
      <c r="F1746" t="str">
        <f>IFERROR(__xludf.DUMMYFUNCTION("""COMPUTED_VALUE"""),"JavaScript")</f>
        <v>JavaScript</v>
      </c>
      <c r="G1746" t="str">
        <f>IFERROR(__xludf.DUMMYFUNCTION("""COMPUTED_VALUE"""),"PHP")</f>
        <v>PHP</v>
      </c>
      <c r="H1746" t="str">
        <f>IFERROR(__xludf.DUMMYFUNCTION("""COMPUTED_VALUE"""),"SQL")</f>
        <v>SQL</v>
      </c>
      <c r="I1746" t="str">
        <f>IFERROR(__xludf.DUMMYFUNCTION("""COMPUTED_VALUE"""),"Other(s):")</f>
        <v>Other(s):</v>
      </c>
    </row>
    <row r="1747">
      <c r="A1747" s="1">
        <v>1773.0</v>
      </c>
      <c r="B1747" s="1" t="s">
        <v>1090</v>
      </c>
      <c r="E1747" t="str">
        <f>IFERROR(__xludf.DUMMYFUNCTION("SPLIT(B1747:B11745,"";"")"),"Clojure")</f>
        <v>Clojure</v>
      </c>
      <c r="F1747" t="str">
        <f>IFERROR(__xludf.DUMMYFUNCTION("""COMPUTED_VALUE"""),"HTML/CSS")</f>
        <v>HTML/CSS</v>
      </c>
      <c r="G1747" t="str">
        <f>IFERROR(__xludf.DUMMYFUNCTION("""COMPUTED_VALUE"""),"JavaScript")</f>
        <v>JavaScript</v>
      </c>
      <c r="H1747" t="str">
        <f>IFERROR(__xludf.DUMMYFUNCTION("""COMPUTED_VALUE"""),"Python")</f>
        <v>Python</v>
      </c>
    </row>
    <row r="1748">
      <c r="A1748" s="1">
        <v>1774.0</v>
      </c>
      <c r="B1748" s="1" t="s">
        <v>143</v>
      </c>
      <c r="E1748" t="str">
        <f>IFERROR(__xludf.DUMMYFUNCTION("SPLIT(B1748:B11746,"";"")"),"Bash/Shell/PowerShell")</f>
        <v>Bash/Shell/PowerShell</v>
      </c>
      <c r="F1748" t="str">
        <f>IFERROR(__xludf.DUMMYFUNCTION("""COMPUTED_VALUE"""),"HTML/CSS")</f>
        <v>HTML/CSS</v>
      </c>
      <c r="G1748" t="str">
        <f>IFERROR(__xludf.DUMMYFUNCTION("""COMPUTED_VALUE"""),"JavaScript")</f>
        <v>JavaScript</v>
      </c>
      <c r="H1748" t="str">
        <f>IFERROR(__xludf.DUMMYFUNCTION("""COMPUTED_VALUE"""),"PHP")</f>
        <v>PHP</v>
      </c>
      <c r="I1748" t="str">
        <f>IFERROR(__xludf.DUMMYFUNCTION("""COMPUTED_VALUE"""),"Python")</f>
        <v>Python</v>
      </c>
      <c r="J1748" t="str">
        <f>IFERROR(__xludf.DUMMYFUNCTION("""COMPUTED_VALUE"""),"SQL")</f>
        <v>SQL</v>
      </c>
    </row>
    <row r="1749">
      <c r="A1749" s="1">
        <v>1775.0</v>
      </c>
      <c r="B1749" s="1" t="s">
        <v>1091</v>
      </c>
      <c r="E1749" t="str">
        <f>IFERROR(__xludf.DUMMYFUNCTION("SPLIT(B1749:B11747,"";"")"),"Assembly")</f>
        <v>Assembly</v>
      </c>
      <c r="F1749" t="str">
        <f>IFERROR(__xludf.DUMMYFUNCTION("""COMPUTED_VALUE"""),"C")</f>
        <v>C</v>
      </c>
      <c r="G1749" t="str">
        <f>IFERROR(__xludf.DUMMYFUNCTION("""COMPUTED_VALUE"""),"C++")</f>
        <v>C++</v>
      </c>
      <c r="H1749" t="str">
        <f>IFERROR(__xludf.DUMMYFUNCTION("""COMPUTED_VALUE"""),"Java")</f>
        <v>Java</v>
      </c>
      <c r="I1749" t="str">
        <f>IFERROR(__xludf.DUMMYFUNCTION("""COMPUTED_VALUE"""),"JavaScript")</f>
        <v>JavaScript</v>
      </c>
      <c r="J1749" t="str">
        <f>IFERROR(__xludf.DUMMYFUNCTION("""COMPUTED_VALUE"""),"Kotlin")</f>
        <v>Kotlin</v>
      </c>
      <c r="K1749" t="str">
        <f>IFERROR(__xludf.DUMMYFUNCTION("""COMPUTED_VALUE"""),"Scala")</f>
        <v>Scala</v>
      </c>
      <c r="L1749" t="str">
        <f>IFERROR(__xludf.DUMMYFUNCTION("""COMPUTED_VALUE"""),"SQL")</f>
        <v>SQL</v>
      </c>
      <c r="M1749" t="str">
        <f>IFERROR(__xludf.DUMMYFUNCTION("""COMPUTED_VALUE"""),"TypeScript")</f>
        <v>TypeScript</v>
      </c>
    </row>
    <row r="1750">
      <c r="A1750" s="1">
        <v>1776.0</v>
      </c>
      <c r="B1750" s="1" t="s">
        <v>2</v>
      </c>
      <c r="E1750" t="str">
        <f>IFERROR(__xludf.DUMMYFUNCTION("SPLIT(B1750:B11748,"";"")"),"JavaScript")</f>
        <v>JavaScript</v>
      </c>
    </row>
    <row r="1751">
      <c r="A1751" s="1">
        <v>1777.0</v>
      </c>
      <c r="B1751" s="1" t="s">
        <v>1092</v>
      </c>
      <c r="E1751" t="str">
        <f>IFERROR(__xludf.DUMMYFUNCTION("SPLIT(B1751:B11749,"";"")"),"C#")</f>
        <v>C#</v>
      </c>
      <c r="F1751" t="str">
        <f>IFERROR(__xludf.DUMMYFUNCTION("""COMPUTED_VALUE"""),"HTML/CSS")</f>
        <v>HTML/CSS</v>
      </c>
      <c r="G1751" t="str">
        <f>IFERROR(__xludf.DUMMYFUNCTION("""COMPUTED_VALUE"""),"Java")</f>
        <v>Java</v>
      </c>
      <c r="H1751" t="str">
        <f>IFERROR(__xludf.DUMMYFUNCTION("""COMPUTED_VALUE"""),"PHP")</f>
        <v>PHP</v>
      </c>
      <c r="I1751" t="str">
        <f>IFERROR(__xludf.DUMMYFUNCTION("""COMPUTED_VALUE"""),"Python")</f>
        <v>Python</v>
      </c>
      <c r="J1751" t="str">
        <f>IFERROR(__xludf.DUMMYFUNCTION("""COMPUTED_VALUE"""),"SQL")</f>
        <v>SQL</v>
      </c>
    </row>
    <row r="1752">
      <c r="A1752" s="1">
        <v>1778.0</v>
      </c>
      <c r="B1752" s="1" t="s">
        <v>674</v>
      </c>
      <c r="E1752" t="str">
        <f>IFERROR(__xludf.DUMMYFUNCTION("SPLIT(B1752:B11750,"";"")"),"C#")</f>
        <v>C#</v>
      </c>
      <c r="F1752" t="str">
        <f>IFERROR(__xludf.DUMMYFUNCTION("""COMPUTED_VALUE"""),"HTML/CSS")</f>
        <v>HTML/CSS</v>
      </c>
      <c r="G1752" t="str">
        <f>IFERROR(__xludf.DUMMYFUNCTION("""COMPUTED_VALUE"""),"Java")</f>
        <v>Java</v>
      </c>
      <c r="H1752" t="str">
        <f>IFERROR(__xludf.DUMMYFUNCTION("""COMPUTED_VALUE"""),"JavaScript")</f>
        <v>JavaScript</v>
      </c>
      <c r="I1752" t="str">
        <f>IFERROR(__xludf.DUMMYFUNCTION("""COMPUTED_VALUE"""),"PHP")</f>
        <v>PHP</v>
      </c>
      <c r="J1752" t="str">
        <f>IFERROR(__xludf.DUMMYFUNCTION("""COMPUTED_VALUE"""),"SQL")</f>
        <v>SQL</v>
      </c>
      <c r="K1752" t="str">
        <f>IFERROR(__xludf.DUMMYFUNCTION("""COMPUTED_VALUE"""),"TypeScript")</f>
        <v>TypeScript</v>
      </c>
    </row>
    <row r="1753">
      <c r="A1753" s="1">
        <v>1779.0</v>
      </c>
      <c r="B1753" s="1" t="s">
        <v>1093</v>
      </c>
      <c r="E1753" t="str">
        <f>IFERROR(__xludf.DUMMYFUNCTION("SPLIT(B1753:B11751,"";"")"),"Go")</f>
        <v>Go</v>
      </c>
      <c r="F1753" t="str">
        <f>IFERROR(__xludf.DUMMYFUNCTION("""COMPUTED_VALUE"""),"HTML/CSS")</f>
        <v>HTML/CSS</v>
      </c>
      <c r="G1753" t="str">
        <f>IFERROR(__xludf.DUMMYFUNCTION("""COMPUTED_VALUE"""),"Java")</f>
        <v>Java</v>
      </c>
      <c r="H1753" t="str">
        <f>IFERROR(__xludf.DUMMYFUNCTION("""COMPUTED_VALUE"""),"JavaScript")</f>
        <v>JavaScript</v>
      </c>
      <c r="I1753" t="str">
        <f>IFERROR(__xludf.DUMMYFUNCTION("""COMPUTED_VALUE"""),"PHP")</f>
        <v>PHP</v>
      </c>
      <c r="J1753" t="str">
        <f>IFERROR(__xludf.DUMMYFUNCTION("""COMPUTED_VALUE"""),"Python")</f>
        <v>Python</v>
      </c>
      <c r="K1753" t="str">
        <f>IFERROR(__xludf.DUMMYFUNCTION("""COMPUTED_VALUE"""),"SQL")</f>
        <v>SQL</v>
      </c>
    </row>
    <row r="1754">
      <c r="A1754" s="1">
        <v>1780.0</v>
      </c>
      <c r="B1754" s="1" t="s">
        <v>1094</v>
      </c>
      <c r="E1754" t="str">
        <f>IFERROR(__xludf.DUMMYFUNCTION("SPLIT(B1754:B11752,"";"")"),"Assembly")</f>
        <v>Assembly</v>
      </c>
      <c r="F1754" t="str">
        <f>IFERROR(__xludf.DUMMYFUNCTION("""COMPUTED_VALUE"""),"Bash/Shell/PowerShell")</f>
        <v>Bash/Shell/PowerShell</v>
      </c>
      <c r="G1754" t="str">
        <f>IFERROR(__xludf.DUMMYFUNCTION("""COMPUTED_VALUE"""),"C")</f>
        <v>C</v>
      </c>
      <c r="H1754" t="str">
        <f>IFERROR(__xludf.DUMMYFUNCTION("""COMPUTED_VALUE"""),"C#")</f>
        <v>C#</v>
      </c>
      <c r="I1754" t="str">
        <f>IFERROR(__xludf.DUMMYFUNCTION("""COMPUTED_VALUE"""),"F#")</f>
        <v>F#</v>
      </c>
      <c r="J1754" t="str">
        <f>IFERROR(__xludf.DUMMYFUNCTION("""COMPUTED_VALUE"""),"HTML/CSS")</f>
        <v>HTML/CSS</v>
      </c>
      <c r="K1754" t="str">
        <f>IFERROR(__xludf.DUMMYFUNCTION("""COMPUTED_VALUE"""),"JavaScript")</f>
        <v>JavaScript</v>
      </c>
      <c r="L1754" t="str">
        <f>IFERROR(__xludf.DUMMYFUNCTION("""COMPUTED_VALUE"""),"PHP")</f>
        <v>PHP</v>
      </c>
      <c r="M1754" t="str">
        <f>IFERROR(__xludf.DUMMYFUNCTION("""COMPUTED_VALUE"""),"Python")</f>
        <v>Python</v>
      </c>
      <c r="N1754" t="str">
        <f>IFERROR(__xludf.DUMMYFUNCTION("""COMPUTED_VALUE"""),"SQL")</f>
        <v>SQL</v>
      </c>
      <c r="O1754" t="str">
        <f>IFERROR(__xludf.DUMMYFUNCTION("""COMPUTED_VALUE"""),"TypeScript")</f>
        <v>TypeScript</v>
      </c>
      <c r="P1754" t="str">
        <f>IFERROR(__xludf.DUMMYFUNCTION("""COMPUTED_VALUE"""),"VBA")</f>
        <v>VBA</v>
      </c>
      <c r="Q1754" t="str">
        <f>IFERROR(__xludf.DUMMYFUNCTION("""COMPUTED_VALUE"""),"Other(s):")</f>
        <v>Other(s):</v>
      </c>
    </row>
    <row r="1755">
      <c r="A1755" s="1">
        <v>1781.0</v>
      </c>
      <c r="B1755" s="1" t="s">
        <v>1095</v>
      </c>
      <c r="E1755" t="str">
        <f>IFERROR(__xludf.DUMMYFUNCTION("SPLIT(B1755:B11753,"";"")"),"Bash/Shell/PowerShell")</f>
        <v>Bash/Shell/PowerShell</v>
      </c>
      <c r="F1755" t="str">
        <f>IFERROR(__xludf.DUMMYFUNCTION("""COMPUTED_VALUE"""),"Clojure")</f>
        <v>Clojure</v>
      </c>
      <c r="G1755" t="str">
        <f>IFERROR(__xludf.DUMMYFUNCTION("""COMPUTED_VALUE"""),"Java")</f>
        <v>Java</v>
      </c>
      <c r="H1755" t="str">
        <f>IFERROR(__xludf.DUMMYFUNCTION("""COMPUTED_VALUE"""),"JavaScript")</f>
        <v>JavaScript</v>
      </c>
      <c r="I1755" t="str">
        <f>IFERROR(__xludf.DUMMYFUNCTION("""COMPUTED_VALUE"""),"Ruby")</f>
        <v>Ruby</v>
      </c>
      <c r="J1755" t="str">
        <f>IFERROR(__xludf.DUMMYFUNCTION("""COMPUTED_VALUE"""),"SQL")</f>
        <v>SQL</v>
      </c>
    </row>
    <row r="1756">
      <c r="A1756" s="1">
        <v>1782.0</v>
      </c>
      <c r="B1756" s="1" t="s">
        <v>292</v>
      </c>
      <c r="E1756" t="str">
        <f>IFERROR(__xludf.DUMMYFUNCTION("SPLIT(B1756:B11754,"";"")"),"Assembly")</f>
        <v>Assembly</v>
      </c>
      <c r="F1756" t="str">
        <f>IFERROR(__xludf.DUMMYFUNCTION("""COMPUTED_VALUE"""),"C#")</f>
        <v>C#</v>
      </c>
      <c r="G1756" t="str">
        <f>IFERROR(__xludf.DUMMYFUNCTION("""COMPUTED_VALUE"""),"HTML/CSS")</f>
        <v>HTML/CSS</v>
      </c>
      <c r="H1756" t="str">
        <f>IFERROR(__xludf.DUMMYFUNCTION("""COMPUTED_VALUE"""),"JavaScript")</f>
        <v>JavaScript</v>
      </c>
      <c r="I1756" t="str">
        <f>IFERROR(__xludf.DUMMYFUNCTION("""COMPUTED_VALUE"""),"SQL")</f>
        <v>SQL</v>
      </c>
    </row>
    <row r="1757">
      <c r="A1757" s="1">
        <v>1783.0</v>
      </c>
      <c r="B1757" s="1" t="s">
        <v>7</v>
      </c>
      <c r="E1757" t="str">
        <f>IFERROR(__xludf.DUMMYFUNCTION("SPLIT(B1757:B11755,"";"")"),"Python")</f>
        <v>Python</v>
      </c>
    </row>
    <row r="1758">
      <c r="A1758" s="1">
        <v>1784.0</v>
      </c>
      <c r="B1758" s="1" t="s">
        <v>61</v>
      </c>
      <c r="E1758" t="str">
        <f>IFERROR(__xludf.DUMMYFUNCTION("SPLIT(B1758:B11756,"";"")"),"C#")</f>
        <v>C#</v>
      </c>
      <c r="F1758" t="str">
        <f>IFERROR(__xludf.DUMMYFUNCTION("""COMPUTED_VALUE"""),"JavaScript")</f>
        <v>JavaScript</v>
      </c>
      <c r="G1758" t="str">
        <f>IFERROR(__xludf.DUMMYFUNCTION("""COMPUTED_VALUE"""),"SQL")</f>
        <v>SQL</v>
      </c>
      <c r="H1758" t="str">
        <f>IFERROR(__xludf.DUMMYFUNCTION("""COMPUTED_VALUE"""),"TypeScript")</f>
        <v>TypeScript</v>
      </c>
    </row>
    <row r="1759">
      <c r="A1759" s="1">
        <v>1785.0</v>
      </c>
      <c r="B1759" s="1" t="s">
        <v>1096</v>
      </c>
      <c r="E1759" t="str">
        <f>IFERROR(__xludf.DUMMYFUNCTION("SPLIT(B1759:B11757,"";"")"),"Bash/Shell/PowerShell")</f>
        <v>Bash/Shell/PowerShell</v>
      </c>
      <c r="F1759" t="str">
        <f>IFERROR(__xludf.DUMMYFUNCTION("""COMPUTED_VALUE"""),"C++")</f>
        <v>C++</v>
      </c>
      <c r="G1759" t="str">
        <f>IFERROR(__xludf.DUMMYFUNCTION("""COMPUTED_VALUE"""),"C#")</f>
        <v>C#</v>
      </c>
      <c r="H1759" t="str">
        <f>IFERROR(__xludf.DUMMYFUNCTION("""COMPUTED_VALUE"""),"Python")</f>
        <v>Python</v>
      </c>
      <c r="I1759" t="str">
        <f>IFERROR(__xludf.DUMMYFUNCTION("""COMPUTED_VALUE"""),"Ruby")</f>
        <v>Ruby</v>
      </c>
    </row>
    <row r="1760">
      <c r="A1760" s="1">
        <v>1787.0</v>
      </c>
      <c r="B1760" s="1" t="s">
        <v>99</v>
      </c>
      <c r="E1760" t="str">
        <f>IFERROR(__xludf.DUMMYFUNCTION("SPLIT(B1760:B11758,"";"")"),"Bash/Shell/PowerShell")</f>
        <v>Bash/Shell/PowerShell</v>
      </c>
      <c r="F1760" t="str">
        <f>IFERROR(__xludf.DUMMYFUNCTION("""COMPUTED_VALUE"""),"HTML/CSS")</f>
        <v>HTML/CSS</v>
      </c>
      <c r="G1760" t="str">
        <f>IFERROR(__xludf.DUMMYFUNCTION("""COMPUTED_VALUE"""),"JavaScript")</f>
        <v>JavaScript</v>
      </c>
      <c r="H1760" t="str">
        <f>IFERROR(__xludf.DUMMYFUNCTION("""COMPUTED_VALUE"""),"PHP")</f>
        <v>PHP</v>
      </c>
      <c r="I1760" t="str">
        <f>IFERROR(__xludf.DUMMYFUNCTION("""COMPUTED_VALUE"""),"Python")</f>
        <v>Python</v>
      </c>
      <c r="J1760" t="str">
        <f>IFERROR(__xludf.DUMMYFUNCTION("""COMPUTED_VALUE"""),"SQL")</f>
        <v>SQL</v>
      </c>
      <c r="K1760" t="str">
        <f>IFERROR(__xludf.DUMMYFUNCTION("""COMPUTED_VALUE"""),"TypeScript")</f>
        <v>TypeScript</v>
      </c>
    </row>
    <row r="1761">
      <c r="A1761" s="1">
        <v>1788.0</v>
      </c>
      <c r="B1761" s="1" t="s">
        <v>1097</v>
      </c>
      <c r="E1761" t="str">
        <f>IFERROR(__xludf.DUMMYFUNCTION("SPLIT(B1761:B11759,"";"")"),"Assembly")</f>
        <v>Assembly</v>
      </c>
      <c r="F1761" t="str">
        <f>IFERROR(__xludf.DUMMYFUNCTION("""COMPUTED_VALUE"""),"C")</f>
        <v>C</v>
      </c>
      <c r="G1761" t="str">
        <f>IFERROR(__xludf.DUMMYFUNCTION("""COMPUTED_VALUE"""),"C++")</f>
        <v>C++</v>
      </c>
      <c r="H1761" t="str">
        <f>IFERROR(__xludf.DUMMYFUNCTION("""COMPUTED_VALUE"""),"Erlang")</f>
        <v>Erlang</v>
      </c>
      <c r="I1761" t="str">
        <f>IFERROR(__xludf.DUMMYFUNCTION("""COMPUTED_VALUE"""),"Go")</f>
        <v>Go</v>
      </c>
      <c r="J1761" t="str">
        <f>IFERROR(__xludf.DUMMYFUNCTION("""COMPUTED_VALUE"""),"HTML/CSS")</f>
        <v>HTML/CSS</v>
      </c>
      <c r="K1761" t="str">
        <f>IFERROR(__xludf.DUMMYFUNCTION("""COMPUTED_VALUE"""),"Java")</f>
        <v>Java</v>
      </c>
      <c r="L1761" t="str">
        <f>IFERROR(__xludf.DUMMYFUNCTION("""COMPUTED_VALUE"""),"JavaScript")</f>
        <v>JavaScript</v>
      </c>
      <c r="M1761" t="str">
        <f>IFERROR(__xludf.DUMMYFUNCTION("""COMPUTED_VALUE"""),"Kotlin")</f>
        <v>Kotlin</v>
      </c>
    </row>
    <row r="1762">
      <c r="A1762" s="1">
        <v>1789.0</v>
      </c>
      <c r="B1762" s="1" t="s">
        <v>1098</v>
      </c>
      <c r="E1762" t="str">
        <f>IFERROR(__xludf.DUMMYFUNCTION("SPLIT(B1762:B11760,"";"")"),"Bash/Shell/PowerShell")</f>
        <v>Bash/Shell/PowerShell</v>
      </c>
      <c r="F1762" t="str">
        <f>IFERROR(__xludf.DUMMYFUNCTION("""COMPUTED_VALUE"""),"C")</f>
        <v>C</v>
      </c>
      <c r="G1762" t="str">
        <f>IFERROR(__xludf.DUMMYFUNCTION("""COMPUTED_VALUE"""),"C++")</f>
        <v>C++</v>
      </c>
      <c r="H1762" t="str">
        <f>IFERROR(__xludf.DUMMYFUNCTION("""COMPUTED_VALUE"""),"Java")</f>
        <v>Java</v>
      </c>
      <c r="I1762" t="str">
        <f>IFERROR(__xludf.DUMMYFUNCTION("""COMPUTED_VALUE"""),"Objective-C")</f>
        <v>Objective-C</v>
      </c>
      <c r="J1762" t="str">
        <f>IFERROR(__xludf.DUMMYFUNCTION("""COMPUTED_VALUE"""),"Python")</f>
        <v>Python</v>
      </c>
    </row>
    <row r="1763">
      <c r="A1763" s="1">
        <v>1790.0</v>
      </c>
      <c r="B1763" s="1" t="s">
        <v>60</v>
      </c>
      <c r="E1763" t="str">
        <f>IFERROR(__xludf.DUMMYFUNCTION("SPLIT(B1763:B11761,"";"")"),"C#")</f>
        <v>C#</v>
      </c>
      <c r="F1763" t="str">
        <f>IFERROR(__xludf.DUMMYFUNCTION("""COMPUTED_VALUE"""),"HTML/CSS")</f>
        <v>HTML/CSS</v>
      </c>
      <c r="G1763" t="str">
        <f>IFERROR(__xludf.DUMMYFUNCTION("""COMPUTED_VALUE"""),"JavaScript")</f>
        <v>JavaScript</v>
      </c>
      <c r="H1763" t="str">
        <f>IFERROR(__xludf.DUMMYFUNCTION("""COMPUTED_VALUE"""),"SQL")</f>
        <v>SQL</v>
      </c>
    </row>
    <row r="1764">
      <c r="A1764" s="1">
        <v>1791.0</v>
      </c>
      <c r="B1764" s="1" t="s">
        <v>1099</v>
      </c>
      <c r="E1764" t="str">
        <f>IFERROR(__xludf.DUMMYFUNCTION("SPLIT(B1764:B11762,"";"")"),"Bash/Shell/PowerShell")</f>
        <v>Bash/Shell/PowerShell</v>
      </c>
      <c r="F1764" t="str">
        <f>IFERROR(__xludf.DUMMYFUNCTION("""COMPUTED_VALUE"""),"C#")</f>
        <v>C#</v>
      </c>
      <c r="G1764" t="str">
        <f>IFERROR(__xludf.DUMMYFUNCTION("""COMPUTED_VALUE"""),"HTML/CSS")</f>
        <v>HTML/CSS</v>
      </c>
      <c r="H1764" t="str">
        <f>IFERROR(__xludf.DUMMYFUNCTION("""COMPUTED_VALUE"""),"Java")</f>
        <v>Java</v>
      </c>
      <c r="I1764" t="str">
        <f>IFERROR(__xludf.DUMMYFUNCTION("""COMPUTED_VALUE"""),"JavaScript")</f>
        <v>JavaScript</v>
      </c>
      <c r="J1764" t="str">
        <f>IFERROR(__xludf.DUMMYFUNCTION("""COMPUTED_VALUE"""),"PHP")</f>
        <v>PHP</v>
      </c>
      <c r="K1764" t="str">
        <f>IFERROR(__xludf.DUMMYFUNCTION("""COMPUTED_VALUE"""),"Python")</f>
        <v>Python</v>
      </c>
      <c r="L1764" t="str">
        <f>IFERROR(__xludf.DUMMYFUNCTION("""COMPUTED_VALUE"""),"SQL")</f>
        <v>SQL</v>
      </c>
      <c r="M1764" t="str">
        <f>IFERROR(__xludf.DUMMYFUNCTION("""COMPUTED_VALUE"""),"Other(s):")</f>
        <v>Other(s):</v>
      </c>
    </row>
    <row r="1765">
      <c r="A1765" s="1">
        <v>1792.0</v>
      </c>
      <c r="B1765" s="1" t="s">
        <v>1100</v>
      </c>
      <c r="E1765" t="str">
        <f>IFERROR(__xludf.DUMMYFUNCTION("SPLIT(B1765:B11763,"";"")"),"Go")</f>
        <v>Go</v>
      </c>
      <c r="F1765" t="str">
        <f>IFERROR(__xludf.DUMMYFUNCTION("""COMPUTED_VALUE"""),"HTML/CSS")</f>
        <v>HTML/CSS</v>
      </c>
      <c r="G1765" t="str">
        <f>IFERROR(__xludf.DUMMYFUNCTION("""COMPUTED_VALUE"""),"Java")</f>
        <v>Java</v>
      </c>
      <c r="H1765" t="str">
        <f>IFERROR(__xludf.DUMMYFUNCTION("""COMPUTED_VALUE"""),"JavaScript")</f>
        <v>JavaScript</v>
      </c>
      <c r="I1765" t="str">
        <f>IFERROR(__xludf.DUMMYFUNCTION("""COMPUTED_VALUE"""),"PHP")</f>
        <v>PHP</v>
      </c>
      <c r="J1765" t="str">
        <f>IFERROR(__xludf.DUMMYFUNCTION("""COMPUTED_VALUE"""),"SQL")</f>
        <v>SQL</v>
      </c>
    </row>
    <row r="1766">
      <c r="A1766" s="1">
        <v>1793.0</v>
      </c>
      <c r="B1766" s="1" t="s">
        <v>1101</v>
      </c>
      <c r="E1766" t="str">
        <f>IFERROR(__xludf.DUMMYFUNCTION("SPLIT(B1766:B11764,"";"")"),"Bash/Shell/PowerShell")</f>
        <v>Bash/Shell/PowerShell</v>
      </c>
      <c r="F1766" t="str">
        <f>IFERROR(__xludf.DUMMYFUNCTION("""COMPUTED_VALUE"""),"HTML/CSS")</f>
        <v>HTML/CSS</v>
      </c>
      <c r="G1766" t="str">
        <f>IFERROR(__xludf.DUMMYFUNCTION("""COMPUTED_VALUE"""),"JavaScript")</f>
        <v>JavaScript</v>
      </c>
      <c r="H1766" t="str">
        <f>IFERROR(__xludf.DUMMYFUNCTION("""COMPUTED_VALUE"""),"Objective-C")</f>
        <v>Objective-C</v>
      </c>
      <c r="I1766" t="str">
        <f>IFERROR(__xludf.DUMMYFUNCTION("""COMPUTED_VALUE"""),"PHP")</f>
        <v>PHP</v>
      </c>
      <c r="J1766" t="str">
        <f>IFERROR(__xludf.DUMMYFUNCTION("""COMPUTED_VALUE"""),"Ruby")</f>
        <v>Ruby</v>
      </c>
      <c r="K1766" t="str">
        <f>IFERROR(__xludf.DUMMYFUNCTION("""COMPUTED_VALUE"""),"SQL")</f>
        <v>SQL</v>
      </c>
      <c r="L1766" t="str">
        <f>IFERROR(__xludf.DUMMYFUNCTION("""COMPUTED_VALUE"""),"Swift")</f>
        <v>Swift</v>
      </c>
    </row>
    <row r="1767">
      <c r="A1767" s="1">
        <v>1794.0</v>
      </c>
      <c r="B1767" s="1" t="s">
        <v>416</v>
      </c>
      <c r="E1767" t="str">
        <f>IFERROR(__xludf.DUMMYFUNCTION("SPLIT(B1767:B11765,"";"")"),"Python")</f>
        <v>Python</v>
      </c>
      <c r="F1767" t="str">
        <f>IFERROR(__xludf.DUMMYFUNCTION("""COMPUTED_VALUE"""),"SQL")</f>
        <v>SQL</v>
      </c>
      <c r="G1767" t="str">
        <f>IFERROR(__xludf.DUMMYFUNCTION("""COMPUTED_VALUE"""),"VBA")</f>
        <v>VBA</v>
      </c>
    </row>
    <row r="1768">
      <c r="A1768" s="1">
        <v>1795.0</v>
      </c>
      <c r="B1768" s="1" t="s">
        <v>209</v>
      </c>
      <c r="E1768" t="str">
        <f>IFERROR(__xludf.DUMMYFUNCTION("SPLIT(B1768:B11766,"";"")"),"Java")</f>
        <v>Java</v>
      </c>
      <c r="F1768" t="str">
        <f>IFERROR(__xludf.DUMMYFUNCTION("""COMPUTED_VALUE"""),"Kotlin")</f>
        <v>Kotlin</v>
      </c>
    </row>
    <row r="1769">
      <c r="A1769" s="1">
        <v>1796.0</v>
      </c>
      <c r="B1769" s="1" t="s">
        <v>1102</v>
      </c>
      <c r="E1769" t="str">
        <f>IFERROR(__xludf.DUMMYFUNCTION("SPLIT(B1769:B11767,"";"")"),"Assembly")</f>
        <v>Assembly</v>
      </c>
      <c r="F1769" t="str">
        <f>IFERROR(__xludf.DUMMYFUNCTION("""COMPUTED_VALUE"""),"Bash/Shell/PowerShell")</f>
        <v>Bash/Shell/PowerShell</v>
      </c>
      <c r="G1769" t="str">
        <f>IFERROR(__xludf.DUMMYFUNCTION("""COMPUTED_VALUE"""),"JavaScript")</f>
        <v>JavaScript</v>
      </c>
      <c r="H1769" t="str">
        <f>IFERROR(__xludf.DUMMYFUNCTION("""COMPUTED_VALUE"""),"Python")</f>
        <v>Python</v>
      </c>
    </row>
    <row r="1770">
      <c r="A1770" s="1">
        <v>1797.0</v>
      </c>
      <c r="B1770" s="1" t="s">
        <v>90</v>
      </c>
      <c r="E1770" t="str">
        <f>IFERROR(__xludf.DUMMYFUNCTION("SPLIT(B1770:B11768,"";"")"),"C#")</f>
        <v>C#</v>
      </c>
      <c r="F1770" t="str">
        <f>IFERROR(__xludf.DUMMYFUNCTION("""COMPUTED_VALUE"""),"HTML/CSS")</f>
        <v>HTML/CSS</v>
      </c>
      <c r="G1770" t="str">
        <f>IFERROR(__xludf.DUMMYFUNCTION("""COMPUTED_VALUE"""),"JavaScript")</f>
        <v>JavaScript</v>
      </c>
      <c r="H1770" t="str">
        <f>IFERROR(__xludf.DUMMYFUNCTION("""COMPUTED_VALUE"""),"PHP")</f>
        <v>PHP</v>
      </c>
      <c r="I1770" t="str">
        <f>IFERROR(__xludf.DUMMYFUNCTION("""COMPUTED_VALUE"""),"SQL")</f>
        <v>SQL</v>
      </c>
      <c r="J1770" t="str">
        <f>IFERROR(__xludf.DUMMYFUNCTION("""COMPUTED_VALUE"""),"TypeScript")</f>
        <v>TypeScript</v>
      </c>
    </row>
    <row r="1771">
      <c r="A1771" s="1">
        <v>1798.0</v>
      </c>
      <c r="B1771" s="1" t="s">
        <v>111</v>
      </c>
      <c r="E1771" t="str">
        <f>IFERROR(__xludf.DUMMYFUNCTION("SPLIT(B1771:B11769,"";"")"),"HTML/CSS")</f>
        <v>HTML/CSS</v>
      </c>
      <c r="F1771" t="str">
        <f>IFERROR(__xludf.DUMMYFUNCTION("""COMPUTED_VALUE"""),"Java")</f>
        <v>Java</v>
      </c>
      <c r="G1771" t="str">
        <f>IFERROR(__xludf.DUMMYFUNCTION("""COMPUTED_VALUE"""),"JavaScript")</f>
        <v>JavaScript</v>
      </c>
      <c r="H1771" t="str">
        <f>IFERROR(__xludf.DUMMYFUNCTION("""COMPUTED_VALUE"""),"SQL")</f>
        <v>SQL</v>
      </c>
    </row>
    <row r="1772">
      <c r="A1772" s="1">
        <v>1799.0</v>
      </c>
      <c r="B1772" s="1" t="s">
        <v>131</v>
      </c>
      <c r="E1772" t="str">
        <f>IFERROR(__xludf.DUMMYFUNCTION("SPLIT(B1772:B11770,"";"")"),"HTML/CSS")</f>
        <v>HTML/CSS</v>
      </c>
      <c r="F1772" t="str">
        <f>IFERROR(__xludf.DUMMYFUNCTION("""COMPUTED_VALUE"""),"Java")</f>
        <v>Java</v>
      </c>
      <c r="G1772" t="str">
        <f>IFERROR(__xludf.DUMMYFUNCTION("""COMPUTED_VALUE"""),"SQL")</f>
        <v>SQL</v>
      </c>
    </row>
    <row r="1773">
      <c r="A1773" s="1">
        <v>1800.0</v>
      </c>
      <c r="B1773" s="1" t="s">
        <v>1103</v>
      </c>
      <c r="E1773" t="str">
        <f>IFERROR(__xludf.DUMMYFUNCTION("SPLIT(B1773:B11771,"";"")"),"Bash/Shell/PowerShell")</f>
        <v>Bash/Shell/PowerShell</v>
      </c>
      <c r="F1773" t="str">
        <f>IFERROR(__xludf.DUMMYFUNCTION("""COMPUTED_VALUE"""),"C#")</f>
        <v>C#</v>
      </c>
      <c r="G1773" t="str">
        <f>IFERROR(__xludf.DUMMYFUNCTION("""COMPUTED_VALUE"""),"Java")</f>
        <v>Java</v>
      </c>
      <c r="H1773" t="str">
        <f>IFERROR(__xludf.DUMMYFUNCTION("""COMPUTED_VALUE"""),"JavaScript")</f>
        <v>JavaScript</v>
      </c>
      <c r="I1773" t="str">
        <f>IFERROR(__xludf.DUMMYFUNCTION("""COMPUTED_VALUE"""),"SQL")</f>
        <v>SQL</v>
      </c>
      <c r="J1773" t="str">
        <f>IFERROR(__xludf.DUMMYFUNCTION("""COMPUTED_VALUE"""),"VBA")</f>
        <v>VBA</v>
      </c>
    </row>
    <row r="1774">
      <c r="A1774" s="1">
        <v>1801.0</v>
      </c>
      <c r="B1774" s="1" t="s">
        <v>60</v>
      </c>
      <c r="E1774" t="str">
        <f>IFERROR(__xludf.DUMMYFUNCTION("SPLIT(B1774:B11772,"";"")"),"C#")</f>
        <v>C#</v>
      </c>
      <c r="F1774" t="str">
        <f>IFERROR(__xludf.DUMMYFUNCTION("""COMPUTED_VALUE"""),"HTML/CSS")</f>
        <v>HTML/CSS</v>
      </c>
      <c r="G1774" t="str">
        <f>IFERROR(__xludf.DUMMYFUNCTION("""COMPUTED_VALUE"""),"JavaScript")</f>
        <v>JavaScript</v>
      </c>
      <c r="H1774" t="str">
        <f>IFERROR(__xludf.DUMMYFUNCTION("""COMPUTED_VALUE"""),"SQL")</f>
        <v>SQL</v>
      </c>
    </row>
    <row r="1775">
      <c r="A1775" s="1">
        <v>1802.0</v>
      </c>
      <c r="B1775" s="1" t="s">
        <v>1104</v>
      </c>
      <c r="E1775" t="str">
        <f>IFERROR(__xludf.DUMMYFUNCTION("SPLIT(B1775:B11773,"";"")"),"Assembly")</f>
        <v>Assembly</v>
      </c>
      <c r="F1775" t="str">
        <f>IFERROR(__xludf.DUMMYFUNCTION("""COMPUTED_VALUE"""),"Bash/Shell/PowerShell")</f>
        <v>Bash/Shell/PowerShell</v>
      </c>
      <c r="G1775" t="str">
        <f>IFERROR(__xludf.DUMMYFUNCTION("""COMPUTED_VALUE"""),"Elixir")</f>
        <v>Elixir</v>
      </c>
      <c r="H1775" t="str">
        <f>IFERROR(__xludf.DUMMYFUNCTION("""COMPUTED_VALUE"""),"HTML/CSS")</f>
        <v>HTML/CSS</v>
      </c>
      <c r="I1775" t="str">
        <f>IFERROR(__xludf.DUMMYFUNCTION("""COMPUTED_VALUE"""),"JavaScript")</f>
        <v>JavaScript</v>
      </c>
      <c r="J1775" t="str">
        <f>IFERROR(__xludf.DUMMYFUNCTION("""COMPUTED_VALUE"""),"Ruby")</f>
        <v>Ruby</v>
      </c>
      <c r="K1775" t="str">
        <f>IFERROR(__xludf.DUMMYFUNCTION("""COMPUTED_VALUE"""),"Scala")</f>
        <v>Scala</v>
      </c>
      <c r="L1775" t="str">
        <f>IFERROR(__xludf.DUMMYFUNCTION("""COMPUTED_VALUE"""),"TypeScript")</f>
        <v>TypeScript</v>
      </c>
    </row>
    <row r="1776">
      <c r="A1776" s="1">
        <v>1803.0</v>
      </c>
      <c r="B1776" s="1" t="s">
        <v>1105</v>
      </c>
      <c r="E1776" t="str">
        <f>IFERROR(__xludf.DUMMYFUNCTION("SPLIT(B1776:B11774,"";"")"),"Assembly")</f>
        <v>Assembly</v>
      </c>
      <c r="F1776" t="str">
        <f>IFERROR(__xludf.DUMMYFUNCTION("""COMPUTED_VALUE"""),"C#")</f>
        <v>C#</v>
      </c>
      <c r="G1776" t="str">
        <f>IFERROR(__xludf.DUMMYFUNCTION("""COMPUTED_VALUE"""),"Java")</f>
        <v>Java</v>
      </c>
      <c r="H1776" t="str">
        <f>IFERROR(__xludf.DUMMYFUNCTION("""COMPUTED_VALUE"""),"Python")</f>
        <v>Python</v>
      </c>
      <c r="I1776" t="str">
        <f>IFERROR(__xludf.DUMMYFUNCTION("""COMPUTED_VALUE"""),"SQL")</f>
        <v>SQL</v>
      </c>
    </row>
    <row r="1777">
      <c r="A1777" s="1">
        <v>1804.0</v>
      </c>
      <c r="B1777" s="1" t="s">
        <v>211</v>
      </c>
      <c r="E1777" t="str">
        <f>IFERROR(__xludf.DUMMYFUNCTION("SPLIT(B1777:B11775,"";"")"),"HTML/CSS")</f>
        <v>HTML/CSS</v>
      </c>
      <c r="F1777" t="str">
        <f>IFERROR(__xludf.DUMMYFUNCTION("""COMPUTED_VALUE"""),"JavaScript")</f>
        <v>JavaScript</v>
      </c>
      <c r="G1777" t="str">
        <f>IFERROR(__xludf.DUMMYFUNCTION("""COMPUTED_VALUE"""),"PHP")</f>
        <v>PHP</v>
      </c>
      <c r="H1777" t="str">
        <f>IFERROR(__xludf.DUMMYFUNCTION("""COMPUTED_VALUE"""),"Python")</f>
        <v>Python</v>
      </c>
      <c r="I1777" t="str">
        <f>IFERROR(__xludf.DUMMYFUNCTION("""COMPUTED_VALUE"""),"SQL")</f>
        <v>SQL</v>
      </c>
    </row>
    <row r="1778">
      <c r="A1778" s="1">
        <v>1805.0</v>
      </c>
      <c r="B1778" s="1" t="s">
        <v>94</v>
      </c>
      <c r="E1778" t="str">
        <f>IFERROR(__xludf.DUMMYFUNCTION("SPLIT(B1778:B11776,"";"")"),"C#")</f>
        <v>C#</v>
      </c>
      <c r="F1778" t="str">
        <f>IFERROR(__xludf.DUMMYFUNCTION("""COMPUTED_VALUE"""),"HTML/CSS")</f>
        <v>HTML/CSS</v>
      </c>
      <c r="G1778" t="str">
        <f>IFERROR(__xludf.DUMMYFUNCTION("""COMPUTED_VALUE"""),"JavaScript")</f>
        <v>JavaScript</v>
      </c>
      <c r="H1778" t="str">
        <f>IFERROR(__xludf.DUMMYFUNCTION("""COMPUTED_VALUE"""),"TypeScript")</f>
        <v>TypeScript</v>
      </c>
    </row>
    <row r="1779">
      <c r="A1779" s="1">
        <v>1806.0</v>
      </c>
      <c r="B1779" s="1" t="s">
        <v>1106</v>
      </c>
      <c r="E1779" t="str">
        <f>IFERROR(__xludf.DUMMYFUNCTION("SPLIT(B1779:B11777,"";"")"),"C#")</f>
        <v>C#</v>
      </c>
      <c r="F1779" t="str">
        <f>IFERROR(__xludf.DUMMYFUNCTION("""COMPUTED_VALUE"""),"HTML/CSS")</f>
        <v>HTML/CSS</v>
      </c>
      <c r="G1779" t="str">
        <f>IFERROR(__xludf.DUMMYFUNCTION("""COMPUTED_VALUE"""),"Python")</f>
        <v>Python</v>
      </c>
    </row>
    <row r="1780">
      <c r="A1780" s="1">
        <v>1807.0</v>
      </c>
      <c r="B1780" s="1" t="s">
        <v>1107</v>
      </c>
      <c r="E1780" t="str">
        <f>IFERROR(__xludf.DUMMYFUNCTION("SPLIT(B1780:B11778,"";"")"),"HTML/CSS")</f>
        <v>HTML/CSS</v>
      </c>
      <c r="F1780" t="str">
        <f>IFERROR(__xludf.DUMMYFUNCTION("""COMPUTED_VALUE"""),"JavaScript")</f>
        <v>JavaScript</v>
      </c>
      <c r="G1780" t="str">
        <f>IFERROR(__xludf.DUMMYFUNCTION("""COMPUTED_VALUE"""),"PHP")</f>
        <v>PHP</v>
      </c>
      <c r="H1780" t="str">
        <f>IFERROR(__xludf.DUMMYFUNCTION("""COMPUTED_VALUE"""),"Python")</f>
        <v>Python</v>
      </c>
      <c r="I1780" t="str">
        <f>IFERROR(__xludf.DUMMYFUNCTION("""COMPUTED_VALUE"""),"SQL")</f>
        <v>SQL</v>
      </c>
      <c r="J1780" t="str">
        <f>IFERROR(__xludf.DUMMYFUNCTION("""COMPUTED_VALUE"""),"TypeScript")</f>
        <v>TypeScript</v>
      </c>
    </row>
    <row r="1781">
      <c r="A1781" s="1">
        <v>1808.0</v>
      </c>
      <c r="B1781" s="1" t="s">
        <v>1108</v>
      </c>
      <c r="E1781" t="str">
        <f>IFERROR(__xludf.DUMMYFUNCTION("SPLIT(B1781:B11779,"";"")"),"C")</f>
        <v>C</v>
      </c>
      <c r="F1781" t="str">
        <f>IFERROR(__xludf.DUMMYFUNCTION("""COMPUTED_VALUE"""),"C++")</f>
        <v>C++</v>
      </c>
      <c r="G1781" t="str">
        <f>IFERROR(__xludf.DUMMYFUNCTION("""COMPUTED_VALUE"""),"HTML/CSS")</f>
        <v>HTML/CSS</v>
      </c>
      <c r="H1781" t="str">
        <f>IFERROR(__xludf.DUMMYFUNCTION("""COMPUTED_VALUE"""),"Java")</f>
        <v>Java</v>
      </c>
      <c r="I1781" t="str">
        <f>IFERROR(__xludf.DUMMYFUNCTION("""COMPUTED_VALUE"""),"JavaScript")</f>
        <v>JavaScript</v>
      </c>
      <c r="J1781" t="str">
        <f>IFERROR(__xludf.DUMMYFUNCTION("""COMPUTED_VALUE"""),"PHP")</f>
        <v>PHP</v>
      </c>
      <c r="K1781" t="str">
        <f>IFERROR(__xludf.DUMMYFUNCTION("""COMPUTED_VALUE"""),"R")</f>
        <v>R</v>
      </c>
      <c r="L1781" t="str">
        <f>IFERROR(__xludf.DUMMYFUNCTION("""COMPUTED_VALUE"""),"VBA")</f>
        <v>VBA</v>
      </c>
    </row>
    <row r="1782">
      <c r="A1782" s="1">
        <v>1809.0</v>
      </c>
      <c r="B1782" s="1" t="s">
        <v>1109</v>
      </c>
      <c r="E1782" t="str">
        <f>IFERROR(__xludf.DUMMYFUNCTION("SPLIT(B1782:B11780,"";"")"),"Bash/Shell/PowerShell")</f>
        <v>Bash/Shell/PowerShell</v>
      </c>
      <c r="F1782" t="str">
        <f>IFERROR(__xludf.DUMMYFUNCTION("""COMPUTED_VALUE"""),"C++")</f>
        <v>C++</v>
      </c>
      <c r="G1782" t="str">
        <f>IFERROR(__xludf.DUMMYFUNCTION("""COMPUTED_VALUE"""),"C#")</f>
        <v>C#</v>
      </c>
      <c r="H1782" t="str">
        <f>IFERROR(__xludf.DUMMYFUNCTION("""COMPUTED_VALUE"""),"HTML/CSS")</f>
        <v>HTML/CSS</v>
      </c>
      <c r="I1782" t="str">
        <f>IFERROR(__xludf.DUMMYFUNCTION("""COMPUTED_VALUE"""),"Java")</f>
        <v>Java</v>
      </c>
      <c r="J1782" t="str">
        <f>IFERROR(__xludf.DUMMYFUNCTION("""COMPUTED_VALUE"""),"JavaScript")</f>
        <v>JavaScript</v>
      </c>
      <c r="K1782" t="str">
        <f>IFERROR(__xludf.DUMMYFUNCTION("""COMPUTED_VALUE"""),"Python")</f>
        <v>Python</v>
      </c>
      <c r="L1782" t="str">
        <f>IFERROR(__xludf.DUMMYFUNCTION("""COMPUTED_VALUE"""),"Scala")</f>
        <v>Scala</v>
      </c>
    </row>
    <row r="1783">
      <c r="A1783" s="1">
        <v>1810.0</v>
      </c>
      <c r="B1783" s="1" t="s">
        <v>1110</v>
      </c>
      <c r="E1783" t="str">
        <f>IFERROR(__xludf.DUMMYFUNCTION("SPLIT(B1783:B11781,"";"")"),"Bash/Shell/PowerShell")</f>
        <v>Bash/Shell/PowerShell</v>
      </c>
      <c r="F1783" t="str">
        <f>IFERROR(__xludf.DUMMYFUNCTION("""COMPUTED_VALUE"""),"C")</f>
        <v>C</v>
      </c>
      <c r="G1783" t="str">
        <f>IFERROR(__xludf.DUMMYFUNCTION("""COMPUTED_VALUE"""),"Elixir")</f>
        <v>Elixir</v>
      </c>
      <c r="H1783" t="str">
        <f>IFERROR(__xludf.DUMMYFUNCTION("""COMPUTED_VALUE"""),"Erlang")</f>
        <v>Erlang</v>
      </c>
      <c r="I1783" t="str">
        <f>IFERROR(__xludf.DUMMYFUNCTION("""COMPUTED_VALUE"""),"Go")</f>
        <v>Go</v>
      </c>
      <c r="J1783" t="str">
        <f>IFERROR(__xludf.DUMMYFUNCTION("""COMPUTED_VALUE"""),"JavaScript")</f>
        <v>JavaScript</v>
      </c>
      <c r="K1783" t="str">
        <f>IFERROR(__xludf.DUMMYFUNCTION("""COMPUTED_VALUE"""),"TypeScript")</f>
        <v>TypeScript</v>
      </c>
    </row>
    <row r="1784">
      <c r="A1784" s="1">
        <v>1811.0</v>
      </c>
      <c r="B1784" s="1" t="s">
        <v>10</v>
      </c>
      <c r="E1784" t="str">
        <f>IFERROR(__xludf.DUMMYFUNCTION("SPLIT(B1784:B11782,"";"")"),"HTML/CSS")</f>
        <v>HTML/CSS</v>
      </c>
      <c r="F1784" t="str">
        <f>IFERROR(__xludf.DUMMYFUNCTION("""COMPUTED_VALUE"""),"JavaScript")</f>
        <v>JavaScript</v>
      </c>
    </row>
    <row r="1785">
      <c r="A1785" s="1">
        <v>1812.0</v>
      </c>
      <c r="B1785" s="1" t="s">
        <v>1111</v>
      </c>
      <c r="E1785" t="str">
        <f>IFERROR(__xludf.DUMMYFUNCTION("SPLIT(B1785:B11783,"";"")"),"Assembly")</f>
        <v>Assembly</v>
      </c>
      <c r="F1785" t="str">
        <f>IFERROR(__xludf.DUMMYFUNCTION("""COMPUTED_VALUE"""),"Bash/Shell/PowerShell")</f>
        <v>Bash/Shell/PowerShell</v>
      </c>
      <c r="G1785" t="str">
        <f>IFERROR(__xludf.DUMMYFUNCTION("""COMPUTED_VALUE"""),"C")</f>
        <v>C</v>
      </c>
      <c r="H1785" t="str">
        <f>IFERROR(__xludf.DUMMYFUNCTION("""COMPUTED_VALUE"""),"C#")</f>
        <v>C#</v>
      </c>
      <c r="I1785" t="str">
        <f>IFERROR(__xludf.DUMMYFUNCTION("""COMPUTED_VALUE"""),"F#")</f>
        <v>F#</v>
      </c>
      <c r="J1785" t="str">
        <f>IFERROR(__xludf.DUMMYFUNCTION("""COMPUTED_VALUE"""),"Swift")</f>
        <v>Swift</v>
      </c>
    </row>
    <row r="1786">
      <c r="A1786" s="1">
        <v>1813.0</v>
      </c>
      <c r="B1786" s="1" t="s">
        <v>1112</v>
      </c>
      <c r="E1786" t="str">
        <f>IFERROR(__xludf.DUMMYFUNCTION("SPLIT(B1786:B11784,"";"")"),"C#")</f>
        <v>C#</v>
      </c>
      <c r="F1786" t="str">
        <f>IFERROR(__xludf.DUMMYFUNCTION("""COMPUTED_VALUE"""),"HTML/CSS")</f>
        <v>HTML/CSS</v>
      </c>
      <c r="G1786" t="str">
        <f>IFERROR(__xludf.DUMMYFUNCTION("""COMPUTED_VALUE"""),"JavaScript")</f>
        <v>JavaScript</v>
      </c>
      <c r="H1786" t="str">
        <f>IFERROR(__xludf.DUMMYFUNCTION("""COMPUTED_VALUE"""),"Ruby")</f>
        <v>Ruby</v>
      </c>
    </row>
    <row r="1787">
      <c r="A1787" s="1">
        <v>1814.0</v>
      </c>
      <c r="B1787" s="1" t="s">
        <v>1113</v>
      </c>
      <c r="E1787" t="str">
        <f>IFERROR(__xludf.DUMMYFUNCTION("SPLIT(B1787:B11785,"";"")"),"Bash/Shell/PowerShell")</f>
        <v>Bash/Shell/PowerShell</v>
      </c>
      <c r="F1787" t="str">
        <f>IFERROR(__xludf.DUMMYFUNCTION("""COMPUTED_VALUE"""),"Go")</f>
        <v>Go</v>
      </c>
      <c r="G1787" t="str">
        <f>IFERROR(__xludf.DUMMYFUNCTION("""COMPUTED_VALUE"""),"Java")</f>
        <v>Java</v>
      </c>
      <c r="H1787" t="str">
        <f>IFERROR(__xludf.DUMMYFUNCTION("""COMPUTED_VALUE"""),"Python")</f>
        <v>Python</v>
      </c>
      <c r="I1787" t="str">
        <f>IFERROR(__xludf.DUMMYFUNCTION("""COMPUTED_VALUE"""),"Ruby")</f>
        <v>Ruby</v>
      </c>
      <c r="J1787" t="str">
        <f>IFERROR(__xludf.DUMMYFUNCTION("""COMPUTED_VALUE"""),"SQL")</f>
        <v>SQL</v>
      </c>
    </row>
    <row r="1788">
      <c r="A1788" s="1">
        <v>1815.0</v>
      </c>
      <c r="B1788" s="1" t="s">
        <v>329</v>
      </c>
      <c r="E1788" t="str">
        <f>IFERROR(__xludf.DUMMYFUNCTION("SPLIT(B1788:B11786,"";"")"),"HTML/CSS")</f>
        <v>HTML/CSS</v>
      </c>
      <c r="F1788" t="str">
        <f>IFERROR(__xludf.DUMMYFUNCTION("""COMPUTED_VALUE"""),"Java")</f>
        <v>Java</v>
      </c>
      <c r="G1788" t="str">
        <f>IFERROR(__xludf.DUMMYFUNCTION("""COMPUTED_VALUE"""),"JavaScript")</f>
        <v>JavaScript</v>
      </c>
      <c r="H1788" t="str">
        <f>IFERROR(__xludf.DUMMYFUNCTION("""COMPUTED_VALUE"""),"PHP")</f>
        <v>PHP</v>
      </c>
      <c r="I1788" t="str">
        <f>IFERROR(__xludf.DUMMYFUNCTION("""COMPUTED_VALUE"""),"SQL")</f>
        <v>SQL</v>
      </c>
      <c r="J1788" t="str">
        <f>IFERROR(__xludf.DUMMYFUNCTION("""COMPUTED_VALUE"""),"TypeScript")</f>
        <v>TypeScript</v>
      </c>
    </row>
    <row r="1789">
      <c r="A1789" s="1">
        <v>1816.0</v>
      </c>
      <c r="B1789" s="1" t="s">
        <v>1114</v>
      </c>
      <c r="E1789" t="str">
        <f>IFERROR(__xludf.DUMMYFUNCTION("SPLIT(B1789:B11787,"";"")"),"Bash/Shell/PowerShell")</f>
        <v>Bash/Shell/PowerShell</v>
      </c>
      <c r="F1789" t="str">
        <f>IFERROR(__xludf.DUMMYFUNCTION("""COMPUTED_VALUE"""),"C++")</f>
        <v>C++</v>
      </c>
      <c r="G1789" t="str">
        <f>IFERROR(__xludf.DUMMYFUNCTION("""COMPUTED_VALUE"""),"HTML/CSS")</f>
        <v>HTML/CSS</v>
      </c>
      <c r="H1789" t="str">
        <f>IFERROR(__xludf.DUMMYFUNCTION("""COMPUTED_VALUE"""),"Java")</f>
        <v>Java</v>
      </c>
      <c r="I1789" t="str">
        <f>IFERROR(__xludf.DUMMYFUNCTION("""COMPUTED_VALUE"""),"JavaScript")</f>
        <v>JavaScript</v>
      </c>
      <c r="J1789" t="str">
        <f>IFERROR(__xludf.DUMMYFUNCTION("""COMPUTED_VALUE"""),"Python")</f>
        <v>Python</v>
      </c>
      <c r="K1789" t="str">
        <f>IFERROR(__xludf.DUMMYFUNCTION("""COMPUTED_VALUE"""),"Ruby")</f>
        <v>Ruby</v>
      </c>
      <c r="L1789" t="str">
        <f>IFERROR(__xludf.DUMMYFUNCTION("""COMPUTED_VALUE"""),"SQL")</f>
        <v>SQL</v>
      </c>
    </row>
    <row r="1790">
      <c r="A1790" s="1">
        <v>1817.0</v>
      </c>
      <c r="B1790" s="1" t="s">
        <v>778</v>
      </c>
      <c r="E1790" t="str">
        <f>IFERROR(__xludf.DUMMYFUNCTION("SPLIT(B1790:B11788,"";"")"),"C")</f>
        <v>C</v>
      </c>
      <c r="F1790" t="str">
        <f>IFERROR(__xludf.DUMMYFUNCTION("""COMPUTED_VALUE"""),"C++")</f>
        <v>C++</v>
      </c>
      <c r="G1790" t="str">
        <f>IFERROR(__xludf.DUMMYFUNCTION("""COMPUTED_VALUE"""),"SQL")</f>
        <v>SQL</v>
      </c>
    </row>
    <row r="1791">
      <c r="A1791" s="1">
        <v>1818.0</v>
      </c>
      <c r="B1791" s="1" t="s">
        <v>988</v>
      </c>
      <c r="E1791" t="str">
        <f>IFERROR(__xludf.DUMMYFUNCTION("SPLIT(B1791:B11789,"";"")"),"C++")</f>
        <v>C++</v>
      </c>
      <c r="F1791" t="str">
        <f>IFERROR(__xludf.DUMMYFUNCTION("""COMPUTED_VALUE"""),"JavaScript")</f>
        <v>JavaScript</v>
      </c>
      <c r="G1791" t="str">
        <f>IFERROR(__xludf.DUMMYFUNCTION("""COMPUTED_VALUE"""),"Python")</f>
        <v>Python</v>
      </c>
    </row>
    <row r="1792">
      <c r="A1792" s="1">
        <v>1819.0</v>
      </c>
      <c r="B1792" s="1" t="s">
        <v>40</v>
      </c>
      <c r="E1792" t="str">
        <f>IFERROR(__xludf.DUMMYFUNCTION("SPLIT(B1792:B11790,"";"")"),"JavaScript")</f>
        <v>JavaScript</v>
      </c>
      <c r="F1792" t="str">
        <f>IFERROR(__xludf.DUMMYFUNCTION("""COMPUTED_VALUE"""),"TypeScript")</f>
        <v>TypeScript</v>
      </c>
    </row>
    <row r="1793">
      <c r="A1793" s="1">
        <v>1820.0</v>
      </c>
      <c r="B1793" s="1" t="s">
        <v>1115</v>
      </c>
      <c r="E1793" t="str">
        <f>IFERROR(__xludf.DUMMYFUNCTION("SPLIT(B1793:B11791,"";"")"),"Bash/Shell/PowerShell")</f>
        <v>Bash/Shell/PowerShell</v>
      </c>
      <c r="F1793" t="str">
        <f>IFERROR(__xludf.DUMMYFUNCTION("""COMPUTED_VALUE"""),"C")</f>
        <v>C</v>
      </c>
      <c r="G1793" t="str">
        <f>IFERROR(__xludf.DUMMYFUNCTION("""COMPUTED_VALUE"""),"C++")</f>
        <v>C++</v>
      </c>
      <c r="H1793" t="str">
        <f>IFERROR(__xludf.DUMMYFUNCTION("""COMPUTED_VALUE"""),"C#")</f>
        <v>C#</v>
      </c>
      <c r="I1793" t="str">
        <f>IFERROR(__xludf.DUMMYFUNCTION("""COMPUTED_VALUE"""),"HTML/CSS")</f>
        <v>HTML/CSS</v>
      </c>
      <c r="J1793" t="str">
        <f>IFERROR(__xludf.DUMMYFUNCTION("""COMPUTED_VALUE"""),"JavaScript")</f>
        <v>JavaScript</v>
      </c>
      <c r="K1793" t="str">
        <f>IFERROR(__xludf.DUMMYFUNCTION("""COMPUTED_VALUE"""),"Python")</f>
        <v>Python</v>
      </c>
      <c r="L1793" t="str">
        <f>IFERROR(__xludf.DUMMYFUNCTION("""COMPUTED_VALUE"""),"SQL")</f>
        <v>SQL</v>
      </c>
      <c r="M1793" t="str">
        <f>IFERROR(__xludf.DUMMYFUNCTION("""COMPUTED_VALUE"""),"Other(s):")</f>
        <v>Other(s):</v>
      </c>
    </row>
    <row r="1794">
      <c r="A1794" s="1">
        <v>1821.0</v>
      </c>
      <c r="B1794" s="1" t="s">
        <v>1056</v>
      </c>
      <c r="E1794" t="str">
        <f>IFERROR(__xludf.DUMMYFUNCTION("SPLIT(B1794:B11792,"";"")"),"Bash/Shell/PowerShell")</f>
        <v>Bash/Shell/PowerShell</v>
      </c>
      <c r="F1794" t="str">
        <f>IFERROR(__xludf.DUMMYFUNCTION("""COMPUTED_VALUE"""),"C#")</f>
        <v>C#</v>
      </c>
      <c r="G1794" t="str">
        <f>IFERROR(__xludf.DUMMYFUNCTION("""COMPUTED_VALUE"""),"Go")</f>
        <v>Go</v>
      </c>
    </row>
    <row r="1795">
      <c r="A1795" s="1">
        <v>1822.0</v>
      </c>
      <c r="B1795" s="1" t="s">
        <v>1116</v>
      </c>
      <c r="E1795" t="str">
        <f>IFERROR(__xludf.DUMMYFUNCTION("SPLIT(B1795:B11793,"";"")"),"C++")</f>
        <v>C++</v>
      </c>
      <c r="F1795" t="str">
        <f>IFERROR(__xludf.DUMMYFUNCTION("""COMPUTED_VALUE"""),"C#")</f>
        <v>C#</v>
      </c>
      <c r="G1795" t="str">
        <f>IFERROR(__xludf.DUMMYFUNCTION("""COMPUTED_VALUE"""),"HTML/CSS")</f>
        <v>HTML/CSS</v>
      </c>
      <c r="H1795" t="str">
        <f>IFERROR(__xludf.DUMMYFUNCTION("""COMPUTED_VALUE"""),"JavaScript")</f>
        <v>JavaScript</v>
      </c>
      <c r="I1795" t="str">
        <f>IFERROR(__xludf.DUMMYFUNCTION("""COMPUTED_VALUE"""),"SQL")</f>
        <v>SQL</v>
      </c>
    </row>
    <row r="1796">
      <c r="A1796" s="1">
        <v>1823.0</v>
      </c>
      <c r="B1796" s="1" t="s">
        <v>253</v>
      </c>
      <c r="E1796" t="str">
        <f>IFERROR(__xludf.DUMMYFUNCTION("SPLIT(B1796:B11794,"";"")"),"C#")</f>
        <v>C#</v>
      </c>
      <c r="F1796" t="str">
        <f>IFERROR(__xludf.DUMMYFUNCTION("""COMPUTED_VALUE"""),"HTML/CSS")</f>
        <v>HTML/CSS</v>
      </c>
      <c r="G1796" t="str">
        <f>IFERROR(__xludf.DUMMYFUNCTION("""COMPUTED_VALUE"""),"JavaScript")</f>
        <v>JavaScript</v>
      </c>
      <c r="H1796" t="str">
        <f>IFERROR(__xludf.DUMMYFUNCTION("""COMPUTED_VALUE"""),"PHP")</f>
        <v>PHP</v>
      </c>
      <c r="I1796" t="str">
        <f>IFERROR(__xludf.DUMMYFUNCTION("""COMPUTED_VALUE"""),"SQL")</f>
        <v>SQL</v>
      </c>
    </row>
    <row r="1797">
      <c r="A1797" s="1">
        <v>1824.0</v>
      </c>
      <c r="B1797" s="1" t="s">
        <v>60</v>
      </c>
      <c r="E1797" t="str">
        <f>IFERROR(__xludf.DUMMYFUNCTION("SPLIT(B1797:B11795,"";"")"),"C#")</f>
        <v>C#</v>
      </c>
      <c r="F1797" t="str">
        <f>IFERROR(__xludf.DUMMYFUNCTION("""COMPUTED_VALUE"""),"HTML/CSS")</f>
        <v>HTML/CSS</v>
      </c>
      <c r="G1797" t="str">
        <f>IFERROR(__xludf.DUMMYFUNCTION("""COMPUTED_VALUE"""),"JavaScript")</f>
        <v>JavaScript</v>
      </c>
      <c r="H1797" t="str">
        <f>IFERROR(__xludf.DUMMYFUNCTION("""COMPUTED_VALUE"""),"SQL")</f>
        <v>SQL</v>
      </c>
    </row>
    <row r="1798">
      <c r="A1798" s="1">
        <v>1825.0</v>
      </c>
      <c r="B1798" s="1" t="s">
        <v>1117</v>
      </c>
      <c r="E1798" t="str">
        <f>IFERROR(__xludf.DUMMYFUNCTION("SPLIT(B1798:B11796,"";"")"),"C++")</f>
        <v>C++</v>
      </c>
      <c r="F1798" t="str">
        <f>IFERROR(__xludf.DUMMYFUNCTION("""COMPUTED_VALUE"""),"HTML/CSS")</f>
        <v>HTML/CSS</v>
      </c>
      <c r="G1798" t="str">
        <f>IFERROR(__xludf.DUMMYFUNCTION("""COMPUTED_VALUE"""),"Java")</f>
        <v>Java</v>
      </c>
      <c r="H1798" t="str">
        <f>IFERROR(__xludf.DUMMYFUNCTION("""COMPUTED_VALUE"""),"JavaScript")</f>
        <v>JavaScript</v>
      </c>
      <c r="I1798" t="str">
        <f>IFERROR(__xludf.DUMMYFUNCTION("""COMPUTED_VALUE"""),"Python")</f>
        <v>Python</v>
      </c>
      <c r="J1798" t="str">
        <f>IFERROR(__xludf.DUMMYFUNCTION("""COMPUTED_VALUE"""),"R")</f>
        <v>R</v>
      </c>
      <c r="K1798" t="str">
        <f>IFERROR(__xludf.DUMMYFUNCTION("""COMPUTED_VALUE"""),"Ruby")</f>
        <v>Ruby</v>
      </c>
      <c r="L1798" t="str">
        <f>IFERROR(__xludf.DUMMYFUNCTION("""COMPUTED_VALUE"""),"SQL")</f>
        <v>SQL</v>
      </c>
    </row>
    <row r="1799">
      <c r="A1799" s="1">
        <v>1826.0</v>
      </c>
      <c r="B1799" s="1" t="s">
        <v>120</v>
      </c>
      <c r="E1799" t="str">
        <f>IFERROR(__xludf.DUMMYFUNCTION("SPLIT(B1799:B11797,"";"")"),"C++")</f>
        <v>C++</v>
      </c>
      <c r="F1799" t="str">
        <f>IFERROR(__xludf.DUMMYFUNCTION("""COMPUTED_VALUE"""),"Python")</f>
        <v>Python</v>
      </c>
    </row>
    <row r="1800">
      <c r="A1800" s="1">
        <v>1827.0</v>
      </c>
      <c r="B1800" s="1" t="s">
        <v>1118</v>
      </c>
      <c r="E1800" t="str">
        <f>IFERROR(__xludf.DUMMYFUNCTION("SPLIT(B1800:B11798,"";"")"),"Bash/Shell/PowerShell")</f>
        <v>Bash/Shell/PowerShell</v>
      </c>
      <c r="F1800" t="str">
        <f>IFERROR(__xludf.DUMMYFUNCTION("""COMPUTED_VALUE"""),"JavaScript")</f>
        <v>JavaScript</v>
      </c>
      <c r="G1800" t="str">
        <f>IFERROR(__xludf.DUMMYFUNCTION("""COMPUTED_VALUE"""),"Python")</f>
        <v>Python</v>
      </c>
      <c r="H1800" t="str">
        <f>IFERROR(__xludf.DUMMYFUNCTION("""COMPUTED_VALUE"""),"TypeScript")</f>
        <v>TypeScript</v>
      </c>
    </row>
    <row r="1801">
      <c r="A1801" s="1">
        <v>1828.0</v>
      </c>
      <c r="B1801" s="1" t="s">
        <v>1119</v>
      </c>
      <c r="E1801" t="str">
        <f>IFERROR(__xludf.DUMMYFUNCTION("SPLIT(B1801:B11799,"";"")"),"HTML/CSS")</f>
        <v>HTML/CSS</v>
      </c>
      <c r="F1801" t="str">
        <f>IFERROR(__xludf.DUMMYFUNCTION("""COMPUTED_VALUE"""),"JavaScript")</f>
        <v>JavaScript</v>
      </c>
      <c r="G1801" t="str">
        <f>IFERROR(__xludf.DUMMYFUNCTION("""COMPUTED_VALUE"""),"VBA")</f>
        <v>VBA</v>
      </c>
    </row>
    <row r="1802">
      <c r="A1802" s="1">
        <v>1829.0</v>
      </c>
      <c r="B1802" s="1" t="s">
        <v>1120</v>
      </c>
      <c r="E1802" t="str">
        <f>IFERROR(__xludf.DUMMYFUNCTION("SPLIT(B1802:B11800,"";"")"),"Bash/Shell/PowerShell")</f>
        <v>Bash/Shell/PowerShell</v>
      </c>
      <c r="F1802" t="str">
        <f>IFERROR(__xludf.DUMMYFUNCTION("""COMPUTED_VALUE"""),"C#")</f>
        <v>C#</v>
      </c>
      <c r="G1802" t="str">
        <f>IFERROR(__xludf.DUMMYFUNCTION("""COMPUTED_VALUE"""),"HTML/CSS")</f>
        <v>HTML/CSS</v>
      </c>
      <c r="H1802" t="str">
        <f>IFERROR(__xludf.DUMMYFUNCTION("""COMPUTED_VALUE"""),"Java")</f>
        <v>Java</v>
      </c>
      <c r="I1802" t="str">
        <f>IFERROR(__xludf.DUMMYFUNCTION("""COMPUTED_VALUE"""),"JavaScript")</f>
        <v>JavaScript</v>
      </c>
      <c r="J1802" t="str">
        <f>IFERROR(__xludf.DUMMYFUNCTION("""COMPUTED_VALUE"""),"PHP")</f>
        <v>PHP</v>
      </c>
      <c r="K1802" t="str">
        <f>IFERROR(__xludf.DUMMYFUNCTION("""COMPUTED_VALUE"""),"Python")</f>
        <v>Python</v>
      </c>
      <c r="L1802" t="str">
        <f>IFERROR(__xludf.DUMMYFUNCTION("""COMPUTED_VALUE"""),"R")</f>
        <v>R</v>
      </c>
      <c r="M1802" t="str">
        <f>IFERROR(__xludf.DUMMYFUNCTION("""COMPUTED_VALUE"""),"Ruby")</f>
        <v>Ruby</v>
      </c>
      <c r="N1802" t="str">
        <f>IFERROR(__xludf.DUMMYFUNCTION("""COMPUTED_VALUE"""),"SQL")</f>
        <v>SQL</v>
      </c>
      <c r="O1802" t="str">
        <f>IFERROR(__xludf.DUMMYFUNCTION("""COMPUTED_VALUE"""),"VBA")</f>
        <v>VBA</v>
      </c>
      <c r="P1802" t="str">
        <f>IFERROR(__xludf.DUMMYFUNCTION("""COMPUTED_VALUE"""),"Other(s):")</f>
        <v>Other(s):</v>
      </c>
    </row>
    <row r="1803">
      <c r="A1803" s="1">
        <v>1830.0</v>
      </c>
      <c r="B1803" s="1" t="s">
        <v>1121</v>
      </c>
      <c r="E1803" t="str">
        <f>IFERROR(__xludf.DUMMYFUNCTION("SPLIT(B1803:B11801,"";"")"),"C#")</f>
        <v>C#</v>
      </c>
      <c r="F1803" t="str">
        <f>IFERROR(__xludf.DUMMYFUNCTION("""COMPUTED_VALUE"""),"R")</f>
        <v>R</v>
      </c>
      <c r="G1803" t="str">
        <f>IFERROR(__xludf.DUMMYFUNCTION("""COMPUTED_VALUE"""),"SQL")</f>
        <v>SQL</v>
      </c>
      <c r="H1803" t="str">
        <f>IFERROR(__xludf.DUMMYFUNCTION("""COMPUTED_VALUE"""),"Other(s):")</f>
        <v>Other(s):</v>
      </c>
    </row>
    <row r="1804">
      <c r="A1804" s="1">
        <v>1831.0</v>
      </c>
      <c r="B1804" s="1" t="s">
        <v>115</v>
      </c>
      <c r="E1804" t="str">
        <f>IFERROR(__xludf.DUMMYFUNCTION("SPLIT(B1804:B11802,"";"")"),"C#")</f>
        <v>C#</v>
      </c>
      <c r="F1804" t="str">
        <f>IFERROR(__xludf.DUMMYFUNCTION("""COMPUTED_VALUE"""),"HTML/CSS")</f>
        <v>HTML/CSS</v>
      </c>
      <c r="G1804" t="str">
        <f>IFERROR(__xludf.DUMMYFUNCTION("""COMPUTED_VALUE"""),"JavaScript")</f>
        <v>JavaScript</v>
      </c>
      <c r="H1804" t="str">
        <f>IFERROR(__xludf.DUMMYFUNCTION("""COMPUTED_VALUE"""),"SQL")</f>
        <v>SQL</v>
      </c>
      <c r="I1804" t="str">
        <f>IFERROR(__xludf.DUMMYFUNCTION("""COMPUTED_VALUE"""),"TypeScript")</f>
        <v>TypeScript</v>
      </c>
    </row>
    <row r="1805">
      <c r="A1805" s="1">
        <v>1832.0</v>
      </c>
      <c r="B1805" s="1" t="s">
        <v>1122</v>
      </c>
      <c r="E1805" t="str">
        <f>IFERROR(__xludf.DUMMYFUNCTION("SPLIT(B1805:B11803,"";"")"),"Bash/Shell/PowerShell")</f>
        <v>Bash/Shell/PowerShell</v>
      </c>
      <c r="F1805" t="str">
        <f>IFERROR(__xludf.DUMMYFUNCTION("""COMPUTED_VALUE"""),"C#")</f>
        <v>C#</v>
      </c>
      <c r="G1805" t="str">
        <f>IFERROR(__xludf.DUMMYFUNCTION("""COMPUTED_VALUE"""),"HTML/CSS")</f>
        <v>HTML/CSS</v>
      </c>
      <c r="H1805" t="str">
        <f>IFERROR(__xludf.DUMMYFUNCTION("""COMPUTED_VALUE"""),"JavaScript")</f>
        <v>JavaScript</v>
      </c>
      <c r="I1805" t="str">
        <f>IFERROR(__xludf.DUMMYFUNCTION("""COMPUTED_VALUE"""),"PHP")</f>
        <v>PHP</v>
      </c>
      <c r="J1805" t="str">
        <f>IFERROR(__xludf.DUMMYFUNCTION("""COMPUTED_VALUE"""),"TypeScript")</f>
        <v>TypeScript</v>
      </c>
    </row>
    <row r="1806">
      <c r="A1806" s="1">
        <v>1833.0</v>
      </c>
      <c r="B1806" s="1" t="s">
        <v>1123</v>
      </c>
      <c r="E1806" t="str">
        <f>IFERROR(__xludf.DUMMYFUNCTION("SPLIT(B1806:B11804,"";"")"),"Bash/Shell/PowerShell")</f>
        <v>Bash/Shell/PowerShell</v>
      </c>
      <c r="F1806" t="str">
        <f>IFERROR(__xludf.DUMMYFUNCTION("""COMPUTED_VALUE"""),"C")</f>
        <v>C</v>
      </c>
      <c r="G1806" t="str">
        <f>IFERROR(__xludf.DUMMYFUNCTION("""COMPUTED_VALUE"""),"HTML/CSS")</f>
        <v>HTML/CSS</v>
      </c>
      <c r="H1806" t="str">
        <f>IFERROR(__xludf.DUMMYFUNCTION("""COMPUTED_VALUE"""),"Java")</f>
        <v>Java</v>
      </c>
      <c r="I1806" t="str">
        <f>IFERROR(__xludf.DUMMYFUNCTION("""COMPUTED_VALUE"""),"Python")</f>
        <v>Python</v>
      </c>
      <c r="J1806" t="str">
        <f>IFERROR(__xludf.DUMMYFUNCTION("""COMPUTED_VALUE"""),"SQL")</f>
        <v>SQL</v>
      </c>
    </row>
    <row r="1807">
      <c r="A1807" s="1">
        <v>1834.0</v>
      </c>
      <c r="B1807" s="1" t="s">
        <v>1124</v>
      </c>
      <c r="E1807" t="str">
        <f>IFERROR(__xludf.DUMMYFUNCTION("SPLIT(B1807:B11805,"";"")"),"C++")</f>
        <v>C++</v>
      </c>
      <c r="F1807" t="str">
        <f>IFERROR(__xludf.DUMMYFUNCTION("""COMPUTED_VALUE"""),"C#")</f>
        <v>C#</v>
      </c>
      <c r="G1807" t="str">
        <f>IFERROR(__xludf.DUMMYFUNCTION("""COMPUTED_VALUE"""),"HTML/CSS")</f>
        <v>HTML/CSS</v>
      </c>
      <c r="H1807" t="str">
        <f>IFERROR(__xludf.DUMMYFUNCTION("""COMPUTED_VALUE"""),"Java")</f>
        <v>Java</v>
      </c>
      <c r="I1807" t="str">
        <f>IFERROR(__xludf.DUMMYFUNCTION("""COMPUTED_VALUE"""),"JavaScript")</f>
        <v>JavaScript</v>
      </c>
      <c r="J1807" t="str">
        <f>IFERROR(__xludf.DUMMYFUNCTION("""COMPUTED_VALUE"""),"Objective-C")</f>
        <v>Objective-C</v>
      </c>
      <c r="K1807" t="str">
        <f>IFERROR(__xludf.DUMMYFUNCTION("""COMPUTED_VALUE"""),"Python")</f>
        <v>Python</v>
      </c>
      <c r="L1807" t="str">
        <f>IFERROR(__xludf.DUMMYFUNCTION("""COMPUTED_VALUE"""),"SQL")</f>
        <v>SQL</v>
      </c>
      <c r="M1807" t="str">
        <f>IFERROR(__xludf.DUMMYFUNCTION("""COMPUTED_VALUE"""),"Swift")</f>
        <v>Swift</v>
      </c>
    </row>
    <row r="1808">
      <c r="A1808" s="1">
        <v>1835.0</v>
      </c>
      <c r="B1808" s="1" t="s">
        <v>60</v>
      </c>
      <c r="E1808" t="str">
        <f>IFERROR(__xludf.DUMMYFUNCTION("SPLIT(B1808:B11806,"";"")"),"C#")</f>
        <v>C#</v>
      </c>
      <c r="F1808" t="str">
        <f>IFERROR(__xludf.DUMMYFUNCTION("""COMPUTED_VALUE"""),"HTML/CSS")</f>
        <v>HTML/CSS</v>
      </c>
      <c r="G1808" t="str">
        <f>IFERROR(__xludf.DUMMYFUNCTION("""COMPUTED_VALUE"""),"JavaScript")</f>
        <v>JavaScript</v>
      </c>
      <c r="H1808" t="str">
        <f>IFERROR(__xludf.DUMMYFUNCTION("""COMPUTED_VALUE"""),"SQL")</f>
        <v>SQL</v>
      </c>
    </row>
    <row r="1809">
      <c r="A1809" s="1">
        <v>1836.0</v>
      </c>
      <c r="B1809" s="1" t="s">
        <v>1125</v>
      </c>
      <c r="E1809" t="str">
        <f>IFERROR(__xludf.DUMMYFUNCTION("SPLIT(B1809:B11807,"";"")"),"Bash/Shell/PowerShell")</f>
        <v>Bash/Shell/PowerShell</v>
      </c>
      <c r="F1809" t="str">
        <f>IFERROR(__xludf.DUMMYFUNCTION("""COMPUTED_VALUE"""),"Go")</f>
        <v>Go</v>
      </c>
      <c r="G1809" t="str">
        <f>IFERROR(__xludf.DUMMYFUNCTION("""COMPUTED_VALUE"""),"HTML/CSS")</f>
        <v>HTML/CSS</v>
      </c>
      <c r="H1809" t="str">
        <f>IFERROR(__xludf.DUMMYFUNCTION("""COMPUTED_VALUE"""),"Java")</f>
        <v>Java</v>
      </c>
      <c r="I1809" t="str">
        <f>IFERROR(__xludf.DUMMYFUNCTION("""COMPUTED_VALUE"""),"JavaScript")</f>
        <v>JavaScript</v>
      </c>
      <c r="J1809" t="str">
        <f>IFERROR(__xludf.DUMMYFUNCTION("""COMPUTED_VALUE"""),"Ruby")</f>
        <v>Ruby</v>
      </c>
    </row>
    <row r="1810">
      <c r="A1810" s="1">
        <v>1837.0</v>
      </c>
      <c r="B1810" s="1" t="s">
        <v>1126</v>
      </c>
      <c r="E1810" t="str">
        <f>IFERROR(__xludf.DUMMYFUNCTION("SPLIT(B1810:B11808,"";"")"),"C#")</f>
        <v>C#</v>
      </c>
      <c r="F1810" t="str">
        <f>IFERROR(__xludf.DUMMYFUNCTION("""COMPUTED_VALUE"""),"Elixir")</f>
        <v>Elixir</v>
      </c>
      <c r="G1810" t="str">
        <f>IFERROR(__xludf.DUMMYFUNCTION("""COMPUTED_VALUE"""),"Erlang")</f>
        <v>Erlang</v>
      </c>
      <c r="H1810" t="str">
        <f>IFERROR(__xludf.DUMMYFUNCTION("""COMPUTED_VALUE"""),"HTML/CSS")</f>
        <v>HTML/CSS</v>
      </c>
      <c r="I1810" t="str">
        <f>IFERROR(__xludf.DUMMYFUNCTION("""COMPUTED_VALUE"""),"JavaScript")</f>
        <v>JavaScript</v>
      </c>
      <c r="J1810" t="str">
        <f>IFERROR(__xludf.DUMMYFUNCTION("""COMPUTED_VALUE"""),"Python")</f>
        <v>Python</v>
      </c>
      <c r="K1810" t="str">
        <f>IFERROR(__xludf.DUMMYFUNCTION("""COMPUTED_VALUE"""),"SQL")</f>
        <v>SQL</v>
      </c>
      <c r="L1810" t="str">
        <f>IFERROR(__xludf.DUMMYFUNCTION("""COMPUTED_VALUE"""),"TypeScript")</f>
        <v>TypeScript</v>
      </c>
    </row>
    <row r="1811">
      <c r="A1811" s="1">
        <v>1838.0</v>
      </c>
      <c r="B1811" s="1" t="s">
        <v>10</v>
      </c>
      <c r="E1811" t="str">
        <f>IFERROR(__xludf.DUMMYFUNCTION("SPLIT(B1811:B11809,"";"")"),"HTML/CSS")</f>
        <v>HTML/CSS</v>
      </c>
      <c r="F1811" t="str">
        <f>IFERROR(__xludf.DUMMYFUNCTION("""COMPUTED_VALUE"""),"JavaScript")</f>
        <v>JavaScript</v>
      </c>
    </row>
    <row r="1812">
      <c r="A1812" s="1">
        <v>1839.0</v>
      </c>
      <c r="B1812" s="1" t="s">
        <v>1127</v>
      </c>
      <c r="E1812" t="str">
        <f>IFERROR(__xludf.DUMMYFUNCTION("SPLIT(B1812:B11810,"";"")"),"Bash/Shell/PowerShell")</f>
        <v>Bash/Shell/PowerShell</v>
      </c>
      <c r="F1812" t="str">
        <f>IFERROR(__xludf.DUMMYFUNCTION("""COMPUTED_VALUE"""),"C")</f>
        <v>C</v>
      </c>
      <c r="G1812" t="str">
        <f>IFERROR(__xludf.DUMMYFUNCTION("""COMPUTED_VALUE"""),"Go")</f>
        <v>Go</v>
      </c>
      <c r="H1812" t="str">
        <f>IFERROR(__xludf.DUMMYFUNCTION("""COMPUTED_VALUE"""),"PHP")</f>
        <v>PHP</v>
      </c>
      <c r="I1812" t="str">
        <f>IFERROR(__xludf.DUMMYFUNCTION("""COMPUTED_VALUE"""),"Python")</f>
        <v>Python</v>
      </c>
    </row>
    <row r="1813">
      <c r="A1813" s="1">
        <v>1840.0</v>
      </c>
      <c r="B1813" s="1" t="s">
        <v>13</v>
      </c>
      <c r="E1813" t="str">
        <f>IFERROR(__xludf.DUMMYFUNCTION("SPLIT(B1813:B11811,"";"")"),"C#")</f>
        <v>C#</v>
      </c>
    </row>
    <row r="1814">
      <c r="A1814" s="1">
        <v>1841.0</v>
      </c>
      <c r="B1814" s="1" t="s">
        <v>40</v>
      </c>
      <c r="E1814" t="str">
        <f>IFERROR(__xludf.DUMMYFUNCTION("SPLIT(B1814:B11812,"";"")"),"JavaScript")</f>
        <v>JavaScript</v>
      </c>
      <c r="F1814" t="str">
        <f>IFERROR(__xludf.DUMMYFUNCTION("""COMPUTED_VALUE"""),"TypeScript")</f>
        <v>TypeScript</v>
      </c>
    </row>
    <row r="1815">
      <c r="A1815" s="1">
        <v>1842.0</v>
      </c>
      <c r="B1815" s="1" t="s">
        <v>1128</v>
      </c>
      <c r="E1815" t="str">
        <f>IFERROR(__xludf.DUMMYFUNCTION("SPLIT(B1815:B11813,"";"")"),"Bash/Shell/PowerShell")</f>
        <v>Bash/Shell/PowerShell</v>
      </c>
      <c r="F1815" t="str">
        <f>IFERROR(__xludf.DUMMYFUNCTION("""COMPUTED_VALUE"""),"C++")</f>
        <v>C++</v>
      </c>
      <c r="G1815" t="str">
        <f>IFERROR(__xludf.DUMMYFUNCTION("""COMPUTED_VALUE"""),"HTML/CSS")</f>
        <v>HTML/CSS</v>
      </c>
      <c r="H1815" t="str">
        <f>IFERROR(__xludf.DUMMYFUNCTION("""COMPUTED_VALUE"""),"Java")</f>
        <v>Java</v>
      </c>
      <c r="I1815" t="str">
        <f>IFERROR(__xludf.DUMMYFUNCTION("""COMPUTED_VALUE"""),"JavaScript")</f>
        <v>JavaScript</v>
      </c>
      <c r="J1815" t="str">
        <f>IFERROR(__xludf.DUMMYFUNCTION("""COMPUTED_VALUE"""),"SQL")</f>
        <v>SQL</v>
      </c>
    </row>
    <row r="1816">
      <c r="A1816" s="1">
        <v>1843.0</v>
      </c>
      <c r="B1816" s="1" t="s">
        <v>61</v>
      </c>
      <c r="E1816" t="str">
        <f>IFERROR(__xludf.DUMMYFUNCTION("SPLIT(B1816:B11814,"";"")"),"C#")</f>
        <v>C#</v>
      </c>
      <c r="F1816" t="str">
        <f>IFERROR(__xludf.DUMMYFUNCTION("""COMPUTED_VALUE"""),"JavaScript")</f>
        <v>JavaScript</v>
      </c>
      <c r="G1816" t="str">
        <f>IFERROR(__xludf.DUMMYFUNCTION("""COMPUTED_VALUE"""),"SQL")</f>
        <v>SQL</v>
      </c>
      <c r="H1816" t="str">
        <f>IFERROR(__xludf.DUMMYFUNCTION("""COMPUTED_VALUE"""),"TypeScript")</f>
        <v>TypeScript</v>
      </c>
    </row>
    <row r="1817">
      <c r="A1817" s="1">
        <v>1844.0</v>
      </c>
      <c r="B1817" s="1" t="s">
        <v>133</v>
      </c>
      <c r="E1817" t="str">
        <f>IFERROR(__xludf.DUMMYFUNCTION("SPLIT(B1817:B11815,"";"")"),"C#")</f>
        <v>C#</v>
      </c>
      <c r="F1817" t="str">
        <f>IFERROR(__xludf.DUMMYFUNCTION("""COMPUTED_VALUE"""),"SQL")</f>
        <v>SQL</v>
      </c>
    </row>
    <row r="1818">
      <c r="A1818" s="1">
        <v>1845.0</v>
      </c>
      <c r="B1818" s="1" t="s">
        <v>60</v>
      </c>
      <c r="E1818" t="str">
        <f>IFERROR(__xludf.DUMMYFUNCTION("SPLIT(B1818:B11816,"";"")"),"C#")</f>
        <v>C#</v>
      </c>
      <c r="F1818" t="str">
        <f>IFERROR(__xludf.DUMMYFUNCTION("""COMPUTED_VALUE"""),"HTML/CSS")</f>
        <v>HTML/CSS</v>
      </c>
      <c r="G1818" t="str">
        <f>IFERROR(__xludf.DUMMYFUNCTION("""COMPUTED_VALUE"""),"JavaScript")</f>
        <v>JavaScript</v>
      </c>
      <c r="H1818" t="str">
        <f>IFERROR(__xludf.DUMMYFUNCTION("""COMPUTED_VALUE"""),"SQL")</f>
        <v>SQL</v>
      </c>
    </row>
    <row r="1819">
      <c r="A1819" s="1">
        <v>1846.0</v>
      </c>
      <c r="B1819" s="1" t="s">
        <v>1129</v>
      </c>
      <c r="E1819" t="str">
        <f>IFERROR(__xludf.DUMMYFUNCTION("SPLIT(B1819:B11817,"";"")"),"Clojure")</f>
        <v>Clojure</v>
      </c>
      <c r="F1819" t="str">
        <f>IFERROR(__xludf.DUMMYFUNCTION("""COMPUTED_VALUE"""),"JavaScript")</f>
        <v>JavaScript</v>
      </c>
      <c r="G1819" t="str">
        <f>IFERROR(__xludf.DUMMYFUNCTION("""COMPUTED_VALUE"""),"TypeScript")</f>
        <v>TypeScript</v>
      </c>
    </row>
    <row r="1820">
      <c r="A1820" s="1">
        <v>1847.0</v>
      </c>
      <c r="B1820" s="1" t="s">
        <v>213</v>
      </c>
      <c r="E1820" t="str">
        <f>IFERROR(__xludf.DUMMYFUNCTION("SPLIT(B1820:B11818,"";"")"),"HTML/CSS")</f>
        <v>HTML/CSS</v>
      </c>
      <c r="F1820" t="str">
        <f>IFERROR(__xludf.DUMMYFUNCTION("""COMPUTED_VALUE"""),"Java")</f>
        <v>Java</v>
      </c>
      <c r="G1820" t="str">
        <f>IFERROR(__xludf.DUMMYFUNCTION("""COMPUTED_VALUE"""),"JavaScript")</f>
        <v>JavaScript</v>
      </c>
      <c r="H1820" t="str">
        <f>IFERROR(__xludf.DUMMYFUNCTION("""COMPUTED_VALUE"""),"Python")</f>
        <v>Python</v>
      </c>
      <c r="I1820" t="str">
        <f>IFERROR(__xludf.DUMMYFUNCTION("""COMPUTED_VALUE"""),"TypeScript")</f>
        <v>TypeScript</v>
      </c>
    </row>
    <row r="1821">
      <c r="A1821" s="1">
        <v>1848.0</v>
      </c>
      <c r="B1821" s="1" t="s">
        <v>475</v>
      </c>
      <c r="E1821" t="str">
        <f>IFERROR(__xludf.DUMMYFUNCTION("SPLIT(B1821:B11819,"";"")"),"Bash/Shell/PowerShell")</f>
        <v>Bash/Shell/PowerShell</v>
      </c>
      <c r="F1821" t="str">
        <f>IFERROR(__xludf.DUMMYFUNCTION("""COMPUTED_VALUE"""),"Go")</f>
        <v>Go</v>
      </c>
      <c r="G1821" t="str">
        <f>IFERROR(__xludf.DUMMYFUNCTION("""COMPUTED_VALUE"""),"HTML/CSS")</f>
        <v>HTML/CSS</v>
      </c>
      <c r="H1821" t="str">
        <f>IFERROR(__xludf.DUMMYFUNCTION("""COMPUTED_VALUE"""),"JavaScript")</f>
        <v>JavaScript</v>
      </c>
      <c r="I1821" t="str">
        <f>IFERROR(__xludf.DUMMYFUNCTION("""COMPUTED_VALUE"""),"Python")</f>
        <v>Python</v>
      </c>
      <c r="J1821" t="str">
        <f>IFERROR(__xludf.DUMMYFUNCTION("""COMPUTED_VALUE"""),"SQL")</f>
        <v>SQL</v>
      </c>
    </row>
    <row r="1822">
      <c r="A1822" s="1">
        <v>1849.0</v>
      </c>
      <c r="B1822" s="1" t="s">
        <v>1130</v>
      </c>
      <c r="E1822" t="str">
        <f>IFERROR(__xludf.DUMMYFUNCTION("SPLIT(B1822:B11820,"";"")"),"Bash/Shell/PowerShell")</f>
        <v>Bash/Shell/PowerShell</v>
      </c>
      <c r="F1822" t="str">
        <f>IFERROR(__xludf.DUMMYFUNCTION("""COMPUTED_VALUE"""),"Dart")</f>
        <v>Dart</v>
      </c>
      <c r="G1822" t="str">
        <f>IFERROR(__xludf.DUMMYFUNCTION("""COMPUTED_VALUE"""),"Java")</f>
        <v>Java</v>
      </c>
      <c r="H1822" t="str">
        <f>IFERROR(__xludf.DUMMYFUNCTION("""COMPUTED_VALUE"""),"JavaScript")</f>
        <v>JavaScript</v>
      </c>
      <c r="I1822" t="str">
        <f>IFERROR(__xludf.DUMMYFUNCTION("""COMPUTED_VALUE"""),"Objective-C")</f>
        <v>Objective-C</v>
      </c>
      <c r="J1822" t="str">
        <f>IFERROR(__xludf.DUMMYFUNCTION("""COMPUTED_VALUE"""),"Swift")</f>
        <v>Swift</v>
      </c>
    </row>
    <row r="1823">
      <c r="A1823" s="1">
        <v>1850.0</v>
      </c>
      <c r="B1823" s="1" t="s">
        <v>1131</v>
      </c>
      <c r="E1823" t="str">
        <f>IFERROR(__xludf.DUMMYFUNCTION("SPLIT(B1823:B11821,"";"")"),"Bash/Shell/PowerShell")</f>
        <v>Bash/Shell/PowerShell</v>
      </c>
      <c r="F1823" t="str">
        <f>IFERROR(__xludf.DUMMYFUNCTION("""COMPUTED_VALUE"""),"C#")</f>
        <v>C#</v>
      </c>
      <c r="G1823" t="str">
        <f>IFERROR(__xludf.DUMMYFUNCTION("""COMPUTED_VALUE"""),"HTML/CSS")</f>
        <v>HTML/CSS</v>
      </c>
      <c r="H1823" t="str">
        <f>IFERROR(__xludf.DUMMYFUNCTION("""COMPUTED_VALUE"""),"Java")</f>
        <v>Java</v>
      </c>
      <c r="I1823" t="str">
        <f>IFERROR(__xludf.DUMMYFUNCTION("""COMPUTED_VALUE"""),"JavaScript")</f>
        <v>JavaScript</v>
      </c>
      <c r="J1823" t="str">
        <f>IFERROR(__xludf.DUMMYFUNCTION("""COMPUTED_VALUE"""),"SQL")</f>
        <v>SQL</v>
      </c>
      <c r="K1823" t="str">
        <f>IFERROR(__xludf.DUMMYFUNCTION("""COMPUTED_VALUE"""),"TypeScript")</f>
        <v>TypeScript</v>
      </c>
      <c r="L1823" t="str">
        <f>IFERROR(__xludf.DUMMYFUNCTION("""COMPUTED_VALUE"""),"VBA")</f>
        <v>VBA</v>
      </c>
    </row>
    <row r="1824">
      <c r="A1824" s="1">
        <v>1851.0</v>
      </c>
      <c r="B1824" s="1" t="s">
        <v>1132</v>
      </c>
      <c r="E1824" t="str">
        <f>IFERROR(__xludf.DUMMYFUNCTION("SPLIT(B1824:B11822,"";"")"),"C#")</f>
        <v>C#</v>
      </c>
      <c r="F1824" t="str">
        <f>IFERROR(__xludf.DUMMYFUNCTION("""COMPUTED_VALUE"""),"Scala")</f>
        <v>Scala</v>
      </c>
      <c r="G1824" t="str">
        <f>IFERROR(__xludf.DUMMYFUNCTION("""COMPUTED_VALUE"""),"SQL")</f>
        <v>SQL</v>
      </c>
    </row>
    <row r="1825">
      <c r="A1825" s="1">
        <v>1852.0</v>
      </c>
      <c r="B1825" s="1" t="s">
        <v>1133</v>
      </c>
      <c r="E1825" t="str">
        <f>IFERROR(__xludf.DUMMYFUNCTION("SPLIT(B1825:B11823,"";"")"),"Bash/Shell/PowerShell")</f>
        <v>Bash/Shell/PowerShell</v>
      </c>
      <c r="F1825" t="str">
        <f>IFERROR(__xludf.DUMMYFUNCTION("""COMPUTED_VALUE"""),"HTML/CSS")</f>
        <v>HTML/CSS</v>
      </c>
      <c r="G1825" t="str">
        <f>IFERROR(__xludf.DUMMYFUNCTION("""COMPUTED_VALUE"""),"Java")</f>
        <v>Java</v>
      </c>
      <c r="H1825" t="str">
        <f>IFERROR(__xludf.DUMMYFUNCTION("""COMPUTED_VALUE"""),"SQL")</f>
        <v>SQL</v>
      </c>
      <c r="I1825" t="str">
        <f>IFERROR(__xludf.DUMMYFUNCTION("""COMPUTED_VALUE"""),"TypeScript")</f>
        <v>TypeScript</v>
      </c>
    </row>
    <row r="1826">
      <c r="A1826" s="1">
        <v>1853.0</v>
      </c>
      <c r="B1826" s="1" t="s">
        <v>1134</v>
      </c>
      <c r="E1826" t="str">
        <f>IFERROR(__xludf.DUMMYFUNCTION("SPLIT(B1826:B11824,"";"")"),"Assembly")</f>
        <v>Assembly</v>
      </c>
      <c r="F1826" t="str">
        <f>IFERROR(__xludf.DUMMYFUNCTION("""COMPUTED_VALUE"""),"C++")</f>
        <v>C++</v>
      </c>
      <c r="G1826" t="str">
        <f>IFERROR(__xludf.DUMMYFUNCTION("""COMPUTED_VALUE"""),"C#")</f>
        <v>C#</v>
      </c>
      <c r="H1826" t="str">
        <f>IFERROR(__xludf.DUMMYFUNCTION("""COMPUTED_VALUE"""),"HTML/CSS")</f>
        <v>HTML/CSS</v>
      </c>
      <c r="I1826" t="str">
        <f>IFERROR(__xludf.DUMMYFUNCTION("""COMPUTED_VALUE"""),"JavaScript")</f>
        <v>JavaScript</v>
      </c>
      <c r="J1826" t="str">
        <f>IFERROR(__xludf.DUMMYFUNCTION("""COMPUTED_VALUE"""),"SQL")</f>
        <v>SQL</v>
      </c>
      <c r="K1826" t="str">
        <f>IFERROR(__xludf.DUMMYFUNCTION("""COMPUTED_VALUE"""),"TypeScript")</f>
        <v>TypeScript</v>
      </c>
    </row>
    <row r="1827">
      <c r="A1827" s="1">
        <v>1854.0</v>
      </c>
      <c r="B1827" s="1" t="s">
        <v>327</v>
      </c>
      <c r="E1827" t="str">
        <f>IFERROR(__xludf.DUMMYFUNCTION("SPLIT(B1827:B11825,"";"")"),"C#")</f>
        <v>C#</v>
      </c>
      <c r="F1827" t="str">
        <f>IFERROR(__xludf.DUMMYFUNCTION("""COMPUTED_VALUE"""),"SQL")</f>
        <v>SQL</v>
      </c>
      <c r="G1827" t="str">
        <f>IFERROR(__xludf.DUMMYFUNCTION("""COMPUTED_VALUE"""),"TypeScript")</f>
        <v>TypeScript</v>
      </c>
    </row>
    <row r="1828">
      <c r="A1828" s="1">
        <v>1855.0</v>
      </c>
      <c r="B1828" s="1" t="s">
        <v>258</v>
      </c>
      <c r="E1828" t="str">
        <f>IFERROR(__xludf.DUMMYFUNCTION("SPLIT(B1828:B11826,"";"")"),"Bash/Shell/PowerShell")</f>
        <v>Bash/Shell/PowerShell</v>
      </c>
      <c r="F1828" t="str">
        <f>IFERROR(__xludf.DUMMYFUNCTION("""COMPUTED_VALUE"""),"C#")</f>
        <v>C#</v>
      </c>
      <c r="G1828" t="str">
        <f>IFERROR(__xludf.DUMMYFUNCTION("""COMPUTED_VALUE"""),"HTML/CSS")</f>
        <v>HTML/CSS</v>
      </c>
      <c r="H1828" t="str">
        <f>IFERROR(__xludf.DUMMYFUNCTION("""COMPUTED_VALUE"""),"JavaScript")</f>
        <v>JavaScript</v>
      </c>
      <c r="I1828" t="str">
        <f>IFERROR(__xludf.DUMMYFUNCTION("""COMPUTED_VALUE"""),"SQL")</f>
        <v>SQL</v>
      </c>
      <c r="J1828" t="str">
        <f>IFERROR(__xludf.DUMMYFUNCTION("""COMPUTED_VALUE"""),"TypeScript")</f>
        <v>TypeScript</v>
      </c>
    </row>
    <row r="1829">
      <c r="A1829" s="1">
        <v>1856.0</v>
      </c>
      <c r="B1829" s="1" t="s">
        <v>1135</v>
      </c>
      <c r="E1829" t="str">
        <f>IFERROR(__xludf.DUMMYFUNCTION("SPLIT(B1829:B11827,"";"")"),"C#")</f>
        <v>C#</v>
      </c>
      <c r="F1829" t="str">
        <f>IFERROR(__xludf.DUMMYFUNCTION("""COMPUTED_VALUE"""),"HTML/CSS")</f>
        <v>HTML/CSS</v>
      </c>
      <c r="G1829" t="str">
        <f>IFERROR(__xludf.DUMMYFUNCTION("""COMPUTED_VALUE"""),"Java")</f>
        <v>Java</v>
      </c>
      <c r="H1829" t="str">
        <f>IFERROR(__xludf.DUMMYFUNCTION("""COMPUTED_VALUE"""),"JavaScript")</f>
        <v>JavaScript</v>
      </c>
      <c r="I1829" t="str">
        <f>IFERROR(__xludf.DUMMYFUNCTION("""COMPUTED_VALUE"""),"Swift")</f>
        <v>Swift</v>
      </c>
      <c r="J1829" t="str">
        <f>IFERROR(__xludf.DUMMYFUNCTION("""COMPUTED_VALUE"""),"Other(s):")</f>
        <v>Other(s):</v>
      </c>
    </row>
    <row r="1830">
      <c r="A1830" s="1">
        <v>1857.0</v>
      </c>
      <c r="B1830" s="1" t="s">
        <v>1136</v>
      </c>
      <c r="E1830" t="str">
        <f>IFERROR(__xludf.DUMMYFUNCTION("SPLIT(B1830:B11828,"";"")"),"Bash/Shell/PowerShell")</f>
        <v>Bash/Shell/PowerShell</v>
      </c>
      <c r="F1830" t="str">
        <f>IFERROR(__xludf.DUMMYFUNCTION("""COMPUTED_VALUE"""),"C++")</f>
        <v>C++</v>
      </c>
      <c r="G1830" t="str">
        <f>IFERROR(__xludf.DUMMYFUNCTION("""COMPUTED_VALUE"""),"HTML/CSS")</f>
        <v>HTML/CSS</v>
      </c>
      <c r="H1830" t="str">
        <f>IFERROR(__xludf.DUMMYFUNCTION("""COMPUTED_VALUE"""),"Java")</f>
        <v>Java</v>
      </c>
      <c r="I1830" t="str">
        <f>IFERROR(__xludf.DUMMYFUNCTION("""COMPUTED_VALUE"""),"JavaScript")</f>
        <v>JavaScript</v>
      </c>
      <c r="J1830" t="str">
        <f>IFERROR(__xludf.DUMMYFUNCTION("""COMPUTED_VALUE"""),"Other(s):")</f>
        <v>Other(s):</v>
      </c>
    </row>
    <row r="1831">
      <c r="A1831" s="1">
        <v>1858.0</v>
      </c>
      <c r="B1831" s="1" t="s">
        <v>1137</v>
      </c>
      <c r="E1831" t="str">
        <f>IFERROR(__xludf.DUMMYFUNCTION("SPLIT(B1831:B11829,"";"")"),"C")</f>
        <v>C</v>
      </c>
      <c r="F1831" t="str">
        <f>IFERROR(__xludf.DUMMYFUNCTION("""COMPUTED_VALUE"""),"C++")</f>
        <v>C++</v>
      </c>
      <c r="G1831" t="str">
        <f>IFERROR(__xludf.DUMMYFUNCTION("""COMPUTED_VALUE"""),"C#")</f>
        <v>C#</v>
      </c>
      <c r="H1831" t="str">
        <f>IFERROR(__xludf.DUMMYFUNCTION("""COMPUTED_VALUE"""),"HTML/CSS")</f>
        <v>HTML/CSS</v>
      </c>
      <c r="I1831" t="str">
        <f>IFERROR(__xludf.DUMMYFUNCTION("""COMPUTED_VALUE"""),"Objective-C")</f>
        <v>Objective-C</v>
      </c>
      <c r="J1831" t="str">
        <f>IFERROR(__xludf.DUMMYFUNCTION("""COMPUTED_VALUE"""),"Python")</f>
        <v>Python</v>
      </c>
      <c r="K1831" t="str">
        <f>IFERROR(__xludf.DUMMYFUNCTION("""COMPUTED_VALUE"""),"SQL")</f>
        <v>SQL</v>
      </c>
      <c r="L1831" t="str">
        <f>IFERROR(__xludf.DUMMYFUNCTION("""COMPUTED_VALUE"""),"TypeScript")</f>
        <v>TypeScript</v>
      </c>
    </row>
    <row r="1832">
      <c r="A1832" s="1">
        <v>1859.0</v>
      </c>
      <c r="B1832" s="1" t="s">
        <v>1138</v>
      </c>
      <c r="E1832" t="str">
        <f>IFERROR(__xludf.DUMMYFUNCTION("SPLIT(B1832:B11830,"";"")"),"C")</f>
        <v>C</v>
      </c>
      <c r="F1832" t="str">
        <f>IFERROR(__xludf.DUMMYFUNCTION("""COMPUTED_VALUE"""),"C#")</f>
        <v>C#</v>
      </c>
      <c r="G1832" t="str">
        <f>IFERROR(__xludf.DUMMYFUNCTION("""COMPUTED_VALUE"""),"Java")</f>
        <v>Java</v>
      </c>
      <c r="H1832" t="str">
        <f>IFERROR(__xludf.DUMMYFUNCTION("""COMPUTED_VALUE"""),"Python")</f>
        <v>Python</v>
      </c>
      <c r="I1832" t="str">
        <f>IFERROR(__xludf.DUMMYFUNCTION("""COMPUTED_VALUE"""),"SQL")</f>
        <v>SQL</v>
      </c>
      <c r="J1832" t="str">
        <f>IFERROR(__xludf.DUMMYFUNCTION("""COMPUTED_VALUE"""),"Swift")</f>
        <v>Swift</v>
      </c>
    </row>
    <row r="1833">
      <c r="A1833" s="1">
        <v>1860.0</v>
      </c>
      <c r="B1833" s="1" t="s">
        <v>1139</v>
      </c>
      <c r="E1833" t="str">
        <f>IFERROR(__xludf.DUMMYFUNCTION("SPLIT(B1833:B11831,"";"")"),"HTML/CSS")</f>
        <v>HTML/CSS</v>
      </c>
      <c r="F1833" t="str">
        <f>IFERROR(__xludf.DUMMYFUNCTION("""COMPUTED_VALUE"""),"Java")</f>
        <v>Java</v>
      </c>
      <c r="G1833" t="str">
        <f>IFERROR(__xludf.DUMMYFUNCTION("""COMPUTED_VALUE"""),"JavaScript")</f>
        <v>JavaScript</v>
      </c>
      <c r="H1833" t="str">
        <f>IFERROR(__xludf.DUMMYFUNCTION("""COMPUTED_VALUE"""),"Python")</f>
        <v>Python</v>
      </c>
      <c r="I1833" t="str">
        <f>IFERROR(__xludf.DUMMYFUNCTION("""COMPUTED_VALUE"""),"Scala")</f>
        <v>Scala</v>
      </c>
      <c r="J1833" t="str">
        <f>IFERROR(__xludf.DUMMYFUNCTION("""COMPUTED_VALUE"""),"SQL")</f>
        <v>SQL</v>
      </c>
      <c r="K1833" t="str">
        <f>IFERROR(__xludf.DUMMYFUNCTION("""COMPUTED_VALUE"""),"Other(s):")</f>
        <v>Other(s):</v>
      </c>
    </row>
    <row r="1834">
      <c r="A1834" s="1">
        <v>1861.0</v>
      </c>
      <c r="B1834" s="1" t="s">
        <v>1140</v>
      </c>
      <c r="E1834" t="str">
        <f>IFERROR(__xludf.DUMMYFUNCTION("SPLIT(B1834:B11832,"";"")"),"Bash/Shell/PowerShell")</f>
        <v>Bash/Shell/PowerShell</v>
      </c>
      <c r="F1834" t="str">
        <f>IFERROR(__xludf.DUMMYFUNCTION("""COMPUTED_VALUE"""),"HTML/CSS")</f>
        <v>HTML/CSS</v>
      </c>
      <c r="G1834" t="str">
        <f>IFERROR(__xludf.DUMMYFUNCTION("""COMPUTED_VALUE"""),"JavaScript")</f>
        <v>JavaScript</v>
      </c>
      <c r="H1834" t="str">
        <f>IFERROR(__xludf.DUMMYFUNCTION("""COMPUTED_VALUE"""),"Kotlin")</f>
        <v>Kotlin</v>
      </c>
      <c r="I1834" t="str">
        <f>IFERROR(__xludf.DUMMYFUNCTION("""COMPUTED_VALUE"""),"Python")</f>
        <v>Python</v>
      </c>
      <c r="J1834" t="str">
        <f>IFERROR(__xludf.DUMMYFUNCTION("""COMPUTED_VALUE"""),"TypeScript")</f>
        <v>TypeScript</v>
      </c>
    </row>
    <row r="1835">
      <c r="A1835" s="1">
        <v>1862.0</v>
      </c>
      <c r="B1835" s="1" t="s">
        <v>13</v>
      </c>
      <c r="E1835" t="str">
        <f>IFERROR(__xludf.DUMMYFUNCTION("SPLIT(B1835:B11833,"";"")"),"C#")</f>
        <v>C#</v>
      </c>
    </row>
    <row r="1836">
      <c r="A1836" s="1">
        <v>1863.0</v>
      </c>
      <c r="B1836" s="1" t="s">
        <v>148</v>
      </c>
      <c r="E1836" t="str">
        <f>IFERROR(__xludf.DUMMYFUNCTION("SPLIT(B1836:B11834,"";"")"),"Java")</f>
        <v>Java</v>
      </c>
      <c r="F1836" t="str">
        <f>IFERROR(__xludf.DUMMYFUNCTION("""COMPUTED_VALUE"""),"SQL")</f>
        <v>SQL</v>
      </c>
    </row>
    <row r="1837">
      <c r="A1837" s="1">
        <v>1864.0</v>
      </c>
      <c r="B1837" s="1" t="s">
        <v>1141</v>
      </c>
      <c r="E1837" t="str">
        <f>IFERROR(__xludf.DUMMYFUNCTION("SPLIT(B1837:B11835,"";"")"),"Assembly")</f>
        <v>Assembly</v>
      </c>
      <c r="F1837" t="str">
        <f>IFERROR(__xludf.DUMMYFUNCTION("""COMPUTED_VALUE"""),"C")</f>
        <v>C</v>
      </c>
      <c r="G1837" t="str">
        <f>IFERROR(__xludf.DUMMYFUNCTION("""COMPUTED_VALUE"""),"C++")</f>
        <v>C++</v>
      </c>
      <c r="H1837" t="str">
        <f>IFERROR(__xludf.DUMMYFUNCTION("""COMPUTED_VALUE"""),"C#")</f>
        <v>C#</v>
      </c>
      <c r="I1837" t="str">
        <f>IFERROR(__xludf.DUMMYFUNCTION("""COMPUTED_VALUE"""),"Java")</f>
        <v>Java</v>
      </c>
      <c r="J1837" t="str">
        <f>IFERROR(__xludf.DUMMYFUNCTION("""COMPUTED_VALUE"""),"Python")</f>
        <v>Python</v>
      </c>
      <c r="K1837" t="str">
        <f>IFERROR(__xludf.DUMMYFUNCTION("""COMPUTED_VALUE"""),"SQL")</f>
        <v>SQL</v>
      </c>
    </row>
    <row r="1838">
      <c r="A1838" s="1">
        <v>1865.0</v>
      </c>
      <c r="B1838" s="1" t="s">
        <v>1142</v>
      </c>
      <c r="E1838" t="str">
        <f>IFERROR(__xludf.DUMMYFUNCTION("SPLIT(B1838:B11836,"";"")"),"Bash/Shell/PowerShell")</f>
        <v>Bash/Shell/PowerShell</v>
      </c>
      <c r="F1838" t="str">
        <f>IFERROR(__xludf.DUMMYFUNCTION("""COMPUTED_VALUE"""),"HTML/CSS")</f>
        <v>HTML/CSS</v>
      </c>
      <c r="G1838" t="str">
        <f>IFERROR(__xludf.DUMMYFUNCTION("""COMPUTED_VALUE"""),"JavaScript")</f>
        <v>JavaScript</v>
      </c>
      <c r="H1838" t="str">
        <f>IFERROR(__xludf.DUMMYFUNCTION("""COMPUTED_VALUE"""),"Scala")</f>
        <v>Scala</v>
      </c>
      <c r="I1838" t="str">
        <f>IFERROR(__xludf.DUMMYFUNCTION("""COMPUTED_VALUE"""),"SQL")</f>
        <v>SQL</v>
      </c>
      <c r="J1838" t="str">
        <f>IFERROR(__xludf.DUMMYFUNCTION("""COMPUTED_VALUE"""),"TypeScript")</f>
        <v>TypeScript</v>
      </c>
    </row>
    <row r="1839">
      <c r="A1839" s="1">
        <v>1866.0</v>
      </c>
      <c r="B1839" s="1" t="s">
        <v>1143</v>
      </c>
      <c r="E1839" t="str">
        <f>IFERROR(__xludf.DUMMYFUNCTION("SPLIT(B1839:B11837,"";"")"),"Assembly")</f>
        <v>Assembly</v>
      </c>
      <c r="F1839" t="str">
        <f>IFERROR(__xludf.DUMMYFUNCTION("""COMPUTED_VALUE"""),"Bash/Shell/PowerShell")</f>
        <v>Bash/Shell/PowerShell</v>
      </c>
      <c r="G1839" t="str">
        <f>IFERROR(__xludf.DUMMYFUNCTION("""COMPUTED_VALUE"""),"C")</f>
        <v>C</v>
      </c>
      <c r="H1839" t="str">
        <f>IFERROR(__xludf.DUMMYFUNCTION("""COMPUTED_VALUE"""),"C++")</f>
        <v>C++</v>
      </c>
      <c r="I1839" t="str">
        <f>IFERROR(__xludf.DUMMYFUNCTION("""COMPUTED_VALUE"""),"C#")</f>
        <v>C#</v>
      </c>
      <c r="J1839" t="str">
        <f>IFERROR(__xludf.DUMMYFUNCTION("""COMPUTED_VALUE"""),"F#")</f>
        <v>F#</v>
      </c>
      <c r="K1839" t="str">
        <f>IFERROR(__xludf.DUMMYFUNCTION("""COMPUTED_VALUE"""),"Go")</f>
        <v>Go</v>
      </c>
      <c r="L1839" t="str">
        <f>IFERROR(__xludf.DUMMYFUNCTION("""COMPUTED_VALUE"""),"HTML/CSS")</f>
        <v>HTML/CSS</v>
      </c>
      <c r="M1839" t="str">
        <f>IFERROR(__xludf.DUMMYFUNCTION("""COMPUTED_VALUE"""),"Java")</f>
        <v>Java</v>
      </c>
      <c r="N1839" t="str">
        <f>IFERROR(__xludf.DUMMYFUNCTION("""COMPUTED_VALUE"""),"JavaScript")</f>
        <v>JavaScript</v>
      </c>
      <c r="O1839" t="str">
        <f>IFERROR(__xludf.DUMMYFUNCTION("""COMPUTED_VALUE"""),"Kotlin")</f>
        <v>Kotlin</v>
      </c>
      <c r="P1839" t="str">
        <f>IFERROR(__xludf.DUMMYFUNCTION("""COMPUTED_VALUE"""),"Objective-C")</f>
        <v>Objective-C</v>
      </c>
      <c r="Q1839" t="str">
        <f>IFERROR(__xludf.DUMMYFUNCTION("""COMPUTED_VALUE"""),"PHP")</f>
        <v>PHP</v>
      </c>
      <c r="R1839" t="str">
        <f>IFERROR(__xludf.DUMMYFUNCTION("""COMPUTED_VALUE"""),"Python")</f>
        <v>Python</v>
      </c>
      <c r="S1839" t="str">
        <f>IFERROR(__xludf.DUMMYFUNCTION("""COMPUTED_VALUE"""),"R")</f>
        <v>R</v>
      </c>
      <c r="T1839" t="str">
        <f>IFERROR(__xludf.DUMMYFUNCTION("""COMPUTED_VALUE"""),"Ruby")</f>
        <v>Ruby</v>
      </c>
      <c r="U1839" t="str">
        <f>IFERROR(__xludf.DUMMYFUNCTION("""COMPUTED_VALUE"""),"Rust")</f>
        <v>Rust</v>
      </c>
      <c r="V1839" t="str">
        <f>IFERROR(__xludf.DUMMYFUNCTION("""COMPUTED_VALUE"""),"Scala")</f>
        <v>Scala</v>
      </c>
      <c r="W1839" t="str">
        <f>IFERROR(__xludf.DUMMYFUNCTION("""COMPUTED_VALUE"""),"SQL")</f>
        <v>SQL</v>
      </c>
      <c r="X1839" t="str">
        <f>IFERROR(__xludf.DUMMYFUNCTION("""COMPUTED_VALUE"""),"Swift")</f>
        <v>Swift</v>
      </c>
      <c r="Y1839" t="str">
        <f>IFERROR(__xludf.DUMMYFUNCTION("""COMPUTED_VALUE"""),"TypeScript")</f>
        <v>TypeScript</v>
      </c>
      <c r="Z1839" t="str">
        <f>IFERROR(__xludf.DUMMYFUNCTION("""COMPUTED_VALUE"""),"VBA")</f>
        <v>VBA</v>
      </c>
      <c r="AA1839" t="str">
        <f>IFERROR(__xludf.DUMMYFUNCTION("""COMPUTED_VALUE"""),"WebAssembly")</f>
        <v>WebAssembly</v>
      </c>
    </row>
    <row r="1840">
      <c r="A1840" s="1">
        <v>1867.0</v>
      </c>
      <c r="B1840" s="1" t="s">
        <v>1144</v>
      </c>
      <c r="E1840" t="str">
        <f>IFERROR(__xludf.DUMMYFUNCTION("SPLIT(B1840:B11838,"";"")"),"Bash/Shell/PowerShell")</f>
        <v>Bash/Shell/PowerShell</v>
      </c>
      <c r="F1840" t="str">
        <f>IFERROR(__xludf.DUMMYFUNCTION("""COMPUTED_VALUE"""),"C#")</f>
        <v>C#</v>
      </c>
      <c r="G1840" t="str">
        <f>IFERROR(__xludf.DUMMYFUNCTION("""COMPUTED_VALUE"""),"Java")</f>
        <v>Java</v>
      </c>
      <c r="H1840" t="str">
        <f>IFERROR(__xludf.DUMMYFUNCTION("""COMPUTED_VALUE"""),"Python")</f>
        <v>Python</v>
      </c>
    </row>
    <row r="1841">
      <c r="A1841" s="1">
        <v>1868.0</v>
      </c>
      <c r="B1841" s="1" t="s">
        <v>1145</v>
      </c>
      <c r="E1841" t="str">
        <f>IFERROR(__xludf.DUMMYFUNCTION("SPLIT(B1841:B11839,"";"")"),"Go")</f>
        <v>Go</v>
      </c>
      <c r="F1841" t="str">
        <f>IFERROR(__xludf.DUMMYFUNCTION("""COMPUTED_VALUE"""),"HTML/CSS")</f>
        <v>HTML/CSS</v>
      </c>
      <c r="G1841" t="str">
        <f>IFERROR(__xludf.DUMMYFUNCTION("""COMPUTED_VALUE"""),"JavaScript")</f>
        <v>JavaScript</v>
      </c>
      <c r="H1841" t="str">
        <f>IFERROR(__xludf.DUMMYFUNCTION("""COMPUTED_VALUE"""),"Kotlin")</f>
        <v>Kotlin</v>
      </c>
    </row>
    <row r="1842">
      <c r="A1842" s="1">
        <v>1869.0</v>
      </c>
      <c r="B1842" s="1" t="s">
        <v>338</v>
      </c>
      <c r="E1842" t="str">
        <f>IFERROR(__xludf.DUMMYFUNCTION("SPLIT(B1842:B11840,"";"")"),"HTML/CSS")</f>
        <v>HTML/CSS</v>
      </c>
      <c r="F1842" t="str">
        <f>IFERROR(__xludf.DUMMYFUNCTION("""COMPUTED_VALUE"""),"JavaScript")</f>
        <v>JavaScript</v>
      </c>
      <c r="G1842" t="str">
        <f>IFERROR(__xludf.DUMMYFUNCTION("""COMPUTED_VALUE"""),"Python")</f>
        <v>Python</v>
      </c>
    </row>
    <row r="1843">
      <c r="A1843" s="1">
        <v>1870.0</v>
      </c>
      <c r="B1843" s="1" t="s">
        <v>1146</v>
      </c>
      <c r="E1843" t="str">
        <f>IFERROR(__xludf.DUMMYFUNCTION("SPLIT(B1843:B11841,"";"")"),"Bash/Shell/PowerShell")</f>
        <v>Bash/Shell/PowerShell</v>
      </c>
      <c r="F1843" t="str">
        <f>IFERROR(__xludf.DUMMYFUNCTION("""COMPUTED_VALUE"""),"C++")</f>
        <v>C++</v>
      </c>
      <c r="G1843" t="str">
        <f>IFERROR(__xludf.DUMMYFUNCTION("""COMPUTED_VALUE"""),"C#")</f>
        <v>C#</v>
      </c>
      <c r="H1843" t="str">
        <f>IFERROR(__xludf.DUMMYFUNCTION("""COMPUTED_VALUE"""),"HTML/CSS")</f>
        <v>HTML/CSS</v>
      </c>
      <c r="I1843" t="str">
        <f>IFERROR(__xludf.DUMMYFUNCTION("""COMPUTED_VALUE"""),"JavaScript")</f>
        <v>JavaScript</v>
      </c>
      <c r="J1843" t="str">
        <f>IFERROR(__xludf.DUMMYFUNCTION("""COMPUTED_VALUE"""),"Python")</f>
        <v>Python</v>
      </c>
      <c r="K1843" t="str">
        <f>IFERROR(__xludf.DUMMYFUNCTION("""COMPUTED_VALUE"""),"SQL")</f>
        <v>SQL</v>
      </c>
      <c r="L1843" t="str">
        <f>IFERROR(__xludf.DUMMYFUNCTION("""COMPUTED_VALUE"""),"TypeScript")</f>
        <v>TypeScript</v>
      </c>
    </row>
    <row r="1844">
      <c r="A1844" s="1">
        <v>1871.0</v>
      </c>
      <c r="B1844" s="1" t="s">
        <v>1147</v>
      </c>
      <c r="E1844" t="str">
        <f>IFERROR(__xludf.DUMMYFUNCTION("SPLIT(B1844:B11842,"";"")"),"Clojure")</f>
        <v>Clojure</v>
      </c>
      <c r="F1844" t="str">
        <f>IFERROR(__xludf.DUMMYFUNCTION("""COMPUTED_VALUE"""),"Other(s):")</f>
        <v>Other(s):</v>
      </c>
    </row>
    <row r="1845">
      <c r="A1845" s="1">
        <v>1872.0</v>
      </c>
      <c r="B1845" s="1" t="s">
        <v>454</v>
      </c>
      <c r="E1845" t="str">
        <f>IFERROR(__xludf.DUMMYFUNCTION("SPLIT(B1845:B11843,"";"")"),"Bash/Shell/PowerShell")</f>
        <v>Bash/Shell/PowerShell</v>
      </c>
      <c r="F1845" t="str">
        <f>IFERROR(__xludf.DUMMYFUNCTION("""COMPUTED_VALUE"""),"HTML/CSS")</f>
        <v>HTML/CSS</v>
      </c>
      <c r="G1845" t="str">
        <f>IFERROR(__xludf.DUMMYFUNCTION("""COMPUTED_VALUE"""),"Java")</f>
        <v>Java</v>
      </c>
      <c r="H1845" t="str">
        <f>IFERROR(__xludf.DUMMYFUNCTION("""COMPUTED_VALUE"""),"JavaScript")</f>
        <v>JavaScript</v>
      </c>
    </row>
    <row r="1846">
      <c r="A1846" s="1">
        <v>1873.0</v>
      </c>
      <c r="B1846" s="1" t="s">
        <v>74</v>
      </c>
      <c r="E1846" t="str">
        <f>IFERROR(__xludf.DUMMYFUNCTION("SPLIT(B1846:B11844,"";"")"),"Bash/Shell/PowerShell")</f>
        <v>Bash/Shell/PowerShell</v>
      </c>
      <c r="F1846" t="str">
        <f>IFERROR(__xludf.DUMMYFUNCTION("""COMPUTED_VALUE"""),"HTML/CSS")</f>
        <v>HTML/CSS</v>
      </c>
      <c r="G1846" t="str">
        <f>IFERROR(__xludf.DUMMYFUNCTION("""COMPUTED_VALUE"""),"JavaScript")</f>
        <v>JavaScript</v>
      </c>
      <c r="H1846" t="str">
        <f>IFERROR(__xludf.DUMMYFUNCTION("""COMPUTED_VALUE"""),"Python")</f>
        <v>Python</v>
      </c>
    </row>
    <row r="1847">
      <c r="A1847" s="1">
        <v>1874.0</v>
      </c>
      <c r="B1847" s="1" t="s">
        <v>1007</v>
      </c>
      <c r="E1847" t="str">
        <f>IFERROR(__xludf.DUMMYFUNCTION("SPLIT(B1847:B11845,"";"")"),"Bash/Shell/PowerShell")</f>
        <v>Bash/Shell/PowerShell</v>
      </c>
      <c r="F1847" t="str">
        <f>IFERROR(__xludf.DUMMYFUNCTION("""COMPUTED_VALUE"""),"C++")</f>
        <v>C++</v>
      </c>
    </row>
    <row r="1848">
      <c r="A1848" s="1">
        <v>1875.0</v>
      </c>
      <c r="B1848" s="1" t="s">
        <v>9</v>
      </c>
      <c r="E1848" t="str">
        <f>IFERROR(__xludf.DUMMYFUNCTION("SPLIT(B1848:B11846,"";"")"),"Java")</f>
        <v>Java</v>
      </c>
    </row>
    <row r="1849">
      <c r="A1849" s="1">
        <v>1876.0</v>
      </c>
      <c r="B1849" s="1" t="s">
        <v>13</v>
      </c>
      <c r="E1849" t="str">
        <f>IFERROR(__xludf.DUMMYFUNCTION("SPLIT(B1849:B11847,"";"")"),"C#")</f>
        <v>C#</v>
      </c>
    </row>
    <row r="1850">
      <c r="A1850" s="1">
        <v>1877.0</v>
      </c>
      <c r="B1850" s="1" t="s">
        <v>33</v>
      </c>
      <c r="E1850" t="str">
        <f>IFERROR(__xludf.DUMMYFUNCTION("SPLIT(B1850:B11848,"";"")"),"R")</f>
        <v>R</v>
      </c>
    </row>
    <row r="1851">
      <c r="A1851" s="1">
        <v>1878.0</v>
      </c>
      <c r="B1851" s="1" t="s">
        <v>60</v>
      </c>
      <c r="E1851" t="str">
        <f>IFERROR(__xludf.DUMMYFUNCTION("SPLIT(B1851:B11849,"";"")"),"C#")</f>
        <v>C#</v>
      </c>
      <c r="F1851" t="str">
        <f>IFERROR(__xludf.DUMMYFUNCTION("""COMPUTED_VALUE"""),"HTML/CSS")</f>
        <v>HTML/CSS</v>
      </c>
      <c r="G1851" t="str">
        <f>IFERROR(__xludf.DUMMYFUNCTION("""COMPUTED_VALUE"""),"JavaScript")</f>
        <v>JavaScript</v>
      </c>
      <c r="H1851" t="str">
        <f>IFERROR(__xludf.DUMMYFUNCTION("""COMPUTED_VALUE"""),"SQL")</f>
        <v>SQL</v>
      </c>
    </row>
    <row r="1852">
      <c r="A1852" s="1">
        <v>1879.0</v>
      </c>
      <c r="B1852" s="1" t="s">
        <v>1148</v>
      </c>
      <c r="E1852" t="str">
        <f>IFERROR(__xludf.DUMMYFUNCTION("SPLIT(B1852:B11850,"";"")"),"Bash/Shell/PowerShell")</f>
        <v>Bash/Shell/PowerShell</v>
      </c>
      <c r="F1852" t="str">
        <f>IFERROR(__xludf.DUMMYFUNCTION("""COMPUTED_VALUE"""),"HTML/CSS")</f>
        <v>HTML/CSS</v>
      </c>
      <c r="G1852" t="str">
        <f>IFERROR(__xludf.DUMMYFUNCTION("""COMPUTED_VALUE"""),"JavaScript")</f>
        <v>JavaScript</v>
      </c>
      <c r="H1852" t="str">
        <f>IFERROR(__xludf.DUMMYFUNCTION("""COMPUTED_VALUE"""),"Python")</f>
        <v>Python</v>
      </c>
      <c r="I1852" t="str">
        <f>IFERROR(__xludf.DUMMYFUNCTION("""COMPUTED_VALUE"""),"Scala")</f>
        <v>Scala</v>
      </c>
      <c r="J1852" t="str">
        <f>IFERROR(__xludf.DUMMYFUNCTION("""COMPUTED_VALUE"""),"SQL")</f>
        <v>SQL</v>
      </c>
    </row>
    <row r="1853">
      <c r="A1853" s="1">
        <v>1880.0</v>
      </c>
      <c r="B1853" s="1" t="s">
        <v>33</v>
      </c>
      <c r="E1853" t="str">
        <f>IFERROR(__xludf.DUMMYFUNCTION("SPLIT(B1853:B11851,"";"")"),"R")</f>
        <v>R</v>
      </c>
    </row>
    <row r="1854">
      <c r="A1854" s="1">
        <v>1881.0</v>
      </c>
      <c r="B1854" s="1" t="s">
        <v>537</v>
      </c>
      <c r="E1854" t="str">
        <f>IFERROR(__xludf.DUMMYFUNCTION("SPLIT(B1854:B11852,"";"")"),"HTML/CSS")</f>
        <v>HTML/CSS</v>
      </c>
      <c r="F1854" t="str">
        <f>IFERROR(__xludf.DUMMYFUNCTION("""COMPUTED_VALUE"""),"JavaScript")</f>
        <v>JavaScript</v>
      </c>
      <c r="G1854" t="str">
        <f>IFERROR(__xludf.DUMMYFUNCTION("""COMPUTED_VALUE"""),"PHP")</f>
        <v>PHP</v>
      </c>
      <c r="H1854" t="str">
        <f>IFERROR(__xludf.DUMMYFUNCTION("""COMPUTED_VALUE"""),"Ruby")</f>
        <v>Ruby</v>
      </c>
    </row>
    <row r="1855">
      <c r="A1855" s="1">
        <v>1882.0</v>
      </c>
      <c r="B1855" s="1" t="s">
        <v>1149</v>
      </c>
      <c r="E1855" t="str">
        <f>IFERROR(__xludf.DUMMYFUNCTION("SPLIT(B1855:B11853,"";"")"),"Clojure")</f>
        <v>Clojure</v>
      </c>
      <c r="F1855" t="str">
        <f>IFERROR(__xludf.DUMMYFUNCTION("""COMPUTED_VALUE"""),"HTML/CSS")</f>
        <v>HTML/CSS</v>
      </c>
      <c r="G1855" t="str">
        <f>IFERROR(__xludf.DUMMYFUNCTION("""COMPUTED_VALUE"""),"JavaScript")</f>
        <v>JavaScript</v>
      </c>
      <c r="H1855" t="str">
        <f>IFERROR(__xludf.DUMMYFUNCTION("""COMPUTED_VALUE"""),"PHP")</f>
        <v>PHP</v>
      </c>
      <c r="I1855" t="str">
        <f>IFERROR(__xludf.DUMMYFUNCTION("""COMPUTED_VALUE"""),"Swift")</f>
        <v>Swift</v>
      </c>
    </row>
    <row r="1856">
      <c r="A1856" s="1">
        <v>1883.0</v>
      </c>
      <c r="B1856" s="1" t="s">
        <v>111</v>
      </c>
      <c r="E1856" t="str">
        <f>IFERROR(__xludf.DUMMYFUNCTION("SPLIT(B1856:B11854,"";"")"),"HTML/CSS")</f>
        <v>HTML/CSS</v>
      </c>
      <c r="F1856" t="str">
        <f>IFERROR(__xludf.DUMMYFUNCTION("""COMPUTED_VALUE"""),"Java")</f>
        <v>Java</v>
      </c>
      <c r="G1856" t="str">
        <f>IFERROR(__xludf.DUMMYFUNCTION("""COMPUTED_VALUE"""),"JavaScript")</f>
        <v>JavaScript</v>
      </c>
      <c r="H1856" t="str">
        <f>IFERROR(__xludf.DUMMYFUNCTION("""COMPUTED_VALUE"""),"SQL")</f>
        <v>SQL</v>
      </c>
    </row>
    <row r="1857">
      <c r="A1857" s="1">
        <v>1884.0</v>
      </c>
      <c r="B1857" s="1" t="s">
        <v>196</v>
      </c>
      <c r="E1857" t="str">
        <f>IFERROR(__xludf.DUMMYFUNCTION("SPLIT(B1857:B11855,"";"")"),"Python")</f>
        <v>Python</v>
      </c>
      <c r="F1857" t="str">
        <f>IFERROR(__xludf.DUMMYFUNCTION("""COMPUTED_VALUE"""),"Other(s):")</f>
        <v>Other(s):</v>
      </c>
    </row>
    <row r="1858">
      <c r="A1858" s="1">
        <v>1885.0</v>
      </c>
      <c r="B1858" s="1" t="s">
        <v>1150</v>
      </c>
      <c r="E1858" t="str">
        <f>IFERROR(__xludf.DUMMYFUNCTION("SPLIT(B1858:B11856,"";"")"),"Bash/Shell/PowerShell")</f>
        <v>Bash/Shell/PowerShell</v>
      </c>
      <c r="F1858" t="str">
        <f>IFERROR(__xludf.DUMMYFUNCTION("""COMPUTED_VALUE"""),"Go")</f>
        <v>Go</v>
      </c>
      <c r="G1858" t="str">
        <f>IFERROR(__xludf.DUMMYFUNCTION("""COMPUTED_VALUE"""),"HTML/CSS")</f>
        <v>HTML/CSS</v>
      </c>
      <c r="H1858" t="str">
        <f>IFERROR(__xludf.DUMMYFUNCTION("""COMPUTED_VALUE"""),"JavaScript")</f>
        <v>JavaScript</v>
      </c>
      <c r="I1858" t="str">
        <f>IFERROR(__xludf.DUMMYFUNCTION("""COMPUTED_VALUE"""),"Kotlin")</f>
        <v>Kotlin</v>
      </c>
      <c r="J1858" t="str">
        <f>IFERROR(__xludf.DUMMYFUNCTION("""COMPUTED_VALUE"""),"Python")</f>
        <v>Python</v>
      </c>
      <c r="K1858" t="str">
        <f>IFERROR(__xludf.DUMMYFUNCTION("""COMPUTED_VALUE"""),"Ruby")</f>
        <v>Ruby</v>
      </c>
      <c r="L1858" t="str">
        <f>IFERROR(__xludf.DUMMYFUNCTION("""COMPUTED_VALUE"""),"SQL")</f>
        <v>SQL</v>
      </c>
    </row>
    <row r="1859">
      <c r="A1859" s="1">
        <v>1886.0</v>
      </c>
      <c r="B1859" s="1" t="s">
        <v>1151</v>
      </c>
      <c r="E1859" t="str">
        <f>IFERROR(__xludf.DUMMYFUNCTION("SPLIT(B1859:B11857,"";"")"),"Java")</f>
        <v>Java</v>
      </c>
      <c r="F1859" t="str">
        <f>IFERROR(__xludf.DUMMYFUNCTION("""COMPUTED_VALUE"""),"JavaScript")</f>
        <v>JavaScript</v>
      </c>
      <c r="G1859" t="str">
        <f>IFERROR(__xludf.DUMMYFUNCTION("""COMPUTED_VALUE"""),"SQL")</f>
        <v>SQL</v>
      </c>
    </row>
    <row r="1860">
      <c r="A1860" s="1">
        <v>1887.0</v>
      </c>
      <c r="B1860" s="1" t="s">
        <v>701</v>
      </c>
      <c r="E1860" t="str">
        <f>IFERROR(__xludf.DUMMYFUNCTION("SPLIT(B1860:B11858,"";"")"),"Bash/Shell/PowerShell")</f>
        <v>Bash/Shell/PowerShell</v>
      </c>
      <c r="F1860" t="str">
        <f>IFERROR(__xludf.DUMMYFUNCTION("""COMPUTED_VALUE"""),"C++")</f>
        <v>C++</v>
      </c>
      <c r="G1860" t="str">
        <f>IFERROR(__xludf.DUMMYFUNCTION("""COMPUTED_VALUE"""),"HTML/CSS")</f>
        <v>HTML/CSS</v>
      </c>
      <c r="H1860" t="str">
        <f>IFERROR(__xludf.DUMMYFUNCTION("""COMPUTED_VALUE"""),"JavaScript")</f>
        <v>JavaScript</v>
      </c>
      <c r="I1860" t="str">
        <f>IFERROR(__xludf.DUMMYFUNCTION("""COMPUTED_VALUE"""),"Python")</f>
        <v>Python</v>
      </c>
      <c r="J1860" t="str">
        <f>IFERROR(__xludf.DUMMYFUNCTION("""COMPUTED_VALUE"""),"SQL")</f>
        <v>SQL</v>
      </c>
    </row>
    <row r="1861">
      <c r="A1861" s="1">
        <v>1888.0</v>
      </c>
      <c r="B1861" s="1" t="s">
        <v>13</v>
      </c>
      <c r="E1861" t="str">
        <f>IFERROR(__xludf.DUMMYFUNCTION("SPLIT(B1861:B11859,"";"")"),"C#")</f>
        <v>C#</v>
      </c>
    </row>
    <row r="1862">
      <c r="A1862" s="1">
        <v>1889.0</v>
      </c>
      <c r="B1862" s="1" t="s">
        <v>363</v>
      </c>
      <c r="E1862" t="str">
        <f>IFERROR(__xludf.DUMMYFUNCTION("SPLIT(B1862:B11860,"";"")"),"HTML/CSS")</f>
        <v>HTML/CSS</v>
      </c>
      <c r="F1862" t="str">
        <f>IFERROR(__xludf.DUMMYFUNCTION("""COMPUTED_VALUE"""),"Java")</f>
        <v>Java</v>
      </c>
      <c r="G1862" t="str">
        <f>IFERROR(__xludf.DUMMYFUNCTION("""COMPUTED_VALUE"""),"JavaScript")</f>
        <v>JavaScript</v>
      </c>
      <c r="H1862" t="str">
        <f>IFERROR(__xludf.DUMMYFUNCTION("""COMPUTED_VALUE"""),"PHP")</f>
        <v>PHP</v>
      </c>
      <c r="I1862" t="str">
        <f>IFERROR(__xludf.DUMMYFUNCTION("""COMPUTED_VALUE"""),"SQL")</f>
        <v>SQL</v>
      </c>
      <c r="J1862" t="str">
        <f>IFERROR(__xludf.DUMMYFUNCTION("""COMPUTED_VALUE"""),"Other(s):")</f>
        <v>Other(s):</v>
      </c>
    </row>
    <row r="1863">
      <c r="A1863" s="1">
        <v>1890.0</v>
      </c>
      <c r="B1863" s="1" t="s">
        <v>60</v>
      </c>
      <c r="E1863" t="str">
        <f>IFERROR(__xludf.DUMMYFUNCTION("SPLIT(B1863:B11861,"";"")"),"C#")</f>
        <v>C#</v>
      </c>
      <c r="F1863" t="str">
        <f>IFERROR(__xludf.DUMMYFUNCTION("""COMPUTED_VALUE"""),"HTML/CSS")</f>
        <v>HTML/CSS</v>
      </c>
      <c r="G1863" t="str">
        <f>IFERROR(__xludf.DUMMYFUNCTION("""COMPUTED_VALUE"""),"JavaScript")</f>
        <v>JavaScript</v>
      </c>
      <c r="H1863" t="str">
        <f>IFERROR(__xludf.DUMMYFUNCTION("""COMPUTED_VALUE"""),"SQL")</f>
        <v>SQL</v>
      </c>
    </row>
    <row r="1864">
      <c r="A1864" s="1">
        <v>1891.0</v>
      </c>
      <c r="B1864" s="1" t="s">
        <v>103</v>
      </c>
      <c r="E1864" t="str">
        <f>IFERROR(__xludf.DUMMYFUNCTION("SPLIT(B1864:B11862,"";"")"),"Bash/Shell/PowerShell")</f>
        <v>Bash/Shell/PowerShell</v>
      </c>
      <c r="F1864" t="str">
        <f>IFERROR(__xludf.DUMMYFUNCTION("""COMPUTED_VALUE"""),"Python")</f>
        <v>Python</v>
      </c>
    </row>
    <row r="1865">
      <c r="A1865" s="1">
        <v>1892.0</v>
      </c>
      <c r="B1865" s="1" t="s">
        <v>280</v>
      </c>
      <c r="E1865" t="str">
        <f>IFERROR(__xludf.DUMMYFUNCTION("SPLIT(B1865:B11863,"";"")"),"HTML/CSS")</f>
        <v>HTML/CSS</v>
      </c>
      <c r="F1865" t="str">
        <f>IFERROR(__xludf.DUMMYFUNCTION("""COMPUTED_VALUE"""),"Java")</f>
        <v>Java</v>
      </c>
      <c r="G1865" t="str">
        <f>IFERROR(__xludf.DUMMYFUNCTION("""COMPUTED_VALUE"""),"JavaScript")</f>
        <v>JavaScript</v>
      </c>
      <c r="H1865" t="str">
        <f>IFERROR(__xludf.DUMMYFUNCTION("""COMPUTED_VALUE"""),"TypeScript")</f>
        <v>TypeScript</v>
      </c>
    </row>
    <row r="1866">
      <c r="A1866" s="1">
        <v>1893.0</v>
      </c>
      <c r="B1866" s="1" t="s">
        <v>1152</v>
      </c>
      <c r="E1866" t="str">
        <f>IFERROR(__xludf.DUMMYFUNCTION("SPLIT(B1866:B11864,"";"")"),"C")</f>
        <v>C</v>
      </c>
      <c r="F1866" t="str">
        <f>IFERROR(__xludf.DUMMYFUNCTION("""COMPUTED_VALUE"""),"Java")</f>
        <v>Java</v>
      </c>
    </row>
    <row r="1867">
      <c r="A1867" s="1">
        <v>1894.0</v>
      </c>
      <c r="B1867" s="1" t="s">
        <v>1153</v>
      </c>
      <c r="E1867" t="str">
        <f>IFERROR(__xludf.DUMMYFUNCTION("SPLIT(B1867:B11865,"";"")"),"HTML/CSS")</f>
        <v>HTML/CSS</v>
      </c>
      <c r="F1867" t="str">
        <f>IFERROR(__xludf.DUMMYFUNCTION("""COMPUTED_VALUE"""),"Java")</f>
        <v>Java</v>
      </c>
      <c r="G1867" t="str">
        <f>IFERROR(__xludf.DUMMYFUNCTION("""COMPUTED_VALUE"""),"JavaScript")</f>
        <v>JavaScript</v>
      </c>
      <c r="H1867" t="str">
        <f>IFERROR(__xludf.DUMMYFUNCTION("""COMPUTED_VALUE"""),"Kotlin")</f>
        <v>Kotlin</v>
      </c>
      <c r="I1867" t="str">
        <f>IFERROR(__xludf.DUMMYFUNCTION("""COMPUTED_VALUE"""),"Scala")</f>
        <v>Scala</v>
      </c>
    </row>
    <row r="1868">
      <c r="A1868" s="1">
        <v>1895.0</v>
      </c>
      <c r="B1868" s="1" t="s">
        <v>1154</v>
      </c>
      <c r="E1868" t="str">
        <f>IFERROR(__xludf.DUMMYFUNCTION("SPLIT(B1868:B11866,"";"")"),"Bash/Shell/PowerShell")</f>
        <v>Bash/Shell/PowerShell</v>
      </c>
      <c r="F1868" t="str">
        <f>IFERROR(__xludf.DUMMYFUNCTION("""COMPUTED_VALUE"""),"C")</f>
        <v>C</v>
      </c>
      <c r="G1868" t="str">
        <f>IFERROR(__xludf.DUMMYFUNCTION("""COMPUTED_VALUE"""),"Go")</f>
        <v>Go</v>
      </c>
      <c r="H1868" t="str">
        <f>IFERROR(__xludf.DUMMYFUNCTION("""COMPUTED_VALUE"""),"HTML/CSS")</f>
        <v>HTML/CSS</v>
      </c>
      <c r="I1868" t="str">
        <f>IFERROR(__xludf.DUMMYFUNCTION("""COMPUTED_VALUE"""),"Java")</f>
        <v>Java</v>
      </c>
      <c r="J1868" t="str">
        <f>IFERROR(__xludf.DUMMYFUNCTION("""COMPUTED_VALUE"""),"JavaScript")</f>
        <v>JavaScript</v>
      </c>
      <c r="K1868" t="str">
        <f>IFERROR(__xludf.DUMMYFUNCTION("""COMPUTED_VALUE"""),"PHP")</f>
        <v>PHP</v>
      </c>
      <c r="L1868" t="str">
        <f>IFERROR(__xludf.DUMMYFUNCTION("""COMPUTED_VALUE"""),"Python")</f>
        <v>Python</v>
      </c>
      <c r="M1868" t="str">
        <f>IFERROR(__xludf.DUMMYFUNCTION("""COMPUTED_VALUE"""),"SQL")</f>
        <v>SQL</v>
      </c>
      <c r="N1868" t="str">
        <f>IFERROR(__xludf.DUMMYFUNCTION("""COMPUTED_VALUE"""),"TypeScript")</f>
        <v>TypeScript</v>
      </c>
    </row>
    <row r="1869">
      <c r="A1869" s="1">
        <v>1896.0</v>
      </c>
      <c r="B1869" s="1" t="s">
        <v>1155</v>
      </c>
      <c r="E1869" t="str">
        <f>IFERROR(__xludf.DUMMYFUNCTION("SPLIT(B1869:B11867,"";"")"),"Bash/Shell/PowerShell")</f>
        <v>Bash/Shell/PowerShell</v>
      </c>
      <c r="F1869" t="str">
        <f>IFERROR(__xludf.DUMMYFUNCTION("""COMPUTED_VALUE"""),"Dart")</f>
        <v>Dart</v>
      </c>
      <c r="G1869" t="str">
        <f>IFERROR(__xludf.DUMMYFUNCTION("""COMPUTED_VALUE"""),"HTML/CSS")</f>
        <v>HTML/CSS</v>
      </c>
      <c r="H1869" t="str">
        <f>IFERROR(__xludf.DUMMYFUNCTION("""COMPUTED_VALUE"""),"Java")</f>
        <v>Java</v>
      </c>
      <c r="I1869" t="str">
        <f>IFERROR(__xludf.DUMMYFUNCTION("""COMPUTED_VALUE"""),"JavaScript")</f>
        <v>JavaScript</v>
      </c>
      <c r="J1869" t="str">
        <f>IFERROR(__xludf.DUMMYFUNCTION("""COMPUTED_VALUE"""),"Kotlin")</f>
        <v>Kotlin</v>
      </c>
      <c r="K1869" t="str">
        <f>IFERROR(__xludf.DUMMYFUNCTION("""COMPUTED_VALUE"""),"Objective-C")</f>
        <v>Objective-C</v>
      </c>
      <c r="L1869" t="str">
        <f>IFERROR(__xludf.DUMMYFUNCTION("""COMPUTED_VALUE"""),"PHP")</f>
        <v>PHP</v>
      </c>
      <c r="M1869" t="str">
        <f>IFERROR(__xludf.DUMMYFUNCTION("""COMPUTED_VALUE"""),"Python")</f>
        <v>Python</v>
      </c>
      <c r="N1869" t="str">
        <f>IFERROR(__xludf.DUMMYFUNCTION("""COMPUTED_VALUE"""),"SQL")</f>
        <v>SQL</v>
      </c>
      <c r="O1869" t="str">
        <f>IFERROR(__xludf.DUMMYFUNCTION("""COMPUTED_VALUE"""),"Swift")</f>
        <v>Swift</v>
      </c>
    </row>
    <row r="1870">
      <c r="A1870" s="1">
        <v>1897.0</v>
      </c>
      <c r="B1870" s="1" t="s">
        <v>1156</v>
      </c>
      <c r="E1870" t="str">
        <f>IFERROR(__xludf.DUMMYFUNCTION("SPLIT(B1870:B11868,"";"")"),"Assembly")</f>
        <v>Assembly</v>
      </c>
      <c r="F1870" t="str">
        <f>IFERROR(__xludf.DUMMYFUNCTION("""COMPUTED_VALUE"""),"C")</f>
        <v>C</v>
      </c>
      <c r="G1870" t="str">
        <f>IFERROR(__xludf.DUMMYFUNCTION("""COMPUTED_VALUE"""),"C++")</f>
        <v>C++</v>
      </c>
      <c r="H1870" t="str">
        <f>IFERROR(__xludf.DUMMYFUNCTION("""COMPUTED_VALUE"""),"C#")</f>
        <v>C#</v>
      </c>
      <c r="I1870" t="str">
        <f>IFERROR(__xludf.DUMMYFUNCTION("""COMPUTED_VALUE"""),"HTML/CSS")</f>
        <v>HTML/CSS</v>
      </c>
      <c r="J1870" t="str">
        <f>IFERROR(__xludf.DUMMYFUNCTION("""COMPUTED_VALUE"""),"JavaScript")</f>
        <v>JavaScript</v>
      </c>
      <c r="K1870" t="str">
        <f>IFERROR(__xludf.DUMMYFUNCTION("""COMPUTED_VALUE"""),"SQL")</f>
        <v>SQL</v>
      </c>
    </row>
    <row r="1871">
      <c r="A1871" s="1">
        <v>1898.0</v>
      </c>
      <c r="B1871" s="1" t="s">
        <v>946</v>
      </c>
      <c r="E1871" t="str">
        <f>IFERROR(__xludf.DUMMYFUNCTION("SPLIT(B1871:B11869,"";"")"),"Bash/Shell/PowerShell")</f>
        <v>Bash/Shell/PowerShell</v>
      </c>
      <c r="F1871" t="str">
        <f>IFERROR(__xludf.DUMMYFUNCTION("""COMPUTED_VALUE"""),"HTML/CSS")</f>
        <v>HTML/CSS</v>
      </c>
      <c r="G1871" t="str">
        <f>IFERROR(__xludf.DUMMYFUNCTION("""COMPUTED_VALUE"""),"JavaScript")</f>
        <v>JavaScript</v>
      </c>
      <c r="H1871" t="str">
        <f>IFERROR(__xludf.DUMMYFUNCTION("""COMPUTED_VALUE"""),"Python")</f>
        <v>Python</v>
      </c>
      <c r="I1871" t="str">
        <f>IFERROR(__xludf.DUMMYFUNCTION("""COMPUTED_VALUE"""),"SQL")</f>
        <v>SQL</v>
      </c>
      <c r="J1871" t="str">
        <f>IFERROR(__xludf.DUMMYFUNCTION("""COMPUTED_VALUE"""),"VBA")</f>
        <v>VBA</v>
      </c>
    </row>
    <row r="1872">
      <c r="A1872" s="1">
        <v>1899.0</v>
      </c>
      <c r="B1872" s="1" t="s">
        <v>1157</v>
      </c>
      <c r="E1872" t="str">
        <f>IFERROR(__xludf.DUMMYFUNCTION("SPLIT(B1872:B11870,"";"")"),"C++")</f>
        <v>C++</v>
      </c>
      <c r="F1872" t="str">
        <f>IFERROR(__xludf.DUMMYFUNCTION("""COMPUTED_VALUE"""),"C#")</f>
        <v>C#</v>
      </c>
      <c r="G1872" t="str">
        <f>IFERROR(__xludf.DUMMYFUNCTION("""COMPUTED_VALUE"""),"HTML/CSS")</f>
        <v>HTML/CSS</v>
      </c>
      <c r="H1872" t="str">
        <f>IFERROR(__xludf.DUMMYFUNCTION("""COMPUTED_VALUE"""),"JavaScript")</f>
        <v>JavaScript</v>
      </c>
      <c r="I1872" t="str">
        <f>IFERROR(__xludf.DUMMYFUNCTION("""COMPUTED_VALUE"""),"Python")</f>
        <v>Python</v>
      </c>
      <c r="J1872" t="str">
        <f>IFERROR(__xludf.DUMMYFUNCTION("""COMPUTED_VALUE"""),"SQL")</f>
        <v>SQL</v>
      </c>
      <c r="K1872" t="str">
        <f>IFERROR(__xludf.DUMMYFUNCTION("""COMPUTED_VALUE"""),"TypeScript")</f>
        <v>TypeScript</v>
      </c>
    </row>
    <row r="1873">
      <c r="A1873" s="1">
        <v>1900.0</v>
      </c>
      <c r="B1873" s="1" t="s">
        <v>491</v>
      </c>
      <c r="E1873" t="str">
        <f>IFERROR(__xludf.DUMMYFUNCTION("SPLIT(B1873:B11871,"";"")"),"HTML/CSS")</f>
        <v>HTML/CSS</v>
      </c>
      <c r="F1873" t="str">
        <f>IFERROR(__xludf.DUMMYFUNCTION("""COMPUTED_VALUE"""),"Java")</f>
        <v>Java</v>
      </c>
    </row>
    <row r="1874">
      <c r="A1874" s="1">
        <v>1901.0</v>
      </c>
      <c r="B1874" s="1" t="s">
        <v>1158</v>
      </c>
      <c r="E1874" t="str">
        <f>IFERROR(__xludf.DUMMYFUNCTION("SPLIT(B1874:B11872,"";"")"),"C")</f>
        <v>C</v>
      </c>
      <c r="F1874" t="str">
        <f>IFERROR(__xludf.DUMMYFUNCTION("""COMPUTED_VALUE"""),"C++")</f>
        <v>C++</v>
      </c>
      <c r="G1874" t="str">
        <f>IFERROR(__xludf.DUMMYFUNCTION("""COMPUTED_VALUE"""),"C#")</f>
        <v>C#</v>
      </c>
      <c r="H1874" t="str">
        <f>IFERROR(__xludf.DUMMYFUNCTION("""COMPUTED_VALUE"""),"HTML/CSS")</f>
        <v>HTML/CSS</v>
      </c>
      <c r="I1874" t="str">
        <f>IFERROR(__xludf.DUMMYFUNCTION("""COMPUTED_VALUE"""),"JavaScript")</f>
        <v>JavaScript</v>
      </c>
      <c r="J1874" t="str">
        <f>IFERROR(__xludf.DUMMYFUNCTION("""COMPUTED_VALUE"""),"TypeScript")</f>
        <v>TypeScript</v>
      </c>
    </row>
    <row r="1875">
      <c r="A1875" s="1">
        <v>1902.0</v>
      </c>
      <c r="B1875" s="1" t="s">
        <v>1159</v>
      </c>
      <c r="E1875" t="str">
        <f>IFERROR(__xludf.DUMMYFUNCTION("SPLIT(B1875:B11873,"";"")"),"HTML/CSS")</f>
        <v>HTML/CSS</v>
      </c>
      <c r="F1875" t="str">
        <f>IFERROR(__xludf.DUMMYFUNCTION("""COMPUTED_VALUE"""),"JavaScript")</f>
        <v>JavaScript</v>
      </c>
      <c r="G1875" t="str">
        <f>IFERROR(__xludf.DUMMYFUNCTION("""COMPUTED_VALUE"""),"Python")</f>
        <v>Python</v>
      </c>
      <c r="H1875" t="str">
        <f>IFERROR(__xludf.DUMMYFUNCTION("""COMPUTED_VALUE"""),"R")</f>
        <v>R</v>
      </c>
      <c r="I1875" t="str">
        <f>IFERROR(__xludf.DUMMYFUNCTION("""COMPUTED_VALUE"""),"VBA")</f>
        <v>VBA</v>
      </c>
    </row>
    <row r="1876">
      <c r="A1876" s="1">
        <v>1903.0</v>
      </c>
      <c r="B1876" s="1" t="s">
        <v>258</v>
      </c>
      <c r="E1876" t="str">
        <f>IFERROR(__xludf.DUMMYFUNCTION("SPLIT(B1876:B11874,"";"")"),"Bash/Shell/PowerShell")</f>
        <v>Bash/Shell/PowerShell</v>
      </c>
      <c r="F1876" t="str">
        <f>IFERROR(__xludf.DUMMYFUNCTION("""COMPUTED_VALUE"""),"C#")</f>
        <v>C#</v>
      </c>
      <c r="G1876" t="str">
        <f>IFERROR(__xludf.DUMMYFUNCTION("""COMPUTED_VALUE"""),"HTML/CSS")</f>
        <v>HTML/CSS</v>
      </c>
      <c r="H1876" t="str">
        <f>IFERROR(__xludf.DUMMYFUNCTION("""COMPUTED_VALUE"""),"JavaScript")</f>
        <v>JavaScript</v>
      </c>
      <c r="I1876" t="str">
        <f>IFERROR(__xludf.DUMMYFUNCTION("""COMPUTED_VALUE"""),"SQL")</f>
        <v>SQL</v>
      </c>
      <c r="J1876" t="str">
        <f>IFERROR(__xludf.DUMMYFUNCTION("""COMPUTED_VALUE"""),"TypeScript")</f>
        <v>TypeScript</v>
      </c>
    </row>
    <row r="1877">
      <c r="A1877" s="1">
        <v>1904.0</v>
      </c>
      <c r="B1877" s="1" t="s">
        <v>115</v>
      </c>
      <c r="E1877" t="str">
        <f>IFERROR(__xludf.DUMMYFUNCTION("SPLIT(B1877:B11875,"";"")"),"C#")</f>
        <v>C#</v>
      </c>
      <c r="F1877" t="str">
        <f>IFERROR(__xludf.DUMMYFUNCTION("""COMPUTED_VALUE"""),"HTML/CSS")</f>
        <v>HTML/CSS</v>
      </c>
      <c r="G1877" t="str">
        <f>IFERROR(__xludf.DUMMYFUNCTION("""COMPUTED_VALUE"""),"JavaScript")</f>
        <v>JavaScript</v>
      </c>
      <c r="H1877" t="str">
        <f>IFERROR(__xludf.DUMMYFUNCTION("""COMPUTED_VALUE"""),"SQL")</f>
        <v>SQL</v>
      </c>
      <c r="I1877" t="str">
        <f>IFERROR(__xludf.DUMMYFUNCTION("""COMPUTED_VALUE"""),"TypeScript")</f>
        <v>TypeScript</v>
      </c>
    </row>
    <row r="1878">
      <c r="A1878" s="1">
        <v>1905.0</v>
      </c>
      <c r="B1878" s="1" t="s">
        <v>479</v>
      </c>
      <c r="E1878" t="str">
        <f>IFERROR(__xludf.DUMMYFUNCTION("SPLIT(B1878:B11876,"";"")"),"C++")</f>
        <v>C++</v>
      </c>
      <c r="F1878" t="str">
        <f>IFERROR(__xludf.DUMMYFUNCTION("""COMPUTED_VALUE"""),"C#")</f>
        <v>C#</v>
      </c>
      <c r="G1878" t="str">
        <f>IFERROR(__xludf.DUMMYFUNCTION("""COMPUTED_VALUE"""),"HTML/CSS")</f>
        <v>HTML/CSS</v>
      </c>
      <c r="H1878" t="str">
        <f>IFERROR(__xludf.DUMMYFUNCTION("""COMPUTED_VALUE"""),"Java")</f>
        <v>Java</v>
      </c>
      <c r="I1878" t="str">
        <f>IFERROR(__xludf.DUMMYFUNCTION("""COMPUTED_VALUE"""),"JavaScript")</f>
        <v>JavaScript</v>
      </c>
      <c r="J1878" t="str">
        <f>IFERROR(__xludf.DUMMYFUNCTION("""COMPUTED_VALUE"""),"SQL")</f>
        <v>SQL</v>
      </c>
    </row>
    <row r="1879">
      <c r="A1879" s="1">
        <v>1906.0</v>
      </c>
      <c r="B1879" s="1" t="s">
        <v>1160</v>
      </c>
      <c r="E1879" t="str">
        <f>IFERROR(__xludf.DUMMYFUNCTION("SPLIT(B1879:B11877,"";"")"),"Bash/Shell/PowerShell")</f>
        <v>Bash/Shell/PowerShell</v>
      </c>
      <c r="F1879" t="str">
        <f>IFERROR(__xludf.DUMMYFUNCTION("""COMPUTED_VALUE"""),"C#")</f>
        <v>C#</v>
      </c>
      <c r="G1879" t="str">
        <f>IFERROR(__xludf.DUMMYFUNCTION("""COMPUTED_VALUE"""),"Elixir")</f>
        <v>Elixir</v>
      </c>
      <c r="H1879" t="str">
        <f>IFERROR(__xludf.DUMMYFUNCTION("""COMPUTED_VALUE"""),"HTML/CSS")</f>
        <v>HTML/CSS</v>
      </c>
      <c r="I1879" t="str">
        <f>IFERROR(__xludf.DUMMYFUNCTION("""COMPUTED_VALUE"""),"Java")</f>
        <v>Java</v>
      </c>
      <c r="J1879" t="str">
        <f>IFERROR(__xludf.DUMMYFUNCTION("""COMPUTED_VALUE"""),"JavaScript")</f>
        <v>JavaScript</v>
      </c>
      <c r="K1879" t="str">
        <f>IFERROR(__xludf.DUMMYFUNCTION("""COMPUTED_VALUE"""),"PHP")</f>
        <v>PHP</v>
      </c>
      <c r="L1879" t="str">
        <f>IFERROR(__xludf.DUMMYFUNCTION("""COMPUTED_VALUE"""),"Python")</f>
        <v>Python</v>
      </c>
      <c r="M1879" t="str">
        <f>IFERROR(__xludf.DUMMYFUNCTION("""COMPUTED_VALUE"""),"Ruby")</f>
        <v>Ruby</v>
      </c>
      <c r="N1879" t="str">
        <f>IFERROR(__xludf.DUMMYFUNCTION("""COMPUTED_VALUE"""),"SQL")</f>
        <v>SQL</v>
      </c>
    </row>
    <row r="1880">
      <c r="A1880" s="1">
        <v>1907.0</v>
      </c>
      <c r="B1880" s="1" t="s">
        <v>9</v>
      </c>
      <c r="E1880" t="str">
        <f>IFERROR(__xludf.DUMMYFUNCTION("SPLIT(B1880:B11878,"";"")"),"Java")</f>
        <v>Java</v>
      </c>
    </row>
    <row r="1881">
      <c r="A1881" s="1">
        <v>1908.0</v>
      </c>
      <c r="B1881" s="1" t="s">
        <v>1161</v>
      </c>
      <c r="E1881" t="str">
        <f>IFERROR(__xludf.DUMMYFUNCTION("SPLIT(B1881:B11879,"";"")"),"Bash/Shell/PowerShell")</f>
        <v>Bash/Shell/PowerShell</v>
      </c>
      <c r="F1881" t="str">
        <f>IFERROR(__xludf.DUMMYFUNCTION("""COMPUTED_VALUE"""),"HTML/CSS")</f>
        <v>HTML/CSS</v>
      </c>
      <c r="G1881" t="str">
        <f>IFERROR(__xludf.DUMMYFUNCTION("""COMPUTED_VALUE"""),"JavaScript")</f>
        <v>JavaScript</v>
      </c>
      <c r="H1881" t="str">
        <f>IFERROR(__xludf.DUMMYFUNCTION("""COMPUTED_VALUE"""),"PHP")</f>
        <v>PHP</v>
      </c>
      <c r="I1881" t="str">
        <f>IFERROR(__xludf.DUMMYFUNCTION("""COMPUTED_VALUE"""),"Python")</f>
        <v>Python</v>
      </c>
      <c r="J1881" t="str">
        <f>IFERROR(__xludf.DUMMYFUNCTION("""COMPUTED_VALUE"""),"SQL")</f>
        <v>SQL</v>
      </c>
      <c r="K1881" t="str">
        <f>IFERROR(__xludf.DUMMYFUNCTION("""COMPUTED_VALUE"""),"VBA")</f>
        <v>VBA</v>
      </c>
    </row>
    <row r="1882">
      <c r="A1882" s="1">
        <v>1909.0</v>
      </c>
      <c r="B1882" s="1" t="s">
        <v>1162</v>
      </c>
      <c r="E1882" t="str">
        <f>IFERROR(__xludf.DUMMYFUNCTION("SPLIT(B1882:B11880,"";"")"),"Assembly")</f>
        <v>Assembly</v>
      </c>
      <c r="F1882" t="str">
        <f>IFERROR(__xludf.DUMMYFUNCTION("""COMPUTED_VALUE"""),"Bash/Shell/PowerShell")</f>
        <v>Bash/Shell/PowerShell</v>
      </c>
      <c r="G1882" t="str">
        <f>IFERROR(__xludf.DUMMYFUNCTION("""COMPUTED_VALUE"""),"C")</f>
        <v>C</v>
      </c>
      <c r="H1882" t="str">
        <f>IFERROR(__xludf.DUMMYFUNCTION("""COMPUTED_VALUE"""),"C++")</f>
        <v>C++</v>
      </c>
      <c r="I1882" t="str">
        <f>IFERROR(__xludf.DUMMYFUNCTION("""COMPUTED_VALUE"""),"C#")</f>
        <v>C#</v>
      </c>
      <c r="J1882" t="str">
        <f>IFERROR(__xludf.DUMMYFUNCTION("""COMPUTED_VALUE"""),"HTML/CSS")</f>
        <v>HTML/CSS</v>
      </c>
      <c r="K1882" t="str">
        <f>IFERROR(__xludf.DUMMYFUNCTION("""COMPUTED_VALUE"""),"Java")</f>
        <v>Java</v>
      </c>
      <c r="L1882" t="str">
        <f>IFERROR(__xludf.DUMMYFUNCTION("""COMPUTED_VALUE"""),"JavaScript")</f>
        <v>JavaScript</v>
      </c>
      <c r="M1882" t="str">
        <f>IFERROR(__xludf.DUMMYFUNCTION("""COMPUTED_VALUE"""),"PHP")</f>
        <v>PHP</v>
      </c>
      <c r="N1882" t="str">
        <f>IFERROR(__xludf.DUMMYFUNCTION("""COMPUTED_VALUE"""),"Python")</f>
        <v>Python</v>
      </c>
      <c r="O1882" t="str">
        <f>IFERROR(__xludf.DUMMYFUNCTION("""COMPUTED_VALUE"""),"SQL")</f>
        <v>SQL</v>
      </c>
      <c r="P1882" t="str">
        <f>IFERROR(__xludf.DUMMYFUNCTION("""COMPUTED_VALUE"""),"Swift")</f>
        <v>Swift</v>
      </c>
      <c r="Q1882" t="str">
        <f>IFERROR(__xludf.DUMMYFUNCTION("""COMPUTED_VALUE"""),"TypeScript")</f>
        <v>TypeScript</v>
      </c>
      <c r="R1882" t="str">
        <f>IFERROR(__xludf.DUMMYFUNCTION("""COMPUTED_VALUE"""),"VBA")</f>
        <v>VBA</v>
      </c>
    </row>
    <row r="1883">
      <c r="A1883" s="1">
        <v>1910.0</v>
      </c>
      <c r="B1883" s="1" t="s">
        <v>1163</v>
      </c>
      <c r="E1883" t="str">
        <f>IFERROR(__xludf.DUMMYFUNCTION("SPLIT(B1883:B11881,"";"")"),"Bash/Shell/PowerShell")</f>
        <v>Bash/Shell/PowerShell</v>
      </c>
      <c r="F1883" t="str">
        <f>IFERROR(__xludf.DUMMYFUNCTION("""COMPUTED_VALUE"""),"C")</f>
        <v>C</v>
      </c>
      <c r="G1883" t="str">
        <f>IFERROR(__xludf.DUMMYFUNCTION("""COMPUTED_VALUE"""),"HTML/CSS")</f>
        <v>HTML/CSS</v>
      </c>
      <c r="H1883" t="str">
        <f>IFERROR(__xludf.DUMMYFUNCTION("""COMPUTED_VALUE"""),"Java")</f>
        <v>Java</v>
      </c>
      <c r="I1883" t="str">
        <f>IFERROR(__xludf.DUMMYFUNCTION("""COMPUTED_VALUE"""),"JavaScript")</f>
        <v>JavaScript</v>
      </c>
      <c r="J1883" t="str">
        <f>IFERROR(__xludf.DUMMYFUNCTION("""COMPUTED_VALUE"""),"Objective-C")</f>
        <v>Objective-C</v>
      </c>
      <c r="K1883" t="str">
        <f>IFERROR(__xludf.DUMMYFUNCTION("""COMPUTED_VALUE"""),"PHP")</f>
        <v>PHP</v>
      </c>
      <c r="L1883" t="str">
        <f>IFERROR(__xludf.DUMMYFUNCTION("""COMPUTED_VALUE"""),"Python")</f>
        <v>Python</v>
      </c>
      <c r="M1883" t="str">
        <f>IFERROR(__xludf.DUMMYFUNCTION("""COMPUTED_VALUE"""),"SQL")</f>
        <v>SQL</v>
      </c>
    </row>
    <row r="1884">
      <c r="A1884" s="1">
        <v>1911.0</v>
      </c>
      <c r="B1884" s="1" t="s">
        <v>1164</v>
      </c>
      <c r="E1884" t="str">
        <f>IFERROR(__xludf.DUMMYFUNCTION("SPLIT(B1884:B11882,"";"")"),"Bash/Shell/PowerShell")</f>
        <v>Bash/Shell/PowerShell</v>
      </c>
      <c r="F1884" t="str">
        <f>IFERROR(__xludf.DUMMYFUNCTION("""COMPUTED_VALUE"""),"Elixir")</f>
        <v>Elixir</v>
      </c>
      <c r="G1884" t="str">
        <f>IFERROR(__xludf.DUMMYFUNCTION("""COMPUTED_VALUE"""),"HTML/CSS")</f>
        <v>HTML/CSS</v>
      </c>
      <c r="H1884" t="str">
        <f>IFERROR(__xludf.DUMMYFUNCTION("""COMPUTED_VALUE"""),"Java")</f>
        <v>Java</v>
      </c>
      <c r="I1884" t="str">
        <f>IFERROR(__xludf.DUMMYFUNCTION("""COMPUTED_VALUE"""),"JavaScript")</f>
        <v>JavaScript</v>
      </c>
      <c r="J1884" t="str">
        <f>IFERROR(__xludf.DUMMYFUNCTION("""COMPUTED_VALUE"""),"Python")</f>
        <v>Python</v>
      </c>
      <c r="K1884" t="str">
        <f>IFERROR(__xludf.DUMMYFUNCTION("""COMPUTED_VALUE"""),"SQL")</f>
        <v>SQL</v>
      </c>
      <c r="L1884" t="str">
        <f>IFERROR(__xludf.DUMMYFUNCTION("""COMPUTED_VALUE"""),"TypeScript")</f>
        <v>TypeScript</v>
      </c>
    </row>
    <row r="1885">
      <c r="A1885" s="1">
        <v>1912.0</v>
      </c>
      <c r="B1885" s="1" t="s">
        <v>9</v>
      </c>
      <c r="E1885" t="str">
        <f>IFERROR(__xludf.DUMMYFUNCTION("SPLIT(B1885:B11883,"";"")"),"Java")</f>
        <v>Java</v>
      </c>
    </row>
    <row r="1886">
      <c r="A1886" s="1">
        <v>1913.0</v>
      </c>
      <c r="B1886" s="1" t="s">
        <v>148</v>
      </c>
      <c r="E1886" t="str">
        <f>IFERROR(__xludf.DUMMYFUNCTION("SPLIT(B1886:B11884,"";"")"),"Java")</f>
        <v>Java</v>
      </c>
      <c r="F1886" t="str">
        <f>IFERROR(__xludf.DUMMYFUNCTION("""COMPUTED_VALUE"""),"SQL")</f>
        <v>SQL</v>
      </c>
    </row>
    <row r="1887">
      <c r="A1887" s="1">
        <v>1914.0</v>
      </c>
      <c r="B1887" s="1" t="s">
        <v>60</v>
      </c>
      <c r="E1887" t="str">
        <f>IFERROR(__xludf.DUMMYFUNCTION("SPLIT(B1887:B11885,"";"")"),"C#")</f>
        <v>C#</v>
      </c>
      <c r="F1887" t="str">
        <f>IFERROR(__xludf.DUMMYFUNCTION("""COMPUTED_VALUE"""),"HTML/CSS")</f>
        <v>HTML/CSS</v>
      </c>
      <c r="G1887" t="str">
        <f>IFERROR(__xludf.DUMMYFUNCTION("""COMPUTED_VALUE"""),"JavaScript")</f>
        <v>JavaScript</v>
      </c>
      <c r="H1887" t="str">
        <f>IFERROR(__xludf.DUMMYFUNCTION("""COMPUTED_VALUE"""),"SQL")</f>
        <v>SQL</v>
      </c>
    </row>
    <row r="1888">
      <c r="A1888" s="1">
        <v>1915.0</v>
      </c>
      <c r="B1888" s="1" t="s">
        <v>463</v>
      </c>
      <c r="E1888" t="str">
        <f>IFERROR(__xludf.DUMMYFUNCTION("SPLIT(B1888:B11886,"";"")"),"Bash/Shell/PowerShell")</f>
        <v>Bash/Shell/PowerShell</v>
      </c>
      <c r="F1888" t="str">
        <f>IFERROR(__xludf.DUMMYFUNCTION("""COMPUTED_VALUE"""),"C#")</f>
        <v>C#</v>
      </c>
      <c r="G1888" t="str">
        <f>IFERROR(__xludf.DUMMYFUNCTION("""COMPUTED_VALUE"""),"HTML/CSS")</f>
        <v>HTML/CSS</v>
      </c>
      <c r="H1888" t="str">
        <f>IFERROR(__xludf.DUMMYFUNCTION("""COMPUTED_VALUE"""),"Java")</f>
        <v>Java</v>
      </c>
      <c r="I1888" t="str">
        <f>IFERROR(__xludf.DUMMYFUNCTION("""COMPUTED_VALUE"""),"JavaScript")</f>
        <v>JavaScript</v>
      </c>
      <c r="J1888" t="str">
        <f>IFERROR(__xludf.DUMMYFUNCTION("""COMPUTED_VALUE"""),"SQL")</f>
        <v>SQL</v>
      </c>
    </row>
    <row r="1889">
      <c r="A1889" s="1">
        <v>1917.0</v>
      </c>
      <c r="B1889" s="1" t="s">
        <v>1165</v>
      </c>
      <c r="E1889" t="str">
        <f>IFERROR(__xludf.DUMMYFUNCTION("SPLIT(B1889:B11887,"";"")"),"C#")</f>
        <v>C#</v>
      </c>
      <c r="F1889" t="str">
        <f>IFERROR(__xludf.DUMMYFUNCTION("""COMPUTED_VALUE"""),"F#")</f>
        <v>F#</v>
      </c>
      <c r="G1889" t="str">
        <f>IFERROR(__xludf.DUMMYFUNCTION("""COMPUTED_VALUE"""),"Go")</f>
        <v>Go</v>
      </c>
      <c r="H1889" t="str">
        <f>IFERROR(__xludf.DUMMYFUNCTION("""COMPUTED_VALUE"""),"HTML/CSS")</f>
        <v>HTML/CSS</v>
      </c>
      <c r="I1889" t="str">
        <f>IFERROR(__xludf.DUMMYFUNCTION("""COMPUTED_VALUE"""),"Java")</f>
        <v>Java</v>
      </c>
      <c r="J1889" t="str">
        <f>IFERROR(__xludf.DUMMYFUNCTION("""COMPUTED_VALUE"""),"JavaScript")</f>
        <v>JavaScript</v>
      </c>
      <c r="K1889" t="str">
        <f>IFERROR(__xludf.DUMMYFUNCTION("""COMPUTED_VALUE"""),"Kotlin")</f>
        <v>Kotlin</v>
      </c>
      <c r="L1889" t="str">
        <f>IFERROR(__xludf.DUMMYFUNCTION("""COMPUTED_VALUE"""),"Python")</f>
        <v>Python</v>
      </c>
      <c r="M1889" t="str">
        <f>IFERROR(__xludf.DUMMYFUNCTION("""COMPUTED_VALUE"""),"R")</f>
        <v>R</v>
      </c>
      <c r="N1889" t="str">
        <f>IFERROR(__xludf.DUMMYFUNCTION("""COMPUTED_VALUE"""),"SQL")</f>
        <v>SQL</v>
      </c>
      <c r="O1889" t="str">
        <f>IFERROR(__xludf.DUMMYFUNCTION("""COMPUTED_VALUE"""),"TypeScript")</f>
        <v>TypeScript</v>
      </c>
    </row>
    <row r="1890">
      <c r="A1890" s="1">
        <v>1918.0</v>
      </c>
      <c r="B1890" s="1" t="s">
        <v>1166</v>
      </c>
      <c r="E1890" t="str">
        <f>IFERROR(__xludf.DUMMYFUNCTION("SPLIT(B1890:B11888,"";"")"),"Bash/Shell/PowerShell")</f>
        <v>Bash/Shell/PowerShell</v>
      </c>
      <c r="F1890" t="str">
        <f>IFERROR(__xludf.DUMMYFUNCTION("""COMPUTED_VALUE"""),"HTML/CSS")</f>
        <v>HTML/CSS</v>
      </c>
      <c r="G1890" t="str">
        <f>IFERROR(__xludf.DUMMYFUNCTION("""COMPUTED_VALUE"""),"Java")</f>
        <v>Java</v>
      </c>
      <c r="H1890" t="str">
        <f>IFERROR(__xludf.DUMMYFUNCTION("""COMPUTED_VALUE"""),"JavaScript")</f>
        <v>JavaScript</v>
      </c>
      <c r="I1890" t="str">
        <f>IFERROR(__xludf.DUMMYFUNCTION("""COMPUTED_VALUE"""),"Other(s):")</f>
        <v>Other(s):</v>
      </c>
    </row>
    <row r="1891">
      <c r="A1891" s="1">
        <v>1919.0</v>
      </c>
      <c r="B1891" s="1" t="s">
        <v>1167</v>
      </c>
      <c r="E1891" t="str">
        <f>IFERROR(__xludf.DUMMYFUNCTION("SPLIT(B1891:B11889,"";"")"),"Assembly")</f>
        <v>Assembly</v>
      </c>
      <c r="F1891" t="str">
        <f>IFERROR(__xludf.DUMMYFUNCTION("""COMPUTED_VALUE"""),"C")</f>
        <v>C</v>
      </c>
      <c r="G1891" t="str">
        <f>IFERROR(__xludf.DUMMYFUNCTION("""COMPUTED_VALUE"""),"C++")</f>
        <v>C++</v>
      </c>
      <c r="H1891" t="str">
        <f>IFERROR(__xludf.DUMMYFUNCTION("""COMPUTED_VALUE"""),"Python")</f>
        <v>Python</v>
      </c>
    </row>
    <row r="1892">
      <c r="A1892" s="1">
        <v>1920.0</v>
      </c>
      <c r="B1892" s="1" t="s">
        <v>1168</v>
      </c>
      <c r="E1892" t="str">
        <f>IFERROR(__xludf.DUMMYFUNCTION("SPLIT(B1892:B11890,"";"")"),"C")</f>
        <v>C</v>
      </c>
      <c r="F1892" t="str">
        <f>IFERROR(__xludf.DUMMYFUNCTION("""COMPUTED_VALUE"""),"C++")</f>
        <v>C++</v>
      </c>
      <c r="G1892" t="str">
        <f>IFERROR(__xludf.DUMMYFUNCTION("""COMPUTED_VALUE"""),"C#")</f>
        <v>C#</v>
      </c>
      <c r="H1892" t="str">
        <f>IFERROR(__xludf.DUMMYFUNCTION("""COMPUTED_VALUE"""),"HTML/CSS")</f>
        <v>HTML/CSS</v>
      </c>
      <c r="I1892" t="str">
        <f>IFERROR(__xludf.DUMMYFUNCTION("""COMPUTED_VALUE"""),"Objective-C")</f>
        <v>Objective-C</v>
      </c>
      <c r="J1892" t="str">
        <f>IFERROR(__xludf.DUMMYFUNCTION("""COMPUTED_VALUE"""),"SQL")</f>
        <v>SQL</v>
      </c>
      <c r="K1892" t="str">
        <f>IFERROR(__xludf.DUMMYFUNCTION("""COMPUTED_VALUE"""),"Swift")</f>
        <v>Swift</v>
      </c>
      <c r="L1892" t="str">
        <f>IFERROR(__xludf.DUMMYFUNCTION("""COMPUTED_VALUE"""),"TypeScript")</f>
        <v>TypeScript</v>
      </c>
      <c r="M1892" t="str">
        <f>IFERROR(__xludf.DUMMYFUNCTION("""COMPUTED_VALUE"""),"Other(s):")</f>
        <v>Other(s):</v>
      </c>
    </row>
    <row r="1893">
      <c r="A1893" s="1">
        <v>1921.0</v>
      </c>
      <c r="B1893" s="1" t="s">
        <v>1169</v>
      </c>
      <c r="E1893" t="str">
        <f>IFERROR(__xludf.DUMMYFUNCTION("SPLIT(B1893:B11891,"";"")"),"Bash/Shell/PowerShell")</f>
        <v>Bash/Shell/PowerShell</v>
      </c>
      <c r="F1893" t="str">
        <f>IFERROR(__xludf.DUMMYFUNCTION("""COMPUTED_VALUE"""),"C++")</f>
        <v>C++</v>
      </c>
      <c r="G1893" t="str">
        <f>IFERROR(__xludf.DUMMYFUNCTION("""COMPUTED_VALUE"""),"C#")</f>
        <v>C#</v>
      </c>
      <c r="H1893" t="str">
        <f>IFERROR(__xludf.DUMMYFUNCTION("""COMPUTED_VALUE"""),"JavaScript")</f>
        <v>JavaScript</v>
      </c>
      <c r="I1893" t="str">
        <f>IFERROR(__xludf.DUMMYFUNCTION("""COMPUTED_VALUE"""),"SQL")</f>
        <v>SQL</v>
      </c>
    </row>
    <row r="1894">
      <c r="A1894" s="1">
        <v>1922.0</v>
      </c>
      <c r="B1894" s="1" t="s">
        <v>1170</v>
      </c>
      <c r="E1894" t="str">
        <f>IFERROR(__xludf.DUMMYFUNCTION("SPLIT(B1894:B11892,"";"")"),"Bash/Shell/PowerShell")</f>
        <v>Bash/Shell/PowerShell</v>
      </c>
      <c r="F1894" t="str">
        <f>IFERROR(__xludf.DUMMYFUNCTION("""COMPUTED_VALUE"""),"HTML/CSS")</f>
        <v>HTML/CSS</v>
      </c>
      <c r="G1894" t="str">
        <f>IFERROR(__xludf.DUMMYFUNCTION("""COMPUTED_VALUE"""),"JavaScript")</f>
        <v>JavaScript</v>
      </c>
      <c r="H1894" t="str">
        <f>IFERROR(__xludf.DUMMYFUNCTION("""COMPUTED_VALUE"""),"Python")</f>
        <v>Python</v>
      </c>
      <c r="I1894" t="str">
        <f>IFERROR(__xludf.DUMMYFUNCTION("""COMPUTED_VALUE"""),"SQL")</f>
        <v>SQL</v>
      </c>
      <c r="J1894" t="str">
        <f>IFERROR(__xludf.DUMMYFUNCTION("""COMPUTED_VALUE"""),"TypeScript")</f>
        <v>TypeScript</v>
      </c>
      <c r="K1894" t="str">
        <f>IFERROR(__xludf.DUMMYFUNCTION("""COMPUTED_VALUE"""),"Other(s):")</f>
        <v>Other(s):</v>
      </c>
    </row>
    <row r="1895">
      <c r="A1895" s="1">
        <v>1923.0</v>
      </c>
      <c r="B1895" s="1" t="s">
        <v>518</v>
      </c>
      <c r="E1895" t="str">
        <f>IFERROR(__xludf.DUMMYFUNCTION("SPLIT(B1895:B11893,"";"")"),"Go")</f>
        <v>Go</v>
      </c>
      <c r="F1895" t="str">
        <f>IFERROR(__xludf.DUMMYFUNCTION("""COMPUTED_VALUE"""),"JavaScript")</f>
        <v>JavaScript</v>
      </c>
    </row>
    <row r="1896">
      <c r="A1896" s="1">
        <v>1924.0</v>
      </c>
      <c r="B1896" s="1" t="s">
        <v>848</v>
      </c>
      <c r="E1896" t="str">
        <f>IFERROR(__xludf.DUMMYFUNCTION("SPLIT(B1896:B11894,"";"")"),"C++")</f>
        <v>C++</v>
      </c>
      <c r="F1896" t="str">
        <f>IFERROR(__xludf.DUMMYFUNCTION("""COMPUTED_VALUE"""),"JavaScript")</f>
        <v>JavaScript</v>
      </c>
      <c r="G1896" t="str">
        <f>IFERROR(__xludf.DUMMYFUNCTION("""COMPUTED_VALUE"""),"Python")</f>
        <v>Python</v>
      </c>
      <c r="H1896" t="str">
        <f>IFERROR(__xludf.DUMMYFUNCTION("""COMPUTED_VALUE"""),"SQL")</f>
        <v>SQL</v>
      </c>
    </row>
    <row r="1897">
      <c r="A1897" s="1">
        <v>1925.0</v>
      </c>
      <c r="B1897" s="1" t="s">
        <v>1171</v>
      </c>
      <c r="E1897" t="str">
        <f>IFERROR(__xludf.DUMMYFUNCTION("SPLIT(B1897:B11895,"";"")"),"Java")</f>
        <v>Java</v>
      </c>
      <c r="F1897" t="str">
        <f>IFERROR(__xludf.DUMMYFUNCTION("""COMPUTED_VALUE"""),"JavaScript")</f>
        <v>JavaScript</v>
      </c>
      <c r="G1897" t="str">
        <f>IFERROR(__xludf.DUMMYFUNCTION("""COMPUTED_VALUE"""),"Kotlin")</f>
        <v>Kotlin</v>
      </c>
      <c r="H1897" t="str">
        <f>IFERROR(__xludf.DUMMYFUNCTION("""COMPUTED_VALUE"""),"Objective-C")</f>
        <v>Objective-C</v>
      </c>
      <c r="I1897" t="str">
        <f>IFERROR(__xludf.DUMMYFUNCTION("""COMPUTED_VALUE"""),"Rust")</f>
        <v>Rust</v>
      </c>
      <c r="J1897" t="str">
        <f>IFERROR(__xludf.DUMMYFUNCTION("""COMPUTED_VALUE"""),"Swift")</f>
        <v>Swift</v>
      </c>
      <c r="K1897" t="str">
        <f>IFERROR(__xludf.DUMMYFUNCTION("""COMPUTED_VALUE"""),"TypeScript")</f>
        <v>TypeScript</v>
      </c>
    </row>
    <row r="1898">
      <c r="A1898" s="1">
        <v>1926.0</v>
      </c>
      <c r="B1898" s="1" t="s">
        <v>1172</v>
      </c>
      <c r="E1898" t="str">
        <f>IFERROR(__xludf.DUMMYFUNCTION("SPLIT(B1898:B11896,"";"")"),"Bash/Shell/PowerShell")</f>
        <v>Bash/Shell/PowerShell</v>
      </c>
      <c r="F1898" t="str">
        <f>IFERROR(__xludf.DUMMYFUNCTION("""COMPUTED_VALUE"""),"C")</f>
        <v>C</v>
      </c>
      <c r="G1898" t="str">
        <f>IFERROR(__xludf.DUMMYFUNCTION("""COMPUTED_VALUE"""),"C++")</f>
        <v>C++</v>
      </c>
      <c r="H1898" t="str">
        <f>IFERROR(__xludf.DUMMYFUNCTION("""COMPUTED_VALUE"""),"Go")</f>
        <v>Go</v>
      </c>
      <c r="I1898" t="str">
        <f>IFERROR(__xludf.DUMMYFUNCTION("""COMPUTED_VALUE"""),"HTML/CSS")</f>
        <v>HTML/CSS</v>
      </c>
      <c r="J1898" t="str">
        <f>IFERROR(__xludf.DUMMYFUNCTION("""COMPUTED_VALUE"""),"JavaScript")</f>
        <v>JavaScript</v>
      </c>
      <c r="K1898" t="str">
        <f>IFERROR(__xludf.DUMMYFUNCTION("""COMPUTED_VALUE"""),"Python")</f>
        <v>Python</v>
      </c>
      <c r="L1898" t="str">
        <f>IFERROR(__xludf.DUMMYFUNCTION("""COMPUTED_VALUE"""),"WebAssembly")</f>
        <v>WebAssembly</v>
      </c>
      <c r="M1898" t="str">
        <f>IFERROR(__xludf.DUMMYFUNCTION("""COMPUTED_VALUE"""),"Other(s):")</f>
        <v>Other(s):</v>
      </c>
    </row>
    <row r="1899">
      <c r="A1899" s="1">
        <v>1927.0</v>
      </c>
      <c r="B1899" s="1" t="s">
        <v>1173</v>
      </c>
      <c r="E1899" t="str">
        <f>IFERROR(__xludf.DUMMYFUNCTION("SPLIT(B1899:B11897,"";"")"),"Bash/Shell/PowerShell")</f>
        <v>Bash/Shell/PowerShell</v>
      </c>
      <c r="F1899" t="str">
        <f>IFERROR(__xludf.DUMMYFUNCTION("""COMPUTED_VALUE"""),"HTML/CSS")</f>
        <v>HTML/CSS</v>
      </c>
      <c r="G1899" t="str">
        <f>IFERROR(__xludf.DUMMYFUNCTION("""COMPUTED_VALUE"""),"JavaScript")</f>
        <v>JavaScript</v>
      </c>
      <c r="H1899" t="str">
        <f>IFERROR(__xludf.DUMMYFUNCTION("""COMPUTED_VALUE"""),"R")</f>
        <v>R</v>
      </c>
      <c r="I1899" t="str">
        <f>IFERROR(__xludf.DUMMYFUNCTION("""COMPUTED_VALUE"""),"VBA")</f>
        <v>VBA</v>
      </c>
      <c r="J1899" t="str">
        <f>IFERROR(__xludf.DUMMYFUNCTION("""COMPUTED_VALUE"""),"Other(s):")</f>
        <v>Other(s):</v>
      </c>
    </row>
    <row r="1900">
      <c r="A1900" s="1">
        <v>1928.0</v>
      </c>
      <c r="B1900" s="1" t="s">
        <v>94</v>
      </c>
      <c r="E1900" t="str">
        <f>IFERROR(__xludf.DUMMYFUNCTION("SPLIT(B1900:B11898,"";"")"),"C#")</f>
        <v>C#</v>
      </c>
      <c r="F1900" t="str">
        <f>IFERROR(__xludf.DUMMYFUNCTION("""COMPUTED_VALUE"""),"HTML/CSS")</f>
        <v>HTML/CSS</v>
      </c>
      <c r="G1900" t="str">
        <f>IFERROR(__xludf.DUMMYFUNCTION("""COMPUTED_VALUE"""),"JavaScript")</f>
        <v>JavaScript</v>
      </c>
      <c r="H1900" t="str">
        <f>IFERROR(__xludf.DUMMYFUNCTION("""COMPUTED_VALUE"""),"TypeScript")</f>
        <v>TypeScript</v>
      </c>
    </row>
    <row r="1901">
      <c r="A1901" s="1">
        <v>1929.0</v>
      </c>
      <c r="B1901" s="1" t="s">
        <v>1174</v>
      </c>
      <c r="E1901" t="str">
        <f>IFERROR(__xludf.DUMMYFUNCTION("SPLIT(B1901:B11899,"";"")"),"Dart")</f>
        <v>Dart</v>
      </c>
      <c r="F1901" t="str">
        <f>IFERROR(__xludf.DUMMYFUNCTION("""COMPUTED_VALUE"""),"Java")</f>
        <v>Java</v>
      </c>
      <c r="G1901" t="str">
        <f>IFERROR(__xludf.DUMMYFUNCTION("""COMPUTED_VALUE"""),"JavaScript")</f>
        <v>JavaScript</v>
      </c>
      <c r="H1901" t="str">
        <f>IFERROR(__xludf.DUMMYFUNCTION("""COMPUTED_VALUE"""),"Kotlin")</f>
        <v>Kotlin</v>
      </c>
    </row>
    <row r="1902">
      <c r="A1902" s="1">
        <v>1930.0</v>
      </c>
      <c r="B1902" s="1" t="s">
        <v>1175</v>
      </c>
      <c r="E1902" t="str">
        <f>IFERROR(__xludf.DUMMYFUNCTION("SPLIT(B1902:B11900,"";"")"),"Assembly")</f>
        <v>Assembly</v>
      </c>
      <c r="F1902" t="str">
        <f>IFERROR(__xludf.DUMMYFUNCTION("""COMPUTED_VALUE"""),"Bash/Shell/PowerShell")</f>
        <v>Bash/Shell/PowerShell</v>
      </c>
      <c r="G1902" t="str">
        <f>IFERROR(__xludf.DUMMYFUNCTION("""COMPUTED_VALUE"""),"C")</f>
        <v>C</v>
      </c>
      <c r="H1902" t="str">
        <f>IFERROR(__xludf.DUMMYFUNCTION("""COMPUTED_VALUE"""),"C++")</f>
        <v>C++</v>
      </c>
      <c r="I1902" t="str">
        <f>IFERROR(__xludf.DUMMYFUNCTION("""COMPUTED_VALUE"""),"C#")</f>
        <v>C#</v>
      </c>
      <c r="J1902" t="str">
        <f>IFERROR(__xludf.DUMMYFUNCTION("""COMPUTED_VALUE"""),"Clojure")</f>
        <v>Clojure</v>
      </c>
      <c r="K1902" t="str">
        <f>IFERROR(__xludf.DUMMYFUNCTION("""COMPUTED_VALUE"""),"F#")</f>
        <v>F#</v>
      </c>
      <c r="L1902" t="str">
        <f>IFERROR(__xludf.DUMMYFUNCTION("""COMPUTED_VALUE"""),"Go")</f>
        <v>Go</v>
      </c>
      <c r="M1902" t="str">
        <f>IFERROR(__xludf.DUMMYFUNCTION("""COMPUTED_VALUE"""),"HTML/CSS")</f>
        <v>HTML/CSS</v>
      </c>
      <c r="N1902" t="str">
        <f>IFERROR(__xludf.DUMMYFUNCTION("""COMPUTED_VALUE"""),"Java")</f>
        <v>Java</v>
      </c>
      <c r="O1902" t="str">
        <f>IFERROR(__xludf.DUMMYFUNCTION("""COMPUTED_VALUE"""),"JavaScript")</f>
        <v>JavaScript</v>
      </c>
      <c r="P1902" t="str">
        <f>IFERROR(__xludf.DUMMYFUNCTION("""COMPUTED_VALUE"""),"Kotlin")</f>
        <v>Kotlin</v>
      </c>
      <c r="Q1902" t="str">
        <f>IFERROR(__xludf.DUMMYFUNCTION("""COMPUTED_VALUE"""),"PHP")</f>
        <v>PHP</v>
      </c>
      <c r="R1902" t="str">
        <f>IFERROR(__xludf.DUMMYFUNCTION("""COMPUTED_VALUE"""),"Python")</f>
        <v>Python</v>
      </c>
      <c r="S1902" t="str">
        <f>IFERROR(__xludf.DUMMYFUNCTION("""COMPUTED_VALUE"""),"Rust")</f>
        <v>Rust</v>
      </c>
      <c r="T1902" t="str">
        <f>IFERROR(__xludf.DUMMYFUNCTION("""COMPUTED_VALUE"""),"Scala")</f>
        <v>Scala</v>
      </c>
      <c r="U1902" t="str">
        <f>IFERROR(__xludf.DUMMYFUNCTION("""COMPUTED_VALUE"""),"SQL")</f>
        <v>SQL</v>
      </c>
      <c r="V1902" t="str">
        <f>IFERROR(__xludf.DUMMYFUNCTION("""COMPUTED_VALUE"""),"TypeScript")</f>
        <v>TypeScript</v>
      </c>
      <c r="W1902" t="str">
        <f>IFERROR(__xludf.DUMMYFUNCTION("""COMPUTED_VALUE"""),"WebAssembly")</f>
        <v>WebAssembly</v>
      </c>
      <c r="X1902" t="str">
        <f>IFERROR(__xludf.DUMMYFUNCTION("""COMPUTED_VALUE"""),"Other(s):")</f>
        <v>Other(s):</v>
      </c>
    </row>
    <row r="1903">
      <c r="A1903" s="1">
        <v>1931.0</v>
      </c>
      <c r="B1903" s="1" t="s">
        <v>1176</v>
      </c>
      <c r="E1903" t="str">
        <f>IFERROR(__xludf.DUMMYFUNCTION("SPLIT(B1903:B11901,"";"")"),"C#")</f>
        <v>C#</v>
      </c>
      <c r="F1903" t="str">
        <f>IFERROR(__xludf.DUMMYFUNCTION("""COMPUTED_VALUE"""),"HTML/CSS")</f>
        <v>HTML/CSS</v>
      </c>
      <c r="G1903" t="str">
        <f>IFERROR(__xludf.DUMMYFUNCTION("""COMPUTED_VALUE"""),"JavaScript")</f>
        <v>JavaScript</v>
      </c>
      <c r="H1903" t="str">
        <f>IFERROR(__xludf.DUMMYFUNCTION("""COMPUTED_VALUE"""),"Ruby")</f>
        <v>Ruby</v>
      </c>
      <c r="I1903" t="str">
        <f>IFERROR(__xludf.DUMMYFUNCTION("""COMPUTED_VALUE"""),"SQL")</f>
        <v>SQL</v>
      </c>
    </row>
    <row r="1904">
      <c r="A1904" s="1">
        <v>1932.0</v>
      </c>
      <c r="B1904" s="1" t="s">
        <v>1177</v>
      </c>
      <c r="E1904" t="str">
        <f>IFERROR(__xludf.DUMMYFUNCTION("SPLIT(B1904:B11902,"";"")"),"Bash/Shell/PowerShell")</f>
        <v>Bash/Shell/PowerShell</v>
      </c>
      <c r="F1904" t="str">
        <f>IFERROR(__xludf.DUMMYFUNCTION("""COMPUTED_VALUE"""),"C")</f>
        <v>C</v>
      </c>
      <c r="G1904" t="str">
        <f>IFERROR(__xludf.DUMMYFUNCTION("""COMPUTED_VALUE"""),"C++")</f>
        <v>C++</v>
      </c>
      <c r="H1904" t="str">
        <f>IFERROR(__xludf.DUMMYFUNCTION("""COMPUTED_VALUE"""),"C#")</f>
        <v>C#</v>
      </c>
      <c r="I1904" t="str">
        <f>IFERROR(__xludf.DUMMYFUNCTION("""COMPUTED_VALUE"""),"HTML/CSS")</f>
        <v>HTML/CSS</v>
      </c>
      <c r="J1904" t="str">
        <f>IFERROR(__xludf.DUMMYFUNCTION("""COMPUTED_VALUE"""),"Java")</f>
        <v>Java</v>
      </c>
      <c r="K1904" t="str">
        <f>IFERROR(__xludf.DUMMYFUNCTION("""COMPUTED_VALUE"""),"JavaScript")</f>
        <v>JavaScript</v>
      </c>
      <c r="L1904" t="str">
        <f>IFERROR(__xludf.DUMMYFUNCTION("""COMPUTED_VALUE"""),"Python")</f>
        <v>Python</v>
      </c>
      <c r="M1904" t="str">
        <f>IFERROR(__xludf.DUMMYFUNCTION("""COMPUTED_VALUE"""),"SQL")</f>
        <v>SQL</v>
      </c>
    </row>
    <row r="1905">
      <c r="A1905" s="1">
        <v>1933.0</v>
      </c>
      <c r="B1905" s="1" t="s">
        <v>330</v>
      </c>
      <c r="E1905" t="str">
        <f>IFERROR(__xludf.DUMMYFUNCTION("SPLIT(B1905:B11903,"";"")"),"C")</f>
        <v>C</v>
      </c>
      <c r="F1905" t="str">
        <f>IFERROR(__xludf.DUMMYFUNCTION("""COMPUTED_VALUE"""),"C++")</f>
        <v>C++</v>
      </c>
      <c r="G1905" t="str">
        <f>IFERROR(__xludf.DUMMYFUNCTION("""COMPUTED_VALUE"""),"HTML/CSS")</f>
        <v>HTML/CSS</v>
      </c>
      <c r="H1905" t="str">
        <f>IFERROR(__xludf.DUMMYFUNCTION("""COMPUTED_VALUE"""),"Java")</f>
        <v>Java</v>
      </c>
      <c r="I1905" t="str">
        <f>IFERROR(__xludf.DUMMYFUNCTION("""COMPUTED_VALUE"""),"JavaScript")</f>
        <v>JavaScript</v>
      </c>
      <c r="J1905" t="str">
        <f>IFERROR(__xludf.DUMMYFUNCTION("""COMPUTED_VALUE"""),"Python")</f>
        <v>Python</v>
      </c>
      <c r="K1905" t="str">
        <f>IFERROR(__xludf.DUMMYFUNCTION("""COMPUTED_VALUE"""),"SQL")</f>
        <v>SQL</v>
      </c>
    </row>
    <row r="1906">
      <c r="A1906" s="1">
        <v>1934.0</v>
      </c>
      <c r="B1906" s="1" t="s">
        <v>1178</v>
      </c>
      <c r="E1906" t="str">
        <f>IFERROR(__xludf.DUMMYFUNCTION("SPLIT(B1906:B11904,"";"")"),"C#")</f>
        <v>C#</v>
      </c>
      <c r="F1906" t="str">
        <f>IFERROR(__xludf.DUMMYFUNCTION("""COMPUTED_VALUE"""),"F#")</f>
        <v>F#</v>
      </c>
      <c r="G1906" t="str">
        <f>IFERROR(__xludf.DUMMYFUNCTION("""COMPUTED_VALUE"""),"HTML/CSS")</f>
        <v>HTML/CSS</v>
      </c>
      <c r="H1906" t="str">
        <f>IFERROR(__xludf.DUMMYFUNCTION("""COMPUTED_VALUE"""),"SQL")</f>
        <v>SQL</v>
      </c>
      <c r="I1906" t="str">
        <f>IFERROR(__xludf.DUMMYFUNCTION("""COMPUTED_VALUE"""),"Other(s):")</f>
        <v>Other(s):</v>
      </c>
    </row>
    <row r="1907">
      <c r="A1907" s="1">
        <v>1935.0</v>
      </c>
      <c r="B1907" s="1" t="s">
        <v>1179</v>
      </c>
      <c r="E1907" t="str">
        <f>IFERROR(__xludf.DUMMYFUNCTION("SPLIT(B1907:B11905,"";"")"),"C#")</f>
        <v>C#</v>
      </c>
      <c r="F1907" t="str">
        <f>IFERROR(__xludf.DUMMYFUNCTION("""COMPUTED_VALUE"""),"Python")</f>
        <v>Python</v>
      </c>
    </row>
    <row r="1908">
      <c r="A1908" s="1">
        <v>1936.0</v>
      </c>
      <c r="B1908" s="1" t="s">
        <v>209</v>
      </c>
      <c r="E1908" t="str">
        <f>IFERROR(__xludf.DUMMYFUNCTION("SPLIT(B1908:B11906,"";"")"),"Java")</f>
        <v>Java</v>
      </c>
      <c r="F1908" t="str">
        <f>IFERROR(__xludf.DUMMYFUNCTION("""COMPUTED_VALUE"""),"Kotlin")</f>
        <v>Kotlin</v>
      </c>
    </row>
    <row r="1909">
      <c r="A1909" s="1">
        <v>1937.0</v>
      </c>
      <c r="B1909" s="1" t="s">
        <v>94</v>
      </c>
      <c r="E1909" t="str">
        <f>IFERROR(__xludf.DUMMYFUNCTION("SPLIT(B1909:B11907,"";"")"),"C#")</f>
        <v>C#</v>
      </c>
      <c r="F1909" t="str">
        <f>IFERROR(__xludf.DUMMYFUNCTION("""COMPUTED_VALUE"""),"HTML/CSS")</f>
        <v>HTML/CSS</v>
      </c>
      <c r="G1909" t="str">
        <f>IFERROR(__xludf.DUMMYFUNCTION("""COMPUTED_VALUE"""),"JavaScript")</f>
        <v>JavaScript</v>
      </c>
      <c r="H1909" t="str">
        <f>IFERROR(__xludf.DUMMYFUNCTION("""COMPUTED_VALUE"""),"TypeScript")</f>
        <v>TypeScript</v>
      </c>
    </row>
    <row r="1910">
      <c r="A1910" s="1">
        <v>1938.0</v>
      </c>
      <c r="B1910" s="1" t="s">
        <v>1180</v>
      </c>
      <c r="E1910" t="str">
        <f>IFERROR(__xludf.DUMMYFUNCTION("SPLIT(B1910:B11908,"";"")"),"Bash/Shell/PowerShell")</f>
        <v>Bash/Shell/PowerShell</v>
      </c>
      <c r="F1910" t="str">
        <f>IFERROR(__xludf.DUMMYFUNCTION("""COMPUTED_VALUE"""),"C#")</f>
        <v>C#</v>
      </c>
      <c r="G1910" t="str">
        <f>IFERROR(__xludf.DUMMYFUNCTION("""COMPUTED_VALUE"""),"HTML/CSS")</f>
        <v>HTML/CSS</v>
      </c>
      <c r="H1910" t="str">
        <f>IFERROR(__xludf.DUMMYFUNCTION("""COMPUTED_VALUE"""),"JavaScript")</f>
        <v>JavaScript</v>
      </c>
      <c r="I1910" t="str">
        <f>IFERROR(__xludf.DUMMYFUNCTION("""COMPUTED_VALUE"""),"Python")</f>
        <v>Python</v>
      </c>
      <c r="J1910" t="str">
        <f>IFERROR(__xludf.DUMMYFUNCTION("""COMPUTED_VALUE"""),"R")</f>
        <v>R</v>
      </c>
      <c r="K1910" t="str">
        <f>IFERROR(__xludf.DUMMYFUNCTION("""COMPUTED_VALUE"""),"SQL")</f>
        <v>SQL</v>
      </c>
      <c r="L1910" t="str">
        <f>IFERROR(__xludf.DUMMYFUNCTION("""COMPUTED_VALUE"""),"VBA")</f>
        <v>VBA</v>
      </c>
    </row>
    <row r="1911">
      <c r="A1911" s="1">
        <v>1939.0</v>
      </c>
      <c r="B1911" s="1" t="s">
        <v>1181</v>
      </c>
      <c r="E1911" t="str">
        <f>IFERROR(__xludf.DUMMYFUNCTION("SPLIT(B1911:B11909,"";"")"),"C")</f>
        <v>C</v>
      </c>
      <c r="F1911" t="str">
        <f>IFERROR(__xludf.DUMMYFUNCTION("""COMPUTED_VALUE"""),"C++")</f>
        <v>C++</v>
      </c>
      <c r="G1911" t="str">
        <f>IFERROR(__xludf.DUMMYFUNCTION("""COMPUTED_VALUE"""),"Java")</f>
        <v>Java</v>
      </c>
      <c r="H1911" t="str">
        <f>IFERROR(__xludf.DUMMYFUNCTION("""COMPUTED_VALUE"""),"Python")</f>
        <v>Python</v>
      </c>
      <c r="I1911" t="str">
        <f>IFERROR(__xludf.DUMMYFUNCTION("""COMPUTED_VALUE"""),"SQL")</f>
        <v>SQL</v>
      </c>
      <c r="J1911" t="str">
        <f>IFERROR(__xludf.DUMMYFUNCTION("""COMPUTED_VALUE"""),"Swift")</f>
        <v>Swift</v>
      </c>
      <c r="K1911" t="str">
        <f>IFERROR(__xludf.DUMMYFUNCTION("""COMPUTED_VALUE"""),"VBA")</f>
        <v>VBA</v>
      </c>
    </row>
    <row r="1912">
      <c r="A1912" s="1">
        <v>1940.0</v>
      </c>
      <c r="B1912" s="1" t="s">
        <v>1182</v>
      </c>
      <c r="E1912" t="str">
        <f>IFERROR(__xludf.DUMMYFUNCTION("SPLIT(B1912:B11910,"";"")"),"Bash/Shell/PowerShell")</f>
        <v>Bash/Shell/PowerShell</v>
      </c>
      <c r="F1912" t="str">
        <f>IFERROR(__xludf.DUMMYFUNCTION("""COMPUTED_VALUE"""),"HTML/CSS")</f>
        <v>HTML/CSS</v>
      </c>
      <c r="G1912" t="str">
        <f>IFERROR(__xludf.DUMMYFUNCTION("""COMPUTED_VALUE"""),"Java")</f>
        <v>Java</v>
      </c>
      <c r="H1912" t="str">
        <f>IFERROR(__xludf.DUMMYFUNCTION("""COMPUTED_VALUE"""),"JavaScript")</f>
        <v>JavaScript</v>
      </c>
      <c r="I1912" t="str">
        <f>IFERROR(__xludf.DUMMYFUNCTION("""COMPUTED_VALUE"""),"PHP")</f>
        <v>PHP</v>
      </c>
      <c r="J1912" t="str">
        <f>IFERROR(__xludf.DUMMYFUNCTION("""COMPUTED_VALUE"""),"Ruby")</f>
        <v>Ruby</v>
      </c>
      <c r="K1912" t="str">
        <f>IFERROR(__xludf.DUMMYFUNCTION("""COMPUTED_VALUE"""),"SQL")</f>
        <v>SQL</v>
      </c>
      <c r="L1912" t="str">
        <f>IFERROR(__xludf.DUMMYFUNCTION("""COMPUTED_VALUE"""),"TypeScript")</f>
        <v>TypeScript</v>
      </c>
    </row>
    <row r="1913">
      <c r="A1913" s="1">
        <v>1941.0</v>
      </c>
      <c r="B1913" s="1" t="s">
        <v>469</v>
      </c>
      <c r="E1913" t="str">
        <f>IFERROR(__xludf.DUMMYFUNCTION("SPLIT(B1913:B11911,"";"")"),"Objective-C")</f>
        <v>Objective-C</v>
      </c>
      <c r="F1913" t="str">
        <f>IFERROR(__xludf.DUMMYFUNCTION("""COMPUTED_VALUE"""),"Swift")</f>
        <v>Swift</v>
      </c>
    </row>
    <row r="1914">
      <c r="A1914" s="1">
        <v>1942.0</v>
      </c>
      <c r="B1914" s="1" t="s">
        <v>1183</v>
      </c>
      <c r="E1914" t="str">
        <f>IFERROR(__xludf.DUMMYFUNCTION("SPLIT(B1914:B11912,"";"")"),"C")</f>
        <v>C</v>
      </c>
      <c r="F1914" t="str">
        <f>IFERROR(__xludf.DUMMYFUNCTION("""COMPUTED_VALUE"""),"C++")</f>
        <v>C++</v>
      </c>
      <c r="G1914" t="str">
        <f>IFERROR(__xludf.DUMMYFUNCTION("""COMPUTED_VALUE"""),"C#")</f>
        <v>C#</v>
      </c>
      <c r="H1914" t="str">
        <f>IFERROR(__xludf.DUMMYFUNCTION("""COMPUTED_VALUE"""),"HTML/CSS")</f>
        <v>HTML/CSS</v>
      </c>
      <c r="I1914" t="str">
        <f>IFERROR(__xludf.DUMMYFUNCTION("""COMPUTED_VALUE"""),"Java")</f>
        <v>Java</v>
      </c>
      <c r="J1914" t="str">
        <f>IFERROR(__xludf.DUMMYFUNCTION("""COMPUTED_VALUE"""),"JavaScript")</f>
        <v>JavaScript</v>
      </c>
      <c r="K1914" t="str">
        <f>IFERROR(__xludf.DUMMYFUNCTION("""COMPUTED_VALUE"""),"PHP")</f>
        <v>PHP</v>
      </c>
      <c r="L1914" t="str">
        <f>IFERROR(__xludf.DUMMYFUNCTION("""COMPUTED_VALUE"""),"SQL")</f>
        <v>SQL</v>
      </c>
    </row>
    <row r="1915">
      <c r="A1915" s="1">
        <v>1943.0</v>
      </c>
      <c r="B1915" s="1" t="s">
        <v>1184</v>
      </c>
      <c r="E1915" t="str">
        <f>IFERROR(__xludf.DUMMYFUNCTION("SPLIT(B1915:B11913,"";"")"),"C#")</f>
        <v>C#</v>
      </c>
      <c r="F1915" t="str">
        <f>IFERROR(__xludf.DUMMYFUNCTION("""COMPUTED_VALUE"""),"Java")</f>
        <v>Java</v>
      </c>
      <c r="G1915" t="str">
        <f>IFERROR(__xludf.DUMMYFUNCTION("""COMPUTED_VALUE"""),"JavaScript")</f>
        <v>JavaScript</v>
      </c>
      <c r="H1915" t="str">
        <f>IFERROR(__xludf.DUMMYFUNCTION("""COMPUTED_VALUE"""),"Kotlin")</f>
        <v>Kotlin</v>
      </c>
    </row>
    <row r="1916">
      <c r="A1916" s="1">
        <v>1944.0</v>
      </c>
      <c r="B1916" s="1" t="s">
        <v>1185</v>
      </c>
      <c r="E1916" t="str">
        <f>IFERROR(__xludf.DUMMYFUNCTION("SPLIT(B1916:B11914,"";"")"),"Bash/Shell/PowerShell")</f>
        <v>Bash/Shell/PowerShell</v>
      </c>
      <c r="F1916" t="str">
        <f>IFERROR(__xludf.DUMMYFUNCTION("""COMPUTED_VALUE"""),"Clojure")</f>
        <v>Clojure</v>
      </c>
      <c r="G1916" t="str">
        <f>IFERROR(__xludf.DUMMYFUNCTION("""COMPUTED_VALUE"""),"Go")</f>
        <v>Go</v>
      </c>
      <c r="H1916" t="str">
        <f>IFERROR(__xludf.DUMMYFUNCTION("""COMPUTED_VALUE"""),"HTML/CSS")</f>
        <v>HTML/CSS</v>
      </c>
      <c r="I1916" t="str">
        <f>IFERROR(__xludf.DUMMYFUNCTION("""COMPUTED_VALUE"""),"SQL")</f>
        <v>SQL</v>
      </c>
    </row>
    <row r="1917">
      <c r="A1917" s="1">
        <v>1945.0</v>
      </c>
      <c r="B1917" s="1" t="s">
        <v>27</v>
      </c>
      <c r="E1917" t="str">
        <f>IFERROR(__xludf.DUMMYFUNCTION("SPLIT(B1917:B11915,"";"")"),"Assembly")</f>
        <v>Assembly</v>
      </c>
    </row>
    <row r="1918">
      <c r="A1918" s="1">
        <v>1946.0</v>
      </c>
      <c r="B1918" s="1" t="s">
        <v>1186</v>
      </c>
      <c r="E1918" t="str">
        <f>IFERROR(__xludf.DUMMYFUNCTION("SPLIT(B1918:B11916,"";"")"),"C#")</f>
        <v>C#</v>
      </c>
      <c r="F1918" t="str">
        <f>IFERROR(__xludf.DUMMYFUNCTION("""COMPUTED_VALUE"""),"JavaScript")</f>
        <v>JavaScript</v>
      </c>
      <c r="G1918" t="str">
        <f>IFERROR(__xludf.DUMMYFUNCTION("""COMPUTED_VALUE"""),"Python")</f>
        <v>Python</v>
      </c>
      <c r="H1918" t="str">
        <f>IFERROR(__xludf.DUMMYFUNCTION("""COMPUTED_VALUE"""),"SQL")</f>
        <v>SQL</v>
      </c>
    </row>
    <row r="1919">
      <c r="A1919" s="1">
        <v>1947.0</v>
      </c>
      <c r="B1919" s="1" t="s">
        <v>1187</v>
      </c>
      <c r="E1919" t="str">
        <f>IFERROR(__xludf.DUMMYFUNCTION("SPLIT(B1919:B11917,"";"")"),"Assembly")</f>
        <v>Assembly</v>
      </c>
      <c r="F1919" t="str">
        <f>IFERROR(__xludf.DUMMYFUNCTION("""COMPUTED_VALUE"""),"C++")</f>
        <v>C++</v>
      </c>
      <c r="G1919" t="str">
        <f>IFERROR(__xludf.DUMMYFUNCTION("""COMPUTED_VALUE"""),"HTML/CSS")</f>
        <v>HTML/CSS</v>
      </c>
      <c r="H1919" t="str">
        <f>IFERROR(__xludf.DUMMYFUNCTION("""COMPUTED_VALUE"""),"Java")</f>
        <v>Java</v>
      </c>
      <c r="I1919" t="str">
        <f>IFERROR(__xludf.DUMMYFUNCTION("""COMPUTED_VALUE"""),"JavaScript")</f>
        <v>JavaScript</v>
      </c>
      <c r="J1919" t="str">
        <f>IFERROR(__xludf.DUMMYFUNCTION("""COMPUTED_VALUE"""),"PHP")</f>
        <v>PHP</v>
      </c>
      <c r="K1919" t="str">
        <f>IFERROR(__xludf.DUMMYFUNCTION("""COMPUTED_VALUE"""),"SQL")</f>
        <v>SQL</v>
      </c>
    </row>
    <row r="1920">
      <c r="A1920" s="1">
        <v>1948.0</v>
      </c>
      <c r="B1920" s="1" t="s">
        <v>16</v>
      </c>
      <c r="E1920" t="str">
        <f>IFERROR(__xludf.DUMMYFUNCTION("SPLIT(B1920:B11918,"";"")"),"C++")</f>
        <v>C++</v>
      </c>
    </row>
    <row r="1921">
      <c r="A1921" s="1">
        <v>1949.0</v>
      </c>
      <c r="B1921" s="1" t="s">
        <v>280</v>
      </c>
      <c r="E1921" t="str">
        <f>IFERROR(__xludf.DUMMYFUNCTION("SPLIT(B1921:B11919,"";"")"),"HTML/CSS")</f>
        <v>HTML/CSS</v>
      </c>
      <c r="F1921" t="str">
        <f>IFERROR(__xludf.DUMMYFUNCTION("""COMPUTED_VALUE"""),"Java")</f>
        <v>Java</v>
      </c>
      <c r="G1921" t="str">
        <f>IFERROR(__xludf.DUMMYFUNCTION("""COMPUTED_VALUE"""),"JavaScript")</f>
        <v>JavaScript</v>
      </c>
      <c r="H1921" t="str">
        <f>IFERROR(__xludf.DUMMYFUNCTION("""COMPUTED_VALUE"""),"TypeScript")</f>
        <v>TypeScript</v>
      </c>
    </row>
    <row r="1922">
      <c r="A1922" s="1">
        <v>1950.0</v>
      </c>
      <c r="B1922" s="1" t="s">
        <v>1188</v>
      </c>
      <c r="E1922" t="str">
        <f>IFERROR(__xludf.DUMMYFUNCTION("SPLIT(B1922:B11920,"";"")"),"C#")</f>
        <v>C#</v>
      </c>
      <c r="F1922" t="str">
        <f>IFERROR(__xludf.DUMMYFUNCTION("""COMPUTED_VALUE"""),"HTML/CSS")</f>
        <v>HTML/CSS</v>
      </c>
      <c r="G1922" t="str">
        <f>IFERROR(__xludf.DUMMYFUNCTION("""COMPUTED_VALUE"""),"Java")</f>
        <v>Java</v>
      </c>
      <c r="H1922" t="str">
        <f>IFERROR(__xludf.DUMMYFUNCTION("""COMPUTED_VALUE"""),"JavaScript")</f>
        <v>JavaScript</v>
      </c>
      <c r="I1922" t="str">
        <f>IFERROR(__xludf.DUMMYFUNCTION("""COMPUTED_VALUE"""),"TypeScript")</f>
        <v>TypeScript</v>
      </c>
      <c r="J1922" t="str">
        <f>IFERROR(__xludf.DUMMYFUNCTION("""COMPUTED_VALUE"""),"VBA")</f>
        <v>VBA</v>
      </c>
    </row>
    <row r="1923">
      <c r="A1923" s="1">
        <v>1951.0</v>
      </c>
      <c r="B1923" s="1" t="s">
        <v>1189</v>
      </c>
      <c r="E1923" t="str">
        <f>IFERROR(__xludf.DUMMYFUNCTION("SPLIT(B1923:B11921,"";"")"),"Python")</f>
        <v>Python</v>
      </c>
      <c r="F1923" t="str">
        <f>IFERROR(__xludf.DUMMYFUNCTION("""COMPUTED_VALUE"""),"Ruby")</f>
        <v>Ruby</v>
      </c>
    </row>
    <row r="1924">
      <c r="A1924" s="1">
        <v>1952.0</v>
      </c>
      <c r="B1924" s="1" t="s">
        <v>587</v>
      </c>
      <c r="E1924" t="str">
        <f>IFERROR(__xludf.DUMMYFUNCTION("SPLIT(B1924:B11922,"";"")"),"Bash/Shell/PowerShell")</f>
        <v>Bash/Shell/PowerShell</v>
      </c>
      <c r="F1924" t="str">
        <f>IFERROR(__xludf.DUMMYFUNCTION("""COMPUTED_VALUE"""),"HTML/CSS")</f>
        <v>HTML/CSS</v>
      </c>
      <c r="G1924" t="str">
        <f>IFERROR(__xludf.DUMMYFUNCTION("""COMPUTED_VALUE"""),"Java")</f>
        <v>Java</v>
      </c>
      <c r="H1924" t="str">
        <f>IFERROR(__xludf.DUMMYFUNCTION("""COMPUTED_VALUE"""),"JavaScript")</f>
        <v>JavaScript</v>
      </c>
      <c r="I1924" t="str">
        <f>IFERROR(__xludf.DUMMYFUNCTION("""COMPUTED_VALUE"""),"TypeScript")</f>
        <v>TypeScript</v>
      </c>
    </row>
    <row r="1925">
      <c r="A1925" s="1">
        <v>1953.0</v>
      </c>
      <c r="B1925" s="1" t="s">
        <v>1180</v>
      </c>
      <c r="E1925" t="str">
        <f>IFERROR(__xludf.DUMMYFUNCTION("SPLIT(B1925:B11923,"";"")"),"Bash/Shell/PowerShell")</f>
        <v>Bash/Shell/PowerShell</v>
      </c>
      <c r="F1925" t="str">
        <f>IFERROR(__xludf.DUMMYFUNCTION("""COMPUTED_VALUE"""),"C#")</f>
        <v>C#</v>
      </c>
      <c r="G1925" t="str">
        <f>IFERROR(__xludf.DUMMYFUNCTION("""COMPUTED_VALUE"""),"HTML/CSS")</f>
        <v>HTML/CSS</v>
      </c>
      <c r="H1925" t="str">
        <f>IFERROR(__xludf.DUMMYFUNCTION("""COMPUTED_VALUE"""),"JavaScript")</f>
        <v>JavaScript</v>
      </c>
      <c r="I1925" t="str">
        <f>IFERROR(__xludf.DUMMYFUNCTION("""COMPUTED_VALUE"""),"Python")</f>
        <v>Python</v>
      </c>
      <c r="J1925" t="str">
        <f>IFERROR(__xludf.DUMMYFUNCTION("""COMPUTED_VALUE"""),"R")</f>
        <v>R</v>
      </c>
      <c r="K1925" t="str">
        <f>IFERROR(__xludf.DUMMYFUNCTION("""COMPUTED_VALUE"""),"SQL")</f>
        <v>SQL</v>
      </c>
      <c r="L1925" t="str">
        <f>IFERROR(__xludf.DUMMYFUNCTION("""COMPUTED_VALUE"""),"VBA")</f>
        <v>VBA</v>
      </c>
    </row>
    <row r="1926">
      <c r="A1926" s="1">
        <v>1954.0</v>
      </c>
      <c r="B1926" s="1" t="s">
        <v>160</v>
      </c>
      <c r="E1926" t="str">
        <f>IFERROR(__xludf.DUMMYFUNCTION("SPLIT(B1926:B11924,"";"")"),"HTML/CSS")</f>
        <v>HTML/CSS</v>
      </c>
      <c r="F1926" t="str">
        <f>IFERROR(__xludf.DUMMYFUNCTION("""COMPUTED_VALUE"""),"JavaScript")</f>
        <v>JavaScript</v>
      </c>
      <c r="G1926" t="str">
        <f>IFERROR(__xludf.DUMMYFUNCTION("""COMPUTED_VALUE"""),"PHP")</f>
        <v>PHP</v>
      </c>
    </row>
    <row r="1927">
      <c r="A1927" s="1">
        <v>1955.0</v>
      </c>
      <c r="B1927" s="1" t="s">
        <v>1190</v>
      </c>
      <c r="E1927" t="str">
        <f>IFERROR(__xludf.DUMMYFUNCTION("SPLIT(B1927:B11925,"";"")"),"Python")</f>
        <v>Python</v>
      </c>
      <c r="F1927" t="str">
        <f>IFERROR(__xludf.DUMMYFUNCTION("""COMPUTED_VALUE"""),"Ruby")</f>
        <v>Ruby</v>
      </c>
      <c r="G1927" t="str">
        <f>IFERROR(__xludf.DUMMYFUNCTION("""COMPUTED_VALUE"""),"SQL")</f>
        <v>SQL</v>
      </c>
      <c r="H1927" t="str">
        <f>IFERROR(__xludf.DUMMYFUNCTION("""COMPUTED_VALUE"""),"Other(s):")</f>
        <v>Other(s):</v>
      </c>
    </row>
    <row r="1928">
      <c r="A1928" s="1">
        <v>1956.0</v>
      </c>
      <c r="B1928" s="1" t="s">
        <v>1191</v>
      </c>
      <c r="E1928" t="str">
        <f>IFERROR(__xludf.DUMMYFUNCTION("SPLIT(B1928:B11926,"";"")"),"Bash/Shell/PowerShell")</f>
        <v>Bash/Shell/PowerShell</v>
      </c>
      <c r="F1928" t="str">
        <f>IFERROR(__xludf.DUMMYFUNCTION("""COMPUTED_VALUE"""),"Go")</f>
        <v>Go</v>
      </c>
      <c r="G1928" t="str">
        <f>IFERROR(__xludf.DUMMYFUNCTION("""COMPUTED_VALUE"""),"HTML/CSS")</f>
        <v>HTML/CSS</v>
      </c>
      <c r="H1928" t="str">
        <f>IFERROR(__xludf.DUMMYFUNCTION("""COMPUTED_VALUE"""),"Java")</f>
        <v>Java</v>
      </c>
      <c r="I1928" t="str">
        <f>IFERROR(__xludf.DUMMYFUNCTION("""COMPUTED_VALUE"""),"JavaScript")</f>
        <v>JavaScript</v>
      </c>
      <c r="J1928" t="str">
        <f>IFERROR(__xludf.DUMMYFUNCTION("""COMPUTED_VALUE"""),"Scala")</f>
        <v>Scala</v>
      </c>
      <c r="K1928" t="str">
        <f>IFERROR(__xludf.DUMMYFUNCTION("""COMPUTED_VALUE"""),"TypeScript")</f>
        <v>TypeScript</v>
      </c>
    </row>
    <row r="1929">
      <c r="A1929" s="1">
        <v>1957.0</v>
      </c>
      <c r="B1929" s="1" t="s">
        <v>10</v>
      </c>
      <c r="E1929" t="str">
        <f>IFERROR(__xludf.DUMMYFUNCTION("SPLIT(B1929:B11927,"";"")"),"HTML/CSS")</f>
        <v>HTML/CSS</v>
      </c>
      <c r="F1929" t="str">
        <f>IFERROR(__xludf.DUMMYFUNCTION("""COMPUTED_VALUE"""),"JavaScript")</f>
        <v>JavaScript</v>
      </c>
    </row>
    <row r="1930">
      <c r="A1930" s="1">
        <v>1958.0</v>
      </c>
      <c r="B1930" s="1" t="s">
        <v>1051</v>
      </c>
      <c r="E1930" t="str">
        <f>IFERROR(__xludf.DUMMYFUNCTION("SPLIT(B1930:B11928,"";"")"),"Bash/Shell/PowerShell")</f>
        <v>Bash/Shell/PowerShell</v>
      </c>
      <c r="F1930" t="str">
        <f>IFERROR(__xludf.DUMMYFUNCTION("""COMPUTED_VALUE"""),"HTML/CSS")</f>
        <v>HTML/CSS</v>
      </c>
      <c r="G1930" t="str">
        <f>IFERROR(__xludf.DUMMYFUNCTION("""COMPUTED_VALUE"""),"JavaScript")</f>
        <v>JavaScript</v>
      </c>
      <c r="H1930" t="str">
        <f>IFERROR(__xludf.DUMMYFUNCTION("""COMPUTED_VALUE"""),"Python")</f>
        <v>Python</v>
      </c>
      <c r="I1930" t="str">
        <f>IFERROR(__xludf.DUMMYFUNCTION("""COMPUTED_VALUE"""),"SQL")</f>
        <v>SQL</v>
      </c>
      <c r="J1930" t="str">
        <f>IFERROR(__xludf.DUMMYFUNCTION("""COMPUTED_VALUE"""),"Other(s):")</f>
        <v>Other(s):</v>
      </c>
    </row>
    <row r="1931">
      <c r="A1931" s="1">
        <v>1959.0</v>
      </c>
      <c r="B1931" s="1" t="s">
        <v>1192</v>
      </c>
      <c r="E1931" t="str">
        <f>IFERROR(__xludf.DUMMYFUNCTION("SPLIT(B1931:B11929,"";"")"),"C#")</f>
        <v>C#</v>
      </c>
      <c r="F1931" t="str">
        <f>IFERROR(__xludf.DUMMYFUNCTION("""COMPUTED_VALUE"""),"HTML/CSS")</f>
        <v>HTML/CSS</v>
      </c>
      <c r="G1931" t="str">
        <f>IFERROR(__xludf.DUMMYFUNCTION("""COMPUTED_VALUE"""),"Java")</f>
        <v>Java</v>
      </c>
      <c r="H1931" t="str">
        <f>IFERROR(__xludf.DUMMYFUNCTION("""COMPUTED_VALUE"""),"JavaScript")</f>
        <v>JavaScript</v>
      </c>
      <c r="I1931" t="str">
        <f>IFERROR(__xludf.DUMMYFUNCTION("""COMPUTED_VALUE"""),"Objective-C")</f>
        <v>Objective-C</v>
      </c>
      <c r="J1931" t="str">
        <f>IFERROR(__xludf.DUMMYFUNCTION("""COMPUTED_VALUE"""),"Scala")</f>
        <v>Scala</v>
      </c>
      <c r="K1931" t="str">
        <f>IFERROR(__xludf.DUMMYFUNCTION("""COMPUTED_VALUE"""),"SQL")</f>
        <v>SQL</v>
      </c>
      <c r="L1931" t="str">
        <f>IFERROR(__xludf.DUMMYFUNCTION("""COMPUTED_VALUE"""),"TypeScript")</f>
        <v>TypeScript</v>
      </c>
    </row>
    <row r="1932">
      <c r="A1932" s="1">
        <v>1960.0</v>
      </c>
      <c r="B1932" s="1" t="s">
        <v>152</v>
      </c>
      <c r="E1932" t="str">
        <f>IFERROR(__xludf.DUMMYFUNCTION("SPLIT(B1932:B11930,"";"")"),"Bash/Shell/PowerShell")</f>
        <v>Bash/Shell/PowerShell</v>
      </c>
      <c r="F1932" t="str">
        <f>IFERROR(__xludf.DUMMYFUNCTION("""COMPUTED_VALUE"""),"HTML/CSS")</f>
        <v>HTML/CSS</v>
      </c>
      <c r="G1932" t="str">
        <f>IFERROR(__xludf.DUMMYFUNCTION("""COMPUTED_VALUE"""),"JavaScript")</f>
        <v>JavaScript</v>
      </c>
      <c r="H1932" t="str">
        <f>IFERROR(__xludf.DUMMYFUNCTION("""COMPUTED_VALUE"""),"Python")</f>
        <v>Python</v>
      </c>
      <c r="I1932" t="str">
        <f>IFERROR(__xludf.DUMMYFUNCTION("""COMPUTED_VALUE"""),"SQL")</f>
        <v>SQL</v>
      </c>
    </row>
    <row r="1933">
      <c r="A1933" s="1">
        <v>1961.0</v>
      </c>
      <c r="B1933" s="1" t="s">
        <v>1193</v>
      </c>
      <c r="E1933" t="str">
        <f>IFERROR(__xludf.DUMMYFUNCTION("SPLIT(B1933:B11931,"";"")"),"Assembly")</f>
        <v>Assembly</v>
      </c>
      <c r="F1933" t="str">
        <f>IFERROR(__xludf.DUMMYFUNCTION("""COMPUTED_VALUE"""),"Bash/Shell/PowerShell")</f>
        <v>Bash/Shell/PowerShell</v>
      </c>
      <c r="G1933" t="str">
        <f>IFERROR(__xludf.DUMMYFUNCTION("""COMPUTED_VALUE"""),"C++")</f>
        <v>C++</v>
      </c>
      <c r="H1933" t="str">
        <f>IFERROR(__xludf.DUMMYFUNCTION("""COMPUTED_VALUE"""),"C#")</f>
        <v>C#</v>
      </c>
      <c r="I1933" t="str">
        <f>IFERROR(__xludf.DUMMYFUNCTION("""COMPUTED_VALUE"""),"JavaScript")</f>
        <v>JavaScript</v>
      </c>
      <c r="J1933" t="str">
        <f>IFERROR(__xludf.DUMMYFUNCTION("""COMPUTED_VALUE"""),"Python")</f>
        <v>Python</v>
      </c>
    </row>
    <row r="1934">
      <c r="A1934" s="1">
        <v>1962.0</v>
      </c>
      <c r="B1934" s="1" t="s">
        <v>250</v>
      </c>
      <c r="E1934" t="str">
        <f>IFERROR(__xludf.DUMMYFUNCTION("SPLIT(B1934:B11932,"";"")"),"C#")</f>
        <v>C#</v>
      </c>
      <c r="F1934" t="str">
        <f>IFERROR(__xludf.DUMMYFUNCTION("""COMPUTED_VALUE"""),"HTML/CSS")</f>
        <v>HTML/CSS</v>
      </c>
      <c r="G1934" t="str">
        <f>IFERROR(__xludf.DUMMYFUNCTION("""COMPUTED_VALUE"""),"Java")</f>
        <v>Java</v>
      </c>
      <c r="H1934" t="str">
        <f>IFERROR(__xludf.DUMMYFUNCTION("""COMPUTED_VALUE"""),"JavaScript")</f>
        <v>JavaScript</v>
      </c>
      <c r="I1934" t="str">
        <f>IFERROR(__xludf.DUMMYFUNCTION("""COMPUTED_VALUE"""),"TypeScript")</f>
        <v>TypeScript</v>
      </c>
    </row>
    <row r="1935">
      <c r="A1935" s="1">
        <v>1963.0</v>
      </c>
      <c r="B1935" s="1" t="s">
        <v>152</v>
      </c>
      <c r="E1935" t="str">
        <f>IFERROR(__xludf.DUMMYFUNCTION("SPLIT(B1935:B11933,"";"")"),"Bash/Shell/PowerShell")</f>
        <v>Bash/Shell/PowerShell</v>
      </c>
      <c r="F1935" t="str">
        <f>IFERROR(__xludf.DUMMYFUNCTION("""COMPUTED_VALUE"""),"HTML/CSS")</f>
        <v>HTML/CSS</v>
      </c>
      <c r="G1935" t="str">
        <f>IFERROR(__xludf.DUMMYFUNCTION("""COMPUTED_VALUE"""),"JavaScript")</f>
        <v>JavaScript</v>
      </c>
      <c r="H1935" t="str">
        <f>IFERROR(__xludf.DUMMYFUNCTION("""COMPUTED_VALUE"""),"Python")</f>
        <v>Python</v>
      </c>
      <c r="I1935" t="str">
        <f>IFERROR(__xludf.DUMMYFUNCTION("""COMPUTED_VALUE"""),"SQL")</f>
        <v>SQL</v>
      </c>
    </row>
    <row r="1936">
      <c r="A1936" s="1">
        <v>1964.0</v>
      </c>
      <c r="B1936" s="1" t="s">
        <v>6</v>
      </c>
      <c r="E1936" t="str">
        <f>IFERROR(__xludf.DUMMYFUNCTION("SPLIT(B1936:B11934,"";"")"),"C++")</f>
        <v>C++</v>
      </c>
      <c r="F1936" t="str">
        <f>IFERROR(__xludf.DUMMYFUNCTION("""COMPUTED_VALUE"""),"HTML/CSS")</f>
        <v>HTML/CSS</v>
      </c>
      <c r="G1936" t="str">
        <f>IFERROR(__xludf.DUMMYFUNCTION("""COMPUTED_VALUE"""),"Python")</f>
        <v>Python</v>
      </c>
    </row>
    <row r="1937">
      <c r="A1937" s="1">
        <v>1965.0</v>
      </c>
      <c r="B1937" s="1" t="s">
        <v>1194</v>
      </c>
      <c r="E1937" t="str">
        <f>IFERROR(__xludf.DUMMYFUNCTION("SPLIT(B1937:B11935,"";"")"),"Bash/Shell/PowerShell")</f>
        <v>Bash/Shell/PowerShell</v>
      </c>
      <c r="F1937" t="str">
        <f>IFERROR(__xludf.DUMMYFUNCTION("""COMPUTED_VALUE"""),"C")</f>
        <v>C</v>
      </c>
      <c r="G1937" t="str">
        <f>IFERROR(__xludf.DUMMYFUNCTION("""COMPUTED_VALUE"""),"C++")</f>
        <v>C++</v>
      </c>
      <c r="H1937" t="str">
        <f>IFERROR(__xludf.DUMMYFUNCTION("""COMPUTED_VALUE"""),"C#")</f>
        <v>C#</v>
      </c>
      <c r="I1937" t="str">
        <f>IFERROR(__xludf.DUMMYFUNCTION("""COMPUTED_VALUE"""),"HTML/CSS")</f>
        <v>HTML/CSS</v>
      </c>
      <c r="J1937" t="str">
        <f>IFERROR(__xludf.DUMMYFUNCTION("""COMPUTED_VALUE"""),"Java")</f>
        <v>Java</v>
      </c>
      <c r="K1937" t="str">
        <f>IFERROR(__xludf.DUMMYFUNCTION("""COMPUTED_VALUE"""),"JavaScript")</f>
        <v>JavaScript</v>
      </c>
      <c r="L1937" t="str">
        <f>IFERROR(__xludf.DUMMYFUNCTION("""COMPUTED_VALUE"""),"PHP")</f>
        <v>PHP</v>
      </c>
      <c r="M1937" t="str">
        <f>IFERROR(__xludf.DUMMYFUNCTION("""COMPUTED_VALUE"""),"SQL")</f>
        <v>SQL</v>
      </c>
    </row>
    <row r="1938">
      <c r="A1938" s="1">
        <v>1966.0</v>
      </c>
      <c r="B1938" s="1" t="s">
        <v>1195</v>
      </c>
      <c r="E1938" t="str">
        <f>IFERROR(__xludf.DUMMYFUNCTION("SPLIT(B1938:B11936,"";"")"),"Bash/Shell/PowerShell")</f>
        <v>Bash/Shell/PowerShell</v>
      </c>
      <c r="F1938" t="str">
        <f>IFERROR(__xludf.DUMMYFUNCTION("""COMPUTED_VALUE"""),"HTML/CSS")</f>
        <v>HTML/CSS</v>
      </c>
      <c r="G1938" t="str">
        <f>IFERROR(__xludf.DUMMYFUNCTION("""COMPUTED_VALUE"""),"Java")</f>
        <v>Java</v>
      </c>
      <c r="H1938" t="str">
        <f>IFERROR(__xludf.DUMMYFUNCTION("""COMPUTED_VALUE"""),"PHP")</f>
        <v>PHP</v>
      </c>
      <c r="I1938" t="str">
        <f>IFERROR(__xludf.DUMMYFUNCTION("""COMPUTED_VALUE"""),"Python")</f>
        <v>Python</v>
      </c>
      <c r="J1938" t="str">
        <f>IFERROR(__xludf.DUMMYFUNCTION("""COMPUTED_VALUE"""),"R")</f>
        <v>R</v>
      </c>
      <c r="K1938" t="str">
        <f>IFERROR(__xludf.DUMMYFUNCTION("""COMPUTED_VALUE"""),"SQL")</f>
        <v>SQL</v>
      </c>
    </row>
    <row r="1939">
      <c r="A1939" s="1">
        <v>1967.0</v>
      </c>
      <c r="B1939" s="1" t="s">
        <v>463</v>
      </c>
      <c r="E1939" t="str">
        <f>IFERROR(__xludf.DUMMYFUNCTION("SPLIT(B1939:B11937,"";"")"),"Bash/Shell/PowerShell")</f>
        <v>Bash/Shell/PowerShell</v>
      </c>
      <c r="F1939" t="str">
        <f>IFERROR(__xludf.DUMMYFUNCTION("""COMPUTED_VALUE"""),"C#")</f>
        <v>C#</v>
      </c>
      <c r="G1939" t="str">
        <f>IFERROR(__xludf.DUMMYFUNCTION("""COMPUTED_VALUE"""),"HTML/CSS")</f>
        <v>HTML/CSS</v>
      </c>
      <c r="H1939" t="str">
        <f>IFERROR(__xludf.DUMMYFUNCTION("""COMPUTED_VALUE"""),"Java")</f>
        <v>Java</v>
      </c>
      <c r="I1939" t="str">
        <f>IFERROR(__xludf.DUMMYFUNCTION("""COMPUTED_VALUE"""),"JavaScript")</f>
        <v>JavaScript</v>
      </c>
      <c r="J1939" t="str">
        <f>IFERROR(__xludf.DUMMYFUNCTION("""COMPUTED_VALUE"""),"SQL")</f>
        <v>SQL</v>
      </c>
    </row>
    <row r="1940">
      <c r="A1940" s="1">
        <v>1968.0</v>
      </c>
      <c r="B1940" s="1" t="s">
        <v>652</v>
      </c>
      <c r="E1940" t="str">
        <f>IFERROR(__xludf.DUMMYFUNCTION("SPLIT(B1940:B11938,"";"")"),"C#")</f>
        <v>C#</v>
      </c>
      <c r="F1940" t="str">
        <f>IFERROR(__xludf.DUMMYFUNCTION("""COMPUTED_VALUE"""),"SQL")</f>
        <v>SQL</v>
      </c>
      <c r="G1940" t="str">
        <f>IFERROR(__xludf.DUMMYFUNCTION("""COMPUTED_VALUE"""),"Other(s):")</f>
        <v>Other(s):</v>
      </c>
    </row>
    <row r="1941">
      <c r="A1941" s="1">
        <v>1969.0</v>
      </c>
      <c r="B1941" s="1" t="s">
        <v>1196</v>
      </c>
      <c r="E1941" t="str">
        <f>IFERROR(__xludf.DUMMYFUNCTION("SPLIT(B1941:B11939,"";"")"),"C#")</f>
        <v>C#</v>
      </c>
      <c r="F1941" t="str">
        <f>IFERROR(__xludf.DUMMYFUNCTION("""COMPUTED_VALUE"""),"Java")</f>
        <v>Java</v>
      </c>
      <c r="G1941" t="str">
        <f>IFERROR(__xludf.DUMMYFUNCTION("""COMPUTED_VALUE"""),"Objective-C")</f>
        <v>Objective-C</v>
      </c>
      <c r="H1941" t="str">
        <f>IFERROR(__xludf.DUMMYFUNCTION("""COMPUTED_VALUE"""),"VBA")</f>
        <v>VBA</v>
      </c>
    </row>
    <row r="1942">
      <c r="A1942" s="1">
        <v>1970.0</v>
      </c>
      <c r="B1942" s="1" t="s">
        <v>1197</v>
      </c>
      <c r="E1942" t="str">
        <f>IFERROR(__xludf.DUMMYFUNCTION("SPLIT(B1942:B11940,"";"")"),"Bash/Shell/PowerShell")</f>
        <v>Bash/Shell/PowerShell</v>
      </c>
      <c r="F1942" t="str">
        <f>IFERROR(__xludf.DUMMYFUNCTION("""COMPUTED_VALUE"""),"C#")</f>
        <v>C#</v>
      </c>
      <c r="G1942" t="str">
        <f>IFERROR(__xludf.DUMMYFUNCTION("""COMPUTED_VALUE"""),"HTML/CSS")</f>
        <v>HTML/CSS</v>
      </c>
      <c r="H1942" t="str">
        <f>IFERROR(__xludf.DUMMYFUNCTION("""COMPUTED_VALUE"""),"JavaScript")</f>
        <v>JavaScript</v>
      </c>
      <c r="I1942" t="str">
        <f>IFERROR(__xludf.DUMMYFUNCTION("""COMPUTED_VALUE"""),"PHP")</f>
        <v>PHP</v>
      </c>
      <c r="J1942" t="str">
        <f>IFERROR(__xludf.DUMMYFUNCTION("""COMPUTED_VALUE"""),"Python")</f>
        <v>Python</v>
      </c>
      <c r="K1942" t="str">
        <f>IFERROR(__xludf.DUMMYFUNCTION("""COMPUTED_VALUE"""),"SQL")</f>
        <v>SQL</v>
      </c>
      <c r="L1942" t="str">
        <f>IFERROR(__xludf.DUMMYFUNCTION("""COMPUTED_VALUE"""),"VBA")</f>
        <v>VBA</v>
      </c>
    </row>
    <row r="1943">
      <c r="A1943" s="1">
        <v>1971.0</v>
      </c>
      <c r="B1943" s="1" t="s">
        <v>1198</v>
      </c>
      <c r="E1943" t="str">
        <f>IFERROR(__xludf.DUMMYFUNCTION("SPLIT(B1943:B11941,"";"")"),"Assembly")</f>
        <v>Assembly</v>
      </c>
      <c r="F1943" t="str">
        <f>IFERROR(__xludf.DUMMYFUNCTION("""COMPUTED_VALUE"""),"C")</f>
        <v>C</v>
      </c>
      <c r="G1943" t="str">
        <f>IFERROR(__xludf.DUMMYFUNCTION("""COMPUTED_VALUE"""),"HTML/CSS")</f>
        <v>HTML/CSS</v>
      </c>
      <c r="H1943" t="str">
        <f>IFERROR(__xludf.DUMMYFUNCTION("""COMPUTED_VALUE"""),"Java")</f>
        <v>Java</v>
      </c>
      <c r="I1943" t="str">
        <f>IFERROR(__xludf.DUMMYFUNCTION("""COMPUTED_VALUE"""),"JavaScript")</f>
        <v>JavaScript</v>
      </c>
      <c r="J1943" t="str">
        <f>IFERROR(__xludf.DUMMYFUNCTION("""COMPUTED_VALUE"""),"PHP")</f>
        <v>PHP</v>
      </c>
      <c r="K1943" t="str">
        <f>IFERROR(__xludf.DUMMYFUNCTION("""COMPUTED_VALUE"""),"SQL")</f>
        <v>SQL</v>
      </c>
    </row>
    <row r="1944">
      <c r="A1944" s="1">
        <v>1972.0</v>
      </c>
      <c r="B1944" s="1" t="s">
        <v>120</v>
      </c>
      <c r="E1944" t="str">
        <f>IFERROR(__xludf.DUMMYFUNCTION("SPLIT(B1944:B11942,"";"")"),"C++")</f>
        <v>C++</v>
      </c>
      <c r="F1944" t="str">
        <f>IFERROR(__xludf.DUMMYFUNCTION("""COMPUTED_VALUE"""),"Python")</f>
        <v>Python</v>
      </c>
    </row>
    <row r="1945">
      <c r="A1945" s="1">
        <v>1973.0</v>
      </c>
      <c r="B1945" s="1" t="s">
        <v>1199</v>
      </c>
      <c r="E1945" t="str">
        <f>IFERROR(__xludf.DUMMYFUNCTION("SPLIT(B1945:B11943,"";"")"),"Assembly")</f>
        <v>Assembly</v>
      </c>
      <c r="F1945" t="str">
        <f>IFERROR(__xludf.DUMMYFUNCTION("""COMPUTED_VALUE"""),"Bash/Shell/PowerShell")</f>
        <v>Bash/Shell/PowerShell</v>
      </c>
      <c r="G1945" t="str">
        <f>IFERROR(__xludf.DUMMYFUNCTION("""COMPUTED_VALUE"""),"C")</f>
        <v>C</v>
      </c>
      <c r="H1945" t="str">
        <f>IFERROR(__xludf.DUMMYFUNCTION("""COMPUTED_VALUE"""),"C++")</f>
        <v>C++</v>
      </c>
      <c r="I1945" t="str">
        <f>IFERROR(__xludf.DUMMYFUNCTION("""COMPUTED_VALUE"""),"C#")</f>
        <v>C#</v>
      </c>
      <c r="J1945" t="str">
        <f>IFERROR(__xludf.DUMMYFUNCTION("""COMPUTED_VALUE"""),"HTML/CSS")</f>
        <v>HTML/CSS</v>
      </c>
      <c r="K1945" t="str">
        <f>IFERROR(__xludf.DUMMYFUNCTION("""COMPUTED_VALUE"""),"Java")</f>
        <v>Java</v>
      </c>
      <c r="L1945" t="str">
        <f>IFERROR(__xludf.DUMMYFUNCTION("""COMPUTED_VALUE"""),"JavaScript")</f>
        <v>JavaScript</v>
      </c>
      <c r="M1945" t="str">
        <f>IFERROR(__xludf.DUMMYFUNCTION("""COMPUTED_VALUE"""),"PHP")</f>
        <v>PHP</v>
      </c>
      <c r="N1945" t="str">
        <f>IFERROR(__xludf.DUMMYFUNCTION("""COMPUTED_VALUE"""),"Python")</f>
        <v>Python</v>
      </c>
      <c r="O1945" t="str">
        <f>IFERROR(__xludf.DUMMYFUNCTION("""COMPUTED_VALUE"""),"SQL")</f>
        <v>SQL</v>
      </c>
    </row>
    <row r="1946">
      <c r="A1946" s="1">
        <v>1974.0</v>
      </c>
      <c r="B1946" s="1" t="s">
        <v>1200</v>
      </c>
      <c r="E1946" t="str">
        <f>IFERROR(__xludf.DUMMYFUNCTION("SPLIT(B1946:B11944,"";"")"),"Bash/Shell/PowerShell")</f>
        <v>Bash/Shell/PowerShell</v>
      </c>
      <c r="F1946" t="str">
        <f>IFERROR(__xludf.DUMMYFUNCTION("""COMPUTED_VALUE"""),"HTML/CSS")</f>
        <v>HTML/CSS</v>
      </c>
      <c r="G1946" t="str">
        <f>IFERROR(__xludf.DUMMYFUNCTION("""COMPUTED_VALUE"""),"JavaScript")</f>
        <v>JavaScript</v>
      </c>
      <c r="H1946" t="str">
        <f>IFERROR(__xludf.DUMMYFUNCTION("""COMPUTED_VALUE"""),"SQL")</f>
        <v>SQL</v>
      </c>
      <c r="I1946" t="str">
        <f>IFERROR(__xludf.DUMMYFUNCTION("""COMPUTED_VALUE"""),"TypeScript")</f>
        <v>TypeScript</v>
      </c>
    </row>
    <row r="1947">
      <c r="A1947" s="1">
        <v>1975.0</v>
      </c>
      <c r="B1947" s="1" t="s">
        <v>1201</v>
      </c>
      <c r="E1947" t="str">
        <f>IFERROR(__xludf.DUMMYFUNCTION("SPLIT(B1947:B11945,"";"")"),"Bash/Shell/PowerShell")</f>
        <v>Bash/Shell/PowerShell</v>
      </c>
      <c r="F1947" t="str">
        <f>IFERROR(__xludf.DUMMYFUNCTION("""COMPUTED_VALUE"""),"C++")</f>
        <v>C++</v>
      </c>
      <c r="G1947" t="str">
        <f>IFERROR(__xludf.DUMMYFUNCTION("""COMPUTED_VALUE"""),"C#")</f>
        <v>C#</v>
      </c>
      <c r="H1947" t="str">
        <f>IFERROR(__xludf.DUMMYFUNCTION("""COMPUTED_VALUE"""),"HTML/CSS")</f>
        <v>HTML/CSS</v>
      </c>
      <c r="I1947" t="str">
        <f>IFERROR(__xludf.DUMMYFUNCTION("""COMPUTED_VALUE"""),"JavaScript")</f>
        <v>JavaScript</v>
      </c>
      <c r="J1947" t="str">
        <f>IFERROR(__xludf.DUMMYFUNCTION("""COMPUTED_VALUE"""),"SQL")</f>
        <v>SQL</v>
      </c>
    </row>
    <row r="1948">
      <c r="A1948" s="1">
        <v>1976.0</v>
      </c>
      <c r="B1948" s="1" t="s">
        <v>60</v>
      </c>
      <c r="E1948" t="str">
        <f>IFERROR(__xludf.DUMMYFUNCTION("SPLIT(B1948:B11946,"";"")"),"C#")</f>
        <v>C#</v>
      </c>
      <c r="F1948" t="str">
        <f>IFERROR(__xludf.DUMMYFUNCTION("""COMPUTED_VALUE"""),"HTML/CSS")</f>
        <v>HTML/CSS</v>
      </c>
      <c r="G1948" t="str">
        <f>IFERROR(__xludf.DUMMYFUNCTION("""COMPUTED_VALUE"""),"JavaScript")</f>
        <v>JavaScript</v>
      </c>
      <c r="H1948" t="str">
        <f>IFERROR(__xludf.DUMMYFUNCTION("""COMPUTED_VALUE"""),"SQL")</f>
        <v>SQL</v>
      </c>
    </row>
    <row r="1949">
      <c r="A1949" s="1">
        <v>1977.0</v>
      </c>
      <c r="B1949" s="1" t="s">
        <v>1202</v>
      </c>
      <c r="E1949" t="str">
        <f>IFERROR(__xludf.DUMMYFUNCTION("SPLIT(B1949:B11947,"";"")"),"Bash/Shell/PowerShell")</f>
        <v>Bash/Shell/PowerShell</v>
      </c>
      <c r="F1949" t="str">
        <f>IFERROR(__xludf.DUMMYFUNCTION("""COMPUTED_VALUE"""),"C#")</f>
        <v>C#</v>
      </c>
      <c r="G1949" t="str">
        <f>IFERROR(__xludf.DUMMYFUNCTION("""COMPUTED_VALUE"""),"HTML/CSS")</f>
        <v>HTML/CSS</v>
      </c>
      <c r="H1949" t="str">
        <f>IFERROR(__xludf.DUMMYFUNCTION("""COMPUTED_VALUE"""),"Java")</f>
        <v>Java</v>
      </c>
      <c r="I1949" t="str">
        <f>IFERROR(__xludf.DUMMYFUNCTION("""COMPUTED_VALUE"""),"JavaScript")</f>
        <v>JavaScript</v>
      </c>
      <c r="J1949" t="str">
        <f>IFERROR(__xludf.DUMMYFUNCTION("""COMPUTED_VALUE"""),"SQL")</f>
        <v>SQL</v>
      </c>
      <c r="K1949" t="str">
        <f>IFERROR(__xludf.DUMMYFUNCTION("""COMPUTED_VALUE"""),"Swift")</f>
        <v>Swift</v>
      </c>
      <c r="L1949" t="str">
        <f>IFERROR(__xludf.DUMMYFUNCTION("""COMPUTED_VALUE"""),"TypeScript")</f>
        <v>TypeScript</v>
      </c>
    </row>
    <row r="1950">
      <c r="A1950" s="1">
        <v>1978.0</v>
      </c>
      <c r="B1950" s="1" t="s">
        <v>196</v>
      </c>
      <c r="E1950" t="str">
        <f>IFERROR(__xludf.DUMMYFUNCTION("SPLIT(B1950:B11948,"";"")"),"Python")</f>
        <v>Python</v>
      </c>
      <c r="F1950" t="str">
        <f>IFERROR(__xludf.DUMMYFUNCTION("""COMPUTED_VALUE"""),"Other(s):")</f>
        <v>Other(s):</v>
      </c>
    </row>
    <row r="1951">
      <c r="A1951" s="1">
        <v>1979.0</v>
      </c>
      <c r="B1951" s="1" t="s">
        <v>23</v>
      </c>
      <c r="E1951" t="str">
        <f>IFERROR(__xludf.DUMMYFUNCTION("SPLIT(B1951:B11949,"";"")"),"Bash/Shell/PowerShell")</f>
        <v>Bash/Shell/PowerShell</v>
      </c>
      <c r="F1951" t="str">
        <f>IFERROR(__xludf.DUMMYFUNCTION("""COMPUTED_VALUE"""),"HTML/CSS")</f>
        <v>HTML/CSS</v>
      </c>
      <c r="G1951" t="str">
        <f>IFERROR(__xludf.DUMMYFUNCTION("""COMPUTED_VALUE"""),"JavaScript")</f>
        <v>JavaScript</v>
      </c>
      <c r="H1951" t="str">
        <f>IFERROR(__xludf.DUMMYFUNCTION("""COMPUTED_VALUE"""),"TypeScript")</f>
        <v>TypeScript</v>
      </c>
    </row>
    <row r="1952">
      <c r="A1952" s="1">
        <v>1980.0</v>
      </c>
      <c r="B1952" s="1" t="s">
        <v>24</v>
      </c>
      <c r="E1952" t="str">
        <f>IFERROR(__xludf.DUMMYFUNCTION("SPLIT(B1952:B11950,"";"")"),"C#")</f>
        <v>C#</v>
      </c>
      <c r="F1952" t="str">
        <f>IFERROR(__xludf.DUMMYFUNCTION("""COMPUTED_VALUE"""),"HTML/CSS")</f>
        <v>HTML/CSS</v>
      </c>
      <c r="G1952" t="str">
        <f>IFERROR(__xludf.DUMMYFUNCTION("""COMPUTED_VALUE"""),"Java")</f>
        <v>Java</v>
      </c>
      <c r="H1952" t="str">
        <f>IFERROR(__xludf.DUMMYFUNCTION("""COMPUTED_VALUE"""),"JavaScript")</f>
        <v>JavaScript</v>
      </c>
      <c r="I1952" t="str">
        <f>IFERROR(__xludf.DUMMYFUNCTION("""COMPUTED_VALUE"""),"SQL")</f>
        <v>SQL</v>
      </c>
      <c r="J1952" t="str">
        <f>IFERROR(__xludf.DUMMYFUNCTION("""COMPUTED_VALUE"""),"TypeScript")</f>
        <v>TypeScript</v>
      </c>
    </row>
    <row r="1953">
      <c r="A1953" s="1">
        <v>1981.0</v>
      </c>
      <c r="B1953" s="1" t="s">
        <v>79</v>
      </c>
      <c r="E1953" t="str">
        <f>IFERROR(__xludf.DUMMYFUNCTION("SPLIT(B1953:B11951,"";"")"),"HTML/CSS")</f>
        <v>HTML/CSS</v>
      </c>
      <c r="F1953" t="str">
        <f>IFERROR(__xludf.DUMMYFUNCTION("""COMPUTED_VALUE"""),"JavaScript")</f>
        <v>JavaScript</v>
      </c>
      <c r="G1953" t="str">
        <f>IFERROR(__xludf.DUMMYFUNCTION("""COMPUTED_VALUE"""),"PHP")</f>
        <v>PHP</v>
      </c>
      <c r="H1953" t="str">
        <f>IFERROR(__xludf.DUMMYFUNCTION("""COMPUTED_VALUE"""),"SQL")</f>
        <v>SQL</v>
      </c>
    </row>
    <row r="1954">
      <c r="A1954" s="1">
        <v>1982.0</v>
      </c>
      <c r="B1954" s="1" t="s">
        <v>496</v>
      </c>
      <c r="E1954" t="str">
        <f>IFERROR(__xludf.DUMMYFUNCTION("SPLIT(B1954:B11952,"";"")"),"Bash/Shell/PowerShell")</f>
        <v>Bash/Shell/PowerShell</v>
      </c>
      <c r="F1954" t="str">
        <f>IFERROR(__xludf.DUMMYFUNCTION("""COMPUTED_VALUE"""),"HTML/CSS")</f>
        <v>HTML/CSS</v>
      </c>
      <c r="G1954" t="str">
        <f>IFERROR(__xludf.DUMMYFUNCTION("""COMPUTED_VALUE"""),"Java")</f>
        <v>Java</v>
      </c>
      <c r="H1954" t="str">
        <f>IFERROR(__xludf.DUMMYFUNCTION("""COMPUTED_VALUE"""),"JavaScript")</f>
        <v>JavaScript</v>
      </c>
      <c r="I1954" t="str">
        <f>IFERROR(__xludf.DUMMYFUNCTION("""COMPUTED_VALUE"""),"SQL")</f>
        <v>SQL</v>
      </c>
    </row>
    <row r="1955">
      <c r="A1955" s="1">
        <v>1983.0</v>
      </c>
      <c r="B1955" s="1" t="s">
        <v>428</v>
      </c>
      <c r="E1955" t="str">
        <f>IFERROR(__xludf.DUMMYFUNCTION("SPLIT(B1955:B11953,"";"")"),"Bash/Shell/PowerShell")</f>
        <v>Bash/Shell/PowerShell</v>
      </c>
      <c r="F1955" t="str">
        <f>IFERROR(__xludf.DUMMYFUNCTION("""COMPUTED_VALUE"""),"HTML/CSS")</f>
        <v>HTML/CSS</v>
      </c>
      <c r="G1955" t="str">
        <f>IFERROR(__xludf.DUMMYFUNCTION("""COMPUTED_VALUE"""),"JavaScript")</f>
        <v>JavaScript</v>
      </c>
      <c r="H1955" t="str">
        <f>IFERROR(__xludf.DUMMYFUNCTION("""COMPUTED_VALUE"""),"PHP")</f>
        <v>PHP</v>
      </c>
      <c r="I1955" t="str">
        <f>IFERROR(__xludf.DUMMYFUNCTION("""COMPUTED_VALUE"""),"SQL")</f>
        <v>SQL</v>
      </c>
    </row>
    <row r="1956">
      <c r="A1956" s="1">
        <v>1984.0</v>
      </c>
      <c r="B1956" s="1" t="s">
        <v>275</v>
      </c>
      <c r="E1956" t="str">
        <f>IFERROR(__xludf.DUMMYFUNCTION("SPLIT(B1956:B11954,"";"")"),"Bash/Shell/PowerShell")</f>
        <v>Bash/Shell/PowerShell</v>
      </c>
      <c r="F1956" t="str">
        <f>IFERROR(__xludf.DUMMYFUNCTION("""COMPUTED_VALUE"""),"Java")</f>
        <v>Java</v>
      </c>
    </row>
    <row r="1957">
      <c r="A1957" s="1">
        <v>1985.0</v>
      </c>
      <c r="B1957" s="1" t="s">
        <v>244</v>
      </c>
      <c r="E1957" t="str">
        <f>IFERROR(__xludf.DUMMYFUNCTION("SPLIT(B1957:B11955,"";"")"),"C#")</f>
        <v>C#</v>
      </c>
      <c r="F1957" t="str">
        <f>IFERROR(__xludf.DUMMYFUNCTION("""COMPUTED_VALUE"""),"JavaScript")</f>
        <v>JavaScript</v>
      </c>
      <c r="G1957" t="str">
        <f>IFERROR(__xludf.DUMMYFUNCTION("""COMPUTED_VALUE"""),"SQL")</f>
        <v>SQL</v>
      </c>
    </row>
    <row r="1958">
      <c r="A1958" s="1">
        <v>1986.0</v>
      </c>
      <c r="B1958" s="1" t="s">
        <v>224</v>
      </c>
      <c r="E1958" t="str">
        <f>IFERROR(__xludf.DUMMYFUNCTION("SPLIT(B1958:B11956,"";"")"),"C++")</f>
        <v>C++</v>
      </c>
      <c r="F1958" t="str">
        <f>IFERROR(__xludf.DUMMYFUNCTION("""COMPUTED_VALUE"""),"C#")</f>
        <v>C#</v>
      </c>
    </row>
    <row r="1959">
      <c r="A1959" s="1">
        <v>1987.0</v>
      </c>
      <c r="B1959" s="1" t="s">
        <v>752</v>
      </c>
      <c r="E1959" t="str">
        <f>IFERROR(__xludf.DUMMYFUNCTION("SPLIT(B1959:B11957,"";"")"),"C#")</f>
        <v>C#</v>
      </c>
      <c r="F1959" t="str">
        <f>IFERROR(__xludf.DUMMYFUNCTION("""COMPUTED_VALUE"""),"HTML/CSS")</f>
        <v>HTML/CSS</v>
      </c>
      <c r="G1959" t="str">
        <f>IFERROR(__xludf.DUMMYFUNCTION("""COMPUTED_VALUE"""),"Java")</f>
        <v>Java</v>
      </c>
      <c r="H1959" t="str">
        <f>IFERROR(__xludf.DUMMYFUNCTION("""COMPUTED_VALUE"""),"JavaScript")</f>
        <v>JavaScript</v>
      </c>
    </row>
    <row r="1960">
      <c r="A1960" s="1">
        <v>1988.0</v>
      </c>
      <c r="B1960" s="1" t="s">
        <v>267</v>
      </c>
      <c r="E1960" t="str">
        <f>IFERROR(__xludf.DUMMYFUNCTION("SPLIT(B1960:B11958,"";"")"),"HTML/CSS")</f>
        <v>HTML/CSS</v>
      </c>
      <c r="F1960" t="str">
        <f>IFERROR(__xludf.DUMMYFUNCTION("""COMPUTED_VALUE"""),"JavaScript")</f>
        <v>JavaScript</v>
      </c>
      <c r="G1960" t="str">
        <f>IFERROR(__xludf.DUMMYFUNCTION("""COMPUTED_VALUE"""),"Ruby")</f>
        <v>Ruby</v>
      </c>
    </row>
    <row r="1961">
      <c r="A1961" s="1">
        <v>1989.0</v>
      </c>
      <c r="B1961" s="1" t="s">
        <v>621</v>
      </c>
      <c r="E1961" t="str">
        <f>IFERROR(__xludf.DUMMYFUNCTION("SPLIT(B1961:B11959,"";"")"),"HTML/CSS")</f>
        <v>HTML/CSS</v>
      </c>
      <c r="F1961" t="str">
        <f>IFERROR(__xludf.DUMMYFUNCTION("""COMPUTED_VALUE"""),"Java")</f>
        <v>Java</v>
      </c>
      <c r="G1961" t="str">
        <f>IFERROR(__xludf.DUMMYFUNCTION("""COMPUTED_VALUE"""),"PHP")</f>
        <v>PHP</v>
      </c>
      <c r="H1961" t="str">
        <f>IFERROR(__xludf.DUMMYFUNCTION("""COMPUTED_VALUE"""),"SQL")</f>
        <v>SQL</v>
      </c>
    </row>
    <row r="1962">
      <c r="A1962" s="1">
        <v>1990.0</v>
      </c>
      <c r="B1962" s="1" t="s">
        <v>60</v>
      </c>
      <c r="E1962" t="str">
        <f>IFERROR(__xludf.DUMMYFUNCTION("SPLIT(B1962:B11960,"";"")"),"C#")</f>
        <v>C#</v>
      </c>
      <c r="F1962" t="str">
        <f>IFERROR(__xludf.DUMMYFUNCTION("""COMPUTED_VALUE"""),"HTML/CSS")</f>
        <v>HTML/CSS</v>
      </c>
      <c r="G1962" t="str">
        <f>IFERROR(__xludf.DUMMYFUNCTION("""COMPUTED_VALUE"""),"JavaScript")</f>
        <v>JavaScript</v>
      </c>
      <c r="H1962" t="str">
        <f>IFERROR(__xludf.DUMMYFUNCTION("""COMPUTED_VALUE"""),"SQL")</f>
        <v>SQL</v>
      </c>
    </row>
    <row r="1963">
      <c r="A1963" s="1">
        <v>1991.0</v>
      </c>
      <c r="B1963" s="1" t="s">
        <v>1203</v>
      </c>
      <c r="E1963" t="str">
        <f>IFERROR(__xludf.DUMMYFUNCTION("SPLIT(B1963:B11961,"";"")"),"C++")</f>
        <v>C++</v>
      </c>
      <c r="F1963" t="str">
        <f>IFERROR(__xludf.DUMMYFUNCTION("""COMPUTED_VALUE"""),"JavaScript")</f>
        <v>JavaScript</v>
      </c>
      <c r="G1963" t="str">
        <f>IFERROR(__xludf.DUMMYFUNCTION("""COMPUTED_VALUE"""),"SQL")</f>
        <v>SQL</v>
      </c>
    </row>
    <row r="1964">
      <c r="A1964" s="1">
        <v>1992.0</v>
      </c>
      <c r="B1964" s="1" t="s">
        <v>1204</v>
      </c>
      <c r="E1964" t="str">
        <f>IFERROR(__xludf.DUMMYFUNCTION("SPLIT(B1964:B11962,"";"")"),"C")</f>
        <v>C</v>
      </c>
      <c r="F1964" t="str">
        <f>IFERROR(__xludf.DUMMYFUNCTION("""COMPUTED_VALUE"""),"C++")</f>
        <v>C++</v>
      </c>
      <c r="G1964" t="str">
        <f>IFERROR(__xludf.DUMMYFUNCTION("""COMPUTED_VALUE"""),"C#")</f>
        <v>C#</v>
      </c>
      <c r="H1964" t="str">
        <f>IFERROR(__xludf.DUMMYFUNCTION("""COMPUTED_VALUE"""),"Go")</f>
        <v>Go</v>
      </c>
      <c r="I1964" t="str">
        <f>IFERROR(__xludf.DUMMYFUNCTION("""COMPUTED_VALUE"""),"HTML/CSS")</f>
        <v>HTML/CSS</v>
      </c>
      <c r="J1964" t="str">
        <f>IFERROR(__xludf.DUMMYFUNCTION("""COMPUTED_VALUE"""),"Java")</f>
        <v>Java</v>
      </c>
      <c r="K1964" t="str">
        <f>IFERROR(__xludf.DUMMYFUNCTION("""COMPUTED_VALUE"""),"JavaScript")</f>
        <v>JavaScript</v>
      </c>
      <c r="L1964" t="str">
        <f>IFERROR(__xludf.DUMMYFUNCTION("""COMPUTED_VALUE"""),"Python")</f>
        <v>Python</v>
      </c>
      <c r="M1964" t="str">
        <f>IFERROR(__xludf.DUMMYFUNCTION("""COMPUTED_VALUE"""),"R")</f>
        <v>R</v>
      </c>
      <c r="N1964" t="str">
        <f>IFERROR(__xludf.DUMMYFUNCTION("""COMPUTED_VALUE"""),"Scala")</f>
        <v>Scala</v>
      </c>
      <c r="O1964" t="str">
        <f>IFERROR(__xludf.DUMMYFUNCTION("""COMPUTED_VALUE"""),"SQL")</f>
        <v>SQL</v>
      </c>
      <c r="P1964" t="str">
        <f>IFERROR(__xludf.DUMMYFUNCTION("""COMPUTED_VALUE"""),"VBA")</f>
        <v>VBA</v>
      </c>
    </row>
    <row r="1965">
      <c r="A1965" s="1">
        <v>1993.0</v>
      </c>
      <c r="B1965" s="1" t="s">
        <v>1205</v>
      </c>
      <c r="E1965" t="str">
        <f>IFERROR(__xludf.DUMMYFUNCTION("SPLIT(B1965:B11963,"";"")"),"Elixir")</f>
        <v>Elixir</v>
      </c>
      <c r="F1965" t="str">
        <f>IFERROR(__xludf.DUMMYFUNCTION("""COMPUTED_VALUE"""),"HTML/CSS")</f>
        <v>HTML/CSS</v>
      </c>
      <c r="G1965" t="str">
        <f>IFERROR(__xludf.DUMMYFUNCTION("""COMPUTED_VALUE"""),"Java")</f>
        <v>Java</v>
      </c>
      <c r="H1965" t="str">
        <f>IFERROR(__xludf.DUMMYFUNCTION("""COMPUTED_VALUE"""),"JavaScript")</f>
        <v>JavaScript</v>
      </c>
    </row>
    <row r="1966">
      <c r="A1966" s="1">
        <v>1994.0</v>
      </c>
      <c r="B1966" s="1" t="s">
        <v>7</v>
      </c>
      <c r="E1966" t="str">
        <f>IFERROR(__xludf.DUMMYFUNCTION("SPLIT(B1966:B11964,"";"")"),"Python")</f>
        <v>Python</v>
      </c>
    </row>
    <row r="1967">
      <c r="A1967" s="1">
        <v>1995.0</v>
      </c>
      <c r="B1967" s="1" t="s">
        <v>1206</v>
      </c>
      <c r="E1967" t="str">
        <f>IFERROR(__xludf.DUMMYFUNCTION("SPLIT(B1967:B11965,"";"")"),"C#")</f>
        <v>C#</v>
      </c>
      <c r="F1967" t="str">
        <f>IFERROR(__xludf.DUMMYFUNCTION("""COMPUTED_VALUE"""),"PHP")</f>
        <v>PHP</v>
      </c>
      <c r="G1967" t="str">
        <f>IFERROR(__xludf.DUMMYFUNCTION("""COMPUTED_VALUE"""),"SQL")</f>
        <v>SQL</v>
      </c>
    </row>
    <row r="1968">
      <c r="A1968" s="1">
        <v>1996.0</v>
      </c>
      <c r="B1968" s="1" t="s">
        <v>1207</v>
      </c>
      <c r="E1968" t="str">
        <f>IFERROR(__xludf.DUMMYFUNCTION("SPLIT(B1968:B11966,"";"")"),"C")</f>
        <v>C</v>
      </c>
      <c r="F1968" t="str">
        <f>IFERROR(__xludf.DUMMYFUNCTION("""COMPUTED_VALUE"""),"C#")</f>
        <v>C#</v>
      </c>
      <c r="G1968" t="str">
        <f>IFERROR(__xludf.DUMMYFUNCTION("""COMPUTED_VALUE"""),"HTML/CSS")</f>
        <v>HTML/CSS</v>
      </c>
      <c r="H1968" t="str">
        <f>IFERROR(__xludf.DUMMYFUNCTION("""COMPUTED_VALUE"""),"Java")</f>
        <v>Java</v>
      </c>
      <c r="I1968" t="str">
        <f>IFERROR(__xludf.DUMMYFUNCTION("""COMPUTED_VALUE"""),"JavaScript")</f>
        <v>JavaScript</v>
      </c>
      <c r="J1968" t="str">
        <f>IFERROR(__xludf.DUMMYFUNCTION("""COMPUTED_VALUE"""),"Python")</f>
        <v>Python</v>
      </c>
      <c r="K1968" t="str">
        <f>IFERROR(__xludf.DUMMYFUNCTION("""COMPUTED_VALUE"""),"R")</f>
        <v>R</v>
      </c>
      <c r="L1968" t="str">
        <f>IFERROR(__xludf.DUMMYFUNCTION("""COMPUTED_VALUE"""),"SQL")</f>
        <v>SQL</v>
      </c>
      <c r="M1968" t="str">
        <f>IFERROR(__xludf.DUMMYFUNCTION("""COMPUTED_VALUE"""),"TypeScript")</f>
        <v>TypeScript</v>
      </c>
    </row>
    <row r="1969">
      <c r="A1969" s="1">
        <v>1997.0</v>
      </c>
      <c r="B1969" s="1" t="s">
        <v>355</v>
      </c>
      <c r="E1969" t="str">
        <f>IFERROR(__xludf.DUMMYFUNCTION("SPLIT(B1969:B11967,"";"")"),"Bash/Shell/PowerShell")</f>
        <v>Bash/Shell/PowerShell</v>
      </c>
      <c r="F1969" t="str">
        <f>IFERROR(__xludf.DUMMYFUNCTION("""COMPUTED_VALUE"""),"C#")</f>
        <v>C#</v>
      </c>
      <c r="G1969" t="str">
        <f>IFERROR(__xludf.DUMMYFUNCTION("""COMPUTED_VALUE"""),"HTML/CSS")</f>
        <v>HTML/CSS</v>
      </c>
      <c r="H1969" t="str">
        <f>IFERROR(__xludf.DUMMYFUNCTION("""COMPUTED_VALUE"""),"Java")</f>
        <v>Java</v>
      </c>
      <c r="I1969" t="str">
        <f>IFERROR(__xludf.DUMMYFUNCTION("""COMPUTED_VALUE"""),"JavaScript")</f>
        <v>JavaScript</v>
      </c>
      <c r="J1969" t="str">
        <f>IFERROR(__xludf.DUMMYFUNCTION("""COMPUTED_VALUE"""),"TypeScript")</f>
        <v>TypeScript</v>
      </c>
      <c r="K1969" t="str">
        <f>IFERROR(__xludf.DUMMYFUNCTION("""COMPUTED_VALUE"""),"Other(s):")</f>
        <v>Other(s):</v>
      </c>
    </row>
    <row r="1970">
      <c r="A1970" s="1">
        <v>1999.0</v>
      </c>
      <c r="B1970" s="1" t="s">
        <v>340</v>
      </c>
      <c r="E1970" t="str">
        <f>IFERROR(__xludf.DUMMYFUNCTION("SPLIT(B1970:B11968,"";"")"),"C")</f>
        <v>C</v>
      </c>
      <c r="F1970" t="str">
        <f>IFERROR(__xludf.DUMMYFUNCTION("""COMPUTED_VALUE"""),"C++")</f>
        <v>C++</v>
      </c>
    </row>
    <row r="1971">
      <c r="A1971" s="1">
        <v>2000.0</v>
      </c>
      <c r="B1971" s="1" t="s">
        <v>120</v>
      </c>
      <c r="E1971" t="str">
        <f>IFERROR(__xludf.DUMMYFUNCTION("SPLIT(B1971:B11969,"";"")"),"C++")</f>
        <v>C++</v>
      </c>
      <c r="F1971" t="str">
        <f>IFERROR(__xludf.DUMMYFUNCTION("""COMPUTED_VALUE"""),"Python")</f>
        <v>Python</v>
      </c>
    </row>
    <row r="1972">
      <c r="A1972" s="1">
        <v>2001.0</v>
      </c>
      <c r="B1972" s="1" t="s">
        <v>1208</v>
      </c>
      <c r="E1972" t="str">
        <f>IFERROR(__xludf.DUMMYFUNCTION("SPLIT(B1972:B11970,"";"")"),"Bash/Shell/PowerShell")</f>
        <v>Bash/Shell/PowerShell</v>
      </c>
      <c r="F1972" t="str">
        <f>IFERROR(__xludf.DUMMYFUNCTION("""COMPUTED_VALUE"""),"Go")</f>
        <v>Go</v>
      </c>
      <c r="G1972" t="str">
        <f>IFERROR(__xludf.DUMMYFUNCTION("""COMPUTED_VALUE"""),"HTML/CSS")</f>
        <v>HTML/CSS</v>
      </c>
      <c r="H1972" t="str">
        <f>IFERROR(__xludf.DUMMYFUNCTION("""COMPUTED_VALUE"""),"JavaScript")</f>
        <v>JavaScript</v>
      </c>
      <c r="I1972" t="str">
        <f>IFERROR(__xludf.DUMMYFUNCTION("""COMPUTED_VALUE"""),"Python")</f>
        <v>Python</v>
      </c>
      <c r="J1972" t="str">
        <f>IFERROR(__xludf.DUMMYFUNCTION("""COMPUTED_VALUE"""),"Ruby")</f>
        <v>Ruby</v>
      </c>
      <c r="K1972" t="str">
        <f>IFERROR(__xludf.DUMMYFUNCTION("""COMPUTED_VALUE"""),"TypeScript")</f>
        <v>TypeScript</v>
      </c>
    </row>
    <row r="1973">
      <c r="A1973" s="1">
        <v>2002.0</v>
      </c>
      <c r="B1973" s="1" t="s">
        <v>1209</v>
      </c>
      <c r="E1973" t="str">
        <f>IFERROR(__xludf.DUMMYFUNCTION("SPLIT(B1973:B11971,"";"")"),"C++")</f>
        <v>C++</v>
      </c>
      <c r="F1973" t="str">
        <f>IFERROR(__xludf.DUMMYFUNCTION("""COMPUTED_VALUE"""),"C#")</f>
        <v>C#</v>
      </c>
      <c r="G1973" t="str">
        <f>IFERROR(__xludf.DUMMYFUNCTION("""COMPUTED_VALUE"""),"Go")</f>
        <v>Go</v>
      </c>
      <c r="H1973" t="str">
        <f>IFERROR(__xludf.DUMMYFUNCTION("""COMPUTED_VALUE"""),"HTML/CSS")</f>
        <v>HTML/CSS</v>
      </c>
      <c r="I1973" t="str">
        <f>IFERROR(__xludf.DUMMYFUNCTION("""COMPUTED_VALUE"""),"JavaScript")</f>
        <v>JavaScript</v>
      </c>
      <c r="J1973" t="str">
        <f>IFERROR(__xludf.DUMMYFUNCTION("""COMPUTED_VALUE"""),"Python")</f>
        <v>Python</v>
      </c>
      <c r="K1973" t="str">
        <f>IFERROR(__xludf.DUMMYFUNCTION("""COMPUTED_VALUE"""),"SQL")</f>
        <v>SQL</v>
      </c>
    </row>
    <row r="1974">
      <c r="A1974" s="1">
        <v>2003.0</v>
      </c>
      <c r="B1974" s="1" t="s">
        <v>761</v>
      </c>
      <c r="E1974" t="str">
        <f>IFERROR(__xludf.DUMMYFUNCTION("SPLIT(B1974:B11972,"";"")"),"HTML/CSS")</f>
        <v>HTML/CSS</v>
      </c>
      <c r="F1974" t="str">
        <f>IFERROR(__xludf.DUMMYFUNCTION("""COMPUTED_VALUE"""),"JavaScript")</f>
        <v>JavaScript</v>
      </c>
      <c r="G1974" t="str">
        <f>IFERROR(__xludf.DUMMYFUNCTION("""COMPUTED_VALUE"""),"Ruby")</f>
        <v>Ruby</v>
      </c>
      <c r="H1974" t="str">
        <f>IFERROR(__xludf.DUMMYFUNCTION("""COMPUTED_VALUE"""),"SQL")</f>
        <v>SQL</v>
      </c>
    </row>
    <row r="1975">
      <c r="A1975" s="1">
        <v>2004.0</v>
      </c>
      <c r="B1975" s="1" t="s">
        <v>947</v>
      </c>
      <c r="E1975" t="str">
        <f>IFERROR(__xludf.DUMMYFUNCTION("SPLIT(B1975:B11973,"";"")"),"Bash/Shell/PowerShell")</f>
        <v>Bash/Shell/PowerShell</v>
      </c>
      <c r="F1975" t="str">
        <f>IFERROR(__xludf.DUMMYFUNCTION("""COMPUTED_VALUE"""),"HTML/CSS")</f>
        <v>HTML/CSS</v>
      </c>
      <c r="G1975" t="str">
        <f>IFERROR(__xludf.DUMMYFUNCTION("""COMPUTED_VALUE"""),"JavaScript")</f>
        <v>JavaScript</v>
      </c>
    </row>
    <row r="1976">
      <c r="A1976" s="1">
        <v>2005.0</v>
      </c>
      <c r="B1976" s="1" t="s">
        <v>858</v>
      </c>
      <c r="E1976" t="str">
        <f>IFERROR(__xludf.DUMMYFUNCTION("SPLIT(B1976:B11974,"";"")"),"Bash/Shell/PowerShell")</f>
        <v>Bash/Shell/PowerShell</v>
      </c>
      <c r="F1976" t="str">
        <f>IFERROR(__xludf.DUMMYFUNCTION("""COMPUTED_VALUE"""),"HTML/CSS")</f>
        <v>HTML/CSS</v>
      </c>
      <c r="G1976" t="str">
        <f>IFERROR(__xludf.DUMMYFUNCTION("""COMPUTED_VALUE"""),"Java")</f>
        <v>Java</v>
      </c>
      <c r="H1976" t="str">
        <f>IFERROR(__xludf.DUMMYFUNCTION("""COMPUTED_VALUE"""),"JavaScript")</f>
        <v>JavaScript</v>
      </c>
      <c r="I1976" t="str">
        <f>IFERROR(__xludf.DUMMYFUNCTION("""COMPUTED_VALUE"""),"Ruby")</f>
        <v>Ruby</v>
      </c>
    </row>
    <row r="1977">
      <c r="A1977" s="1">
        <v>2006.0</v>
      </c>
      <c r="B1977" s="1" t="s">
        <v>1210</v>
      </c>
      <c r="E1977" t="str">
        <f>IFERROR(__xludf.DUMMYFUNCTION("SPLIT(B1977:B11975,"";"")"),"Bash/Shell/PowerShell")</f>
        <v>Bash/Shell/PowerShell</v>
      </c>
      <c r="F1977" t="str">
        <f>IFERROR(__xludf.DUMMYFUNCTION("""COMPUTED_VALUE"""),"HTML/CSS")</f>
        <v>HTML/CSS</v>
      </c>
      <c r="G1977" t="str">
        <f>IFERROR(__xludf.DUMMYFUNCTION("""COMPUTED_VALUE"""),"Java")</f>
        <v>Java</v>
      </c>
      <c r="H1977" t="str">
        <f>IFERROR(__xludf.DUMMYFUNCTION("""COMPUTED_VALUE"""),"JavaScript")</f>
        <v>JavaScript</v>
      </c>
      <c r="I1977" t="str">
        <f>IFERROR(__xludf.DUMMYFUNCTION("""COMPUTED_VALUE"""),"Kotlin")</f>
        <v>Kotlin</v>
      </c>
      <c r="J1977" t="str">
        <f>IFERROR(__xludf.DUMMYFUNCTION("""COMPUTED_VALUE"""),"Objective-C")</f>
        <v>Objective-C</v>
      </c>
      <c r="K1977" t="str">
        <f>IFERROR(__xludf.DUMMYFUNCTION("""COMPUTED_VALUE"""),"Python")</f>
        <v>Python</v>
      </c>
      <c r="L1977" t="str">
        <f>IFERROR(__xludf.DUMMYFUNCTION("""COMPUTED_VALUE"""),"SQL")</f>
        <v>SQL</v>
      </c>
      <c r="M1977" t="str">
        <f>IFERROR(__xludf.DUMMYFUNCTION("""COMPUTED_VALUE"""),"Swift")</f>
        <v>Swift</v>
      </c>
    </row>
    <row r="1978">
      <c r="A1978" s="1">
        <v>2007.0</v>
      </c>
      <c r="B1978" s="1" t="s">
        <v>1211</v>
      </c>
      <c r="E1978" t="str">
        <f>IFERROR(__xludf.DUMMYFUNCTION("SPLIT(B1978:B11976,"";"")"),"C")</f>
        <v>C</v>
      </c>
      <c r="F1978" t="str">
        <f>IFERROR(__xludf.DUMMYFUNCTION("""COMPUTED_VALUE"""),"C#")</f>
        <v>C#</v>
      </c>
      <c r="G1978" t="str">
        <f>IFERROR(__xludf.DUMMYFUNCTION("""COMPUTED_VALUE"""),"HTML/CSS")</f>
        <v>HTML/CSS</v>
      </c>
      <c r="H1978" t="str">
        <f>IFERROR(__xludf.DUMMYFUNCTION("""COMPUTED_VALUE"""),"Java")</f>
        <v>Java</v>
      </c>
      <c r="I1978" t="str">
        <f>IFERROR(__xludf.DUMMYFUNCTION("""COMPUTED_VALUE"""),"JavaScript")</f>
        <v>JavaScript</v>
      </c>
      <c r="J1978" t="str">
        <f>IFERROR(__xludf.DUMMYFUNCTION("""COMPUTED_VALUE"""),"Ruby")</f>
        <v>Ruby</v>
      </c>
    </row>
    <row r="1979">
      <c r="A1979" s="1">
        <v>2008.0</v>
      </c>
      <c r="B1979" s="1" t="s">
        <v>1212</v>
      </c>
      <c r="E1979" t="str">
        <f>IFERROR(__xludf.DUMMYFUNCTION("SPLIT(B1979:B11977,"";"")"),"C")</f>
        <v>C</v>
      </c>
      <c r="F1979" t="str">
        <f>IFERROR(__xludf.DUMMYFUNCTION("""COMPUTED_VALUE"""),"C++")</f>
        <v>C++</v>
      </c>
      <c r="G1979" t="str">
        <f>IFERROR(__xludf.DUMMYFUNCTION("""COMPUTED_VALUE"""),"Java")</f>
        <v>Java</v>
      </c>
      <c r="H1979" t="str">
        <f>IFERROR(__xludf.DUMMYFUNCTION("""COMPUTED_VALUE"""),"PHP")</f>
        <v>PHP</v>
      </c>
      <c r="I1979" t="str">
        <f>IFERROR(__xludf.DUMMYFUNCTION("""COMPUTED_VALUE"""),"Python")</f>
        <v>Python</v>
      </c>
      <c r="J1979" t="str">
        <f>IFERROR(__xludf.DUMMYFUNCTION("""COMPUTED_VALUE"""),"Ruby")</f>
        <v>Ruby</v>
      </c>
      <c r="K1979" t="str">
        <f>IFERROR(__xludf.DUMMYFUNCTION("""COMPUTED_VALUE"""),"SQL")</f>
        <v>SQL</v>
      </c>
    </row>
    <row r="1980">
      <c r="A1980" s="1">
        <v>2009.0</v>
      </c>
      <c r="B1980" s="1" t="s">
        <v>1213</v>
      </c>
      <c r="E1980" t="str">
        <f>IFERROR(__xludf.DUMMYFUNCTION("SPLIT(B1980:B11978,"";"")"),"Bash/Shell/PowerShell")</f>
        <v>Bash/Shell/PowerShell</v>
      </c>
      <c r="F1980" t="str">
        <f>IFERROR(__xludf.DUMMYFUNCTION("""COMPUTED_VALUE"""),"C#")</f>
        <v>C#</v>
      </c>
      <c r="G1980" t="str">
        <f>IFERROR(__xludf.DUMMYFUNCTION("""COMPUTED_VALUE"""),"F#")</f>
        <v>F#</v>
      </c>
      <c r="H1980" t="str">
        <f>IFERROR(__xludf.DUMMYFUNCTION("""COMPUTED_VALUE"""),"HTML/CSS")</f>
        <v>HTML/CSS</v>
      </c>
      <c r="I1980" t="str">
        <f>IFERROR(__xludf.DUMMYFUNCTION("""COMPUTED_VALUE"""),"JavaScript")</f>
        <v>JavaScript</v>
      </c>
      <c r="J1980" t="str">
        <f>IFERROR(__xludf.DUMMYFUNCTION("""COMPUTED_VALUE"""),"SQL")</f>
        <v>SQL</v>
      </c>
      <c r="K1980" t="str">
        <f>IFERROR(__xludf.DUMMYFUNCTION("""COMPUTED_VALUE"""),"VBA")</f>
        <v>VBA</v>
      </c>
    </row>
    <row r="1981">
      <c r="A1981" s="1">
        <v>2010.0</v>
      </c>
      <c r="B1981" s="1" t="s">
        <v>173</v>
      </c>
      <c r="E1981" t="str">
        <f>IFERROR(__xludf.DUMMYFUNCTION("SPLIT(B1981:B11979,"";"")"),"C#")</f>
        <v>C#</v>
      </c>
      <c r="F1981" t="str">
        <f>IFERROR(__xludf.DUMMYFUNCTION("""COMPUTED_VALUE"""),"Python")</f>
        <v>Python</v>
      </c>
      <c r="G1981" t="str">
        <f>IFERROR(__xludf.DUMMYFUNCTION("""COMPUTED_VALUE"""),"SQL")</f>
        <v>SQL</v>
      </c>
    </row>
    <row r="1982">
      <c r="A1982" s="1">
        <v>2011.0</v>
      </c>
      <c r="B1982" s="1" t="s">
        <v>33</v>
      </c>
      <c r="E1982" t="str">
        <f>IFERROR(__xludf.DUMMYFUNCTION("SPLIT(B1982:B11980,"";"")"),"R")</f>
        <v>R</v>
      </c>
    </row>
    <row r="1983">
      <c r="A1983" s="1">
        <v>2012.0</v>
      </c>
      <c r="B1983" s="1" t="s">
        <v>40</v>
      </c>
      <c r="E1983" t="str">
        <f>IFERROR(__xludf.DUMMYFUNCTION("SPLIT(B1983:B11981,"";"")"),"JavaScript")</f>
        <v>JavaScript</v>
      </c>
      <c r="F1983" t="str">
        <f>IFERROR(__xludf.DUMMYFUNCTION("""COMPUTED_VALUE"""),"TypeScript")</f>
        <v>TypeScript</v>
      </c>
    </row>
    <row r="1984">
      <c r="A1984" s="1">
        <v>2013.0</v>
      </c>
      <c r="B1984" s="1" t="s">
        <v>1214</v>
      </c>
      <c r="E1984" t="str">
        <f>IFERROR(__xludf.DUMMYFUNCTION("SPLIT(B1984:B11982,"";"")"),"C#")</f>
        <v>C#</v>
      </c>
      <c r="F1984" t="str">
        <f>IFERROR(__xludf.DUMMYFUNCTION("""COMPUTED_VALUE"""),"F#")</f>
        <v>F#</v>
      </c>
      <c r="G1984" t="str">
        <f>IFERROR(__xludf.DUMMYFUNCTION("""COMPUTED_VALUE"""),"JavaScript")</f>
        <v>JavaScript</v>
      </c>
      <c r="H1984" t="str">
        <f>IFERROR(__xludf.DUMMYFUNCTION("""COMPUTED_VALUE"""),"Scala")</f>
        <v>Scala</v>
      </c>
      <c r="I1984" t="str">
        <f>IFERROR(__xludf.DUMMYFUNCTION("""COMPUTED_VALUE"""),"TypeScript")</f>
        <v>TypeScript</v>
      </c>
      <c r="J1984" t="str">
        <f>IFERROR(__xludf.DUMMYFUNCTION("""COMPUTED_VALUE"""),"Other(s):")</f>
        <v>Other(s):</v>
      </c>
    </row>
    <row r="1985">
      <c r="A1985" s="1">
        <v>2014.0</v>
      </c>
      <c r="B1985" s="1" t="s">
        <v>60</v>
      </c>
      <c r="E1985" t="str">
        <f>IFERROR(__xludf.DUMMYFUNCTION("SPLIT(B1985:B11983,"";"")"),"C#")</f>
        <v>C#</v>
      </c>
      <c r="F1985" t="str">
        <f>IFERROR(__xludf.DUMMYFUNCTION("""COMPUTED_VALUE"""),"HTML/CSS")</f>
        <v>HTML/CSS</v>
      </c>
      <c r="G1985" t="str">
        <f>IFERROR(__xludf.DUMMYFUNCTION("""COMPUTED_VALUE"""),"JavaScript")</f>
        <v>JavaScript</v>
      </c>
      <c r="H1985" t="str">
        <f>IFERROR(__xludf.DUMMYFUNCTION("""COMPUTED_VALUE"""),"SQL")</f>
        <v>SQL</v>
      </c>
    </row>
    <row r="1986">
      <c r="A1986" s="1">
        <v>2015.0</v>
      </c>
      <c r="B1986" s="1" t="s">
        <v>13</v>
      </c>
      <c r="E1986" t="str">
        <f>IFERROR(__xludf.DUMMYFUNCTION("SPLIT(B1986:B11984,"";"")"),"C#")</f>
        <v>C#</v>
      </c>
    </row>
    <row r="1987">
      <c r="A1987" s="1">
        <v>2016.0</v>
      </c>
      <c r="B1987" s="1" t="s">
        <v>1215</v>
      </c>
      <c r="E1987" t="str">
        <f>IFERROR(__xludf.DUMMYFUNCTION("SPLIT(B1987:B11985,"";"")"),"Bash/Shell/PowerShell")</f>
        <v>Bash/Shell/PowerShell</v>
      </c>
      <c r="F1987" t="str">
        <f>IFERROR(__xludf.DUMMYFUNCTION("""COMPUTED_VALUE"""),"C")</f>
        <v>C</v>
      </c>
      <c r="G1987" t="str">
        <f>IFERROR(__xludf.DUMMYFUNCTION("""COMPUTED_VALUE"""),"HTML/CSS")</f>
        <v>HTML/CSS</v>
      </c>
      <c r="H1987" t="str">
        <f>IFERROR(__xludf.DUMMYFUNCTION("""COMPUTED_VALUE"""),"JavaScript")</f>
        <v>JavaScript</v>
      </c>
      <c r="I1987" t="str">
        <f>IFERROR(__xludf.DUMMYFUNCTION("""COMPUTED_VALUE"""),"SQL")</f>
        <v>SQL</v>
      </c>
    </row>
    <row r="1988">
      <c r="A1988" s="1">
        <v>2017.0</v>
      </c>
      <c r="B1988" s="1" t="s">
        <v>1216</v>
      </c>
      <c r="E1988" t="str">
        <f>IFERROR(__xludf.DUMMYFUNCTION("SPLIT(B1988:B11986,"";"")"),"C")</f>
        <v>C</v>
      </c>
      <c r="F1988" t="str">
        <f>IFERROR(__xludf.DUMMYFUNCTION("""COMPUTED_VALUE"""),"C++")</f>
        <v>C++</v>
      </c>
      <c r="G1988" t="str">
        <f>IFERROR(__xludf.DUMMYFUNCTION("""COMPUTED_VALUE"""),"Java")</f>
        <v>Java</v>
      </c>
      <c r="H1988" t="str">
        <f>IFERROR(__xludf.DUMMYFUNCTION("""COMPUTED_VALUE"""),"JavaScript")</f>
        <v>JavaScript</v>
      </c>
      <c r="I1988" t="str">
        <f>IFERROR(__xludf.DUMMYFUNCTION("""COMPUTED_VALUE"""),"Other(s):")</f>
        <v>Other(s):</v>
      </c>
    </row>
    <row r="1989">
      <c r="A1989" s="1">
        <v>2018.0</v>
      </c>
      <c r="B1989" s="1" t="s">
        <v>1217</v>
      </c>
      <c r="E1989" t="str">
        <f>IFERROR(__xludf.DUMMYFUNCTION("SPLIT(B1989:B11987,"";"")"),"Bash/Shell/PowerShell")</f>
        <v>Bash/Shell/PowerShell</v>
      </c>
      <c r="F1989" t="str">
        <f>IFERROR(__xludf.DUMMYFUNCTION("""COMPUTED_VALUE"""),"C")</f>
        <v>C</v>
      </c>
      <c r="G1989" t="str">
        <f>IFERROR(__xludf.DUMMYFUNCTION("""COMPUTED_VALUE"""),"HTML/CSS")</f>
        <v>HTML/CSS</v>
      </c>
      <c r="H1989" t="str">
        <f>IFERROR(__xludf.DUMMYFUNCTION("""COMPUTED_VALUE"""),"JavaScript")</f>
        <v>JavaScript</v>
      </c>
      <c r="I1989" t="str">
        <f>IFERROR(__xludf.DUMMYFUNCTION("""COMPUTED_VALUE"""),"Python")</f>
        <v>Python</v>
      </c>
    </row>
    <row r="1990">
      <c r="A1990" s="1">
        <v>2020.0</v>
      </c>
      <c r="B1990" s="1" t="s">
        <v>133</v>
      </c>
      <c r="E1990" t="str">
        <f>IFERROR(__xludf.DUMMYFUNCTION("SPLIT(B1990:B11988,"";"")"),"C#")</f>
        <v>C#</v>
      </c>
      <c r="F1990" t="str">
        <f>IFERROR(__xludf.DUMMYFUNCTION("""COMPUTED_VALUE"""),"SQL")</f>
        <v>SQL</v>
      </c>
    </row>
    <row r="1991">
      <c r="A1991" s="1">
        <v>2021.0</v>
      </c>
      <c r="B1991" s="1" t="s">
        <v>79</v>
      </c>
      <c r="E1991" t="str">
        <f>IFERROR(__xludf.DUMMYFUNCTION("SPLIT(B1991:B11989,"";"")"),"HTML/CSS")</f>
        <v>HTML/CSS</v>
      </c>
      <c r="F1991" t="str">
        <f>IFERROR(__xludf.DUMMYFUNCTION("""COMPUTED_VALUE"""),"JavaScript")</f>
        <v>JavaScript</v>
      </c>
      <c r="G1991" t="str">
        <f>IFERROR(__xludf.DUMMYFUNCTION("""COMPUTED_VALUE"""),"PHP")</f>
        <v>PHP</v>
      </c>
      <c r="H1991" t="str">
        <f>IFERROR(__xludf.DUMMYFUNCTION("""COMPUTED_VALUE"""),"SQL")</f>
        <v>SQL</v>
      </c>
    </row>
    <row r="1992">
      <c r="A1992" s="1">
        <v>2022.0</v>
      </c>
      <c r="B1992" s="1" t="s">
        <v>197</v>
      </c>
      <c r="E1992" t="str">
        <f>IFERROR(__xludf.DUMMYFUNCTION("SPLIT(B1992:B11990,"";"")"),"C#")</f>
        <v>C#</v>
      </c>
      <c r="F1992" t="str">
        <f>IFERROR(__xludf.DUMMYFUNCTION("""COMPUTED_VALUE"""),"HTML/CSS")</f>
        <v>HTML/CSS</v>
      </c>
      <c r="G1992" t="str">
        <f>IFERROR(__xludf.DUMMYFUNCTION("""COMPUTED_VALUE"""),"JavaScript")</f>
        <v>JavaScript</v>
      </c>
      <c r="H1992" t="str">
        <f>IFERROR(__xludf.DUMMYFUNCTION("""COMPUTED_VALUE"""),"PHP")</f>
        <v>PHP</v>
      </c>
    </row>
    <row r="1993">
      <c r="A1993" s="1">
        <v>2023.0</v>
      </c>
      <c r="B1993" s="1" t="s">
        <v>1218</v>
      </c>
      <c r="E1993" t="str">
        <f>IFERROR(__xludf.DUMMYFUNCTION("SPLIT(B1993:B11991,"";"")"),"Bash/Shell/PowerShell")</f>
        <v>Bash/Shell/PowerShell</v>
      </c>
      <c r="F1993" t="str">
        <f>IFERROR(__xludf.DUMMYFUNCTION("""COMPUTED_VALUE"""),"C")</f>
        <v>C</v>
      </c>
      <c r="G1993" t="str">
        <f>IFERROR(__xludf.DUMMYFUNCTION("""COMPUTED_VALUE"""),"C++")</f>
        <v>C++</v>
      </c>
      <c r="H1993" t="str">
        <f>IFERROR(__xludf.DUMMYFUNCTION("""COMPUTED_VALUE"""),"HTML/CSS")</f>
        <v>HTML/CSS</v>
      </c>
      <c r="I1993" t="str">
        <f>IFERROR(__xludf.DUMMYFUNCTION("""COMPUTED_VALUE"""),"Java")</f>
        <v>Java</v>
      </c>
      <c r="J1993" t="str">
        <f>IFERROR(__xludf.DUMMYFUNCTION("""COMPUTED_VALUE"""),"JavaScript")</f>
        <v>JavaScript</v>
      </c>
      <c r="K1993" t="str">
        <f>IFERROR(__xludf.DUMMYFUNCTION("""COMPUTED_VALUE"""),"PHP")</f>
        <v>PHP</v>
      </c>
      <c r="L1993" t="str">
        <f>IFERROR(__xludf.DUMMYFUNCTION("""COMPUTED_VALUE"""),"Python")</f>
        <v>Python</v>
      </c>
      <c r="M1993" t="str">
        <f>IFERROR(__xludf.DUMMYFUNCTION("""COMPUTED_VALUE"""),"Ruby")</f>
        <v>Ruby</v>
      </c>
      <c r="N1993" t="str">
        <f>IFERROR(__xludf.DUMMYFUNCTION("""COMPUTED_VALUE"""),"SQL")</f>
        <v>SQL</v>
      </c>
    </row>
    <row r="1994">
      <c r="A1994" s="1">
        <v>2024.0</v>
      </c>
      <c r="B1994" s="1" t="s">
        <v>1219</v>
      </c>
      <c r="E1994" t="str">
        <f>IFERROR(__xludf.DUMMYFUNCTION("SPLIT(B1994:B11992,"";"")"),"Go")</f>
        <v>Go</v>
      </c>
      <c r="F1994" t="str">
        <f>IFERROR(__xludf.DUMMYFUNCTION("""COMPUTED_VALUE"""),"Objective-C")</f>
        <v>Objective-C</v>
      </c>
      <c r="G1994" t="str">
        <f>IFERROR(__xludf.DUMMYFUNCTION("""COMPUTED_VALUE"""),"Swift")</f>
        <v>Swift</v>
      </c>
    </row>
    <row r="1995">
      <c r="A1995" s="1">
        <v>2025.0</v>
      </c>
      <c r="B1995" s="1" t="s">
        <v>1220</v>
      </c>
      <c r="E1995" t="str">
        <f>IFERROR(__xludf.DUMMYFUNCTION("SPLIT(B1995:B11993,"";"")"),"Bash/Shell/PowerShell")</f>
        <v>Bash/Shell/PowerShell</v>
      </c>
      <c r="F1995" t="str">
        <f>IFERROR(__xludf.DUMMYFUNCTION("""COMPUTED_VALUE"""),"JavaScript")</f>
        <v>JavaScript</v>
      </c>
      <c r="G1995" t="str">
        <f>IFERROR(__xludf.DUMMYFUNCTION("""COMPUTED_VALUE"""),"Objective-C")</f>
        <v>Objective-C</v>
      </c>
      <c r="H1995" t="str">
        <f>IFERROR(__xludf.DUMMYFUNCTION("""COMPUTED_VALUE"""),"Ruby")</f>
        <v>Ruby</v>
      </c>
      <c r="I1995" t="str">
        <f>IFERROR(__xludf.DUMMYFUNCTION("""COMPUTED_VALUE"""),"SQL")</f>
        <v>SQL</v>
      </c>
      <c r="J1995" t="str">
        <f>IFERROR(__xludf.DUMMYFUNCTION("""COMPUTED_VALUE"""),"Swift")</f>
        <v>Swift</v>
      </c>
    </row>
    <row r="1996">
      <c r="A1996" s="1">
        <v>2026.0</v>
      </c>
      <c r="B1996" s="1" t="s">
        <v>1221</v>
      </c>
      <c r="E1996" t="str">
        <f>IFERROR(__xludf.DUMMYFUNCTION("SPLIT(B1996:B11994,"";"")"),"C")</f>
        <v>C</v>
      </c>
      <c r="F1996" t="str">
        <f>IFERROR(__xludf.DUMMYFUNCTION("""COMPUTED_VALUE"""),"C++")</f>
        <v>C++</v>
      </c>
      <c r="G1996" t="str">
        <f>IFERROR(__xludf.DUMMYFUNCTION("""COMPUTED_VALUE"""),"HTML/CSS")</f>
        <v>HTML/CSS</v>
      </c>
      <c r="H1996" t="str">
        <f>IFERROR(__xludf.DUMMYFUNCTION("""COMPUTED_VALUE"""),"JavaScript")</f>
        <v>JavaScript</v>
      </c>
      <c r="I1996" t="str">
        <f>IFERROR(__xludf.DUMMYFUNCTION("""COMPUTED_VALUE"""),"Python")</f>
        <v>Python</v>
      </c>
    </row>
    <row r="1997">
      <c r="A1997" s="1">
        <v>2027.0</v>
      </c>
      <c r="B1997" s="1" t="s">
        <v>1222</v>
      </c>
      <c r="E1997" t="str">
        <f>IFERROR(__xludf.DUMMYFUNCTION("SPLIT(B1997:B11995,"";"")"),"C")</f>
        <v>C</v>
      </c>
      <c r="F1997" t="str">
        <f>IFERROR(__xludf.DUMMYFUNCTION("""COMPUTED_VALUE"""),"C++")</f>
        <v>C++</v>
      </c>
      <c r="G1997" t="str">
        <f>IFERROR(__xludf.DUMMYFUNCTION("""COMPUTED_VALUE"""),"HTML/CSS")</f>
        <v>HTML/CSS</v>
      </c>
      <c r="H1997" t="str">
        <f>IFERROR(__xludf.DUMMYFUNCTION("""COMPUTED_VALUE"""),"Java")</f>
        <v>Java</v>
      </c>
      <c r="I1997" t="str">
        <f>IFERROR(__xludf.DUMMYFUNCTION("""COMPUTED_VALUE"""),"JavaScript")</f>
        <v>JavaScript</v>
      </c>
      <c r="J1997" t="str">
        <f>IFERROR(__xludf.DUMMYFUNCTION("""COMPUTED_VALUE"""),"Python")</f>
        <v>Python</v>
      </c>
      <c r="K1997" t="str">
        <f>IFERROR(__xludf.DUMMYFUNCTION("""COMPUTED_VALUE"""),"R")</f>
        <v>R</v>
      </c>
    </row>
    <row r="1998">
      <c r="A1998" s="1">
        <v>2028.0</v>
      </c>
      <c r="B1998" s="1" t="s">
        <v>275</v>
      </c>
      <c r="E1998" t="str">
        <f>IFERROR(__xludf.DUMMYFUNCTION("SPLIT(B1998:B11996,"";"")"),"Bash/Shell/PowerShell")</f>
        <v>Bash/Shell/PowerShell</v>
      </c>
      <c r="F1998" t="str">
        <f>IFERROR(__xludf.DUMMYFUNCTION("""COMPUTED_VALUE"""),"Java")</f>
        <v>Java</v>
      </c>
    </row>
    <row r="1999">
      <c r="A1999" s="1">
        <v>2029.0</v>
      </c>
      <c r="B1999" s="1" t="s">
        <v>1223</v>
      </c>
      <c r="E1999" t="str">
        <f>IFERROR(__xludf.DUMMYFUNCTION("SPLIT(B1999:B11997,"";"")"),"HTML/CSS")</f>
        <v>HTML/CSS</v>
      </c>
      <c r="F1999" t="str">
        <f>IFERROR(__xludf.DUMMYFUNCTION("""COMPUTED_VALUE"""),"Java")</f>
        <v>Java</v>
      </c>
      <c r="G1999" t="str">
        <f>IFERROR(__xludf.DUMMYFUNCTION("""COMPUTED_VALUE"""),"JavaScript")</f>
        <v>JavaScript</v>
      </c>
      <c r="H1999" t="str">
        <f>IFERROR(__xludf.DUMMYFUNCTION("""COMPUTED_VALUE"""),"Kotlin")</f>
        <v>Kotlin</v>
      </c>
      <c r="I1999" t="str">
        <f>IFERROR(__xludf.DUMMYFUNCTION("""COMPUTED_VALUE"""),"Python")</f>
        <v>Python</v>
      </c>
      <c r="J1999" t="str">
        <f>IFERROR(__xludf.DUMMYFUNCTION("""COMPUTED_VALUE"""),"Rust")</f>
        <v>Rust</v>
      </c>
      <c r="K1999" t="str">
        <f>IFERROR(__xludf.DUMMYFUNCTION("""COMPUTED_VALUE"""),"Swift")</f>
        <v>Swift</v>
      </c>
      <c r="L1999" t="str">
        <f>IFERROR(__xludf.DUMMYFUNCTION("""COMPUTED_VALUE"""),"TypeScript")</f>
        <v>TypeScript</v>
      </c>
    </row>
    <row r="2000">
      <c r="A2000" s="1">
        <v>2030.0</v>
      </c>
      <c r="B2000" s="1" t="s">
        <v>289</v>
      </c>
      <c r="E2000" t="str">
        <f>IFERROR(__xludf.DUMMYFUNCTION("SPLIT(B2000:B11998,"";"")"),"C#")</f>
        <v>C#</v>
      </c>
      <c r="F2000" t="str">
        <f>IFERROR(__xludf.DUMMYFUNCTION("""COMPUTED_VALUE"""),"HTML/CSS")</f>
        <v>HTML/CSS</v>
      </c>
      <c r="G2000" t="str">
        <f>IFERROR(__xludf.DUMMYFUNCTION("""COMPUTED_VALUE"""),"SQL")</f>
        <v>SQL</v>
      </c>
    </row>
    <row r="2001">
      <c r="A2001" s="1">
        <v>2031.0</v>
      </c>
      <c r="B2001" s="1" t="s">
        <v>1224</v>
      </c>
      <c r="E2001" t="str">
        <f>IFERROR(__xludf.DUMMYFUNCTION("SPLIT(B2001:B11999,"";"")"),"Bash/Shell/PowerShell")</f>
        <v>Bash/Shell/PowerShell</v>
      </c>
      <c r="F2001" t="str">
        <f>IFERROR(__xludf.DUMMYFUNCTION("""COMPUTED_VALUE"""),"C#")</f>
        <v>C#</v>
      </c>
      <c r="G2001" t="str">
        <f>IFERROR(__xludf.DUMMYFUNCTION("""COMPUTED_VALUE"""),"HTML/CSS")</f>
        <v>HTML/CSS</v>
      </c>
      <c r="H2001" t="str">
        <f>IFERROR(__xludf.DUMMYFUNCTION("""COMPUTED_VALUE"""),"JavaScript")</f>
        <v>JavaScript</v>
      </c>
      <c r="I2001" t="str">
        <f>IFERROR(__xludf.DUMMYFUNCTION("""COMPUTED_VALUE"""),"SQL")</f>
        <v>SQL</v>
      </c>
      <c r="J2001" t="str">
        <f>IFERROR(__xludf.DUMMYFUNCTION("""COMPUTED_VALUE"""),"VBA")</f>
        <v>VBA</v>
      </c>
    </row>
    <row r="2002">
      <c r="A2002" s="1">
        <v>2032.0</v>
      </c>
      <c r="B2002" s="1" t="s">
        <v>1225</v>
      </c>
      <c r="E2002" t="str">
        <f>IFERROR(__xludf.DUMMYFUNCTION("SPLIT(B2002:B12000,"";"")"),"C#")</f>
        <v>C#</v>
      </c>
      <c r="F2002" t="str">
        <f>IFERROR(__xludf.DUMMYFUNCTION("""COMPUTED_VALUE"""),"HTML/CSS")</f>
        <v>HTML/CSS</v>
      </c>
      <c r="G2002" t="str">
        <f>IFERROR(__xludf.DUMMYFUNCTION("""COMPUTED_VALUE"""),"Java")</f>
        <v>Java</v>
      </c>
      <c r="H2002" t="str">
        <f>IFERROR(__xludf.DUMMYFUNCTION("""COMPUTED_VALUE"""),"JavaScript")</f>
        <v>JavaScript</v>
      </c>
      <c r="I2002" t="str">
        <f>IFERROR(__xludf.DUMMYFUNCTION("""COMPUTED_VALUE"""),"SQL")</f>
        <v>SQL</v>
      </c>
      <c r="J2002" t="str">
        <f>IFERROR(__xludf.DUMMYFUNCTION("""COMPUTED_VALUE"""),"Other(s):")</f>
        <v>Other(s):</v>
      </c>
    </row>
    <row r="2003">
      <c r="A2003" s="1">
        <v>2033.0</v>
      </c>
      <c r="B2003" s="1" t="s">
        <v>1226</v>
      </c>
      <c r="E2003" t="str">
        <f>IFERROR(__xludf.DUMMYFUNCTION("SPLIT(B2003:B12001,"";"")"),"C#")</f>
        <v>C#</v>
      </c>
      <c r="F2003" t="str">
        <f>IFERROR(__xludf.DUMMYFUNCTION("""COMPUTED_VALUE"""),"HTML/CSS")</f>
        <v>HTML/CSS</v>
      </c>
      <c r="G2003" t="str">
        <f>IFERROR(__xludf.DUMMYFUNCTION("""COMPUTED_VALUE"""),"JavaScript")</f>
        <v>JavaScript</v>
      </c>
      <c r="H2003" t="str">
        <f>IFERROR(__xludf.DUMMYFUNCTION("""COMPUTED_VALUE"""),"PHP")</f>
        <v>PHP</v>
      </c>
      <c r="I2003" t="str">
        <f>IFERROR(__xludf.DUMMYFUNCTION("""COMPUTED_VALUE"""),"SQL")</f>
        <v>SQL</v>
      </c>
      <c r="J2003" t="str">
        <f>IFERROR(__xludf.DUMMYFUNCTION("""COMPUTED_VALUE"""),"Other(s):")</f>
        <v>Other(s):</v>
      </c>
    </row>
    <row r="2004">
      <c r="A2004" s="1">
        <v>2034.0</v>
      </c>
      <c r="B2004" s="1" t="s">
        <v>469</v>
      </c>
      <c r="E2004" t="str">
        <f>IFERROR(__xludf.DUMMYFUNCTION("SPLIT(B2004:B12002,"";"")"),"Objective-C")</f>
        <v>Objective-C</v>
      </c>
      <c r="F2004" t="str">
        <f>IFERROR(__xludf.DUMMYFUNCTION("""COMPUTED_VALUE"""),"Swift")</f>
        <v>Swift</v>
      </c>
    </row>
    <row r="2005">
      <c r="A2005" s="1">
        <v>2035.0</v>
      </c>
      <c r="B2005" s="1" t="s">
        <v>1227</v>
      </c>
      <c r="E2005" t="str">
        <f>IFERROR(__xludf.DUMMYFUNCTION("SPLIT(B2005:B12003,"";"")"),"Bash/Shell/PowerShell")</f>
        <v>Bash/Shell/PowerShell</v>
      </c>
      <c r="F2005" t="str">
        <f>IFERROR(__xludf.DUMMYFUNCTION("""COMPUTED_VALUE"""),"C")</f>
        <v>C</v>
      </c>
      <c r="G2005" t="str">
        <f>IFERROR(__xludf.DUMMYFUNCTION("""COMPUTED_VALUE"""),"Clojure")</f>
        <v>Clojure</v>
      </c>
      <c r="H2005" t="str">
        <f>IFERROR(__xludf.DUMMYFUNCTION("""COMPUTED_VALUE"""),"Java")</f>
        <v>Java</v>
      </c>
      <c r="I2005" t="str">
        <f>IFERROR(__xludf.DUMMYFUNCTION("""COMPUTED_VALUE"""),"Python")</f>
        <v>Python</v>
      </c>
      <c r="J2005" t="str">
        <f>IFERROR(__xludf.DUMMYFUNCTION("""COMPUTED_VALUE"""),"Rust")</f>
        <v>Rust</v>
      </c>
      <c r="K2005" t="str">
        <f>IFERROR(__xludf.DUMMYFUNCTION("""COMPUTED_VALUE"""),"Scala")</f>
        <v>Scala</v>
      </c>
      <c r="L2005" t="str">
        <f>IFERROR(__xludf.DUMMYFUNCTION("""COMPUTED_VALUE"""),"SQL")</f>
        <v>SQL</v>
      </c>
    </row>
    <row r="2006">
      <c r="A2006" s="1">
        <v>2036.0</v>
      </c>
      <c r="B2006" s="1" t="s">
        <v>141</v>
      </c>
      <c r="E2006" t="str">
        <f>IFERROR(__xludf.DUMMYFUNCTION("SPLIT(B2006:B12004,"";"")"),"C#")</f>
        <v>C#</v>
      </c>
      <c r="F2006" t="str">
        <f>IFERROR(__xludf.DUMMYFUNCTION("""COMPUTED_VALUE"""),"Java")</f>
        <v>Java</v>
      </c>
      <c r="G2006" t="str">
        <f>IFERROR(__xludf.DUMMYFUNCTION("""COMPUTED_VALUE"""),"PHP")</f>
        <v>PHP</v>
      </c>
      <c r="H2006" t="str">
        <f>IFERROR(__xludf.DUMMYFUNCTION("""COMPUTED_VALUE"""),"Python")</f>
        <v>Python</v>
      </c>
    </row>
    <row r="2007">
      <c r="A2007" s="1">
        <v>2037.0</v>
      </c>
      <c r="B2007" s="1" t="s">
        <v>1228</v>
      </c>
      <c r="E2007" t="str">
        <f>IFERROR(__xludf.DUMMYFUNCTION("SPLIT(B2007:B12005,"";"")"),"Dart")</f>
        <v>Dart</v>
      </c>
      <c r="F2007" t="str">
        <f>IFERROR(__xludf.DUMMYFUNCTION("""COMPUTED_VALUE"""),"HTML/CSS")</f>
        <v>HTML/CSS</v>
      </c>
      <c r="G2007" t="str">
        <f>IFERROR(__xludf.DUMMYFUNCTION("""COMPUTED_VALUE"""),"Java")</f>
        <v>Java</v>
      </c>
      <c r="H2007" t="str">
        <f>IFERROR(__xludf.DUMMYFUNCTION("""COMPUTED_VALUE"""),"JavaScript")</f>
        <v>JavaScript</v>
      </c>
    </row>
    <row r="2008">
      <c r="A2008" s="1">
        <v>2038.0</v>
      </c>
      <c r="B2008" s="1" t="s">
        <v>498</v>
      </c>
      <c r="E2008" t="str">
        <f>IFERROR(__xludf.DUMMYFUNCTION("SPLIT(B2008:B12006,"";"")"),"HTML/CSS")</f>
        <v>HTML/CSS</v>
      </c>
      <c r="F2008" t="str">
        <f>IFERROR(__xludf.DUMMYFUNCTION("""COMPUTED_VALUE"""),"JavaScript")</f>
        <v>JavaScript</v>
      </c>
      <c r="G2008" t="str">
        <f>IFERROR(__xludf.DUMMYFUNCTION("""COMPUTED_VALUE"""),"Python")</f>
        <v>Python</v>
      </c>
      <c r="H2008" t="str">
        <f>IFERROR(__xludf.DUMMYFUNCTION("""COMPUTED_VALUE"""),"SQL")</f>
        <v>SQL</v>
      </c>
    </row>
    <row r="2009">
      <c r="A2009" s="1">
        <v>2039.0</v>
      </c>
      <c r="B2009" s="1" t="s">
        <v>1229</v>
      </c>
      <c r="E2009" t="str">
        <f>IFERROR(__xludf.DUMMYFUNCTION("SPLIT(B2009:B12007,"";"")"),"Assembly")</f>
        <v>Assembly</v>
      </c>
      <c r="F2009" t="str">
        <f>IFERROR(__xludf.DUMMYFUNCTION("""COMPUTED_VALUE"""),"Bash/Shell/PowerShell")</f>
        <v>Bash/Shell/PowerShell</v>
      </c>
      <c r="G2009" t="str">
        <f>IFERROR(__xludf.DUMMYFUNCTION("""COMPUTED_VALUE"""),"C++")</f>
        <v>C++</v>
      </c>
    </row>
    <row r="2010">
      <c r="A2010" s="1">
        <v>2040.0</v>
      </c>
      <c r="B2010" s="1" t="s">
        <v>1230</v>
      </c>
      <c r="E2010" t="str">
        <f>IFERROR(__xludf.DUMMYFUNCTION("SPLIT(B2010:B12008,"";"")"),"C++")</f>
        <v>C++</v>
      </c>
      <c r="F2010" t="str">
        <f>IFERROR(__xludf.DUMMYFUNCTION("""COMPUTED_VALUE"""),"C#")</f>
        <v>C#</v>
      </c>
      <c r="G2010" t="str">
        <f>IFERROR(__xludf.DUMMYFUNCTION("""COMPUTED_VALUE"""),"HTML/CSS")</f>
        <v>HTML/CSS</v>
      </c>
      <c r="H2010" t="str">
        <f>IFERROR(__xludf.DUMMYFUNCTION("""COMPUTED_VALUE"""),"Python")</f>
        <v>Python</v>
      </c>
    </row>
    <row r="2011">
      <c r="A2011" s="1">
        <v>2041.0</v>
      </c>
      <c r="B2011" s="1" t="s">
        <v>1231</v>
      </c>
      <c r="E2011" t="str">
        <f>IFERROR(__xludf.DUMMYFUNCTION("SPLIT(B2011:B12009,"";"")"),"Bash/Shell/PowerShell")</f>
        <v>Bash/Shell/PowerShell</v>
      </c>
      <c r="F2011" t="str">
        <f>IFERROR(__xludf.DUMMYFUNCTION("""COMPUTED_VALUE"""),"C#")</f>
        <v>C#</v>
      </c>
      <c r="G2011" t="str">
        <f>IFERROR(__xludf.DUMMYFUNCTION("""COMPUTED_VALUE"""),"HTML/CSS")</f>
        <v>HTML/CSS</v>
      </c>
      <c r="H2011" t="str">
        <f>IFERROR(__xludf.DUMMYFUNCTION("""COMPUTED_VALUE"""),"Java")</f>
        <v>Java</v>
      </c>
      <c r="I2011" t="str">
        <f>IFERROR(__xludf.DUMMYFUNCTION("""COMPUTED_VALUE"""),"JavaScript")</f>
        <v>JavaScript</v>
      </c>
      <c r="J2011" t="str">
        <f>IFERROR(__xludf.DUMMYFUNCTION("""COMPUTED_VALUE"""),"PHP")</f>
        <v>PHP</v>
      </c>
      <c r="K2011" t="str">
        <f>IFERROR(__xludf.DUMMYFUNCTION("""COMPUTED_VALUE"""),"SQL")</f>
        <v>SQL</v>
      </c>
    </row>
    <row r="2012">
      <c r="A2012" s="1">
        <v>2042.0</v>
      </c>
      <c r="B2012" s="1" t="s">
        <v>315</v>
      </c>
      <c r="E2012" t="str">
        <f>IFERROR(__xludf.DUMMYFUNCTION("SPLIT(B2012:B12010,"";"")"),"Java")</f>
        <v>Java</v>
      </c>
      <c r="F2012" t="str">
        <f>IFERROR(__xludf.DUMMYFUNCTION("""COMPUTED_VALUE"""),"Python")</f>
        <v>Python</v>
      </c>
    </row>
    <row r="2013">
      <c r="A2013" s="1">
        <v>2043.0</v>
      </c>
      <c r="B2013" s="1" t="s">
        <v>1232</v>
      </c>
      <c r="E2013" t="str">
        <f>IFERROR(__xludf.DUMMYFUNCTION("SPLIT(B2013:B12011,"";"")"),"C")</f>
        <v>C</v>
      </c>
      <c r="F2013" t="str">
        <f>IFERROR(__xludf.DUMMYFUNCTION("""COMPUTED_VALUE"""),"C++")</f>
        <v>C++</v>
      </c>
      <c r="G2013" t="str">
        <f>IFERROR(__xludf.DUMMYFUNCTION("""COMPUTED_VALUE"""),"C#")</f>
        <v>C#</v>
      </c>
      <c r="H2013" t="str">
        <f>IFERROR(__xludf.DUMMYFUNCTION("""COMPUTED_VALUE"""),"Go")</f>
        <v>Go</v>
      </c>
    </row>
    <row r="2014">
      <c r="A2014" s="1">
        <v>2044.0</v>
      </c>
      <c r="B2014" s="1" t="s">
        <v>652</v>
      </c>
      <c r="E2014" t="str">
        <f>IFERROR(__xludf.DUMMYFUNCTION("SPLIT(B2014:B12012,"";"")"),"C#")</f>
        <v>C#</v>
      </c>
      <c r="F2014" t="str">
        <f>IFERROR(__xludf.DUMMYFUNCTION("""COMPUTED_VALUE"""),"SQL")</f>
        <v>SQL</v>
      </c>
      <c r="G2014" t="str">
        <f>IFERROR(__xludf.DUMMYFUNCTION("""COMPUTED_VALUE"""),"Other(s):")</f>
        <v>Other(s):</v>
      </c>
    </row>
    <row r="2015">
      <c r="A2015" s="1">
        <v>2045.0</v>
      </c>
      <c r="B2015" s="1" t="s">
        <v>60</v>
      </c>
      <c r="E2015" t="str">
        <f>IFERROR(__xludf.DUMMYFUNCTION("SPLIT(B2015:B12013,"";"")"),"C#")</f>
        <v>C#</v>
      </c>
      <c r="F2015" t="str">
        <f>IFERROR(__xludf.DUMMYFUNCTION("""COMPUTED_VALUE"""),"HTML/CSS")</f>
        <v>HTML/CSS</v>
      </c>
      <c r="G2015" t="str">
        <f>IFERROR(__xludf.DUMMYFUNCTION("""COMPUTED_VALUE"""),"JavaScript")</f>
        <v>JavaScript</v>
      </c>
      <c r="H2015" t="str">
        <f>IFERROR(__xludf.DUMMYFUNCTION("""COMPUTED_VALUE"""),"SQL")</f>
        <v>SQL</v>
      </c>
    </row>
    <row r="2016">
      <c r="A2016" s="1">
        <v>2046.0</v>
      </c>
      <c r="B2016" s="1" t="s">
        <v>1233</v>
      </c>
      <c r="E2016" t="str">
        <f>IFERROR(__xludf.DUMMYFUNCTION("SPLIT(B2016:B12014,"";"")"),"Bash/Shell/PowerShell")</f>
        <v>Bash/Shell/PowerShell</v>
      </c>
      <c r="F2016" t="str">
        <f>IFERROR(__xludf.DUMMYFUNCTION("""COMPUTED_VALUE"""),"C++")</f>
        <v>C++</v>
      </c>
      <c r="G2016" t="str">
        <f>IFERROR(__xludf.DUMMYFUNCTION("""COMPUTED_VALUE"""),"Go")</f>
        <v>Go</v>
      </c>
      <c r="H2016" t="str">
        <f>IFERROR(__xludf.DUMMYFUNCTION("""COMPUTED_VALUE"""),"HTML/CSS")</f>
        <v>HTML/CSS</v>
      </c>
      <c r="I2016" t="str">
        <f>IFERROR(__xludf.DUMMYFUNCTION("""COMPUTED_VALUE"""),"Java")</f>
        <v>Java</v>
      </c>
      <c r="J2016" t="str">
        <f>IFERROR(__xludf.DUMMYFUNCTION("""COMPUTED_VALUE"""),"JavaScript")</f>
        <v>JavaScript</v>
      </c>
      <c r="K2016" t="str">
        <f>IFERROR(__xludf.DUMMYFUNCTION("""COMPUTED_VALUE"""),"PHP")</f>
        <v>PHP</v>
      </c>
      <c r="L2016" t="str">
        <f>IFERROR(__xludf.DUMMYFUNCTION("""COMPUTED_VALUE"""),"SQL")</f>
        <v>SQL</v>
      </c>
    </row>
    <row r="2017">
      <c r="A2017" s="1">
        <v>2047.0</v>
      </c>
      <c r="B2017" s="1" t="s">
        <v>152</v>
      </c>
      <c r="E2017" t="str">
        <f>IFERROR(__xludf.DUMMYFUNCTION("SPLIT(B2017:B12015,"";"")"),"Bash/Shell/PowerShell")</f>
        <v>Bash/Shell/PowerShell</v>
      </c>
      <c r="F2017" t="str">
        <f>IFERROR(__xludf.DUMMYFUNCTION("""COMPUTED_VALUE"""),"HTML/CSS")</f>
        <v>HTML/CSS</v>
      </c>
      <c r="G2017" t="str">
        <f>IFERROR(__xludf.DUMMYFUNCTION("""COMPUTED_VALUE"""),"JavaScript")</f>
        <v>JavaScript</v>
      </c>
      <c r="H2017" t="str">
        <f>IFERROR(__xludf.DUMMYFUNCTION("""COMPUTED_VALUE"""),"Python")</f>
        <v>Python</v>
      </c>
      <c r="I2017" t="str">
        <f>IFERROR(__xludf.DUMMYFUNCTION("""COMPUTED_VALUE"""),"SQL")</f>
        <v>SQL</v>
      </c>
    </row>
    <row r="2018">
      <c r="A2018" s="1">
        <v>2048.0</v>
      </c>
      <c r="B2018" s="1" t="s">
        <v>224</v>
      </c>
      <c r="E2018" t="str">
        <f>IFERROR(__xludf.DUMMYFUNCTION("SPLIT(B2018:B12016,"";"")"),"C++")</f>
        <v>C++</v>
      </c>
      <c r="F2018" t="str">
        <f>IFERROR(__xludf.DUMMYFUNCTION("""COMPUTED_VALUE"""),"C#")</f>
        <v>C#</v>
      </c>
    </row>
    <row r="2019">
      <c r="A2019" s="1">
        <v>2049.0</v>
      </c>
      <c r="B2019" s="1" t="s">
        <v>40</v>
      </c>
      <c r="E2019" t="str">
        <f>IFERROR(__xludf.DUMMYFUNCTION("SPLIT(B2019:B12017,"";"")"),"JavaScript")</f>
        <v>JavaScript</v>
      </c>
      <c r="F2019" t="str">
        <f>IFERROR(__xludf.DUMMYFUNCTION("""COMPUTED_VALUE"""),"TypeScript")</f>
        <v>TypeScript</v>
      </c>
    </row>
    <row r="2020">
      <c r="A2020" s="1">
        <v>2050.0</v>
      </c>
      <c r="B2020" s="1" t="s">
        <v>1234</v>
      </c>
      <c r="E2020" t="str">
        <f>IFERROR(__xludf.DUMMYFUNCTION("SPLIT(B2020:B12018,"";"")"),"Bash/Shell/PowerShell")</f>
        <v>Bash/Shell/PowerShell</v>
      </c>
      <c r="F2020" t="str">
        <f>IFERROR(__xludf.DUMMYFUNCTION("""COMPUTED_VALUE"""),"C")</f>
        <v>C</v>
      </c>
      <c r="G2020" t="str">
        <f>IFERROR(__xludf.DUMMYFUNCTION("""COMPUTED_VALUE"""),"C++")</f>
        <v>C++</v>
      </c>
      <c r="H2020" t="str">
        <f>IFERROR(__xludf.DUMMYFUNCTION("""COMPUTED_VALUE"""),"C#")</f>
        <v>C#</v>
      </c>
      <c r="I2020" t="str">
        <f>IFERROR(__xludf.DUMMYFUNCTION("""COMPUTED_VALUE"""),"Java")</f>
        <v>Java</v>
      </c>
      <c r="J2020" t="str">
        <f>IFERROR(__xludf.DUMMYFUNCTION("""COMPUTED_VALUE"""),"JavaScript")</f>
        <v>JavaScript</v>
      </c>
      <c r="K2020" t="str">
        <f>IFERROR(__xludf.DUMMYFUNCTION("""COMPUTED_VALUE"""),"PHP")</f>
        <v>PHP</v>
      </c>
      <c r="L2020" t="str">
        <f>IFERROR(__xludf.DUMMYFUNCTION("""COMPUTED_VALUE"""),"Python")</f>
        <v>Python</v>
      </c>
      <c r="M2020" t="str">
        <f>IFERROR(__xludf.DUMMYFUNCTION("""COMPUTED_VALUE"""),"SQL")</f>
        <v>SQL</v>
      </c>
    </row>
    <row r="2021">
      <c r="A2021" s="1">
        <v>2051.0</v>
      </c>
      <c r="B2021" s="1" t="s">
        <v>403</v>
      </c>
      <c r="E2021" t="str">
        <f>IFERROR(__xludf.DUMMYFUNCTION("SPLIT(B2021:B12019,"";"")"),"Bash/Shell/PowerShell")</f>
        <v>Bash/Shell/PowerShell</v>
      </c>
      <c r="F2021" t="str">
        <f>IFERROR(__xludf.DUMMYFUNCTION("""COMPUTED_VALUE"""),"Java")</f>
        <v>Java</v>
      </c>
      <c r="G2021" t="str">
        <f>IFERROR(__xludf.DUMMYFUNCTION("""COMPUTED_VALUE"""),"JavaScript")</f>
        <v>JavaScript</v>
      </c>
      <c r="H2021" t="str">
        <f>IFERROR(__xludf.DUMMYFUNCTION("""COMPUTED_VALUE"""),"Python")</f>
        <v>Python</v>
      </c>
      <c r="I2021" t="str">
        <f>IFERROR(__xludf.DUMMYFUNCTION("""COMPUTED_VALUE"""),"SQL")</f>
        <v>SQL</v>
      </c>
    </row>
    <row r="2022">
      <c r="A2022" s="1">
        <v>2052.0</v>
      </c>
      <c r="B2022" s="1" t="s">
        <v>1235</v>
      </c>
      <c r="E2022" t="str">
        <f>IFERROR(__xludf.DUMMYFUNCTION("SPLIT(B2022:B12020,"";"")"),"Bash/Shell/PowerShell")</f>
        <v>Bash/Shell/PowerShell</v>
      </c>
      <c r="F2022" t="str">
        <f>IFERROR(__xludf.DUMMYFUNCTION("""COMPUTED_VALUE"""),"HTML/CSS")</f>
        <v>HTML/CSS</v>
      </c>
      <c r="G2022" t="str">
        <f>IFERROR(__xludf.DUMMYFUNCTION("""COMPUTED_VALUE"""),"JavaScript")</f>
        <v>JavaScript</v>
      </c>
      <c r="H2022" t="str">
        <f>IFERROR(__xludf.DUMMYFUNCTION("""COMPUTED_VALUE"""),"SQL")</f>
        <v>SQL</v>
      </c>
      <c r="I2022" t="str">
        <f>IFERROR(__xludf.DUMMYFUNCTION("""COMPUTED_VALUE"""),"Swift")</f>
        <v>Swift</v>
      </c>
    </row>
    <row r="2023">
      <c r="A2023" s="1">
        <v>2053.0</v>
      </c>
      <c r="B2023" s="1" t="s">
        <v>805</v>
      </c>
      <c r="E2023" t="str">
        <f>IFERROR(__xludf.DUMMYFUNCTION("SPLIT(B2023:B12021,"";"")"),"JavaScript")</f>
        <v>JavaScript</v>
      </c>
      <c r="F2023" t="str">
        <f>IFERROR(__xludf.DUMMYFUNCTION("""COMPUTED_VALUE"""),"PHP")</f>
        <v>PHP</v>
      </c>
    </row>
    <row r="2024">
      <c r="A2024" s="1">
        <v>2054.0</v>
      </c>
      <c r="B2024" s="1" t="s">
        <v>678</v>
      </c>
      <c r="E2024" t="str">
        <f>IFERROR(__xludf.DUMMYFUNCTION("SPLIT(B2024:B12022,"";"")"),"C#")</f>
        <v>C#</v>
      </c>
      <c r="F2024" t="str">
        <f>IFERROR(__xludf.DUMMYFUNCTION("""COMPUTED_VALUE"""),"HTML/CSS")</f>
        <v>HTML/CSS</v>
      </c>
      <c r="G2024" t="str">
        <f>IFERROR(__xludf.DUMMYFUNCTION("""COMPUTED_VALUE"""),"Java")</f>
        <v>Java</v>
      </c>
      <c r="H2024" t="str">
        <f>IFERROR(__xludf.DUMMYFUNCTION("""COMPUTED_VALUE"""),"JavaScript")</f>
        <v>JavaScript</v>
      </c>
      <c r="I2024" t="str">
        <f>IFERROR(__xludf.DUMMYFUNCTION("""COMPUTED_VALUE"""),"PHP")</f>
        <v>PHP</v>
      </c>
      <c r="J2024" t="str">
        <f>IFERROR(__xludf.DUMMYFUNCTION("""COMPUTED_VALUE"""),"SQL")</f>
        <v>SQL</v>
      </c>
    </row>
    <row r="2025">
      <c r="A2025" s="1">
        <v>2055.0</v>
      </c>
      <c r="B2025" s="1" t="s">
        <v>1236</v>
      </c>
      <c r="E2025" t="str">
        <f>IFERROR(__xludf.DUMMYFUNCTION("SPLIT(B2025:B12023,"";"")"),"Bash/Shell/PowerShell")</f>
        <v>Bash/Shell/PowerShell</v>
      </c>
      <c r="F2025" t="str">
        <f>IFERROR(__xludf.DUMMYFUNCTION("""COMPUTED_VALUE"""),"HTML/CSS")</f>
        <v>HTML/CSS</v>
      </c>
      <c r="G2025" t="str">
        <f>IFERROR(__xludf.DUMMYFUNCTION("""COMPUTED_VALUE"""),"Java")</f>
        <v>Java</v>
      </c>
      <c r="H2025" t="str">
        <f>IFERROR(__xludf.DUMMYFUNCTION("""COMPUTED_VALUE"""),"JavaScript")</f>
        <v>JavaScript</v>
      </c>
      <c r="I2025" t="str">
        <f>IFERROR(__xludf.DUMMYFUNCTION("""COMPUTED_VALUE"""),"PHP")</f>
        <v>PHP</v>
      </c>
      <c r="J2025" t="str">
        <f>IFERROR(__xludf.DUMMYFUNCTION("""COMPUTED_VALUE"""),"SQL")</f>
        <v>SQL</v>
      </c>
      <c r="K2025" t="str">
        <f>IFERROR(__xludf.DUMMYFUNCTION("""COMPUTED_VALUE"""),"VBA")</f>
        <v>VBA</v>
      </c>
    </row>
    <row r="2026">
      <c r="A2026" s="1">
        <v>2056.0</v>
      </c>
      <c r="B2026" s="1" t="s">
        <v>280</v>
      </c>
      <c r="E2026" t="str">
        <f>IFERROR(__xludf.DUMMYFUNCTION("SPLIT(B2026:B12024,"";"")"),"HTML/CSS")</f>
        <v>HTML/CSS</v>
      </c>
      <c r="F2026" t="str">
        <f>IFERROR(__xludf.DUMMYFUNCTION("""COMPUTED_VALUE"""),"Java")</f>
        <v>Java</v>
      </c>
      <c r="G2026" t="str">
        <f>IFERROR(__xludf.DUMMYFUNCTION("""COMPUTED_VALUE"""),"JavaScript")</f>
        <v>JavaScript</v>
      </c>
      <c r="H2026" t="str">
        <f>IFERROR(__xludf.DUMMYFUNCTION("""COMPUTED_VALUE"""),"TypeScript")</f>
        <v>TypeScript</v>
      </c>
    </row>
    <row r="2027">
      <c r="A2027" s="1">
        <v>2057.0</v>
      </c>
      <c r="B2027" s="1" t="s">
        <v>1237</v>
      </c>
      <c r="E2027" t="str">
        <f>IFERROR(__xludf.DUMMYFUNCTION("SPLIT(B2027:B12025,"";"")"),"Assembly")</f>
        <v>Assembly</v>
      </c>
      <c r="F2027" t="str">
        <f>IFERROR(__xludf.DUMMYFUNCTION("""COMPUTED_VALUE"""),"Bash/Shell/PowerShell")</f>
        <v>Bash/Shell/PowerShell</v>
      </c>
      <c r="G2027" t="str">
        <f>IFERROR(__xludf.DUMMYFUNCTION("""COMPUTED_VALUE"""),"Java")</f>
        <v>Java</v>
      </c>
      <c r="H2027" t="str">
        <f>IFERROR(__xludf.DUMMYFUNCTION("""COMPUTED_VALUE"""),"JavaScript")</f>
        <v>JavaScript</v>
      </c>
      <c r="I2027" t="str">
        <f>IFERROR(__xludf.DUMMYFUNCTION("""COMPUTED_VALUE"""),"Python")</f>
        <v>Python</v>
      </c>
      <c r="J2027" t="str">
        <f>IFERROR(__xludf.DUMMYFUNCTION("""COMPUTED_VALUE"""),"SQL")</f>
        <v>SQL</v>
      </c>
    </row>
    <row r="2028">
      <c r="A2028" s="1">
        <v>2058.0</v>
      </c>
      <c r="B2028" s="1" t="s">
        <v>1151</v>
      </c>
      <c r="E2028" t="str">
        <f>IFERROR(__xludf.DUMMYFUNCTION("SPLIT(B2028:B12026,"";"")"),"Java")</f>
        <v>Java</v>
      </c>
      <c r="F2028" t="str">
        <f>IFERROR(__xludf.DUMMYFUNCTION("""COMPUTED_VALUE"""),"JavaScript")</f>
        <v>JavaScript</v>
      </c>
      <c r="G2028" t="str">
        <f>IFERROR(__xludf.DUMMYFUNCTION("""COMPUTED_VALUE"""),"SQL")</f>
        <v>SQL</v>
      </c>
    </row>
    <row r="2029">
      <c r="A2029" s="1">
        <v>2059.0</v>
      </c>
      <c r="B2029" s="1" t="s">
        <v>441</v>
      </c>
      <c r="E2029" t="str">
        <f>IFERROR(__xludf.DUMMYFUNCTION("SPLIT(B2029:B12027,"";"")"),"C")</f>
        <v>C</v>
      </c>
      <c r="F2029" t="str">
        <f>IFERROR(__xludf.DUMMYFUNCTION("""COMPUTED_VALUE"""),"C++")</f>
        <v>C++</v>
      </c>
      <c r="G2029" t="str">
        <f>IFERROR(__xludf.DUMMYFUNCTION("""COMPUTED_VALUE"""),"C#")</f>
        <v>C#</v>
      </c>
      <c r="H2029" t="str">
        <f>IFERROR(__xludf.DUMMYFUNCTION("""COMPUTED_VALUE"""),"HTML/CSS")</f>
        <v>HTML/CSS</v>
      </c>
      <c r="I2029" t="str">
        <f>IFERROR(__xludf.DUMMYFUNCTION("""COMPUTED_VALUE"""),"Java")</f>
        <v>Java</v>
      </c>
      <c r="J2029" t="str">
        <f>IFERROR(__xludf.DUMMYFUNCTION("""COMPUTED_VALUE"""),"JavaScript")</f>
        <v>JavaScript</v>
      </c>
      <c r="K2029" t="str">
        <f>IFERROR(__xludf.DUMMYFUNCTION("""COMPUTED_VALUE"""),"PHP")</f>
        <v>PHP</v>
      </c>
      <c r="L2029" t="str">
        <f>IFERROR(__xludf.DUMMYFUNCTION("""COMPUTED_VALUE"""),"Python")</f>
        <v>Python</v>
      </c>
      <c r="M2029" t="str">
        <f>IFERROR(__xludf.DUMMYFUNCTION("""COMPUTED_VALUE"""),"SQL")</f>
        <v>SQL</v>
      </c>
    </row>
    <row r="2030">
      <c r="A2030" s="1">
        <v>2060.0</v>
      </c>
      <c r="B2030" s="1" t="s">
        <v>13</v>
      </c>
      <c r="E2030" t="str">
        <f>IFERROR(__xludf.DUMMYFUNCTION("SPLIT(B2030:B12028,"";"")"),"C#")</f>
        <v>C#</v>
      </c>
    </row>
    <row r="2031">
      <c r="A2031" s="1">
        <v>2061.0</v>
      </c>
      <c r="B2031" s="1" t="s">
        <v>1238</v>
      </c>
      <c r="E2031" t="str">
        <f>IFERROR(__xludf.DUMMYFUNCTION("SPLIT(B2031:B12029,"";"")"),"Bash/Shell/PowerShell")</f>
        <v>Bash/Shell/PowerShell</v>
      </c>
      <c r="F2031" t="str">
        <f>IFERROR(__xludf.DUMMYFUNCTION("""COMPUTED_VALUE"""),"C")</f>
        <v>C</v>
      </c>
      <c r="G2031" t="str">
        <f>IFERROR(__xludf.DUMMYFUNCTION("""COMPUTED_VALUE"""),"C++")</f>
        <v>C++</v>
      </c>
      <c r="H2031" t="str">
        <f>IFERROR(__xludf.DUMMYFUNCTION("""COMPUTED_VALUE"""),"Go")</f>
        <v>Go</v>
      </c>
      <c r="I2031" t="str">
        <f>IFERROR(__xludf.DUMMYFUNCTION("""COMPUTED_VALUE"""),"Kotlin")</f>
        <v>Kotlin</v>
      </c>
      <c r="J2031" t="str">
        <f>IFERROR(__xludf.DUMMYFUNCTION("""COMPUTED_VALUE"""),"Python")</f>
        <v>Python</v>
      </c>
    </row>
    <row r="2032">
      <c r="A2032" s="1">
        <v>2062.0</v>
      </c>
      <c r="B2032" s="1" t="s">
        <v>428</v>
      </c>
      <c r="E2032" t="str">
        <f>IFERROR(__xludf.DUMMYFUNCTION("SPLIT(B2032:B12030,"";"")"),"Bash/Shell/PowerShell")</f>
        <v>Bash/Shell/PowerShell</v>
      </c>
      <c r="F2032" t="str">
        <f>IFERROR(__xludf.DUMMYFUNCTION("""COMPUTED_VALUE"""),"HTML/CSS")</f>
        <v>HTML/CSS</v>
      </c>
      <c r="G2032" t="str">
        <f>IFERROR(__xludf.DUMMYFUNCTION("""COMPUTED_VALUE"""),"JavaScript")</f>
        <v>JavaScript</v>
      </c>
      <c r="H2032" t="str">
        <f>IFERROR(__xludf.DUMMYFUNCTION("""COMPUTED_VALUE"""),"PHP")</f>
        <v>PHP</v>
      </c>
      <c r="I2032" t="str">
        <f>IFERROR(__xludf.DUMMYFUNCTION("""COMPUTED_VALUE"""),"SQL")</f>
        <v>SQL</v>
      </c>
    </row>
    <row r="2033">
      <c r="A2033" s="1">
        <v>2063.0</v>
      </c>
      <c r="B2033" s="1" t="s">
        <v>738</v>
      </c>
      <c r="E2033" t="str">
        <f>IFERROR(__xludf.DUMMYFUNCTION("SPLIT(B2033:B12031,"";"")"),"C#")</f>
        <v>C#</v>
      </c>
      <c r="F2033" t="str">
        <f>IFERROR(__xludf.DUMMYFUNCTION("""COMPUTED_VALUE"""),"JavaScript")</f>
        <v>JavaScript</v>
      </c>
      <c r="G2033" t="str">
        <f>IFERROR(__xludf.DUMMYFUNCTION("""COMPUTED_VALUE"""),"Python")</f>
        <v>Python</v>
      </c>
    </row>
    <row r="2034">
      <c r="A2034" s="1">
        <v>2064.0</v>
      </c>
      <c r="B2034" s="1" t="s">
        <v>13</v>
      </c>
      <c r="E2034" t="str">
        <f>IFERROR(__xludf.DUMMYFUNCTION("SPLIT(B2034:B12032,"";"")"),"C#")</f>
        <v>C#</v>
      </c>
    </row>
    <row r="2035">
      <c r="A2035" s="1">
        <v>2065.0</v>
      </c>
      <c r="B2035" s="1" t="s">
        <v>26</v>
      </c>
      <c r="E2035" t="str">
        <f>IFERROR(__xludf.DUMMYFUNCTION("SPLIT(B2035:B12033,"";"")"),"Bash/Shell/PowerShell")</f>
        <v>Bash/Shell/PowerShell</v>
      </c>
      <c r="F2035" t="str">
        <f>IFERROR(__xludf.DUMMYFUNCTION("""COMPUTED_VALUE"""),"C#")</f>
        <v>C#</v>
      </c>
      <c r="G2035" t="str">
        <f>IFERROR(__xludf.DUMMYFUNCTION("""COMPUTED_VALUE"""),"HTML/CSS")</f>
        <v>HTML/CSS</v>
      </c>
      <c r="H2035" t="str">
        <f>IFERROR(__xludf.DUMMYFUNCTION("""COMPUTED_VALUE"""),"Java")</f>
        <v>Java</v>
      </c>
      <c r="I2035" t="str">
        <f>IFERROR(__xludf.DUMMYFUNCTION("""COMPUTED_VALUE"""),"JavaScript")</f>
        <v>JavaScript</v>
      </c>
      <c r="J2035" t="str">
        <f>IFERROR(__xludf.DUMMYFUNCTION("""COMPUTED_VALUE"""),"PHP")</f>
        <v>PHP</v>
      </c>
      <c r="K2035" t="str">
        <f>IFERROR(__xludf.DUMMYFUNCTION("""COMPUTED_VALUE"""),"Python")</f>
        <v>Python</v>
      </c>
      <c r="L2035" t="str">
        <f>IFERROR(__xludf.DUMMYFUNCTION("""COMPUTED_VALUE"""),"R")</f>
        <v>R</v>
      </c>
      <c r="M2035" t="str">
        <f>IFERROR(__xludf.DUMMYFUNCTION("""COMPUTED_VALUE"""),"SQL")</f>
        <v>SQL</v>
      </c>
    </row>
    <row r="2036">
      <c r="A2036" s="1">
        <v>2067.0</v>
      </c>
      <c r="B2036" s="1" t="s">
        <v>1239</v>
      </c>
      <c r="E2036" t="str">
        <f>IFERROR(__xludf.DUMMYFUNCTION("SPLIT(B2036:B12034,"";"")"),"C")</f>
        <v>C</v>
      </c>
      <c r="F2036" t="str">
        <f>IFERROR(__xludf.DUMMYFUNCTION("""COMPUTED_VALUE"""),"HTML/CSS")</f>
        <v>HTML/CSS</v>
      </c>
      <c r="G2036" t="str">
        <f>IFERROR(__xludf.DUMMYFUNCTION("""COMPUTED_VALUE"""),"JavaScript")</f>
        <v>JavaScript</v>
      </c>
      <c r="H2036" t="str">
        <f>IFERROR(__xludf.DUMMYFUNCTION("""COMPUTED_VALUE"""),"Python")</f>
        <v>Python</v>
      </c>
      <c r="I2036" t="str">
        <f>IFERROR(__xludf.DUMMYFUNCTION("""COMPUTED_VALUE"""),"SQL")</f>
        <v>SQL</v>
      </c>
    </row>
    <row r="2037">
      <c r="A2037" s="1">
        <v>2068.0</v>
      </c>
      <c r="B2037" s="1" t="s">
        <v>186</v>
      </c>
      <c r="E2037" t="str">
        <f>IFERROR(__xludf.DUMMYFUNCTION("SPLIT(B2037:B12035,"";"")"),"Bash/Shell/PowerShell")</f>
        <v>Bash/Shell/PowerShell</v>
      </c>
      <c r="F2037" t="str">
        <f>IFERROR(__xludf.DUMMYFUNCTION("""COMPUTED_VALUE"""),"HTML/CSS")</f>
        <v>HTML/CSS</v>
      </c>
      <c r="G2037" t="str">
        <f>IFERROR(__xludf.DUMMYFUNCTION("""COMPUTED_VALUE"""),"JavaScript")</f>
        <v>JavaScript</v>
      </c>
      <c r="H2037" t="str">
        <f>IFERROR(__xludf.DUMMYFUNCTION("""COMPUTED_VALUE"""),"Ruby")</f>
        <v>Ruby</v>
      </c>
      <c r="I2037" t="str">
        <f>IFERROR(__xludf.DUMMYFUNCTION("""COMPUTED_VALUE"""),"SQL")</f>
        <v>SQL</v>
      </c>
    </row>
    <row r="2038">
      <c r="A2038" s="1">
        <v>2069.0</v>
      </c>
      <c r="B2038" s="1" t="s">
        <v>1240</v>
      </c>
      <c r="E2038" t="str">
        <f>IFERROR(__xludf.DUMMYFUNCTION("SPLIT(B2038:B12036,"";"")"),"JavaScript")</f>
        <v>JavaScript</v>
      </c>
      <c r="F2038" t="str">
        <f>IFERROR(__xludf.DUMMYFUNCTION("""COMPUTED_VALUE"""),"Other(s):")</f>
        <v>Other(s):</v>
      </c>
    </row>
    <row r="2039">
      <c r="A2039" s="1">
        <v>2070.0</v>
      </c>
      <c r="B2039" s="1" t="s">
        <v>1241</v>
      </c>
      <c r="E2039" t="str">
        <f>IFERROR(__xludf.DUMMYFUNCTION("SPLIT(B2039:B12037,"";"")"),"Bash/Shell/PowerShell")</f>
        <v>Bash/Shell/PowerShell</v>
      </c>
      <c r="F2039" t="str">
        <f>IFERROR(__xludf.DUMMYFUNCTION("""COMPUTED_VALUE"""),"C#")</f>
        <v>C#</v>
      </c>
      <c r="G2039" t="str">
        <f>IFERROR(__xludf.DUMMYFUNCTION("""COMPUTED_VALUE"""),"HTML/CSS")</f>
        <v>HTML/CSS</v>
      </c>
      <c r="H2039" t="str">
        <f>IFERROR(__xludf.DUMMYFUNCTION("""COMPUTED_VALUE"""),"JavaScript")</f>
        <v>JavaScript</v>
      </c>
      <c r="I2039" t="str">
        <f>IFERROR(__xludf.DUMMYFUNCTION("""COMPUTED_VALUE"""),"Ruby")</f>
        <v>Ruby</v>
      </c>
      <c r="J2039" t="str">
        <f>IFERROR(__xludf.DUMMYFUNCTION("""COMPUTED_VALUE"""),"SQL")</f>
        <v>SQL</v>
      </c>
    </row>
    <row r="2040">
      <c r="A2040" s="1">
        <v>2071.0</v>
      </c>
      <c r="B2040" s="1" t="s">
        <v>1242</v>
      </c>
      <c r="E2040" t="str">
        <f>IFERROR(__xludf.DUMMYFUNCTION("SPLIT(B2040:B12038,"";"")"),"Bash/Shell/PowerShell")</f>
        <v>Bash/Shell/PowerShell</v>
      </c>
      <c r="F2040" t="str">
        <f>IFERROR(__xludf.DUMMYFUNCTION("""COMPUTED_VALUE"""),"C++")</f>
        <v>C++</v>
      </c>
      <c r="G2040" t="str">
        <f>IFERROR(__xludf.DUMMYFUNCTION("""COMPUTED_VALUE"""),"Dart")</f>
        <v>Dart</v>
      </c>
      <c r="H2040" t="str">
        <f>IFERROR(__xludf.DUMMYFUNCTION("""COMPUTED_VALUE"""),"Python")</f>
        <v>Python</v>
      </c>
    </row>
    <row r="2041">
      <c r="A2041" s="1">
        <v>2072.0</v>
      </c>
      <c r="B2041" s="1" t="s">
        <v>1243</v>
      </c>
      <c r="E2041" t="str">
        <f>IFERROR(__xludf.DUMMYFUNCTION("SPLIT(B2041:B12039,"";"")"),"Bash/Shell/PowerShell")</f>
        <v>Bash/Shell/PowerShell</v>
      </c>
      <c r="F2041" t="str">
        <f>IFERROR(__xludf.DUMMYFUNCTION("""COMPUTED_VALUE"""),"Java")</f>
        <v>Java</v>
      </c>
      <c r="G2041" t="str">
        <f>IFERROR(__xludf.DUMMYFUNCTION("""COMPUTED_VALUE"""),"JavaScript")</f>
        <v>JavaScript</v>
      </c>
      <c r="H2041" t="str">
        <f>IFERROR(__xludf.DUMMYFUNCTION("""COMPUTED_VALUE"""),"SQL")</f>
        <v>SQL</v>
      </c>
      <c r="I2041" t="str">
        <f>IFERROR(__xludf.DUMMYFUNCTION("""COMPUTED_VALUE"""),"Swift")</f>
        <v>Swift</v>
      </c>
      <c r="J2041" t="str">
        <f>IFERROR(__xludf.DUMMYFUNCTION("""COMPUTED_VALUE"""),"TypeScript")</f>
        <v>TypeScript</v>
      </c>
    </row>
    <row r="2042">
      <c r="A2042" s="1">
        <v>2073.0</v>
      </c>
      <c r="B2042" s="1" t="s">
        <v>60</v>
      </c>
      <c r="E2042" t="str">
        <f>IFERROR(__xludf.DUMMYFUNCTION("SPLIT(B2042:B12040,"";"")"),"C#")</f>
        <v>C#</v>
      </c>
      <c r="F2042" t="str">
        <f>IFERROR(__xludf.DUMMYFUNCTION("""COMPUTED_VALUE"""),"HTML/CSS")</f>
        <v>HTML/CSS</v>
      </c>
      <c r="G2042" t="str">
        <f>IFERROR(__xludf.DUMMYFUNCTION("""COMPUTED_VALUE"""),"JavaScript")</f>
        <v>JavaScript</v>
      </c>
      <c r="H2042" t="str">
        <f>IFERROR(__xludf.DUMMYFUNCTION("""COMPUTED_VALUE"""),"SQL")</f>
        <v>SQL</v>
      </c>
    </row>
    <row r="2043">
      <c r="A2043" s="1">
        <v>2074.0</v>
      </c>
      <c r="B2043" s="1" t="s">
        <v>60</v>
      </c>
      <c r="E2043" t="str">
        <f>IFERROR(__xludf.DUMMYFUNCTION("SPLIT(B2043:B12041,"";"")"),"C#")</f>
        <v>C#</v>
      </c>
      <c r="F2043" t="str">
        <f>IFERROR(__xludf.DUMMYFUNCTION("""COMPUTED_VALUE"""),"HTML/CSS")</f>
        <v>HTML/CSS</v>
      </c>
      <c r="G2043" t="str">
        <f>IFERROR(__xludf.DUMMYFUNCTION("""COMPUTED_VALUE"""),"JavaScript")</f>
        <v>JavaScript</v>
      </c>
      <c r="H2043" t="str">
        <f>IFERROR(__xludf.DUMMYFUNCTION("""COMPUTED_VALUE"""),"SQL")</f>
        <v>SQL</v>
      </c>
    </row>
    <row r="2044">
      <c r="A2044" s="1">
        <v>2075.0</v>
      </c>
      <c r="B2044" s="1" t="s">
        <v>1244</v>
      </c>
      <c r="E2044" t="str">
        <f>IFERROR(__xludf.DUMMYFUNCTION("SPLIT(B2044:B12042,"";"")"),"Bash/Shell/PowerShell")</f>
        <v>Bash/Shell/PowerShell</v>
      </c>
      <c r="F2044" t="str">
        <f>IFERROR(__xludf.DUMMYFUNCTION("""COMPUTED_VALUE"""),"Dart")</f>
        <v>Dart</v>
      </c>
      <c r="G2044" t="str">
        <f>IFERROR(__xludf.DUMMYFUNCTION("""COMPUTED_VALUE"""),"Java")</f>
        <v>Java</v>
      </c>
      <c r="H2044" t="str">
        <f>IFERROR(__xludf.DUMMYFUNCTION("""COMPUTED_VALUE"""),"JavaScript")</f>
        <v>JavaScript</v>
      </c>
    </row>
    <row r="2045">
      <c r="A2045" s="1">
        <v>2076.0</v>
      </c>
      <c r="B2045" s="1" t="s">
        <v>315</v>
      </c>
      <c r="E2045" t="str">
        <f>IFERROR(__xludf.DUMMYFUNCTION("SPLIT(B2045:B12043,"";"")"),"Java")</f>
        <v>Java</v>
      </c>
      <c r="F2045" t="str">
        <f>IFERROR(__xludf.DUMMYFUNCTION("""COMPUTED_VALUE"""),"Python")</f>
        <v>Python</v>
      </c>
    </row>
    <row r="2046">
      <c r="A2046" s="1">
        <v>2077.0</v>
      </c>
      <c r="B2046" s="1" t="s">
        <v>975</v>
      </c>
      <c r="E2046" t="str">
        <f>IFERROR(__xludf.DUMMYFUNCTION("SPLIT(B2046:B12044,"";"")"),"HTML/CSS")</f>
        <v>HTML/CSS</v>
      </c>
      <c r="F2046" t="str">
        <f>IFERROR(__xludf.DUMMYFUNCTION("""COMPUTED_VALUE"""),"JavaScript")</f>
        <v>JavaScript</v>
      </c>
      <c r="G2046" t="str">
        <f>IFERROR(__xludf.DUMMYFUNCTION("""COMPUTED_VALUE"""),"PHP")</f>
        <v>PHP</v>
      </c>
      <c r="H2046" t="str">
        <f>IFERROR(__xludf.DUMMYFUNCTION("""COMPUTED_VALUE"""),"Python")</f>
        <v>Python</v>
      </c>
    </row>
    <row r="2047">
      <c r="A2047" s="1">
        <v>2078.0</v>
      </c>
      <c r="B2047" s="1" t="s">
        <v>9</v>
      </c>
      <c r="E2047" t="str">
        <f>IFERROR(__xludf.DUMMYFUNCTION("SPLIT(B2047:B12045,"";"")"),"Java")</f>
        <v>Java</v>
      </c>
    </row>
    <row r="2048">
      <c r="A2048" s="1">
        <v>2079.0</v>
      </c>
      <c r="B2048" s="1" t="s">
        <v>761</v>
      </c>
      <c r="E2048" t="str">
        <f>IFERROR(__xludf.DUMMYFUNCTION("SPLIT(B2048:B12046,"";"")"),"HTML/CSS")</f>
        <v>HTML/CSS</v>
      </c>
      <c r="F2048" t="str">
        <f>IFERROR(__xludf.DUMMYFUNCTION("""COMPUTED_VALUE"""),"JavaScript")</f>
        <v>JavaScript</v>
      </c>
      <c r="G2048" t="str">
        <f>IFERROR(__xludf.DUMMYFUNCTION("""COMPUTED_VALUE"""),"Ruby")</f>
        <v>Ruby</v>
      </c>
      <c r="H2048" t="str">
        <f>IFERROR(__xludf.DUMMYFUNCTION("""COMPUTED_VALUE"""),"SQL")</f>
        <v>SQL</v>
      </c>
    </row>
    <row r="2049">
      <c r="A2049" s="1">
        <v>2080.0</v>
      </c>
      <c r="B2049" s="1" t="s">
        <v>715</v>
      </c>
      <c r="E2049" t="str">
        <f>IFERROR(__xludf.DUMMYFUNCTION("SPLIT(B2049:B12047,"";"")"),"C#")</f>
        <v>C#</v>
      </c>
      <c r="F2049" t="str">
        <f>IFERROR(__xludf.DUMMYFUNCTION("""COMPUTED_VALUE"""),"HTML/CSS")</f>
        <v>HTML/CSS</v>
      </c>
      <c r="G2049" t="str">
        <f>IFERROR(__xludf.DUMMYFUNCTION("""COMPUTED_VALUE"""),"JavaScript")</f>
        <v>JavaScript</v>
      </c>
      <c r="H2049" t="str">
        <f>IFERROR(__xludf.DUMMYFUNCTION("""COMPUTED_VALUE"""),"Kotlin")</f>
        <v>Kotlin</v>
      </c>
      <c r="I2049" t="str">
        <f>IFERROR(__xludf.DUMMYFUNCTION("""COMPUTED_VALUE"""),"SQL")</f>
        <v>SQL</v>
      </c>
      <c r="J2049" t="str">
        <f>IFERROR(__xludf.DUMMYFUNCTION("""COMPUTED_VALUE"""),"Swift")</f>
        <v>Swift</v>
      </c>
      <c r="K2049" t="str">
        <f>IFERROR(__xludf.DUMMYFUNCTION("""COMPUTED_VALUE"""),"TypeScript")</f>
        <v>TypeScript</v>
      </c>
    </row>
    <row r="2050">
      <c r="A2050" s="1">
        <v>2081.0</v>
      </c>
      <c r="B2050" s="1" t="s">
        <v>1245</v>
      </c>
      <c r="E2050" t="str">
        <f>IFERROR(__xludf.DUMMYFUNCTION("SPLIT(B2050:B12048,"";"")"),"C")</f>
        <v>C</v>
      </c>
      <c r="F2050" t="str">
        <f>IFERROR(__xludf.DUMMYFUNCTION("""COMPUTED_VALUE"""),"C++")</f>
        <v>C++</v>
      </c>
      <c r="G2050" t="str">
        <f>IFERROR(__xludf.DUMMYFUNCTION("""COMPUTED_VALUE"""),"HTML/CSS")</f>
        <v>HTML/CSS</v>
      </c>
      <c r="H2050" t="str">
        <f>IFERROR(__xludf.DUMMYFUNCTION("""COMPUTED_VALUE"""),"Java")</f>
        <v>Java</v>
      </c>
      <c r="I2050" t="str">
        <f>IFERROR(__xludf.DUMMYFUNCTION("""COMPUTED_VALUE"""),"JavaScript")</f>
        <v>JavaScript</v>
      </c>
      <c r="J2050" t="str">
        <f>IFERROR(__xludf.DUMMYFUNCTION("""COMPUTED_VALUE"""),"PHP")</f>
        <v>PHP</v>
      </c>
      <c r="K2050" t="str">
        <f>IFERROR(__xludf.DUMMYFUNCTION("""COMPUTED_VALUE"""),"Python")</f>
        <v>Python</v>
      </c>
      <c r="L2050" t="str">
        <f>IFERROR(__xludf.DUMMYFUNCTION("""COMPUTED_VALUE"""),"Ruby")</f>
        <v>Ruby</v>
      </c>
      <c r="M2050" t="str">
        <f>IFERROR(__xludf.DUMMYFUNCTION("""COMPUTED_VALUE"""),"SQL")</f>
        <v>SQL</v>
      </c>
      <c r="N2050" t="str">
        <f>IFERROR(__xludf.DUMMYFUNCTION("""COMPUTED_VALUE"""),"Swift")</f>
        <v>Swift</v>
      </c>
    </row>
    <row r="2051">
      <c r="A2051" s="1">
        <v>2082.0</v>
      </c>
      <c r="B2051" s="1" t="s">
        <v>205</v>
      </c>
      <c r="E2051" t="str">
        <f>IFERROR(__xludf.DUMMYFUNCTION("SPLIT(B2051:B12049,"";"")"),"Go")</f>
        <v>Go</v>
      </c>
      <c r="F2051" t="str">
        <f>IFERROR(__xludf.DUMMYFUNCTION("""COMPUTED_VALUE"""),"Java")</f>
        <v>Java</v>
      </c>
      <c r="G2051" t="str">
        <f>IFERROR(__xludf.DUMMYFUNCTION("""COMPUTED_VALUE"""),"Python")</f>
        <v>Python</v>
      </c>
    </row>
    <row r="2052">
      <c r="A2052" s="1">
        <v>2083.0</v>
      </c>
      <c r="B2052" s="1" t="s">
        <v>105</v>
      </c>
      <c r="E2052" t="str">
        <f>IFERROR(__xludf.DUMMYFUNCTION("SPLIT(B2052:B12050,"";"")"),"HTML/CSS")</f>
        <v>HTML/CSS</v>
      </c>
      <c r="F2052" t="str">
        <f>IFERROR(__xludf.DUMMYFUNCTION("""COMPUTED_VALUE"""),"JavaScript")</f>
        <v>JavaScript</v>
      </c>
      <c r="G2052" t="str">
        <f>IFERROR(__xludf.DUMMYFUNCTION("""COMPUTED_VALUE"""),"TypeScript")</f>
        <v>TypeScript</v>
      </c>
    </row>
    <row r="2053">
      <c r="A2053" s="1">
        <v>2084.0</v>
      </c>
      <c r="B2053" s="1" t="s">
        <v>1246</v>
      </c>
      <c r="E2053" t="str">
        <f>IFERROR(__xludf.DUMMYFUNCTION("SPLIT(B2053:B12051,"";"")"),"Assembly")</f>
        <v>Assembly</v>
      </c>
      <c r="F2053" t="str">
        <f>IFERROR(__xludf.DUMMYFUNCTION("""COMPUTED_VALUE"""),"C")</f>
        <v>C</v>
      </c>
      <c r="G2053" t="str">
        <f>IFERROR(__xludf.DUMMYFUNCTION("""COMPUTED_VALUE"""),"C++")</f>
        <v>C++</v>
      </c>
      <c r="H2053" t="str">
        <f>IFERROR(__xludf.DUMMYFUNCTION("""COMPUTED_VALUE"""),"HTML/CSS")</f>
        <v>HTML/CSS</v>
      </c>
      <c r="I2053" t="str">
        <f>IFERROR(__xludf.DUMMYFUNCTION("""COMPUTED_VALUE"""),"JavaScript")</f>
        <v>JavaScript</v>
      </c>
    </row>
    <row r="2054">
      <c r="A2054" s="1">
        <v>2085.0</v>
      </c>
      <c r="B2054" s="1" t="s">
        <v>235</v>
      </c>
      <c r="E2054" t="str">
        <f>IFERROR(__xludf.DUMMYFUNCTION("SPLIT(B2054:B12052,"";"")"),"Bash/Shell/PowerShell")</f>
        <v>Bash/Shell/PowerShell</v>
      </c>
      <c r="F2054" t="str">
        <f>IFERROR(__xludf.DUMMYFUNCTION("""COMPUTED_VALUE"""),"HTML/CSS")</f>
        <v>HTML/CSS</v>
      </c>
      <c r="G2054" t="str">
        <f>IFERROR(__xludf.DUMMYFUNCTION("""COMPUTED_VALUE"""),"Java")</f>
        <v>Java</v>
      </c>
      <c r="H2054" t="str">
        <f>IFERROR(__xludf.DUMMYFUNCTION("""COMPUTED_VALUE"""),"JavaScript")</f>
        <v>JavaScript</v>
      </c>
      <c r="I2054" t="str">
        <f>IFERROR(__xludf.DUMMYFUNCTION("""COMPUTED_VALUE"""),"PHP")</f>
        <v>PHP</v>
      </c>
      <c r="J2054" t="str">
        <f>IFERROR(__xludf.DUMMYFUNCTION("""COMPUTED_VALUE"""),"SQL")</f>
        <v>SQL</v>
      </c>
    </row>
    <row r="2055">
      <c r="A2055" s="1">
        <v>2086.0</v>
      </c>
      <c r="B2055" s="1" t="s">
        <v>1247</v>
      </c>
      <c r="E2055" t="str">
        <f>IFERROR(__xludf.DUMMYFUNCTION("SPLIT(B2055:B12053,"";"")"),"Bash/Shell/PowerShell")</f>
        <v>Bash/Shell/PowerShell</v>
      </c>
      <c r="F2055" t="str">
        <f>IFERROR(__xludf.DUMMYFUNCTION("""COMPUTED_VALUE"""),"C")</f>
        <v>C</v>
      </c>
      <c r="G2055" t="str">
        <f>IFERROR(__xludf.DUMMYFUNCTION("""COMPUTED_VALUE"""),"C++")</f>
        <v>C++</v>
      </c>
      <c r="H2055" t="str">
        <f>IFERROR(__xludf.DUMMYFUNCTION("""COMPUTED_VALUE"""),"HTML/CSS")</f>
        <v>HTML/CSS</v>
      </c>
      <c r="I2055" t="str">
        <f>IFERROR(__xludf.DUMMYFUNCTION("""COMPUTED_VALUE"""),"JavaScript")</f>
        <v>JavaScript</v>
      </c>
      <c r="J2055" t="str">
        <f>IFERROR(__xludf.DUMMYFUNCTION("""COMPUTED_VALUE"""),"Python")</f>
        <v>Python</v>
      </c>
      <c r="K2055" t="str">
        <f>IFERROR(__xludf.DUMMYFUNCTION("""COMPUTED_VALUE"""),"R")</f>
        <v>R</v>
      </c>
    </row>
    <row r="2056">
      <c r="A2056" s="1">
        <v>2087.0</v>
      </c>
      <c r="B2056" s="1" t="s">
        <v>896</v>
      </c>
      <c r="E2056" t="str">
        <f>IFERROR(__xludf.DUMMYFUNCTION("SPLIT(B2056:B12054,"";"")"),"SQL")</f>
        <v>SQL</v>
      </c>
      <c r="F2056" t="str">
        <f>IFERROR(__xludf.DUMMYFUNCTION("""COMPUTED_VALUE"""),"Other(s):")</f>
        <v>Other(s):</v>
      </c>
    </row>
    <row r="2057">
      <c r="A2057" s="1">
        <v>2088.0</v>
      </c>
      <c r="B2057" s="1" t="s">
        <v>608</v>
      </c>
      <c r="E2057" t="str">
        <f>IFERROR(__xludf.DUMMYFUNCTION("SPLIT(B2057:B12055,"";"")"),"C#")</f>
        <v>C#</v>
      </c>
      <c r="F2057" t="str">
        <f>IFERROR(__xludf.DUMMYFUNCTION("""COMPUTED_VALUE"""),"HTML/CSS")</f>
        <v>HTML/CSS</v>
      </c>
      <c r="G2057" t="str">
        <f>IFERROR(__xludf.DUMMYFUNCTION("""COMPUTED_VALUE"""),"JavaScript")</f>
        <v>JavaScript</v>
      </c>
    </row>
    <row r="2058">
      <c r="A2058" s="1">
        <v>2089.0</v>
      </c>
      <c r="B2058" s="1" t="s">
        <v>134</v>
      </c>
      <c r="E2058" t="str">
        <f>IFERROR(__xludf.DUMMYFUNCTION("SPLIT(B2058:B12056,"";"")"),"Bash/Shell/PowerShell")</f>
        <v>Bash/Shell/PowerShell</v>
      </c>
      <c r="F2058" t="str">
        <f>IFERROR(__xludf.DUMMYFUNCTION("""COMPUTED_VALUE"""),"C")</f>
        <v>C</v>
      </c>
      <c r="G2058" t="str">
        <f>IFERROR(__xludf.DUMMYFUNCTION("""COMPUTED_VALUE"""),"Python")</f>
        <v>Python</v>
      </c>
    </row>
    <row r="2059">
      <c r="A2059" s="1">
        <v>2090.0</v>
      </c>
      <c r="B2059" s="1" t="s">
        <v>1248</v>
      </c>
      <c r="E2059" t="str">
        <f>IFERROR(__xludf.DUMMYFUNCTION("SPLIT(B2059:B12057,"";"")"),"Bash/Shell/PowerShell")</f>
        <v>Bash/Shell/PowerShell</v>
      </c>
      <c r="F2059" t="str">
        <f>IFERROR(__xludf.DUMMYFUNCTION("""COMPUTED_VALUE"""),"HTML/CSS")</f>
        <v>HTML/CSS</v>
      </c>
      <c r="G2059" t="str">
        <f>IFERROR(__xludf.DUMMYFUNCTION("""COMPUTED_VALUE"""),"Python")</f>
        <v>Python</v>
      </c>
      <c r="H2059" t="str">
        <f>IFERROR(__xludf.DUMMYFUNCTION("""COMPUTED_VALUE"""),"SQL")</f>
        <v>SQL</v>
      </c>
    </row>
    <row r="2060">
      <c r="A2060" s="1">
        <v>2091.0</v>
      </c>
      <c r="B2060" s="1" t="s">
        <v>490</v>
      </c>
      <c r="E2060" t="str">
        <f>IFERROR(__xludf.DUMMYFUNCTION("SPLIT(B2060:B12058,"";"")"),"Bash/Shell/PowerShell")</f>
        <v>Bash/Shell/PowerShell</v>
      </c>
      <c r="F2060" t="str">
        <f>IFERROR(__xludf.DUMMYFUNCTION("""COMPUTED_VALUE"""),"C++")</f>
        <v>C++</v>
      </c>
      <c r="G2060" t="str">
        <f>IFERROR(__xludf.DUMMYFUNCTION("""COMPUTED_VALUE"""),"JavaScript")</f>
        <v>JavaScript</v>
      </c>
      <c r="H2060" t="str">
        <f>IFERROR(__xludf.DUMMYFUNCTION("""COMPUTED_VALUE"""),"Python")</f>
        <v>Python</v>
      </c>
    </row>
    <row r="2061">
      <c r="A2061" s="1">
        <v>2092.0</v>
      </c>
      <c r="B2061" s="1" t="s">
        <v>258</v>
      </c>
      <c r="E2061" t="str">
        <f>IFERROR(__xludf.DUMMYFUNCTION("SPLIT(B2061:B12059,"";"")"),"Bash/Shell/PowerShell")</f>
        <v>Bash/Shell/PowerShell</v>
      </c>
      <c r="F2061" t="str">
        <f>IFERROR(__xludf.DUMMYFUNCTION("""COMPUTED_VALUE"""),"C#")</f>
        <v>C#</v>
      </c>
      <c r="G2061" t="str">
        <f>IFERROR(__xludf.DUMMYFUNCTION("""COMPUTED_VALUE"""),"HTML/CSS")</f>
        <v>HTML/CSS</v>
      </c>
      <c r="H2061" t="str">
        <f>IFERROR(__xludf.DUMMYFUNCTION("""COMPUTED_VALUE"""),"JavaScript")</f>
        <v>JavaScript</v>
      </c>
      <c r="I2061" t="str">
        <f>IFERROR(__xludf.DUMMYFUNCTION("""COMPUTED_VALUE"""),"SQL")</f>
        <v>SQL</v>
      </c>
      <c r="J2061" t="str">
        <f>IFERROR(__xludf.DUMMYFUNCTION("""COMPUTED_VALUE"""),"TypeScript")</f>
        <v>TypeScript</v>
      </c>
    </row>
    <row r="2062">
      <c r="A2062" s="1">
        <v>2093.0</v>
      </c>
      <c r="B2062" s="1" t="s">
        <v>1249</v>
      </c>
      <c r="E2062" t="str">
        <f>IFERROR(__xludf.DUMMYFUNCTION("SPLIT(B2062:B12060,"";"")"),"Bash/Shell/PowerShell")</f>
        <v>Bash/Shell/PowerShell</v>
      </c>
      <c r="F2062" t="str">
        <f>IFERROR(__xludf.DUMMYFUNCTION("""COMPUTED_VALUE"""),"C++")</f>
        <v>C++</v>
      </c>
      <c r="G2062" t="str">
        <f>IFERROR(__xludf.DUMMYFUNCTION("""COMPUTED_VALUE"""),"Python")</f>
        <v>Python</v>
      </c>
      <c r="H2062" t="str">
        <f>IFERROR(__xludf.DUMMYFUNCTION("""COMPUTED_VALUE"""),"R")</f>
        <v>R</v>
      </c>
    </row>
    <row r="2063">
      <c r="A2063" s="1">
        <v>2094.0</v>
      </c>
      <c r="B2063" s="1" t="s">
        <v>10</v>
      </c>
      <c r="E2063" t="str">
        <f>IFERROR(__xludf.DUMMYFUNCTION("SPLIT(B2063:B12061,"";"")"),"HTML/CSS")</f>
        <v>HTML/CSS</v>
      </c>
      <c r="F2063" t="str">
        <f>IFERROR(__xludf.DUMMYFUNCTION("""COMPUTED_VALUE"""),"JavaScript")</f>
        <v>JavaScript</v>
      </c>
    </row>
    <row r="2064">
      <c r="A2064" s="1">
        <v>2095.0</v>
      </c>
      <c r="B2064" s="1" t="s">
        <v>1085</v>
      </c>
      <c r="E2064" t="str">
        <f>IFERROR(__xludf.DUMMYFUNCTION("SPLIT(B2064:B12062,"";"")"),"HTML/CSS")</f>
        <v>HTML/CSS</v>
      </c>
      <c r="F2064" t="str">
        <f>IFERROR(__xludf.DUMMYFUNCTION("""COMPUTED_VALUE"""),"Java")</f>
        <v>Java</v>
      </c>
      <c r="G2064" t="str">
        <f>IFERROR(__xludf.DUMMYFUNCTION("""COMPUTED_VALUE"""),"JavaScript")</f>
        <v>JavaScript</v>
      </c>
      <c r="H2064" t="str">
        <f>IFERROR(__xludf.DUMMYFUNCTION("""COMPUTED_VALUE"""),"PHP")</f>
        <v>PHP</v>
      </c>
      <c r="I2064" t="str">
        <f>IFERROR(__xludf.DUMMYFUNCTION("""COMPUTED_VALUE"""),"Ruby")</f>
        <v>Ruby</v>
      </c>
      <c r="J2064" t="str">
        <f>IFERROR(__xludf.DUMMYFUNCTION("""COMPUTED_VALUE"""),"SQL")</f>
        <v>SQL</v>
      </c>
    </row>
    <row r="2065">
      <c r="A2065" s="1">
        <v>2096.0</v>
      </c>
      <c r="B2065" s="1" t="s">
        <v>728</v>
      </c>
      <c r="E2065" t="str">
        <f>IFERROR(__xludf.DUMMYFUNCTION("SPLIT(B2065:B12063,"";"")"),"C++")</f>
        <v>C++</v>
      </c>
      <c r="F2065" t="str">
        <f>IFERROR(__xludf.DUMMYFUNCTION("""COMPUTED_VALUE"""),"HTML/CSS")</f>
        <v>HTML/CSS</v>
      </c>
      <c r="G2065" t="str">
        <f>IFERROR(__xludf.DUMMYFUNCTION("""COMPUTED_VALUE"""),"Java")</f>
        <v>Java</v>
      </c>
      <c r="H2065" t="str">
        <f>IFERROR(__xludf.DUMMYFUNCTION("""COMPUTED_VALUE"""),"JavaScript")</f>
        <v>JavaScript</v>
      </c>
      <c r="I2065" t="str">
        <f>IFERROR(__xludf.DUMMYFUNCTION("""COMPUTED_VALUE"""),"Python")</f>
        <v>Python</v>
      </c>
    </row>
    <row r="2066">
      <c r="A2066" s="1">
        <v>2097.0</v>
      </c>
      <c r="B2066" s="1" t="s">
        <v>94</v>
      </c>
      <c r="E2066" t="str">
        <f>IFERROR(__xludf.DUMMYFUNCTION("SPLIT(B2066:B12064,"";"")"),"C#")</f>
        <v>C#</v>
      </c>
      <c r="F2066" t="str">
        <f>IFERROR(__xludf.DUMMYFUNCTION("""COMPUTED_VALUE"""),"HTML/CSS")</f>
        <v>HTML/CSS</v>
      </c>
      <c r="G2066" t="str">
        <f>IFERROR(__xludf.DUMMYFUNCTION("""COMPUTED_VALUE"""),"JavaScript")</f>
        <v>JavaScript</v>
      </c>
      <c r="H2066" t="str">
        <f>IFERROR(__xludf.DUMMYFUNCTION("""COMPUTED_VALUE"""),"TypeScript")</f>
        <v>TypeScript</v>
      </c>
    </row>
    <row r="2067">
      <c r="A2067" s="1">
        <v>2098.0</v>
      </c>
      <c r="B2067" s="1" t="s">
        <v>469</v>
      </c>
      <c r="E2067" t="str">
        <f>IFERROR(__xludf.DUMMYFUNCTION("SPLIT(B2067:B12065,"";"")"),"Objective-C")</f>
        <v>Objective-C</v>
      </c>
      <c r="F2067" t="str">
        <f>IFERROR(__xludf.DUMMYFUNCTION("""COMPUTED_VALUE"""),"Swift")</f>
        <v>Swift</v>
      </c>
    </row>
    <row r="2068">
      <c r="A2068" s="1">
        <v>2099.0</v>
      </c>
      <c r="B2068" s="1" t="s">
        <v>10</v>
      </c>
      <c r="E2068" t="str">
        <f>IFERROR(__xludf.DUMMYFUNCTION("SPLIT(B2068:B12066,"";"")"),"HTML/CSS")</f>
        <v>HTML/CSS</v>
      </c>
      <c r="F2068" t="str">
        <f>IFERROR(__xludf.DUMMYFUNCTION("""COMPUTED_VALUE"""),"JavaScript")</f>
        <v>JavaScript</v>
      </c>
    </row>
    <row r="2069">
      <c r="A2069" s="1">
        <v>2100.0</v>
      </c>
      <c r="B2069" s="1" t="s">
        <v>1250</v>
      </c>
      <c r="E2069" t="str">
        <f>IFERROR(__xludf.DUMMYFUNCTION("SPLIT(B2069:B12067,"";"")"),"Assembly")</f>
        <v>Assembly</v>
      </c>
      <c r="F2069" t="str">
        <f>IFERROR(__xludf.DUMMYFUNCTION("""COMPUTED_VALUE"""),"Bash/Shell/PowerShell")</f>
        <v>Bash/Shell/PowerShell</v>
      </c>
      <c r="G2069" t="str">
        <f>IFERROR(__xludf.DUMMYFUNCTION("""COMPUTED_VALUE"""),"HTML/CSS")</f>
        <v>HTML/CSS</v>
      </c>
      <c r="H2069" t="str">
        <f>IFERROR(__xludf.DUMMYFUNCTION("""COMPUTED_VALUE"""),"JavaScript")</f>
        <v>JavaScript</v>
      </c>
      <c r="I2069" t="str">
        <f>IFERROR(__xludf.DUMMYFUNCTION("""COMPUTED_VALUE"""),"PHP")</f>
        <v>PHP</v>
      </c>
      <c r="J2069" t="str">
        <f>IFERROR(__xludf.DUMMYFUNCTION("""COMPUTED_VALUE"""),"SQL")</f>
        <v>SQL</v>
      </c>
    </row>
    <row r="2070">
      <c r="A2070" s="1">
        <v>2101.0</v>
      </c>
      <c r="B2070" s="1" t="s">
        <v>1251</v>
      </c>
      <c r="E2070" t="str">
        <f>IFERROR(__xludf.DUMMYFUNCTION("SPLIT(B2070:B12068,"";"")"),"Java")</f>
        <v>Java</v>
      </c>
      <c r="F2070" t="str">
        <f>IFERROR(__xludf.DUMMYFUNCTION("""COMPUTED_VALUE"""),"JavaScript")</f>
        <v>JavaScript</v>
      </c>
      <c r="G2070" t="str">
        <f>IFERROR(__xludf.DUMMYFUNCTION("""COMPUTED_VALUE"""),"Python")</f>
        <v>Python</v>
      </c>
      <c r="H2070" t="str">
        <f>IFERROR(__xludf.DUMMYFUNCTION("""COMPUTED_VALUE"""),"Other(s):")</f>
        <v>Other(s):</v>
      </c>
    </row>
    <row r="2071">
      <c r="A2071" s="1">
        <v>2102.0</v>
      </c>
      <c r="B2071" s="1" t="s">
        <v>1151</v>
      </c>
      <c r="E2071" t="str">
        <f>IFERROR(__xludf.DUMMYFUNCTION("SPLIT(B2071:B12069,"";"")"),"Java")</f>
        <v>Java</v>
      </c>
      <c r="F2071" t="str">
        <f>IFERROR(__xludf.DUMMYFUNCTION("""COMPUTED_VALUE"""),"JavaScript")</f>
        <v>JavaScript</v>
      </c>
      <c r="G2071" t="str">
        <f>IFERROR(__xludf.DUMMYFUNCTION("""COMPUTED_VALUE"""),"SQL")</f>
        <v>SQL</v>
      </c>
    </row>
    <row r="2072">
      <c r="A2072" s="1">
        <v>2103.0</v>
      </c>
      <c r="B2072" s="1" t="s">
        <v>1252</v>
      </c>
      <c r="E2072" t="str">
        <f>IFERROR(__xludf.DUMMYFUNCTION("SPLIT(B2072:B12070,"";"")"),"C")</f>
        <v>C</v>
      </c>
      <c r="F2072" t="str">
        <f>IFERROR(__xludf.DUMMYFUNCTION("""COMPUTED_VALUE"""),"R")</f>
        <v>R</v>
      </c>
    </row>
    <row r="2073">
      <c r="A2073" s="1">
        <v>2104.0</v>
      </c>
      <c r="B2073" s="1" t="s">
        <v>1253</v>
      </c>
      <c r="E2073" t="str">
        <f>IFERROR(__xludf.DUMMYFUNCTION("SPLIT(B2073:B12071,"";"")"),"C")</f>
        <v>C</v>
      </c>
      <c r="F2073" t="str">
        <f>IFERROR(__xludf.DUMMYFUNCTION("""COMPUTED_VALUE"""),"C++")</f>
        <v>C++</v>
      </c>
      <c r="G2073" t="str">
        <f>IFERROR(__xludf.DUMMYFUNCTION("""COMPUTED_VALUE"""),"VBA")</f>
        <v>VBA</v>
      </c>
    </row>
    <row r="2074">
      <c r="A2074" s="1">
        <v>2105.0</v>
      </c>
      <c r="B2074" s="1" t="s">
        <v>1254</v>
      </c>
      <c r="E2074" t="str">
        <f>IFERROR(__xludf.DUMMYFUNCTION("SPLIT(B2074:B12072,"";"")"),"Assembly")</f>
        <v>Assembly</v>
      </c>
      <c r="F2074" t="str">
        <f>IFERROR(__xludf.DUMMYFUNCTION("""COMPUTED_VALUE"""),"Bash/Shell/PowerShell")</f>
        <v>Bash/Shell/PowerShell</v>
      </c>
      <c r="G2074" t="str">
        <f>IFERROR(__xludf.DUMMYFUNCTION("""COMPUTED_VALUE"""),"Java")</f>
        <v>Java</v>
      </c>
    </row>
    <row r="2075">
      <c r="A2075" s="1">
        <v>2106.0</v>
      </c>
      <c r="B2075" s="1" t="s">
        <v>1046</v>
      </c>
      <c r="E2075" t="str">
        <f>IFERROR(__xludf.DUMMYFUNCTION("SPLIT(B2075:B12073,"";"")"),"Bash/Shell/PowerShell")</f>
        <v>Bash/Shell/PowerShell</v>
      </c>
      <c r="F2075" t="str">
        <f>IFERROR(__xludf.DUMMYFUNCTION("""COMPUTED_VALUE"""),"C#")</f>
        <v>C#</v>
      </c>
      <c r="G2075" t="str">
        <f>IFERROR(__xludf.DUMMYFUNCTION("""COMPUTED_VALUE"""),"JavaScript")</f>
        <v>JavaScript</v>
      </c>
      <c r="H2075" t="str">
        <f>IFERROR(__xludf.DUMMYFUNCTION("""COMPUTED_VALUE"""),"SQL")</f>
        <v>SQL</v>
      </c>
      <c r="I2075" t="str">
        <f>IFERROR(__xludf.DUMMYFUNCTION("""COMPUTED_VALUE"""),"TypeScript")</f>
        <v>TypeScript</v>
      </c>
    </row>
    <row r="2076">
      <c r="A2076" s="1">
        <v>2107.0</v>
      </c>
      <c r="B2076" s="1" t="s">
        <v>280</v>
      </c>
      <c r="E2076" t="str">
        <f>IFERROR(__xludf.DUMMYFUNCTION("SPLIT(B2076:B12074,"";"")"),"HTML/CSS")</f>
        <v>HTML/CSS</v>
      </c>
      <c r="F2076" t="str">
        <f>IFERROR(__xludf.DUMMYFUNCTION("""COMPUTED_VALUE"""),"Java")</f>
        <v>Java</v>
      </c>
      <c r="G2076" t="str">
        <f>IFERROR(__xludf.DUMMYFUNCTION("""COMPUTED_VALUE"""),"JavaScript")</f>
        <v>JavaScript</v>
      </c>
      <c r="H2076" t="str">
        <f>IFERROR(__xludf.DUMMYFUNCTION("""COMPUTED_VALUE"""),"TypeScript")</f>
        <v>TypeScript</v>
      </c>
    </row>
    <row r="2077">
      <c r="A2077" s="1">
        <v>2108.0</v>
      </c>
      <c r="B2077" s="1" t="s">
        <v>1255</v>
      </c>
      <c r="E2077" t="str">
        <f>IFERROR(__xludf.DUMMYFUNCTION("SPLIT(B2077:B12075,"";"")"),"Go")</f>
        <v>Go</v>
      </c>
      <c r="F2077" t="str">
        <f>IFERROR(__xludf.DUMMYFUNCTION("""COMPUTED_VALUE"""),"Java")</f>
        <v>Java</v>
      </c>
      <c r="G2077" t="str">
        <f>IFERROR(__xludf.DUMMYFUNCTION("""COMPUTED_VALUE"""),"JavaScript")</f>
        <v>JavaScript</v>
      </c>
      <c r="H2077" t="str">
        <f>IFERROR(__xludf.DUMMYFUNCTION("""COMPUTED_VALUE"""),"PHP")</f>
        <v>PHP</v>
      </c>
      <c r="I2077" t="str">
        <f>IFERROR(__xludf.DUMMYFUNCTION("""COMPUTED_VALUE"""),"Python")</f>
        <v>Python</v>
      </c>
    </row>
    <row r="2078">
      <c r="A2078" s="1">
        <v>2109.0</v>
      </c>
      <c r="B2078" s="1" t="s">
        <v>382</v>
      </c>
      <c r="E2078" t="str">
        <f>IFERROR(__xludf.DUMMYFUNCTION("SPLIT(B2078:B12076,"";"")"),"Bash/Shell/PowerShell")</f>
        <v>Bash/Shell/PowerShell</v>
      </c>
      <c r="F2078" t="str">
        <f>IFERROR(__xludf.DUMMYFUNCTION("""COMPUTED_VALUE"""),"Go")</f>
        <v>Go</v>
      </c>
      <c r="G2078" t="str">
        <f>IFERROR(__xludf.DUMMYFUNCTION("""COMPUTED_VALUE"""),"HTML/CSS")</f>
        <v>HTML/CSS</v>
      </c>
      <c r="H2078" t="str">
        <f>IFERROR(__xludf.DUMMYFUNCTION("""COMPUTED_VALUE"""),"JavaScript")</f>
        <v>JavaScript</v>
      </c>
    </row>
    <row r="2079">
      <c r="A2079" s="1">
        <v>2110.0</v>
      </c>
      <c r="B2079" s="1" t="s">
        <v>60</v>
      </c>
      <c r="E2079" t="str">
        <f>IFERROR(__xludf.DUMMYFUNCTION("SPLIT(B2079:B12077,"";"")"),"C#")</f>
        <v>C#</v>
      </c>
      <c r="F2079" t="str">
        <f>IFERROR(__xludf.DUMMYFUNCTION("""COMPUTED_VALUE"""),"HTML/CSS")</f>
        <v>HTML/CSS</v>
      </c>
      <c r="G2079" t="str">
        <f>IFERROR(__xludf.DUMMYFUNCTION("""COMPUTED_VALUE"""),"JavaScript")</f>
        <v>JavaScript</v>
      </c>
      <c r="H2079" t="str">
        <f>IFERROR(__xludf.DUMMYFUNCTION("""COMPUTED_VALUE"""),"SQL")</f>
        <v>SQL</v>
      </c>
    </row>
    <row r="2080">
      <c r="A2080" s="1">
        <v>2111.0</v>
      </c>
      <c r="B2080" s="1" t="s">
        <v>931</v>
      </c>
      <c r="E2080" t="str">
        <f>IFERROR(__xludf.DUMMYFUNCTION("SPLIT(B2080:B12078,"";"")"),"HTML/CSS")</f>
        <v>HTML/CSS</v>
      </c>
      <c r="F2080" t="str">
        <f>IFERROR(__xludf.DUMMYFUNCTION("""COMPUTED_VALUE"""),"JavaScript")</f>
        <v>JavaScript</v>
      </c>
      <c r="G2080" t="str">
        <f>IFERROR(__xludf.DUMMYFUNCTION("""COMPUTED_VALUE"""),"Other(s):")</f>
        <v>Other(s):</v>
      </c>
    </row>
    <row r="2081">
      <c r="A2081" s="1">
        <v>2112.0</v>
      </c>
      <c r="B2081" s="1" t="s">
        <v>348</v>
      </c>
      <c r="E2081" t="str">
        <f>IFERROR(__xludf.DUMMYFUNCTION("SPLIT(B2081:B12079,"";"")"),"Bash/Shell/PowerShell")</f>
        <v>Bash/Shell/PowerShell</v>
      </c>
      <c r="F2081" t="str">
        <f>IFERROR(__xludf.DUMMYFUNCTION("""COMPUTED_VALUE"""),"HTML/CSS")</f>
        <v>HTML/CSS</v>
      </c>
      <c r="G2081" t="str">
        <f>IFERROR(__xludf.DUMMYFUNCTION("""COMPUTED_VALUE"""),"Java")</f>
        <v>Java</v>
      </c>
      <c r="H2081" t="str">
        <f>IFERROR(__xludf.DUMMYFUNCTION("""COMPUTED_VALUE"""),"JavaScript")</f>
        <v>JavaScript</v>
      </c>
      <c r="I2081" t="str">
        <f>IFERROR(__xludf.DUMMYFUNCTION("""COMPUTED_VALUE"""),"PHP")</f>
        <v>PHP</v>
      </c>
      <c r="J2081" t="str">
        <f>IFERROR(__xludf.DUMMYFUNCTION("""COMPUTED_VALUE"""),"Python")</f>
        <v>Python</v>
      </c>
      <c r="K2081" t="str">
        <f>IFERROR(__xludf.DUMMYFUNCTION("""COMPUTED_VALUE"""),"SQL")</f>
        <v>SQL</v>
      </c>
    </row>
    <row r="2082">
      <c r="A2082" s="1">
        <v>2113.0</v>
      </c>
      <c r="B2082" s="1" t="s">
        <v>1256</v>
      </c>
      <c r="E2082" t="str">
        <f>IFERROR(__xludf.DUMMYFUNCTION("SPLIT(B2082:B12080,"";"")"),"Bash/Shell/PowerShell")</f>
        <v>Bash/Shell/PowerShell</v>
      </c>
      <c r="F2082" t="str">
        <f>IFERROR(__xludf.DUMMYFUNCTION("""COMPUTED_VALUE"""),"Go")</f>
        <v>Go</v>
      </c>
      <c r="G2082" t="str">
        <f>IFERROR(__xludf.DUMMYFUNCTION("""COMPUTED_VALUE"""),"HTML/CSS")</f>
        <v>HTML/CSS</v>
      </c>
      <c r="H2082" t="str">
        <f>IFERROR(__xludf.DUMMYFUNCTION("""COMPUTED_VALUE"""),"JavaScript")</f>
        <v>JavaScript</v>
      </c>
      <c r="I2082" t="str">
        <f>IFERROR(__xludf.DUMMYFUNCTION("""COMPUTED_VALUE"""),"Python")</f>
        <v>Python</v>
      </c>
      <c r="J2082" t="str">
        <f>IFERROR(__xludf.DUMMYFUNCTION("""COMPUTED_VALUE"""),"Ruby")</f>
        <v>Ruby</v>
      </c>
      <c r="K2082" t="str">
        <f>IFERROR(__xludf.DUMMYFUNCTION("""COMPUTED_VALUE"""),"SQL")</f>
        <v>SQL</v>
      </c>
    </row>
    <row r="2083">
      <c r="A2083" s="1">
        <v>2114.0</v>
      </c>
      <c r="B2083" s="1" t="s">
        <v>1257</v>
      </c>
      <c r="E2083" t="str">
        <f>IFERROR(__xludf.DUMMYFUNCTION("SPLIT(B2083:B12081,"";"")"),"JavaScript")</f>
        <v>JavaScript</v>
      </c>
      <c r="F2083" t="str">
        <f>IFERROR(__xludf.DUMMYFUNCTION("""COMPUTED_VALUE"""),"R")</f>
        <v>R</v>
      </c>
      <c r="G2083" t="str">
        <f>IFERROR(__xludf.DUMMYFUNCTION("""COMPUTED_VALUE"""),"SQL")</f>
        <v>SQL</v>
      </c>
      <c r="H2083" t="str">
        <f>IFERROR(__xludf.DUMMYFUNCTION("""COMPUTED_VALUE"""),"VBA")</f>
        <v>VBA</v>
      </c>
    </row>
    <row r="2084">
      <c r="A2084" s="1">
        <v>2115.0</v>
      </c>
      <c r="B2084" s="1" t="s">
        <v>1258</v>
      </c>
      <c r="E2084" t="str">
        <f>IFERROR(__xludf.DUMMYFUNCTION("SPLIT(B2084:B12082,"";"")"),"C")</f>
        <v>C</v>
      </c>
      <c r="F2084" t="str">
        <f>IFERROR(__xludf.DUMMYFUNCTION("""COMPUTED_VALUE"""),"C++")</f>
        <v>C++</v>
      </c>
      <c r="G2084" t="str">
        <f>IFERROR(__xludf.DUMMYFUNCTION("""COMPUTED_VALUE"""),"JavaScript")</f>
        <v>JavaScript</v>
      </c>
      <c r="H2084" t="str">
        <f>IFERROR(__xludf.DUMMYFUNCTION("""COMPUTED_VALUE"""),"Python")</f>
        <v>Python</v>
      </c>
      <c r="I2084" t="str">
        <f>IFERROR(__xludf.DUMMYFUNCTION("""COMPUTED_VALUE"""),"Rust")</f>
        <v>Rust</v>
      </c>
    </row>
    <row r="2085">
      <c r="A2085" s="1">
        <v>2116.0</v>
      </c>
      <c r="B2085" s="1" t="s">
        <v>220</v>
      </c>
      <c r="E2085" t="str">
        <f>IFERROR(__xludf.DUMMYFUNCTION("SPLIT(B2085:B12083,"";"")"),"HTML/CSS")</f>
        <v>HTML/CSS</v>
      </c>
      <c r="F2085" t="str">
        <f>IFERROR(__xludf.DUMMYFUNCTION("""COMPUTED_VALUE"""),"Java")</f>
        <v>Java</v>
      </c>
      <c r="G2085" t="str">
        <f>IFERROR(__xludf.DUMMYFUNCTION("""COMPUTED_VALUE"""),"JavaScript")</f>
        <v>JavaScript</v>
      </c>
      <c r="H2085" t="str">
        <f>IFERROR(__xludf.DUMMYFUNCTION("""COMPUTED_VALUE"""),"SQL")</f>
        <v>SQL</v>
      </c>
      <c r="I2085" t="str">
        <f>IFERROR(__xludf.DUMMYFUNCTION("""COMPUTED_VALUE"""),"TypeScript")</f>
        <v>TypeScript</v>
      </c>
    </row>
    <row r="2086">
      <c r="A2086" s="1">
        <v>2117.0</v>
      </c>
      <c r="B2086" s="1" t="s">
        <v>8</v>
      </c>
      <c r="E2086" t="str">
        <f>IFERROR(__xludf.DUMMYFUNCTION("SPLIT(B2086:B12084,"";"")"),"Other(s):")</f>
        <v>Other(s):</v>
      </c>
    </row>
    <row r="2087">
      <c r="A2087" s="1">
        <v>2118.0</v>
      </c>
      <c r="B2087" s="1" t="s">
        <v>962</v>
      </c>
      <c r="E2087" t="str">
        <f>IFERROR(__xludf.DUMMYFUNCTION("SPLIT(B2087:B12085,"";"")"),"Bash/Shell/PowerShell")</f>
        <v>Bash/Shell/PowerShell</v>
      </c>
      <c r="F2087" t="str">
        <f>IFERROR(__xludf.DUMMYFUNCTION("""COMPUTED_VALUE"""),"Java")</f>
        <v>Java</v>
      </c>
      <c r="G2087" t="str">
        <f>IFERROR(__xludf.DUMMYFUNCTION("""COMPUTED_VALUE"""),"JavaScript")</f>
        <v>JavaScript</v>
      </c>
      <c r="H2087" t="str">
        <f>IFERROR(__xludf.DUMMYFUNCTION("""COMPUTED_VALUE"""),"PHP")</f>
        <v>PHP</v>
      </c>
      <c r="I2087" t="str">
        <f>IFERROR(__xludf.DUMMYFUNCTION("""COMPUTED_VALUE"""),"SQL")</f>
        <v>SQL</v>
      </c>
    </row>
    <row r="2088">
      <c r="A2088" s="1">
        <v>2119.0</v>
      </c>
      <c r="B2088" s="1" t="s">
        <v>1259</v>
      </c>
      <c r="E2088" t="str">
        <f>IFERROR(__xludf.DUMMYFUNCTION("SPLIT(B2088:B12086,"";"")"),"Bash/Shell/PowerShell")</f>
        <v>Bash/Shell/PowerShell</v>
      </c>
      <c r="F2088" t="str">
        <f>IFERROR(__xludf.DUMMYFUNCTION("""COMPUTED_VALUE"""),"C")</f>
        <v>C</v>
      </c>
      <c r="G2088" t="str">
        <f>IFERROR(__xludf.DUMMYFUNCTION("""COMPUTED_VALUE"""),"HTML/CSS")</f>
        <v>HTML/CSS</v>
      </c>
      <c r="H2088" t="str">
        <f>IFERROR(__xludf.DUMMYFUNCTION("""COMPUTED_VALUE"""),"JavaScript")</f>
        <v>JavaScript</v>
      </c>
      <c r="I2088" t="str">
        <f>IFERROR(__xludf.DUMMYFUNCTION("""COMPUTED_VALUE"""),"PHP")</f>
        <v>PHP</v>
      </c>
      <c r="J2088" t="str">
        <f>IFERROR(__xludf.DUMMYFUNCTION("""COMPUTED_VALUE"""),"Python")</f>
        <v>Python</v>
      </c>
    </row>
    <row r="2089">
      <c r="A2089" s="1">
        <v>2120.0</v>
      </c>
      <c r="B2089" s="1" t="s">
        <v>160</v>
      </c>
      <c r="E2089" t="str">
        <f>IFERROR(__xludf.DUMMYFUNCTION("SPLIT(B2089:B12087,"";"")"),"HTML/CSS")</f>
        <v>HTML/CSS</v>
      </c>
      <c r="F2089" t="str">
        <f>IFERROR(__xludf.DUMMYFUNCTION("""COMPUTED_VALUE"""),"JavaScript")</f>
        <v>JavaScript</v>
      </c>
      <c r="G2089" t="str">
        <f>IFERROR(__xludf.DUMMYFUNCTION("""COMPUTED_VALUE"""),"PHP")</f>
        <v>PHP</v>
      </c>
    </row>
    <row r="2090">
      <c r="A2090" s="1">
        <v>2121.0</v>
      </c>
      <c r="B2090" s="1" t="s">
        <v>209</v>
      </c>
      <c r="E2090" t="str">
        <f>IFERROR(__xludf.DUMMYFUNCTION("SPLIT(B2090:B12088,"";"")"),"Java")</f>
        <v>Java</v>
      </c>
      <c r="F2090" t="str">
        <f>IFERROR(__xludf.DUMMYFUNCTION("""COMPUTED_VALUE"""),"Kotlin")</f>
        <v>Kotlin</v>
      </c>
    </row>
    <row r="2091">
      <c r="A2091" s="1">
        <v>2122.0</v>
      </c>
      <c r="B2091" s="1" t="s">
        <v>1152</v>
      </c>
      <c r="E2091" t="str">
        <f>IFERROR(__xludf.DUMMYFUNCTION("SPLIT(B2091:B12089,"";"")"),"C")</f>
        <v>C</v>
      </c>
      <c r="F2091" t="str">
        <f>IFERROR(__xludf.DUMMYFUNCTION("""COMPUTED_VALUE"""),"Java")</f>
        <v>Java</v>
      </c>
    </row>
    <row r="2092">
      <c r="A2092" s="1">
        <v>2123.0</v>
      </c>
      <c r="B2092" s="1" t="s">
        <v>805</v>
      </c>
      <c r="E2092" t="str">
        <f>IFERROR(__xludf.DUMMYFUNCTION("SPLIT(B2092:B12090,"";"")"),"JavaScript")</f>
        <v>JavaScript</v>
      </c>
      <c r="F2092" t="str">
        <f>IFERROR(__xludf.DUMMYFUNCTION("""COMPUTED_VALUE"""),"PHP")</f>
        <v>PHP</v>
      </c>
    </row>
    <row r="2093">
      <c r="A2093" s="1">
        <v>2124.0</v>
      </c>
      <c r="B2093" s="1" t="s">
        <v>1039</v>
      </c>
      <c r="E2093" t="str">
        <f>IFERROR(__xludf.DUMMYFUNCTION("SPLIT(B2093:B12091,"";"")"),"Bash/Shell/PowerShell")</f>
        <v>Bash/Shell/PowerShell</v>
      </c>
      <c r="F2093" t="str">
        <f>IFERROR(__xludf.DUMMYFUNCTION("""COMPUTED_VALUE"""),"HTML/CSS")</f>
        <v>HTML/CSS</v>
      </c>
      <c r="G2093" t="str">
        <f>IFERROR(__xludf.DUMMYFUNCTION("""COMPUTED_VALUE"""),"Java")</f>
        <v>Java</v>
      </c>
      <c r="H2093" t="str">
        <f>IFERROR(__xludf.DUMMYFUNCTION("""COMPUTED_VALUE"""),"JavaScript")</f>
        <v>JavaScript</v>
      </c>
      <c r="I2093" t="str">
        <f>IFERROR(__xludf.DUMMYFUNCTION("""COMPUTED_VALUE"""),"Python")</f>
        <v>Python</v>
      </c>
      <c r="J2093" t="str">
        <f>IFERROR(__xludf.DUMMYFUNCTION("""COMPUTED_VALUE"""),"SQL")</f>
        <v>SQL</v>
      </c>
      <c r="K2093" t="str">
        <f>IFERROR(__xludf.DUMMYFUNCTION("""COMPUTED_VALUE"""),"TypeScript")</f>
        <v>TypeScript</v>
      </c>
    </row>
    <row r="2094">
      <c r="A2094" s="1">
        <v>2125.0</v>
      </c>
      <c r="B2094" s="1" t="s">
        <v>1260</v>
      </c>
      <c r="E2094" t="str">
        <f>IFERROR(__xludf.DUMMYFUNCTION("SPLIT(B2094:B12092,"";"")"),"C")</f>
        <v>C</v>
      </c>
      <c r="F2094" t="str">
        <f>IFERROR(__xludf.DUMMYFUNCTION("""COMPUTED_VALUE"""),"C++")</f>
        <v>C++</v>
      </c>
      <c r="G2094" t="str">
        <f>IFERROR(__xludf.DUMMYFUNCTION("""COMPUTED_VALUE"""),"HTML/CSS")</f>
        <v>HTML/CSS</v>
      </c>
      <c r="H2094" t="str">
        <f>IFERROR(__xludf.DUMMYFUNCTION("""COMPUTED_VALUE"""),"Java")</f>
        <v>Java</v>
      </c>
      <c r="I2094" t="str">
        <f>IFERROR(__xludf.DUMMYFUNCTION("""COMPUTED_VALUE"""),"JavaScript")</f>
        <v>JavaScript</v>
      </c>
      <c r="J2094" t="str">
        <f>IFERROR(__xludf.DUMMYFUNCTION("""COMPUTED_VALUE"""),"PHP")</f>
        <v>PHP</v>
      </c>
      <c r="K2094" t="str">
        <f>IFERROR(__xludf.DUMMYFUNCTION("""COMPUTED_VALUE"""),"Python")</f>
        <v>Python</v>
      </c>
    </row>
    <row r="2095">
      <c r="A2095" s="1">
        <v>2126.0</v>
      </c>
      <c r="B2095" s="1" t="s">
        <v>602</v>
      </c>
      <c r="E2095" t="str">
        <f>IFERROR(__xludf.DUMMYFUNCTION("SPLIT(B2095:B12093,"";"")"),"C#")</f>
        <v>C#</v>
      </c>
      <c r="F2095" t="str">
        <f>IFERROR(__xludf.DUMMYFUNCTION("""COMPUTED_VALUE"""),"HTML/CSS")</f>
        <v>HTML/CSS</v>
      </c>
      <c r="G2095" t="str">
        <f>IFERROR(__xludf.DUMMYFUNCTION("""COMPUTED_VALUE"""),"JavaScript")</f>
        <v>JavaScript</v>
      </c>
      <c r="H2095" t="str">
        <f>IFERROR(__xludf.DUMMYFUNCTION("""COMPUTED_VALUE"""),"Python")</f>
        <v>Python</v>
      </c>
      <c r="I2095" t="str">
        <f>IFERROR(__xludf.DUMMYFUNCTION("""COMPUTED_VALUE"""),"SQL")</f>
        <v>SQL</v>
      </c>
    </row>
    <row r="2096">
      <c r="A2096" s="1">
        <v>2127.0</v>
      </c>
      <c r="B2096" s="1" t="s">
        <v>1261</v>
      </c>
      <c r="E2096" t="str">
        <f>IFERROR(__xludf.DUMMYFUNCTION("SPLIT(B2096:B12094,"";"")"),"HTML/CSS")</f>
        <v>HTML/CSS</v>
      </c>
      <c r="F2096" t="str">
        <f>IFERROR(__xludf.DUMMYFUNCTION("""COMPUTED_VALUE"""),"PHP")</f>
        <v>PHP</v>
      </c>
      <c r="G2096" t="str">
        <f>IFERROR(__xludf.DUMMYFUNCTION("""COMPUTED_VALUE"""),"Python")</f>
        <v>Python</v>
      </c>
      <c r="H2096" t="str">
        <f>IFERROR(__xludf.DUMMYFUNCTION("""COMPUTED_VALUE"""),"SQL")</f>
        <v>SQL</v>
      </c>
      <c r="I2096" t="str">
        <f>IFERROR(__xludf.DUMMYFUNCTION("""COMPUTED_VALUE"""),"VBA")</f>
        <v>VBA</v>
      </c>
    </row>
    <row r="2097">
      <c r="A2097" s="1">
        <v>2128.0</v>
      </c>
      <c r="B2097" s="1" t="s">
        <v>105</v>
      </c>
      <c r="E2097" t="str">
        <f>IFERROR(__xludf.DUMMYFUNCTION("SPLIT(B2097:B12095,"";"")"),"HTML/CSS")</f>
        <v>HTML/CSS</v>
      </c>
      <c r="F2097" t="str">
        <f>IFERROR(__xludf.DUMMYFUNCTION("""COMPUTED_VALUE"""),"JavaScript")</f>
        <v>JavaScript</v>
      </c>
      <c r="G2097" t="str">
        <f>IFERROR(__xludf.DUMMYFUNCTION("""COMPUTED_VALUE"""),"TypeScript")</f>
        <v>TypeScript</v>
      </c>
    </row>
    <row r="2098">
      <c r="A2098" s="1">
        <v>2129.0</v>
      </c>
      <c r="B2098" s="1" t="s">
        <v>13</v>
      </c>
      <c r="E2098" t="str">
        <f>IFERROR(__xludf.DUMMYFUNCTION("SPLIT(B2098:B12096,"";"")"),"C#")</f>
        <v>C#</v>
      </c>
    </row>
    <row r="2099">
      <c r="A2099" s="1">
        <v>2130.0</v>
      </c>
      <c r="B2099" s="1" t="s">
        <v>1262</v>
      </c>
      <c r="E2099" t="str">
        <f>IFERROR(__xludf.DUMMYFUNCTION("SPLIT(B2099:B12097,"";"")"),"Bash/Shell/PowerShell")</f>
        <v>Bash/Shell/PowerShell</v>
      </c>
      <c r="F2099" t="str">
        <f>IFERROR(__xludf.DUMMYFUNCTION("""COMPUTED_VALUE"""),"C")</f>
        <v>C</v>
      </c>
      <c r="G2099" t="str">
        <f>IFERROR(__xludf.DUMMYFUNCTION("""COMPUTED_VALUE"""),"Java")</f>
        <v>Java</v>
      </c>
      <c r="H2099" t="str">
        <f>IFERROR(__xludf.DUMMYFUNCTION("""COMPUTED_VALUE"""),"Python")</f>
        <v>Python</v>
      </c>
    </row>
    <row r="2100">
      <c r="A2100" s="1">
        <v>2131.0</v>
      </c>
      <c r="B2100" s="1" t="s">
        <v>77</v>
      </c>
      <c r="E2100" t="str">
        <f>IFERROR(__xludf.DUMMYFUNCTION("SPLIT(B2100:B12098,"";"")"),"JavaScript")</f>
        <v>JavaScript</v>
      </c>
      <c r="F2100" t="str">
        <f>IFERROR(__xludf.DUMMYFUNCTION("""COMPUTED_VALUE"""),"Python")</f>
        <v>Python</v>
      </c>
    </row>
    <row r="2101">
      <c r="A2101" s="1">
        <v>2132.0</v>
      </c>
      <c r="B2101" s="1" t="s">
        <v>79</v>
      </c>
      <c r="E2101" t="str">
        <f>IFERROR(__xludf.DUMMYFUNCTION("SPLIT(B2101:B12099,"";"")"),"HTML/CSS")</f>
        <v>HTML/CSS</v>
      </c>
      <c r="F2101" t="str">
        <f>IFERROR(__xludf.DUMMYFUNCTION("""COMPUTED_VALUE"""),"JavaScript")</f>
        <v>JavaScript</v>
      </c>
      <c r="G2101" t="str">
        <f>IFERROR(__xludf.DUMMYFUNCTION("""COMPUTED_VALUE"""),"PHP")</f>
        <v>PHP</v>
      </c>
      <c r="H2101" t="str">
        <f>IFERROR(__xludf.DUMMYFUNCTION("""COMPUTED_VALUE"""),"SQL")</f>
        <v>SQL</v>
      </c>
    </row>
    <row r="2102">
      <c r="A2102" s="1">
        <v>2133.0</v>
      </c>
      <c r="B2102" s="1" t="s">
        <v>1263</v>
      </c>
      <c r="E2102" t="str">
        <f>IFERROR(__xludf.DUMMYFUNCTION("SPLIT(B2102:B12100,"";"")"),"Assembly")</f>
        <v>Assembly</v>
      </c>
      <c r="F2102" t="str">
        <f>IFERROR(__xludf.DUMMYFUNCTION("""COMPUTED_VALUE"""),"Bash/Shell/PowerShell")</f>
        <v>Bash/Shell/PowerShell</v>
      </c>
      <c r="G2102" t="str">
        <f>IFERROR(__xludf.DUMMYFUNCTION("""COMPUTED_VALUE"""),"C")</f>
        <v>C</v>
      </c>
      <c r="H2102" t="str">
        <f>IFERROR(__xludf.DUMMYFUNCTION("""COMPUTED_VALUE"""),"C++")</f>
        <v>C++</v>
      </c>
      <c r="I2102" t="str">
        <f>IFERROR(__xludf.DUMMYFUNCTION("""COMPUTED_VALUE"""),"HTML/CSS")</f>
        <v>HTML/CSS</v>
      </c>
      <c r="J2102" t="str">
        <f>IFERROR(__xludf.DUMMYFUNCTION("""COMPUTED_VALUE"""),"Java")</f>
        <v>Java</v>
      </c>
      <c r="K2102" t="str">
        <f>IFERROR(__xludf.DUMMYFUNCTION("""COMPUTED_VALUE"""),"JavaScript")</f>
        <v>JavaScript</v>
      </c>
      <c r="L2102" t="str">
        <f>IFERROR(__xludf.DUMMYFUNCTION("""COMPUTED_VALUE"""),"PHP")</f>
        <v>PHP</v>
      </c>
      <c r="M2102" t="str">
        <f>IFERROR(__xludf.DUMMYFUNCTION("""COMPUTED_VALUE"""),"Python")</f>
        <v>Python</v>
      </c>
      <c r="N2102" t="str">
        <f>IFERROR(__xludf.DUMMYFUNCTION("""COMPUTED_VALUE"""),"SQL")</f>
        <v>SQL</v>
      </c>
      <c r="O2102" t="str">
        <f>IFERROR(__xludf.DUMMYFUNCTION("""COMPUTED_VALUE"""),"Other(s):")</f>
        <v>Other(s):</v>
      </c>
    </row>
    <row r="2103">
      <c r="A2103" s="1">
        <v>2134.0</v>
      </c>
      <c r="B2103" s="1" t="s">
        <v>1264</v>
      </c>
      <c r="E2103" t="str">
        <f>IFERROR(__xludf.DUMMYFUNCTION("SPLIT(B2103:B12101,"";"")"),"Java")</f>
        <v>Java</v>
      </c>
      <c r="F2103" t="str">
        <f>IFERROR(__xludf.DUMMYFUNCTION("""COMPUTED_VALUE"""),"JavaScript")</f>
        <v>JavaScript</v>
      </c>
      <c r="G2103" t="str">
        <f>IFERROR(__xludf.DUMMYFUNCTION("""COMPUTED_VALUE"""),"PHP")</f>
        <v>PHP</v>
      </c>
      <c r="H2103" t="str">
        <f>IFERROR(__xludf.DUMMYFUNCTION("""COMPUTED_VALUE"""),"SQL")</f>
        <v>SQL</v>
      </c>
      <c r="I2103" t="str">
        <f>IFERROR(__xludf.DUMMYFUNCTION("""COMPUTED_VALUE"""),"Other(s):")</f>
        <v>Other(s):</v>
      </c>
    </row>
    <row r="2104">
      <c r="A2104" s="1">
        <v>2135.0</v>
      </c>
      <c r="B2104" s="1" t="s">
        <v>160</v>
      </c>
      <c r="E2104" t="str">
        <f>IFERROR(__xludf.DUMMYFUNCTION("SPLIT(B2104:B12102,"";"")"),"HTML/CSS")</f>
        <v>HTML/CSS</v>
      </c>
      <c r="F2104" t="str">
        <f>IFERROR(__xludf.DUMMYFUNCTION("""COMPUTED_VALUE"""),"JavaScript")</f>
        <v>JavaScript</v>
      </c>
      <c r="G2104" t="str">
        <f>IFERROR(__xludf.DUMMYFUNCTION("""COMPUTED_VALUE"""),"PHP")</f>
        <v>PHP</v>
      </c>
    </row>
    <row r="2105">
      <c r="A2105" s="1">
        <v>2136.0</v>
      </c>
      <c r="B2105" s="1" t="s">
        <v>1265</v>
      </c>
      <c r="E2105" t="str">
        <f>IFERROR(__xludf.DUMMYFUNCTION("SPLIT(B2105:B12103,"";"")"),"C#")</f>
        <v>C#</v>
      </c>
      <c r="F2105" t="str">
        <f>IFERROR(__xludf.DUMMYFUNCTION("""COMPUTED_VALUE"""),"F#")</f>
        <v>F#</v>
      </c>
      <c r="G2105" t="str">
        <f>IFERROR(__xludf.DUMMYFUNCTION("""COMPUTED_VALUE"""),"Python")</f>
        <v>Python</v>
      </c>
      <c r="H2105" t="str">
        <f>IFERROR(__xludf.DUMMYFUNCTION("""COMPUTED_VALUE"""),"Other(s):")</f>
        <v>Other(s):</v>
      </c>
    </row>
    <row r="2106">
      <c r="A2106" s="1">
        <v>2137.0</v>
      </c>
      <c r="B2106" s="1" t="s">
        <v>682</v>
      </c>
      <c r="E2106" t="str">
        <f>IFERROR(__xludf.DUMMYFUNCTION("SPLIT(B2106:B12104,"";"")"),"JavaScript")</f>
        <v>JavaScript</v>
      </c>
      <c r="F2106" t="str">
        <f>IFERROR(__xludf.DUMMYFUNCTION("""COMPUTED_VALUE"""),"Ruby")</f>
        <v>Ruby</v>
      </c>
      <c r="G2106" t="str">
        <f>IFERROR(__xludf.DUMMYFUNCTION("""COMPUTED_VALUE"""),"SQL")</f>
        <v>SQL</v>
      </c>
    </row>
    <row r="2107">
      <c r="A2107" s="1">
        <v>2138.0</v>
      </c>
      <c r="B2107" s="1" t="s">
        <v>1266</v>
      </c>
      <c r="E2107" t="str">
        <f>IFERROR(__xludf.DUMMYFUNCTION("SPLIT(B2107:B12105,"";"")"),"Assembly")</f>
        <v>Assembly</v>
      </c>
      <c r="F2107" t="str">
        <f>IFERROR(__xludf.DUMMYFUNCTION("""COMPUTED_VALUE"""),"Bash/Shell/PowerShell")</f>
        <v>Bash/Shell/PowerShell</v>
      </c>
      <c r="G2107" t="str">
        <f>IFERROR(__xludf.DUMMYFUNCTION("""COMPUTED_VALUE"""),"C")</f>
        <v>C</v>
      </c>
      <c r="H2107" t="str">
        <f>IFERROR(__xludf.DUMMYFUNCTION("""COMPUTED_VALUE"""),"C++")</f>
        <v>C++</v>
      </c>
      <c r="I2107" t="str">
        <f>IFERROR(__xludf.DUMMYFUNCTION("""COMPUTED_VALUE"""),"C#")</f>
        <v>C#</v>
      </c>
      <c r="J2107" t="str">
        <f>IFERROR(__xludf.DUMMYFUNCTION("""COMPUTED_VALUE"""),"Erlang")</f>
        <v>Erlang</v>
      </c>
      <c r="K2107" t="str">
        <f>IFERROR(__xludf.DUMMYFUNCTION("""COMPUTED_VALUE"""),"F#")</f>
        <v>F#</v>
      </c>
      <c r="L2107" t="str">
        <f>IFERROR(__xludf.DUMMYFUNCTION("""COMPUTED_VALUE"""),"Go")</f>
        <v>Go</v>
      </c>
      <c r="M2107" t="str">
        <f>IFERROR(__xludf.DUMMYFUNCTION("""COMPUTED_VALUE"""),"HTML/CSS")</f>
        <v>HTML/CSS</v>
      </c>
      <c r="N2107" t="str">
        <f>IFERROR(__xludf.DUMMYFUNCTION("""COMPUTED_VALUE"""),"Java")</f>
        <v>Java</v>
      </c>
      <c r="O2107" t="str">
        <f>IFERROR(__xludf.DUMMYFUNCTION("""COMPUTED_VALUE"""),"JavaScript")</f>
        <v>JavaScript</v>
      </c>
      <c r="P2107" t="str">
        <f>IFERROR(__xludf.DUMMYFUNCTION("""COMPUTED_VALUE"""),"Kotlin")</f>
        <v>Kotlin</v>
      </c>
      <c r="Q2107" t="str">
        <f>IFERROR(__xludf.DUMMYFUNCTION("""COMPUTED_VALUE"""),"Python")</f>
        <v>Python</v>
      </c>
      <c r="R2107" t="str">
        <f>IFERROR(__xludf.DUMMYFUNCTION("""COMPUTED_VALUE"""),"R")</f>
        <v>R</v>
      </c>
      <c r="S2107" t="str">
        <f>IFERROR(__xludf.DUMMYFUNCTION("""COMPUTED_VALUE"""),"Rust")</f>
        <v>Rust</v>
      </c>
      <c r="T2107" t="str">
        <f>IFERROR(__xludf.DUMMYFUNCTION("""COMPUTED_VALUE"""),"Swift")</f>
        <v>Swift</v>
      </c>
      <c r="U2107" t="str">
        <f>IFERROR(__xludf.DUMMYFUNCTION("""COMPUTED_VALUE"""),"TypeScript")</f>
        <v>TypeScript</v>
      </c>
      <c r="V2107" t="str">
        <f>IFERROR(__xludf.DUMMYFUNCTION("""COMPUTED_VALUE"""),"VBA")</f>
        <v>VBA</v>
      </c>
      <c r="W2107" t="str">
        <f>IFERROR(__xludf.DUMMYFUNCTION("""COMPUTED_VALUE"""),"WebAssembly")</f>
        <v>WebAssembly</v>
      </c>
    </row>
    <row r="2108">
      <c r="A2108" s="1">
        <v>2139.0</v>
      </c>
      <c r="B2108" s="1" t="s">
        <v>79</v>
      </c>
      <c r="E2108" t="str">
        <f>IFERROR(__xludf.DUMMYFUNCTION("SPLIT(B2108:B12106,"";"")"),"HTML/CSS")</f>
        <v>HTML/CSS</v>
      </c>
      <c r="F2108" t="str">
        <f>IFERROR(__xludf.DUMMYFUNCTION("""COMPUTED_VALUE"""),"JavaScript")</f>
        <v>JavaScript</v>
      </c>
      <c r="G2108" t="str">
        <f>IFERROR(__xludf.DUMMYFUNCTION("""COMPUTED_VALUE"""),"PHP")</f>
        <v>PHP</v>
      </c>
      <c r="H2108" t="str">
        <f>IFERROR(__xludf.DUMMYFUNCTION("""COMPUTED_VALUE"""),"SQL")</f>
        <v>SQL</v>
      </c>
    </row>
    <row r="2109">
      <c r="A2109" s="1">
        <v>2140.0</v>
      </c>
      <c r="B2109" s="1" t="s">
        <v>338</v>
      </c>
      <c r="E2109" t="str">
        <f>IFERROR(__xludf.DUMMYFUNCTION("SPLIT(B2109:B12107,"";"")"),"HTML/CSS")</f>
        <v>HTML/CSS</v>
      </c>
      <c r="F2109" t="str">
        <f>IFERROR(__xludf.DUMMYFUNCTION("""COMPUTED_VALUE"""),"JavaScript")</f>
        <v>JavaScript</v>
      </c>
      <c r="G2109" t="str">
        <f>IFERROR(__xludf.DUMMYFUNCTION("""COMPUTED_VALUE"""),"Python")</f>
        <v>Python</v>
      </c>
    </row>
    <row r="2110">
      <c r="A2110" s="1">
        <v>2141.0</v>
      </c>
      <c r="B2110" s="1" t="s">
        <v>276</v>
      </c>
      <c r="E2110" t="str">
        <f>IFERROR(__xludf.DUMMYFUNCTION("SPLIT(B2110:B12108,"";"")"),"Bash/Shell/PowerShell")</f>
        <v>Bash/Shell/PowerShell</v>
      </c>
      <c r="F2110" t="str">
        <f>IFERROR(__xludf.DUMMYFUNCTION("""COMPUTED_VALUE"""),"HTML/CSS")</f>
        <v>HTML/CSS</v>
      </c>
      <c r="G2110" t="str">
        <f>IFERROR(__xludf.DUMMYFUNCTION("""COMPUTED_VALUE"""),"JavaScript")</f>
        <v>JavaScript</v>
      </c>
      <c r="H2110" t="str">
        <f>IFERROR(__xludf.DUMMYFUNCTION("""COMPUTED_VALUE"""),"PHP")</f>
        <v>PHP</v>
      </c>
      <c r="I2110" t="str">
        <f>IFERROR(__xludf.DUMMYFUNCTION("""COMPUTED_VALUE"""),"TypeScript")</f>
        <v>TypeScript</v>
      </c>
    </row>
    <row r="2111">
      <c r="A2111" s="1">
        <v>2142.0</v>
      </c>
      <c r="B2111" s="1" t="s">
        <v>803</v>
      </c>
      <c r="E2111" t="str">
        <f>IFERROR(__xludf.DUMMYFUNCTION("SPLIT(B2111:B12109,"";"")"),"Bash/Shell/PowerShell")</f>
        <v>Bash/Shell/PowerShell</v>
      </c>
      <c r="F2111" t="str">
        <f>IFERROR(__xludf.DUMMYFUNCTION("""COMPUTED_VALUE"""),"Java")</f>
        <v>Java</v>
      </c>
      <c r="G2111" t="str">
        <f>IFERROR(__xludf.DUMMYFUNCTION("""COMPUTED_VALUE"""),"Python")</f>
        <v>Python</v>
      </c>
      <c r="H2111" t="str">
        <f>IFERROR(__xludf.DUMMYFUNCTION("""COMPUTED_VALUE"""),"SQL")</f>
        <v>SQL</v>
      </c>
    </row>
    <row r="2112">
      <c r="A2112" s="1">
        <v>2143.0</v>
      </c>
      <c r="B2112" s="1" t="s">
        <v>148</v>
      </c>
      <c r="E2112" t="str">
        <f>IFERROR(__xludf.DUMMYFUNCTION("SPLIT(B2112:B12110,"";"")"),"Java")</f>
        <v>Java</v>
      </c>
      <c r="F2112" t="str">
        <f>IFERROR(__xludf.DUMMYFUNCTION("""COMPUTED_VALUE"""),"SQL")</f>
        <v>SQL</v>
      </c>
    </row>
    <row r="2113">
      <c r="A2113" s="1">
        <v>2144.0</v>
      </c>
      <c r="B2113" s="1" t="s">
        <v>396</v>
      </c>
      <c r="E2113" t="str">
        <f>IFERROR(__xludf.DUMMYFUNCTION("SPLIT(B2113:B12111,"";"")"),"Bash/Shell/PowerShell")</f>
        <v>Bash/Shell/PowerShell</v>
      </c>
      <c r="F2113" t="str">
        <f>IFERROR(__xludf.DUMMYFUNCTION("""COMPUTED_VALUE"""),"C++")</f>
        <v>C++</v>
      </c>
      <c r="G2113" t="str">
        <f>IFERROR(__xludf.DUMMYFUNCTION("""COMPUTED_VALUE"""),"Python")</f>
        <v>Python</v>
      </c>
    </row>
    <row r="2114">
      <c r="A2114" s="1">
        <v>2145.0</v>
      </c>
      <c r="B2114" s="1" t="s">
        <v>197</v>
      </c>
      <c r="E2114" t="str">
        <f>IFERROR(__xludf.DUMMYFUNCTION("SPLIT(B2114:B12112,"";"")"),"C#")</f>
        <v>C#</v>
      </c>
      <c r="F2114" t="str">
        <f>IFERROR(__xludf.DUMMYFUNCTION("""COMPUTED_VALUE"""),"HTML/CSS")</f>
        <v>HTML/CSS</v>
      </c>
      <c r="G2114" t="str">
        <f>IFERROR(__xludf.DUMMYFUNCTION("""COMPUTED_VALUE"""),"JavaScript")</f>
        <v>JavaScript</v>
      </c>
      <c r="H2114" t="str">
        <f>IFERROR(__xludf.DUMMYFUNCTION("""COMPUTED_VALUE"""),"PHP")</f>
        <v>PHP</v>
      </c>
    </row>
    <row r="2115">
      <c r="A2115" s="1">
        <v>2146.0</v>
      </c>
      <c r="B2115" s="1" t="s">
        <v>79</v>
      </c>
      <c r="E2115" t="str">
        <f>IFERROR(__xludf.DUMMYFUNCTION("SPLIT(B2115:B12113,"";"")"),"HTML/CSS")</f>
        <v>HTML/CSS</v>
      </c>
      <c r="F2115" t="str">
        <f>IFERROR(__xludf.DUMMYFUNCTION("""COMPUTED_VALUE"""),"JavaScript")</f>
        <v>JavaScript</v>
      </c>
      <c r="G2115" t="str">
        <f>IFERROR(__xludf.DUMMYFUNCTION("""COMPUTED_VALUE"""),"PHP")</f>
        <v>PHP</v>
      </c>
      <c r="H2115" t="str">
        <f>IFERROR(__xludf.DUMMYFUNCTION("""COMPUTED_VALUE"""),"SQL")</f>
        <v>SQL</v>
      </c>
    </row>
    <row r="2116">
      <c r="A2116" s="1">
        <v>2147.0</v>
      </c>
      <c r="B2116" s="1" t="s">
        <v>1267</v>
      </c>
      <c r="E2116" t="str">
        <f>IFERROR(__xludf.DUMMYFUNCTION("SPLIT(B2116:B12114,"";"")"),"Bash/Shell/PowerShell")</f>
        <v>Bash/Shell/PowerShell</v>
      </c>
      <c r="F2116" t="str">
        <f>IFERROR(__xludf.DUMMYFUNCTION("""COMPUTED_VALUE"""),"C")</f>
        <v>C</v>
      </c>
      <c r="G2116" t="str">
        <f>IFERROR(__xludf.DUMMYFUNCTION("""COMPUTED_VALUE"""),"C++")</f>
        <v>C++</v>
      </c>
      <c r="H2116" t="str">
        <f>IFERROR(__xludf.DUMMYFUNCTION("""COMPUTED_VALUE"""),"C#")</f>
        <v>C#</v>
      </c>
      <c r="I2116" t="str">
        <f>IFERROR(__xludf.DUMMYFUNCTION("""COMPUTED_VALUE"""),"Java")</f>
        <v>Java</v>
      </c>
    </row>
    <row r="2117">
      <c r="A2117" s="1">
        <v>2148.0</v>
      </c>
      <c r="B2117" s="1" t="s">
        <v>1268</v>
      </c>
      <c r="E2117" t="str">
        <f>IFERROR(__xludf.DUMMYFUNCTION("SPLIT(B2117:B12115,"";"")"),"HTML/CSS")</f>
        <v>HTML/CSS</v>
      </c>
      <c r="F2117" t="str">
        <f>IFERROR(__xludf.DUMMYFUNCTION("""COMPUTED_VALUE"""),"Java")</f>
        <v>Java</v>
      </c>
      <c r="G2117" t="str">
        <f>IFERROR(__xludf.DUMMYFUNCTION("""COMPUTED_VALUE"""),"JavaScript")</f>
        <v>JavaScript</v>
      </c>
      <c r="H2117" t="str">
        <f>IFERROR(__xludf.DUMMYFUNCTION("""COMPUTED_VALUE"""),"Kotlin")</f>
        <v>Kotlin</v>
      </c>
      <c r="I2117" t="str">
        <f>IFERROR(__xludf.DUMMYFUNCTION("""COMPUTED_VALUE"""),"Python")</f>
        <v>Python</v>
      </c>
      <c r="J2117" t="str">
        <f>IFERROR(__xludf.DUMMYFUNCTION("""COMPUTED_VALUE"""),"SQL")</f>
        <v>SQL</v>
      </c>
    </row>
    <row r="2118">
      <c r="A2118" s="1">
        <v>2149.0</v>
      </c>
      <c r="B2118" s="1" t="s">
        <v>608</v>
      </c>
      <c r="E2118" t="str">
        <f>IFERROR(__xludf.DUMMYFUNCTION("SPLIT(B2118:B12116,"";"")"),"C#")</f>
        <v>C#</v>
      </c>
      <c r="F2118" t="str">
        <f>IFERROR(__xludf.DUMMYFUNCTION("""COMPUTED_VALUE"""),"HTML/CSS")</f>
        <v>HTML/CSS</v>
      </c>
      <c r="G2118" t="str">
        <f>IFERROR(__xludf.DUMMYFUNCTION("""COMPUTED_VALUE"""),"JavaScript")</f>
        <v>JavaScript</v>
      </c>
    </row>
    <row r="2119">
      <c r="A2119" s="1">
        <v>2150.0</v>
      </c>
      <c r="B2119" s="1" t="s">
        <v>115</v>
      </c>
      <c r="E2119" t="str">
        <f>IFERROR(__xludf.DUMMYFUNCTION("SPLIT(B2119:B12117,"";"")"),"C#")</f>
        <v>C#</v>
      </c>
      <c r="F2119" t="str">
        <f>IFERROR(__xludf.DUMMYFUNCTION("""COMPUTED_VALUE"""),"HTML/CSS")</f>
        <v>HTML/CSS</v>
      </c>
      <c r="G2119" t="str">
        <f>IFERROR(__xludf.DUMMYFUNCTION("""COMPUTED_VALUE"""),"JavaScript")</f>
        <v>JavaScript</v>
      </c>
      <c r="H2119" t="str">
        <f>IFERROR(__xludf.DUMMYFUNCTION("""COMPUTED_VALUE"""),"SQL")</f>
        <v>SQL</v>
      </c>
      <c r="I2119" t="str">
        <f>IFERROR(__xludf.DUMMYFUNCTION("""COMPUTED_VALUE"""),"TypeScript")</f>
        <v>TypeScript</v>
      </c>
    </row>
    <row r="2120">
      <c r="A2120" s="1">
        <v>2151.0</v>
      </c>
      <c r="B2120" s="1" t="s">
        <v>1269</v>
      </c>
      <c r="E2120" t="str">
        <f>IFERROR(__xludf.DUMMYFUNCTION("SPLIT(B2120:B12118,"";"")"),"Go")</f>
        <v>Go</v>
      </c>
      <c r="F2120" t="str">
        <f>IFERROR(__xludf.DUMMYFUNCTION("""COMPUTED_VALUE"""),"Objective-C")</f>
        <v>Objective-C</v>
      </c>
      <c r="G2120" t="str">
        <f>IFERROR(__xludf.DUMMYFUNCTION("""COMPUTED_VALUE"""),"Swift")</f>
        <v>Swift</v>
      </c>
      <c r="H2120" t="str">
        <f>IFERROR(__xludf.DUMMYFUNCTION("""COMPUTED_VALUE"""),"TypeScript")</f>
        <v>TypeScript</v>
      </c>
    </row>
    <row r="2121">
      <c r="A2121" s="1">
        <v>2152.0</v>
      </c>
      <c r="B2121" s="1" t="s">
        <v>1270</v>
      </c>
      <c r="E2121" t="str">
        <f>IFERROR(__xludf.DUMMYFUNCTION("SPLIT(B2121:B12119,"";"")"),"Bash/Shell/PowerShell")</f>
        <v>Bash/Shell/PowerShell</v>
      </c>
      <c r="F2121" t="str">
        <f>IFERROR(__xludf.DUMMYFUNCTION("""COMPUTED_VALUE"""),"Elixir")</f>
        <v>Elixir</v>
      </c>
      <c r="G2121" t="str">
        <f>IFERROR(__xludf.DUMMYFUNCTION("""COMPUTED_VALUE"""),"HTML/CSS")</f>
        <v>HTML/CSS</v>
      </c>
      <c r="H2121" t="str">
        <f>IFERROR(__xludf.DUMMYFUNCTION("""COMPUTED_VALUE"""),"JavaScript")</f>
        <v>JavaScript</v>
      </c>
      <c r="I2121" t="str">
        <f>IFERROR(__xludf.DUMMYFUNCTION("""COMPUTED_VALUE"""),"Ruby")</f>
        <v>Ruby</v>
      </c>
    </row>
    <row r="2122">
      <c r="A2122" s="1">
        <v>2153.0</v>
      </c>
      <c r="B2122" s="1" t="s">
        <v>1271</v>
      </c>
      <c r="E2122" t="str">
        <f>IFERROR(__xludf.DUMMYFUNCTION("SPLIT(B2122:B12120,"";"")"),"C")</f>
        <v>C</v>
      </c>
      <c r="F2122" t="str">
        <f>IFERROR(__xludf.DUMMYFUNCTION("""COMPUTED_VALUE"""),"C++")</f>
        <v>C++</v>
      </c>
      <c r="G2122" t="str">
        <f>IFERROR(__xludf.DUMMYFUNCTION("""COMPUTED_VALUE"""),"Java")</f>
        <v>Java</v>
      </c>
      <c r="H2122" t="str">
        <f>IFERROR(__xludf.DUMMYFUNCTION("""COMPUTED_VALUE"""),"PHP")</f>
        <v>PHP</v>
      </c>
      <c r="I2122" t="str">
        <f>IFERROR(__xludf.DUMMYFUNCTION("""COMPUTED_VALUE"""),"SQL")</f>
        <v>SQL</v>
      </c>
    </row>
    <row r="2123">
      <c r="A2123" s="1">
        <v>2155.0</v>
      </c>
      <c r="B2123" s="1" t="s">
        <v>40</v>
      </c>
      <c r="E2123" t="str">
        <f>IFERROR(__xludf.DUMMYFUNCTION("SPLIT(B2123:B12121,"";"")"),"JavaScript")</f>
        <v>JavaScript</v>
      </c>
      <c r="F2123" t="str">
        <f>IFERROR(__xludf.DUMMYFUNCTION("""COMPUTED_VALUE"""),"TypeScript")</f>
        <v>TypeScript</v>
      </c>
    </row>
    <row r="2124">
      <c r="A2124" s="1">
        <v>2156.0</v>
      </c>
      <c r="B2124" s="1" t="s">
        <v>1272</v>
      </c>
      <c r="E2124" t="str">
        <f>IFERROR(__xludf.DUMMYFUNCTION("SPLIT(B2124:B12122,"";"")"),"Bash/Shell/PowerShell")</f>
        <v>Bash/Shell/PowerShell</v>
      </c>
      <c r="F2124" t="str">
        <f>IFERROR(__xludf.DUMMYFUNCTION("""COMPUTED_VALUE"""),"C#")</f>
        <v>C#</v>
      </c>
      <c r="G2124" t="str">
        <f>IFERROR(__xludf.DUMMYFUNCTION("""COMPUTED_VALUE"""),"HTML/CSS")</f>
        <v>HTML/CSS</v>
      </c>
      <c r="H2124" t="str">
        <f>IFERROR(__xludf.DUMMYFUNCTION("""COMPUTED_VALUE"""),"JavaScript")</f>
        <v>JavaScript</v>
      </c>
      <c r="I2124" t="str">
        <f>IFERROR(__xludf.DUMMYFUNCTION("""COMPUTED_VALUE"""),"PHP")</f>
        <v>PHP</v>
      </c>
      <c r="J2124" t="str">
        <f>IFERROR(__xludf.DUMMYFUNCTION("""COMPUTED_VALUE"""),"SQL")</f>
        <v>SQL</v>
      </c>
      <c r="K2124" t="str">
        <f>IFERROR(__xludf.DUMMYFUNCTION("""COMPUTED_VALUE"""),"Other(s):")</f>
        <v>Other(s):</v>
      </c>
    </row>
    <row r="2125">
      <c r="A2125" s="1">
        <v>2157.0</v>
      </c>
      <c r="B2125" s="1" t="s">
        <v>1273</v>
      </c>
      <c r="E2125" t="str">
        <f>IFERROR(__xludf.DUMMYFUNCTION("SPLIT(B2125:B12123,"";"")"),"JavaScript")</f>
        <v>JavaScript</v>
      </c>
      <c r="F2125" t="str">
        <f>IFERROR(__xludf.DUMMYFUNCTION("""COMPUTED_VALUE"""),"Kotlin")</f>
        <v>Kotlin</v>
      </c>
      <c r="G2125" t="str">
        <f>IFERROR(__xludf.DUMMYFUNCTION("""COMPUTED_VALUE"""),"Swift")</f>
        <v>Swift</v>
      </c>
    </row>
    <row r="2126">
      <c r="A2126" s="1">
        <v>2158.0</v>
      </c>
      <c r="B2126" s="1" t="s">
        <v>1274</v>
      </c>
      <c r="E2126" t="str">
        <f>IFERROR(__xludf.DUMMYFUNCTION("SPLIT(B2126:B12124,"";"")"),"Bash/Shell/PowerShell")</f>
        <v>Bash/Shell/PowerShell</v>
      </c>
      <c r="F2126" t="str">
        <f>IFERROR(__xludf.DUMMYFUNCTION("""COMPUTED_VALUE"""),"C#")</f>
        <v>C#</v>
      </c>
      <c r="G2126" t="str">
        <f>IFERROR(__xludf.DUMMYFUNCTION("""COMPUTED_VALUE"""),"HTML/CSS")</f>
        <v>HTML/CSS</v>
      </c>
      <c r="H2126" t="str">
        <f>IFERROR(__xludf.DUMMYFUNCTION("""COMPUTED_VALUE"""),"JavaScript")</f>
        <v>JavaScript</v>
      </c>
      <c r="I2126" t="str">
        <f>IFERROR(__xludf.DUMMYFUNCTION("""COMPUTED_VALUE"""),"Rust")</f>
        <v>Rust</v>
      </c>
      <c r="J2126" t="str">
        <f>IFERROR(__xludf.DUMMYFUNCTION("""COMPUTED_VALUE"""),"SQL")</f>
        <v>SQL</v>
      </c>
      <c r="K2126" t="str">
        <f>IFERROR(__xludf.DUMMYFUNCTION("""COMPUTED_VALUE"""),"TypeScript")</f>
        <v>TypeScript</v>
      </c>
      <c r="L2126" t="str">
        <f>IFERROR(__xludf.DUMMYFUNCTION("""COMPUTED_VALUE"""),"VBA")</f>
        <v>VBA</v>
      </c>
    </row>
    <row r="2127">
      <c r="A2127" s="1">
        <v>2159.0</v>
      </c>
      <c r="B2127" s="1" t="s">
        <v>1275</v>
      </c>
      <c r="E2127" t="str">
        <f>IFERROR(__xludf.DUMMYFUNCTION("SPLIT(B2127:B12125,"";"")"),"C++")</f>
        <v>C++</v>
      </c>
      <c r="F2127" t="str">
        <f>IFERROR(__xludf.DUMMYFUNCTION("""COMPUTED_VALUE"""),"HTML/CSS")</f>
        <v>HTML/CSS</v>
      </c>
      <c r="G2127" t="str">
        <f>IFERROR(__xludf.DUMMYFUNCTION("""COMPUTED_VALUE"""),"Java")</f>
        <v>Java</v>
      </c>
      <c r="H2127" t="str">
        <f>IFERROR(__xludf.DUMMYFUNCTION("""COMPUTED_VALUE"""),"PHP")</f>
        <v>PHP</v>
      </c>
      <c r="I2127" t="str">
        <f>IFERROR(__xludf.DUMMYFUNCTION("""COMPUTED_VALUE"""),"Python")</f>
        <v>Python</v>
      </c>
      <c r="J2127" t="str">
        <f>IFERROR(__xludf.DUMMYFUNCTION("""COMPUTED_VALUE"""),"SQL")</f>
        <v>SQL</v>
      </c>
      <c r="K2127" t="str">
        <f>IFERROR(__xludf.DUMMYFUNCTION("""COMPUTED_VALUE"""),"VBA")</f>
        <v>VBA</v>
      </c>
    </row>
    <row r="2128">
      <c r="A2128" s="1">
        <v>2160.0</v>
      </c>
      <c r="B2128" s="1" t="s">
        <v>94</v>
      </c>
      <c r="E2128" t="str">
        <f>IFERROR(__xludf.DUMMYFUNCTION("SPLIT(B2128:B12126,"";"")"),"C#")</f>
        <v>C#</v>
      </c>
      <c r="F2128" t="str">
        <f>IFERROR(__xludf.DUMMYFUNCTION("""COMPUTED_VALUE"""),"HTML/CSS")</f>
        <v>HTML/CSS</v>
      </c>
      <c r="G2128" t="str">
        <f>IFERROR(__xludf.DUMMYFUNCTION("""COMPUTED_VALUE"""),"JavaScript")</f>
        <v>JavaScript</v>
      </c>
      <c r="H2128" t="str">
        <f>IFERROR(__xludf.DUMMYFUNCTION("""COMPUTED_VALUE"""),"TypeScript")</f>
        <v>TypeScript</v>
      </c>
    </row>
    <row r="2129">
      <c r="A2129" s="1">
        <v>2161.0</v>
      </c>
      <c r="B2129" s="1" t="s">
        <v>1276</v>
      </c>
      <c r="E2129" t="str">
        <f>IFERROR(__xludf.DUMMYFUNCTION("SPLIT(B2129:B12127,"";"")"),"C#")</f>
        <v>C#</v>
      </c>
      <c r="F2129" t="str">
        <f>IFERROR(__xludf.DUMMYFUNCTION("""COMPUTED_VALUE"""),"HTML/CSS")</f>
        <v>HTML/CSS</v>
      </c>
      <c r="G2129" t="str">
        <f>IFERROR(__xludf.DUMMYFUNCTION("""COMPUTED_VALUE"""),"Objective-C")</f>
        <v>Objective-C</v>
      </c>
      <c r="H2129" t="str">
        <f>IFERROR(__xludf.DUMMYFUNCTION("""COMPUTED_VALUE"""),"Python")</f>
        <v>Python</v>
      </c>
    </row>
    <row r="2130">
      <c r="A2130" s="1">
        <v>2162.0</v>
      </c>
      <c r="B2130" s="1" t="s">
        <v>148</v>
      </c>
      <c r="E2130" t="str">
        <f>IFERROR(__xludf.DUMMYFUNCTION("SPLIT(B2130:B12128,"";"")"),"Java")</f>
        <v>Java</v>
      </c>
      <c r="F2130" t="str">
        <f>IFERROR(__xludf.DUMMYFUNCTION("""COMPUTED_VALUE"""),"SQL")</f>
        <v>SQL</v>
      </c>
    </row>
    <row r="2131">
      <c r="A2131" s="1">
        <v>2163.0</v>
      </c>
      <c r="B2131" s="1" t="s">
        <v>143</v>
      </c>
      <c r="E2131" t="str">
        <f>IFERROR(__xludf.DUMMYFUNCTION("SPLIT(B2131:B12129,"";"")"),"Bash/Shell/PowerShell")</f>
        <v>Bash/Shell/PowerShell</v>
      </c>
      <c r="F2131" t="str">
        <f>IFERROR(__xludf.DUMMYFUNCTION("""COMPUTED_VALUE"""),"HTML/CSS")</f>
        <v>HTML/CSS</v>
      </c>
      <c r="G2131" t="str">
        <f>IFERROR(__xludf.DUMMYFUNCTION("""COMPUTED_VALUE"""),"JavaScript")</f>
        <v>JavaScript</v>
      </c>
      <c r="H2131" t="str">
        <f>IFERROR(__xludf.DUMMYFUNCTION("""COMPUTED_VALUE"""),"PHP")</f>
        <v>PHP</v>
      </c>
      <c r="I2131" t="str">
        <f>IFERROR(__xludf.DUMMYFUNCTION("""COMPUTED_VALUE"""),"Python")</f>
        <v>Python</v>
      </c>
      <c r="J2131" t="str">
        <f>IFERROR(__xludf.DUMMYFUNCTION("""COMPUTED_VALUE"""),"SQL")</f>
        <v>SQL</v>
      </c>
    </row>
    <row r="2132">
      <c r="A2132" s="1">
        <v>2164.0</v>
      </c>
      <c r="B2132" s="1" t="s">
        <v>24</v>
      </c>
      <c r="E2132" t="str">
        <f>IFERROR(__xludf.DUMMYFUNCTION("SPLIT(B2132:B12130,"";"")"),"C#")</f>
        <v>C#</v>
      </c>
      <c r="F2132" t="str">
        <f>IFERROR(__xludf.DUMMYFUNCTION("""COMPUTED_VALUE"""),"HTML/CSS")</f>
        <v>HTML/CSS</v>
      </c>
      <c r="G2132" t="str">
        <f>IFERROR(__xludf.DUMMYFUNCTION("""COMPUTED_VALUE"""),"Java")</f>
        <v>Java</v>
      </c>
      <c r="H2132" t="str">
        <f>IFERROR(__xludf.DUMMYFUNCTION("""COMPUTED_VALUE"""),"JavaScript")</f>
        <v>JavaScript</v>
      </c>
      <c r="I2132" t="str">
        <f>IFERROR(__xludf.DUMMYFUNCTION("""COMPUTED_VALUE"""),"SQL")</f>
        <v>SQL</v>
      </c>
      <c r="J2132" t="str">
        <f>IFERROR(__xludf.DUMMYFUNCTION("""COMPUTED_VALUE"""),"TypeScript")</f>
        <v>TypeScript</v>
      </c>
    </row>
    <row r="2133">
      <c r="A2133" s="1">
        <v>2165.0</v>
      </c>
      <c r="B2133" s="1" t="s">
        <v>79</v>
      </c>
      <c r="E2133" t="str">
        <f>IFERROR(__xludf.DUMMYFUNCTION("SPLIT(B2133:B12131,"";"")"),"HTML/CSS")</f>
        <v>HTML/CSS</v>
      </c>
      <c r="F2133" t="str">
        <f>IFERROR(__xludf.DUMMYFUNCTION("""COMPUTED_VALUE"""),"JavaScript")</f>
        <v>JavaScript</v>
      </c>
      <c r="G2133" t="str">
        <f>IFERROR(__xludf.DUMMYFUNCTION("""COMPUTED_VALUE"""),"PHP")</f>
        <v>PHP</v>
      </c>
      <c r="H2133" t="str">
        <f>IFERROR(__xludf.DUMMYFUNCTION("""COMPUTED_VALUE"""),"SQL")</f>
        <v>SQL</v>
      </c>
    </row>
    <row r="2134">
      <c r="A2134" s="1">
        <v>2166.0</v>
      </c>
      <c r="B2134" s="1" t="s">
        <v>1277</v>
      </c>
      <c r="E2134" t="str">
        <f>IFERROR(__xludf.DUMMYFUNCTION("SPLIT(B2134:B12132,"";"")"),"Assembly")</f>
        <v>Assembly</v>
      </c>
      <c r="F2134" t="str">
        <f>IFERROR(__xludf.DUMMYFUNCTION("""COMPUTED_VALUE"""),"Bash/Shell/PowerShell")</f>
        <v>Bash/Shell/PowerShell</v>
      </c>
      <c r="G2134" t="str">
        <f>IFERROR(__xludf.DUMMYFUNCTION("""COMPUTED_VALUE"""),"C")</f>
        <v>C</v>
      </c>
      <c r="H2134" t="str">
        <f>IFERROR(__xludf.DUMMYFUNCTION("""COMPUTED_VALUE"""),"C++")</f>
        <v>C++</v>
      </c>
      <c r="I2134" t="str">
        <f>IFERROR(__xludf.DUMMYFUNCTION("""COMPUTED_VALUE"""),"C#")</f>
        <v>C#</v>
      </c>
      <c r="J2134" t="str">
        <f>IFERROR(__xludf.DUMMYFUNCTION("""COMPUTED_VALUE"""),"Go")</f>
        <v>Go</v>
      </c>
      <c r="K2134" t="str">
        <f>IFERROR(__xludf.DUMMYFUNCTION("""COMPUTED_VALUE"""),"HTML/CSS")</f>
        <v>HTML/CSS</v>
      </c>
      <c r="L2134" t="str">
        <f>IFERROR(__xludf.DUMMYFUNCTION("""COMPUTED_VALUE"""),"JavaScript")</f>
        <v>JavaScript</v>
      </c>
      <c r="M2134" t="str">
        <f>IFERROR(__xludf.DUMMYFUNCTION("""COMPUTED_VALUE"""),"PHP")</f>
        <v>PHP</v>
      </c>
      <c r="N2134" t="str">
        <f>IFERROR(__xludf.DUMMYFUNCTION("""COMPUTED_VALUE"""),"Python")</f>
        <v>Python</v>
      </c>
      <c r="O2134" t="str">
        <f>IFERROR(__xludf.DUMMYFUNCTION("""COMPUTED_VALUE"""),"Rust")</f>
        <v>Rust</v>
      </c>
      <c r="P2134" t="str">
        <f>IFERROR(__xludf.DUMMYFUNCTION("""COMPUTED_VALUE"""),"WebAssembly")</f>
        <v>WebAssembly</v>
      </c>
      <c r="Q2134" t="str">
        <f>IFERROR(__xludf.DUMMYFUNCTION("""COMPUTED_VALUE"""),"Other(s):")</f>
        <v>Other(s):</v>
      </c>
    </row>
    <row r="2135">
      <c r="A2135" s="1">
        <v>2167.0</v>
      </c>
      <c r="B2135" s="1" t="s">
        <v>1278</v>
      </c>
      <c r="E2135" t="str">
        <f>IFERROR(__xludf.DUMMYFUNCTION("SPLIT(B2135:B12133,"";"")"),"Assembly")</f>
        <v>Assembly</v>
      </c>
      <c r="F2135" t="str">
        <f>IFERROR(__xludf.DUMMYFUNCTION("""COMPUTED_VALUE"""),"Bash/Shell/PowerShell")</f>
        <v>Bash/Shell/PowerShell</v>
      </c>
      <c r="G2135" t="str">
        <f>IFERROR(__xludf.DUMMYFUNCTION("""COMPUTED_VALUE"""),"C")</f>
        <v>C</v>
      </c>
      <c r="H2135" t="str">
        <f>IFERROR(__xludf.DUMMYFUNCTION("""COMPUTED_VALUE"""),"C++")</f>
        <v>C++</v>
      </c>
      <c r="I2135" t="str">
        <f>IFERROR(__xludf.DUMMYFUNCTION("""COMPUTED_VALUE"""),"Java")</f>
        <v>Java</v>
      </c>
      <c r="J2135" t="str">
        <f>IFERROR(__xludf.DUMMYFUNCTION("""COMPUTED_VALUE"""),"JavaScript")</f>
        <v>JavaScript</v>
      </c>
      <c r="K2135" t="str">
        <f>IFERROR(__xludf.DUMMYFUNCTION("""COMPUTED_VALUE"""),"PHP")</f>
        <v>PHP</v>
      </c>
      <c r="L2135" t="str">
        <f>IFERROR(__xludf.DUMMYFUNCTION("""COMPUTED_VALUE"""),"Python")</f>
        <v>Python</v>
      </c>
      <c r="M2135" t="str">
        <f>IFERROR(__xludf.DUMMYFUNCTION("""COMPUTED_VALUE"""),"SQL")</f>
        <v>SQL</v>
      </c>
      <c r="N2135" t="str">
        <f>IFERROR(__xludf.DUMMYFUNCTION("""COMPUTED_VALUE"""),"WebAssembly")</f>
        <v>WebAssembly</v>
      </c>
    </row>
    <row r="2136">
      <c r="A2136" s="1">
        <v>2168.0</v>
      </c>
      <c r="B2136" s="1" t="s">
        <v>366</v>
      </c>
      <c r="E2136" t="str">
        <f>IFERROR(__xludf.DUMMYFUNCTION("SPLIT(B2136:B12134,"";"")"),"Bash/Shell/PowerShell")</f>
        <v>Bash/Shell/PowerShell</v>
      </c>
      <c r="F2136" t="str">
        <f>IFERROR(__xludf.DUMMYFUNCTION("""COMPUTED_VALUE"""),"JavaScript")</f>
        <v>JavaScript</v>
      </c>
      <c r="G2136" t="str">
        <f>IFERROR(__xludf.DUMMYFUNCTION("""COMPUTED_VALUE"""),"PHP")</f>
        <v>PHP</v>
      </c>
      <c r="H2136" t="str">
        <f>IFERROR(__xludf.DUMMYFUNCTION("""COMPUTED_VALUE"""),"SQL")</f>
        <v>SQL</v>
      </c>
    </row>
    <row r="2137">
      <c r="A2137" s="1">
        <v>2169.0</v>
      </c>
      <c r="B2137" s="1" t="s">
        <v>1279</v>
      </c>
      <c r="E2137" t="str">
        <f>IFERROR(__xludf.DUMMYFUNCTION("SPLIT(B2137:B12135,"";"")"),"Assembly")</f>
        <v>Assembly</v>
      </c>
      <c r="F2137" t="str">
        <f>IFERROR(__xludf.DUMMYFUNCTION("""COMPUTED_VALUE"""),"C++")</f>
        <v>C++</v>
      </c>
      <c r="G2137" t="str">
        <f>IFERROR(__xludf.DUMMYFUNCTION("""COMPUTED_VALUE"""),"Python")</f>
        <v>Python</v>
      </c>
    </row>
    <row r="2138">
      <c r="A2138" s="1">
        <v>2170.0</v>
      </c>
      <c r="B2138" s="1" t="s">
        <v>362</v>
      </c>
      <c r="E2138" t="str">
        <f>IFERROR(__xludf.DUMMYFUNCTION("SPLIT(B2138:B12136,"";"")"),"Bash/Shell/PowerShell")</f>
        <v>Bash/Shell/PowerShell</v>
      </c>
      <c r="F2138" t="str">
        <f>IFERROR(__xludf.DUMMYFUNCTION("""COMPUTED_VALUE"""),"C#")</f>
        <v>C#</v>
      </c>
      <c r="G2138" t="str">
        <f>IFERROR(__xludf.DUMMYFUNCTION("""COMPUTED_VALUE"""),"HTML/CSS")</f>
        <v>HTML/CSS</v>
      </c>
      <c r="H2138" t="str">
        <f>IFERROR(__xludf.DUMMYFUNCTION("""COMPUTED_VALUE"""),"JavaScript")</f>
        <v>JavaScript</v>
      </c>
      <c r="I2138" t="str">
        <f>IFERROR(__xludf.DUMMYFUNCTION("""COMPUTED_VALUE"""),"Python")</f>
        <v>Python</v>
      </c>
      <c r="J2138" t="str">
        <f>IFERROR(__xludf.DUMMYFUNCTION("""COMPUTED_VALUE"""),"SQL")</f>
        <v>SQL</v>
      </c>
    </row>
    <row r="2139">
      <c r="A2139" s="1">
        <v>2171.0</v>
      </c>
      <c r="B2139" s="1" t="s">
        <v>134</v>
      </c>
      <c r="E2139" t="str">
        <f>IFERROR(__xludf.DUMMYFUNCTION("SPLIT(B2139:B12137,"";"")"),"Bash/Shell/PowerShell")</f>
        <v>Bash/Shell/PowerShell</v>
      </c>
      <c r="F2139" t="str">
        <f>IFERROR(__xludf.DUMMYFUNCTION("""COMPUTED_VALUE"""),"C")</f>
        <v>C</v>
      </c>
      <c r="G2139" t="str">
        <f>IFERROR(__xludf.DUMMYFUNCTION("""COMPUTED_VALUE"""),"Python")</f>
        <v>Python</v>
      </c>
    </row>
    <row r="2140">
      <c r="A2140" s="1">
        <v>2172.0</v>
      </c>
      <c r="B2140" s="1" t="s">
        <v>1280</v>
      </c>
      <c r="E2140" t="str">
        <f>IFERROR(__xludf.DUMMYFUNCTION("SPLIT(B2140:B12138,"";"")"),"HTML/CSS")</f>
        <v>HTML/CSS</v>
      </c>
      <c r="F2140" t="str">
        <f>IFERROR(__xludf.DUMMYFUNCTION("""COMPUTED_VALUE"""),"Ruby")</f>
        <v>Ruby</v>
      </c>
    </row>
    <row r="2141">
      <c r="A2141" s="1">
        <v>2173.0</v>
      </c>
      <c r="B2141" s="1" t="s">
        <v>1281</v>
      </c>
      <c r="E2141" t="str">
        <f>IFERROR(__xludf.DUMMYFUNCTION("SPLIT(B2141:B12139,"";"")"),"Bash/Shell/PowerShell")</f>
        <v>Bash/Shell/PowerShell</v>
      </c>
      <c r="F2141" t="str">
        <f>IFERROR(__xludf.DUMMYFUNCTION("""COMPUTED_VALUE"""),"C#")</f>
        <v>C#</v>
      </c>
      <c r="G2141" t="str">
        <f>IFERROR(__xludf.DUMMYFUNCTION("""COMPUTED_VALUE"""),"SQL")</f>
        <v>SQL</v>
      </c>
      <c r="H2141" t="str">
        <f>IFERROR(__xludf.DUMMYFUNCTION("""COMPUTED_VALUE"""),"TypeScript")</f>
        <v>TypeScript</v>
      </c>
    </row>
    <row r="2142">
      <c r="A2142" s="1">
        <v>2174.0</v>
      </c>
      <c r="B2142" s="1" t="s">
        <v>1282</v>
      </c>
      <c r="E2142" t="str">
        <f>IFERROR(__xludf.DUMMYFUNCTION("SPLIT(B2142:B12140,"";"")"),"C#")</f>
        <v>C#</v>
      </c>
      <c r="F2142" t="str">
        <f>IFERROR(__xludf.DUMMYFUNCTION("""COMPUTED_VALUE"""),"HTML/CSS")</f>
        <v>HTML/CSS</v>
      </c>
      <c r="G2142" t="str">
        <f>IFERROR(__xludf.DUMMYFUNCTION("""COMPUTED_VALUE"""),"JavaScript")</f>
        <v>JavaScript</v>
      </c>
      <c r="H2142" t="str">
        <f>IFERROR(__xludf.DUMMYFUNCTION("""COMPUTED_VALUE"""),"SQL")</f>
        <v>SQL</v>
      </c>
      <c r="I2142" t="str">
        <f>IFERROR(__xludf.DUMMYFUNCTION("""COMPUTED_VALUE"""),"WebAssembly")</f>
        <v>WebAssembly</v>
      </c>
    </row>
    <row r="2143">
      <c r="A2143" s="1">
        <v>2175.0</v>
      </c>
      <c r="B2143" s="1" t="s">
        <v>1283</v>
      </c>
      <c r="E2143" t="str">
        <f>IFERROR(__xludf.DUMMYFUNCTION("SPLIT(B2143:B12141,"";"")"),"JavaScript")</f>
        <v>JavaScript</v>
      </c>
      <c r="F2143" t="str">
        <f>IFERROR(__xludf.DUMMYFUNCTION("""COMPUTED_VALUE"""),"Swift")</f>
        <v>Swift</v>
      </c>
      <c r="G2143" t="str">
        <f>IFERROR(__xludf.DUMMYFUNCTION("""COMPUTED_VALUE"""),"TypeScript")</f>
        <v>TypeScript</v>
      </c>
    </row>
    <row r="2144">
      <c r="A2144" s="1">
        <v>2176.0</v>
      </c>
      <c r="B2144" s="1" t="s">
        <v>1284</v>
      </c>
      <c r="E2144" t="str">
        <f>IFERROR(__xludf.DUMMYFUNCTION("SPLIT(B2144:B12142,"";"")"),"C")</f>
        <v>C</v>
      </c>
      <c r="F2144" t="str">
        <f>IFERROR(__xludf.DUMMYFUNCTION("""COMPUTED_VALUE"""),"C++")</f>
        <v>C++</v>
      </c>
      <c r="G2144" t="str">
        <f>IFERROR(__xludf.DUMMYFUNCTION("""COMPUTED_VALUE"""),"C#")</f>
        <v>C#</v>
      </c>
      <c r="H2144" t="str">
        <f>IFERROR(__xludf.DUMMYFUNCTION("""COMPUTED_VALUE"""),"HTML/CSS")</f>
        <v>HTML/CSS</v>
      </c>
      <c r="I2144" t="str">
        <f>IFERROR(__xludf.DUMMYFUNCTION("""COMPUTED_VALUE"""),"Java")</f>
        <v>Java</v>
      </c>
      <c r="J2144" t="str">
        <f>IFERROR(__xludf.DUMMYFUNCTION("""COMPUTED_VALUE"""),"JavaScript")</f>
        <v>JavaScript</v>
      </c>
      <c r="K2144" t="str">
        <f>IFERROR(__xludf.DUMMYFUNCTION("""COMPUTED_VALUE"""),"Kotlin")</f>
        <v>Kotlin</v>
      </c>
      <c r="L2144" t="str">
        <f>IFERROR(__xludf.DUMMYFUNCTION("""COMPUTED_VALUE"""),"SQL")</f>
        <v>SQL</v>
      </c>
      <c r="M2144" t="str">
        <f>IFERROR(__xludf.DUMMYFUNCTION("""COMPUTED_VALUE"""),"TypeScript")</f>
        <v>TypeScript</v>
      </c>
    </row>
    <row r="2145">
      <c r="A2145" s="1">
        <v>2177.0</v>
      </c>
      <c r="B2145" s="1" t="s">
        <v>1285</v>
      </c>
      <c r="E2145" t="str">
        <f>IFERROR(__xludf.DUMMYFUNCTION("SPLIT(B2145:B12143,"";"")"),"Bash/Shell/PowerShell")</f>
        <v>Bash/Shell/PowerShell</v>
      </c>
      <c r="F2145" t="str">
        <f>IFERROR(__xludf.DUMMYFUNCTION("""COMPUTED_VALUE"""),"HTML/CSS")</f>
        <v>HTML/CSS</v>
      </c>
      <c r="G2145" t="str">
        <f>IFERROR(__xludf.DUMMYFUNCTION("""COMPUTED_VALUE"""),"JavaScript")</f>
        <v>JavaScript</v>
      </c>
      <c r="H2145" t="str">
        <f>IFERROR(__xludf.DUMMYFUNCTION("""COMPUTED_VALUE"""),"VBA")</f>
        <v>VBA</v>
      </c>
    </row>
    <row r="2146">
      <c r="A2146" s="1">
        <v>2178.0</v>
      </c>
      <c r="B2146" s="1" t="s">
        <v>1231</v>
      </c>
      <c r="E2146" t="str">
        <f>IFERROR(__xludf.DUMMYFUNCTION("SPLIT(B2146:B12144,"";"")"),"Bash/Shell/PowerShell")</f>
        <v>Bash/Shell/PowerShell</v>
      </c>
      <c r="F2146" t="str">
        <f>IFERROR(__xludf.DUMMYFUNCTION("""COMPUTED_VALUE"""),"C#")</f>
        <v>C#</v>
      </c>
      <c r="G2146" t="str">
        <f>IFERROR(__xludf.DUMMYFUNCTION("""COMPUTED_VALUE"""),"HTML/CSS")</f>
        <v>HTML/CSS</v>
      </c>
      <c r="H2146" t="str">
        <f>IFERROR(__xludf.DUMMYFUNCTION("""COMPUTED_VALUE"""),"Java")</f>
        <v>Java</v>
      </c>
      <c r="I2146" t="str">
        <f>IFERROR(__xludf.DUMMYFUNCTION("""COMPUTED_VALUE"""),"JavaScript")</f>
        <v>JavaScript</v>
      </c>
      <c r="J2146" t="str">
        <f>IFERROR(__xludf.DUMMYFUNCTION("""COMPUTED_VALUE"""),"PHP")</f>
        <v>PHP</v>
      </c>
      <c r="K2146" t="str">
        <f>IFERROR(__xludf.DUMMYFUNCTION("""COMPUTED_VALUE"""),"SQL")</f>
        <v>SQL</v>
      </c>
    </row>
    <row r="2147">
      <c r="A2147" s="1">
        <v>2179.0</v>
      </c>
      <c r="B2147" s="1" t="s">
        <v>1286</v>
      </c>
      <c r="E2147" t="str">
        <f>IFERROR(__xludf.DUMMYFUNCTION("SPLIT(B2147:B12145,"";"")"),"Java")</f>
        <v>Java</v>
      </c>
      <c r="F2147" t="str">
        <f>IFERROR(__xludf.DUMMYFUNCTION("""COMPUTED_VALUE"""),"SQL")</f>
        <v>SQL</v>
      </c>
      <c r="G2147" t="str">
        <f>IFERROR(__xludf.DUMMYFUNCTION("""COMPUTED_VALUE"""),"VBA")</f>
        <v>VBA</v>
      </c>
    </row>
    <row r="2148">
      <c r="A2148" s="1">
        <v>2180.0</v>
      </c>
      <c r="B2148" s="1" t="s">
        <v>105</v>
      </c>
      <c r="E2148" t="str">
        <f>IFERROR(__xludf.DUMMYFUNCTION("SPLIT(B2148:B12146,"";"")"),"HTML/CSS")</f>
        <v>HTML/CSS</v>
      </c>
      <c r="F2148" t="str">
        <f>IFERROR(__xludf.DUMMYFUNCTION("""COMPUTED_VALUE"""),"JavaScript")</f>
        <v>JavaScript</v>
      </c>
      <c r="G2148" t="str">
        <f>IFERROR(__xludf.DUMMYFUNCTION("""COMPUTED_VALUE"""),"TypeScript")</f>
        <v>TypeScript</v>
      </c>
    </row>
    <row r="2149">
      <c r="A2149" s="1">
        <v>2181.0</v>
      </c>
      <c r="B2149" s="1" t="s">
        <v>805</v>
      </c>
      <c r="E2149" t="str">
        <f>IFERROR(__xludf.DUMMYFUNCTION("SPLIT(B2149:B12147,"";"")"),"JavaScript")</f>
        <v>JavaScript</v>
      </c>
      <c r="F2149" t="str">
        <f>IFERROR(__xludf.DUMMYFUNCTION("""COMPUTED_VALUE"""),"PHP")</f>
        <v>PHP</v>
      </c>
    </row>
    <row r="2150">
      <c r="A2150" s="1">
        <v>2182.0</v>
      </c>
      <c r="B2150" s="1" t="s">
        <v>1287</v>
      </c>
      <c r="E2150" t="str">
        <f>IFERROR(__xludf.DUMMYFUNCTION("SPLIT(B2150:B12148,"";"")"),"C")</f>
        <v>C</v>
      </c>
      <c r="F2150" t="str">
        <f>IFERROR(__xludf.DUMMYFUNCTION("""COMPUTED_VALUE"""),"C++")</f>
        <v>C++</v>
      </c>
      <c r="G2150" t="str">
        <f>IFERROR(__xludf.DUMMYFUNCTION("""COMPUTED_VALUE"""),"HTML/CSS")</f>
        <v>HTML/CSS</v>
      </c>
      <c r="H2150" t="str">
        <f>IFERROR(__xludf.DUMMYFUNCTION("""COMPUTED_VALUE"""),"Java")</f>
        <v>Java</v>
      </c>
      <c r="I2150" t="str">
        <f>IFERROR(__xludf.DUMMYFUNCTION("""COMPUTED_VALUE"""),"JavaScript")</f>
        <v>JavaScript</v>
      </c>
      <c r="J2150" t="str">
        <f>IFERROR(__xludf.DUMMYFUNCTION("""COMPUTED_VALUE"""),"Objective-C")</f>
        <v>Objective-C</v>
      </c>
      <c r="K2150" t="str">
        <f>IFERROR(__xludf.DUMMYFUNCTION("""COMPUTED_VALUE"""),"Python")</f>
        <v>Python</v>
      </c>
      <c r="L2150" t="str">
        <f>IFERROR(__xludf.DUMMYFUNCTION("""COMPUTED_VALUE"""),"TypeScript")</f>
        <v>TypeScript</v>
      </c>
    </row>
    <row r="2151">
      <c r="A2151" s="1">
        <v>2183.0</v>
      </c>
      <c r="B2151" s="1" t="s">
        <v>1288</v>
      </c>
      <c r="E2151" t="str">
        <f>IFERROR(__xludf.DUMMYFUNCTION("SPLIT(B2151:B12149,"";"")"),"HTML/CSS")</f>
        <v>HTML/CSS</v>
      </c>
      <c r="F2151" t="str">
        <f>IFERROR(__xludf.DUMMYFUNCTION("""COMPUTED_VALUE"""),"SQL")</f>
        <v>SQL</v>
      </c>
      <c r="G2151" t="str">
        <f>IFERROR(__xludf.DUMMYFUNCTION("""COMPUTED_VALUE"""),"Other(s):")</f>
        <v>Other(s):</v>
      </c>
    </row>
    <row r="2152">
      <c r="A2152" s="1">
        <v>2184.0</v>
      </c>
      <c r="B2152" s="1" t="s">
        <v>1289</v>
      </c>
      <c r="E2152" t="str">
        <f>IFERROR(__xludf.DUMMYFUNCTION("SPLIT(B2152:B12150,"";"")"),"Assembly")</f>
        <v>Assembly</v>
      </c>
      <c r="F2152" t="str">
        <f>IFERROR(__xludf.DUMMYFUNCTION("""COMPUTED_VALUE"""),"Bash/Shell/PowerShell")</f>
        <v>Bash/Shell/PowerShell</v>
      </c>
      <c r="G2152" t="str">
        <f>IFERROR(__xludf.DUMMYFUNCTION("""COMPUTED_VALUE"""),"C")</f>
        <v>C</v>
      </c>
      <c r="H2152" t="str">
        <f>IFERROR(__xludf.DUMMYFUNCTION("""COMPUTED_VALUE"""),"Go")</f>
        <v>Go</v>
      </c>
      <c r="I2152" t="str">
        <f>IFERROR(__xludf.DUMMYFUNCTION("""COMPUTED_VALUE"""),"HTML/CSS")</f>
        <v>HTML/CSS</v>
      </c>
      <c r="J2152" t="str">
        <f>IFERROR(__xludf.DUMMYFUNCTION("""COMPUTED_VALUE"""),"Java")</f>
        <v>Java</v>
      </c>
      <c r="K2152" t="str">
        <f>IFERROR(__xludf.DUMMYFUNCTION("""COMPUTED_VALUE"""),"JavaScript")</f>
        <v>JavaScript</v>
      </c>
      <c r="L2152" t="str">
        <f>IFERROR(__xludf.DUMMYFUNCTION("""COMPUTED_VALUE"""),"Python")</f>
        <v>Python</v>
      </c>
      <c r="M2152" t="str">
        <f>IFERROR(__xludf.DUMMYFUNCTION("""COMPUTED_VALUE"""),"R")</f>
        <v>R</v>
      </c>
      <c r="N2152" t="str">
        <f>IFERROR(__xludf.DUMMYFUNCTION("""COMPUTED_VALUE"""),"TypeScript")</f>
        <v>TypeScript</v>
      </c>
    </row>
    <row r="2153">
      <c r="A2153" s="1">
        <v>2185.0</v>
      </c>
      <c r="B2153" s="1" t="s">
        <v>1290</v>
      </c>
      <c r="E2153" t="str">
        <f>IFERROR(__xludf.DUMMYFUNCTION("SPLIT(B2153:B12151,"";"")"),"Bash/Shell/PowerShell")</f>
        <v>Bash/Shell/PowerShell</v>
      </c>
      <c r="F2153" t="str">
        <f>IFERROR(__xludf.DUMMYFUNCTION("""COMPUTED_VALUE"""),"C")</f>
        <v>C</v>
      </c>
      <c r="G2153" t="str">
        <f>IFERROR(__xludf.DUMMYFUNCTION("""COMPUTED_VALUE"""),"C++")</f>
        <v>C++</v>
      </c>
      <c r="H2153" t="str">
        <f>IFERROR(__xludf.DUMMYFUNCTION("""COMPUTED_VALUE"""),"Java")</f>
        <v>Java</v>
      </c>
      <c r="I2153" t="str">
        <f>IFERROR(__xludf.DUMMYFUNCTION("""COMPUTED_VALUE"""),"Python")</f>
        <v>Python</v>
      </c>
      <c r="J2153" t="str">
        <f>IFERROR(__xludf.DUMMYFUNCTION("""COMPUTED_VALUE"""),"Ruby")</f>
        <v>Ruby</v>
      </c>
    </row>
    <row r="2154">
      <c r="A2154" s="1">
        <v>2187.0</v>
      </c>
      <c r="B2154" s="1" t="s">
        <v>1291</v>
      </c>
      <c r="E2154" t="str">
        <f>IFERROR(__xludf.DUMMYFUNCTION("SPLIT(B2154:B12152,"";"")"),"C")</f>
        <v>C</v>
      </c>
      <c r="F2154" t="str">
        <f>IFERROR(__xludf.DUMMYFUNCTION("""COMPUTED_VALUE"""),"C++")</f>
        <v>C++</v>
      </c>
      <c r="G2154" t="str">
        <f>IFERROR(__xludf.DUMMYFUNCTION("""COMPUTED_VALUE"""),"HTML/CSS")</f>
        <v>HTML/CSS</v>
      </c>
      <c r="H2154" t="str">
        <f>IFERROR(__xludf.DUMMYFUNCTION("""COMPUTED_VALUE"""),"JavaScript")</f>
        <v>JavaScript</v>
      </c>
      <c r="I2154" t="str">
        <f>IFERROR(__xludf.DUMMYFUNCTION("""COMPUTED_VALUE"""),"Python")</f>
        <v>Python</v>
      </c>
      <c r="J2154" t="str">
        <f>IFERROR(__xludf.DUMMYFUNCTION("""COMPUTED_VALUE"""),"R")</f>
        <v>R</v>
      </c>
      <c r="K2154" t="str">
        <f>IFERROR(__xludf.DUMMYFUNCTION("""COMPUTED_VALUE"""),"Ruby")</f>
        <v>Ruby</v>
      </c>
      <c r="L2154" t="str">
        <f>IFERROR(__xludf.DUMMYFUNCTION("""COMPUTED_VALUE"""),"SQL")</f>
        <v>SQL</v>
      </c>
    </row>
    <row r="2155">
      <c r="A2155" s="1">
        <v>2188.0</v>
      </c>
      <c r="B2155" s="1" t="s">
        <v>1292</v>
      </c>
      <c r="E2155" t="str">
        <f>IFERROR(__xludf.DUMMYFUNCTION("SPLIT(B2155:B12153,"";"")"),"C")</f>
        <v>C</v>
      </c>
      <c r="F2155" t="str">
        <f>IFERROR(__xludf.DUMMYFUNCTION("""COMPUTED_VALUE"""),"C++")</f>
        <v>C++</v>
      </c>
      <c r="G2155" t="str">
        <f>IFERROR(__xludf.DUMMYFUNCTION("""COMPUTED_VALUE"""),"HTML/CSS")</f>
        <v>HTML/CSS</v>
      </c>
      <c r="H2155" t="str">
        <f>IFERROR(__xludf.DUMMYFUNCTION("""COMPUTED_VALUE"""),"Java")</f>
        <v>Java</v>
      </c>
      <c r="I2155" t="str">
        <f>IFERROR(__xludf.DUMMYFUNCTION("""COMPUTED_VALUE"""),"JavaScript")</f>
        <v>JavaScript</v>
      </c>
      <c r="J2155" t="str">
        <f>IFERROR(__xludf.DUMMYFUNCTION("""COMPUTED_VALUE"""),"Objective-C")</f>
        <v>Objective-C</v>
      </c>
      <c r="K2155" t="str">
        <f>IFERROR(__xludf.DUMMYFUNCTION("""COMPUTED_VALUE"""),"Scala")</f>
        <v>Scala</v>
      </c>
    </row>
    <row r="2156">
      <c r="A2156" s="1">
        <v>2190.0</v>
      </c>
      <c r="B2156" s="1" t="s">
        <v>115</v>
      </c>
      <c r="E2156" t="str">
        <f>IFERROR(__xludf.DUMMYFUNCTION("SPLIT(B2156:B12154,"";"")"),"C#")</f>
        <v>C#</v>
      </c>
      <c r="F2156" t="str">
        <f>IFERROR(__xludf.DUMMYFUNCTION("""COMPUTED_VALUE"""),"HTML/CSS")</f>
        <v>HTML/CSS</v>
      </c>
      <c r="G2156" t="str">
        <f>IFERROR(__xludf.DUMMYFUNCTION("""COMPUTED_VALUE"""),"JavaScript")</f>
        <v>JavaScript</v>
      </c>
      <c r="H2156" t="str">
        <f>IFERROR(__xludf.DUMMYFUNCTION("""COMPUTED_VALUE"""),"SQL")</f>
        <v>SQL</v>
      </c>
      <c r="I2156" t="str">
        <f>IFERROR(__xludf.DUMMYFUNCTION("""COMPUTED_VALUE"""),"TypeScript")</f>
        <v>TypeScript</v>
      </c>
    </row>
    <row r="2157">
      <c r="A2157" s="1">
        <v>2191.0</v>
      </c>
      <c r="B2157" s="1" t="s">
        <v>158</v>
      </c>
      <c r="E2157" t="str">
        <f>IFERROR(__xludf.DUMMYFUNCTION("SPLIT(B2157:B12155,"";"")"),"Bash/Shell/PowerShell")</f>
        <v>Bash/Shell/PowerShell</v>
      </c>
      <c r="F2157" t="str">
        <f>IFERROR(__xludf.DUMMYFUNCTION("""COMPUTED_VALUE"""),"C#")</f>
        <v>C#</v>
      </c>
      <c r="G2157" t="str">
        <f>IFERROR(__xludf.DUMMYFUNCTION("""COMPUTED_VALUE"""),"HTML/CSS")</f>
        <v>HTML/CSS</v>
      </c>
      <c r="H2157" t="str">
        <f>IFERROR(__xludf.DUMMYFUNCTION("""COMPUTED_VALUE"""),"JavaScript")</f>
        <v>JavaScript</v>
      </c>
      <c r="I2157" t="str">
        <f>IFERROR(__xludf.DUMMYFUNCTION("""COMPUTED_VALUE"""),"SQL")</f>
        <v>SQL</v>
      </c>
    </row>
    <row r="2158">
      <c r="A2158" s="1">
        <v>2192.0</v>
      </c>
      <c r="B2158" s="1" t="s">
        <v>1293</v>
      </c>
      <c r="E2158" t="str">
        <f>IFERROR(__xludf.DUMMYFUNCTION("SPLIT(B2158:B12156,"";"")"),"Bash/Shell/PowerShell")</f>
        <v>Bash/Shell/PowerShell</v>
      </c>
      <c r="F2158" t="str">
        <f>IFERROR(__xludf.DUMMYFUNCTION("""COMPUTED_VALUE"""),"C#")</f>
        <v>C#</v>
      </c>
      <c r="G2158" t="str">
        <f>IFERROR(__xludf.DUMMYFUNCTION("""COMPUTED_VALUE"""),"JavaScript")</f>
        <v>JavaScript</v>
      </c>
      <c r="H2158" t="str">
        <f>IFERROR(__xludf.DUMMYFUNCTION("""COMPUTED_VALUE"""),"Python")</f>
        <v>Python</v>
      </c>
      <c r="I2158" t="str">
        <f>IFERROR(__xludf.DUMMYFUNCTION("""COMPUTED_VALUE"""),"SQL")</f>
        <v>SQL</v>
      </c>
    </row>
    <row r="2159">
      <c r="A2159" s="1">
        <v>2193.0</v>
      </c>
      <c r="B2159" s="1" t="s">
        <v>107</v>
      </c>
      <c r="E2159" t="str">
        <f>IFERROR(__xludf.DUMMYFUNCTION("SPLIT(B2159:B12157,"";"")"),"Python")</f>
        <v>Python</v>
      </c>
      <c r="F2159" t="str">
        <f>IFERROR(__xludf.DUMMYFUNCTION("""COMPUTED_VALUE"""),"SQL")</f>
        <v>SQL</v>
      </c>
    </row>
    <row r="2160">
      <c r="A2160" s="1">
        <v>2194.0</v>
      </c>
      <c r="B2160" s="1" t="s">
        <v>103</v>
      </c>
      <c r="E2160" t="str">
        <f>IFERROR(__xludf.DUMMYFUNCTION("SPLIT(B2160:B12158,"";"")"),"Bash/Shell/PowerShell")</f>
        <v>Bash/Shell/PowerShell</v>
      </c>
      <c r="F2160" t="str">
        <f>IFERROR(__xludf.DUMMYFUNCTION("""COMPUTED_VALUE"""),"Python")</f>
        <v>Python</v>
      </c>
    </row>
    <row r="2161">
      <c r="A2161" s="1">
        <v>2195.0</v>
      </c>
      <c r="B2161" s="1" t="s">
        <v>143</v>
      </c>
      <c r="E2161" t="str">
        <f>IFERROR(__xludf.DUMMYFUNCTION("SPLIT(B2161:B12159,"";"")"),"Bash/Shell/PowerShell")</f>
        <v>Bash/Shell/PowerShell</v>
      </c>
      <c r="F2161" t="str">
        <f>IFERROR(__xludf.DUMMYFUNCTION("""COMPUTED_VALUE"""),"HTML/CSS")</f>
        <v>HTML/CSS</v>
      </c>
      <c r="G2161" t="str">
        <f>IFERROR(__xludf.DUMMYFUNCTION("""COMPUTED_VALUE"""),"JavaScript")</f>
        <v>JavaScript</v>
      </c>
      <c r="H2161" t="str">
        <f>IFERROR(__xludf.DUMMYFUNCTION("""COMPUTED_VALUE"""),"PHP")</f>
        <v>PHP</v>
      </c>
      <c r="I2161" t="str">
        <f>IFERROR(__xludf.DUMMYFUNCTION("""COMPUTED_VALUE"""),"Python")</f>
        <v>Python</v>
      </c>
      <c r="J2161" t="str">
        <f>IFERROR(__xludf.DUMMYFUNCTION("""COMPUTED_VALUE"""),"SQL")</f>
        <v>SQL</v>
      </c>
    </row>
    <row r="2162">
      <c r="A2162" s="1">
        <v>2196.0</v>
      </c>
      <c r="B2162" s="1" t="s">
        <v>1294</v>
      </c>
      <c r="E2162" t="str">
        <f>IFERROR(__xludf.DUMMYFUNCTION("SPLIT(B2162:B12160,"";"")"),"C++")</f>
        <v>C++</v>
      </c>
      <c r="F2162" t="str">
        <f>IFERROR(__xludf.DUMMYFUNCTION("""COMPUTED_VALUE"""),"C#")</f>
        <v>C#</v>
      </c>
      <c r="G2162" t="str">
        <f>IFERROR(__xludf.DUMMYFUNCTION("""COMPUTED_VALUE"""),"HTML/CSS")</f>
        <v>HTML/CSS</v>
      </c>
      <c r="H2162" t="str">
        <f>IFERROR(__xludf.DUMMYFUNCTION("""COMPUTED_VALUE"""),"JavaScript")</f>
        <v>JavaScript</v>
      </c>
      <c r="I2162" t="str">
        <f>IFERROR(__xludf.DUMMYFUNCTION("""COMPUTED_VALUE"""),"Python")</f>
        <v>Python</v>
      </c>
      <c r="J2162" t="str">
        <f>IFERROR(__xludf.DUMMYFUNCTION("""COMPUTED_VALUE"""),"SQL")</f>
        <v>SQL</v>
      </c>
      <c r="K2162" t="str">
        <f>IFERROR(__xludf.DUMMYFUNCTION("""COMPUTED_VALUE"""),"TypeScript")</f>
        <v>TypeScript</v>
      </c>
      <c r="L2162" t="str">
        <f>IFERROR(__xludf.DUMMYFUNCTION("""COMPUTED_VALUE"""),"Other(s):")</f>
        <v>Other(s):</v>
      </c>
    </row>
    <row r="2163">
      <c r="A2163" s="1">
        <v>2197.0</v>
      </c>
      <c r="B2163" s="1" t="s">
        <v>190</v>
      </c>
      <c r="E2163" t="str">
        <f>IFERROR(__xludf.DUMMYFUNCTION("SPLIT(B2163:B12161,"";"")"),"HTML/CSS")</f>
        <v>HTML/CSS</v>
      </c>
      <c r="F2163" t="str">
        <f>IFERROR(__xludf.DUMMYFUNCTION("""COMPUTED_VALUE"""),"Java")</f>
        <v>Java</v>
      </c>
      <c r="G2163" t="str">
        <f>IFERROR(__xludf.DUMMYFUNCTION("""COMPUTED_VALUE"""),"JavaScript")</f>
        <v>JavaScript</v>
      </c>
      <c r="H2163" t="str">
        <f>IFERROR(__xludf.DUMMYFUNCTION("""COMPUTED_VALUE"""),"Python")</f>
        <v>Python</v>
      </c>
      <c r="I2163" t="str">
        <f>IFERROR(__xludf.DUMMYFUNCTION("""COMPUTED_VALUE"""),"SQL")</f>
        <v>SQL</v>
      </c>
    </row>
    <row r="2164">
      <c r="A2164" s="1">
        <v>2198.0</v>
      </c>
      <c r="B2164" s="1" t="s">
        <v>752</v>
      </c>
      <c r="E2164" t="str">
        <f>IFERROR(__xludf.DUMMYFUNCTION("SPLIT(B2164:B12162,"";"")"),"C#")</f>
        <v>C#</v>
      </c>
      <c r="F2164" t="str">
        <f>IFERROR(__xludf.DUMMYFUNCTION("""COMPUTED_VALUE"""),"HTML/CSS")</f>
        <v>HTML/CSS</v>
      </c>
      <c r="G2164" t="str">
        <f>IFERROR(__xludf.DUMMYFUNCTION("""COMPUTED_VALUE"""),"Java")</f>
        <v>Java</v>
      </c>
      <c r="H2164" t="str">
        <f>IFERROR(__xludf.DUMMYFUNCTION("""COMPUTED_VALUE"""),"JavaScript")</f>
        <v>JavaScript</v>
      </c>
    </row>
    <row r="2165">
      <c r="A2165" s="1">
        <v>2199.0</v>
      </c>
      <c r="B2165" s="1" t="s">
        <v>1295</v>
      </c>
      <c r="E2165" t="str">
        <f>IFERROR(__xludf.DUMMYFUNCTION("SPLIT(B2165:B12163,"";"")"),"HTML/CSS")</f>
        <v>HTML/CSS</v>
      </c>
      <c r="F2165" t="str">
        <f>IFERROR(__xludf.DUMMYFUNCTION("""COMPUTED_VALUE"""),"Java")</f>
        <v>Java</v>
      </c>
      <c r="G2165" t="str">
        <f>IFERROR(__xludf.DUMMYFUNCTION("""COMPUTED_VALUE"""),"JavaScript")</f>
        <v>JavaScript</v>
      </c>
      <c r="H2165" t="str">
        <f>IFERROR(__xludf.DUMMYFUNCTION("""COMPUTED_VALUE"""),"Python")</f>
        <v>Python</v>
      </c>
      <c r="I2165" t="str">
        <f>IFERROR(__xludf.DUMMYFUNCTION("""COMPUTED_VALUE"""),"Other(s):")</f>
        <v>Other(s):</v>
      </c>
    </row>
    <row r="2166">
      <c r="A2166" s="1">
        <v>2200.0</v>
      </c>
      <c r="B2166" s="1" t="s">
        <v>513</v>
      </c>
      <c r="E2166" t="str">
        <f>IFERROR(__xludf.DUMMYFUNCTION("SPLIT(B2166:B12164,"";"")"),"Bash/Shell/PowerShell")</f>
        <v>Bash/Shell/PowerShell</v>
      </c>
      <c r="F2166" t="str">
        <f>IFERROR(__xludf.DUMMYFUNCTION("""COMPUTED_VALUE"""),"C")</f>
        <v>C</v>
      </c>
      <c r="G2166" t="str">
        <f>IFERROR(__xludf.DUMMYFUNCTION("""COMPUTED_VALUE"""),"C++")</f>
        <v>C++</v>
      </c>
      <c r="H2166" t="str">
        <f>IFERROR(__xludf.DUMMYFUNCTION("""COMPUTED_VALUE"""),"C#")</f>
        <v>C#</v>
      </c>
      <c r="I2166" t="str">
        <f>IFERROR(__xludf.DUMMYFUNCTION("""COMPUTED_VALUE"""),"HTML/CSS")</f>
        <v>HTML/CSS</v>
      </c>
      <c r="J2166" t="str">
        <f>IFERROR(__xludf.DUMMYFUNCTION("""COMPUTED_VALUE"""),"JavaScript")</f>
        <v>JavaScript</v>
      </c>
      <c r="K2166" t="str">
        <f>IFERROR(__xludf.DUMMYFUNCTION("""COMPUTED_VALUE"""),"SQL")</f>
        <v>SQL</v>
      </c>
    </row>
    <row r="2167">
      <c r="A2167" s="1">
        <v>2201.0</v>
      </c>
      <c r="B2167" s="1" t="s">
        <v>947</v>
      </c>
      <c r="E2167" t="str">
        <f>IFERROR(__xludf.DUMMYFUNCTION("SPLIT(B2167:B12165,"";"")"),"Bash/Shell/PowerShell")</f>
        <v>Bash/Shell/PowerShell</v>
      </c>
      <c r="F2167" t="str">
        <f>IFERROR(__xludf.DUMMYFUNCTION("""COMPUTED_VALUE"""),"HTML/CSS")</f>
        <v>HTML/CSS</v>
      </c>
      <c r="G2167" t="str">
        <f>IFERROR(__xludf.DUMMYFUNCTION("""COMPUTED_VALUE"""),"JavaScript")</f>
        <v>JavaScript</v>
      </c>
    </row>
    <row r="2168">
      <c r="A2168" s="1">
        <v>2202.0</v>
      </c>
      <c r="B2168" s="1" t="s">
        <v>1296</v>
      </c>
      <c r="E2168" t="str">
        <f>IFERROR(__xludf.DUMMYFUNCTION("SPLIT(B2168:B12166,"";"")"),"Assembly")</f>
        <v>Assembly</v>
      </c>
      <c r="F2168" t="str">
        <f>IFERROR(__xludf.DUMMYFUNCTION("""COMPUTED_VALUE"""),"Bash/Shell/PowerShell")</f>
        <v>Bash/Shell/PowerShell</v>
      </c>
      <c r="G2168" t="str">
        <f>IFERROR(__xludf.DUMMYFUNCTION("""COMPUTED_VALUE"""),"C")</f>
        <v>C</v>
      </c>
      <c r="H2168" t="str">
        <f>IFERROR(__xludf.DUMMYFUNCTION("""COMPUTED_VALUE"""),"C++")</f>
        <v>C++</v>
      </c>
      <c r="I2168" t="str">
        <f>IFERROR(__xludf.DUMMYFUNCTION("""COMPUTED_VALUE"""),"Go")</f>
        <v>Go</v>
      </c>
      <c r="J2168" t="str">
        <f>IFERROR(__xludf.DUMMYFUNCTION("""COMPUTED_VALUE"""),"HTML/CSS")</f>
        <v>HTML/CSS</v>
      </c>
      <c r="K2168" t="str">
        <f>IFERROR(__xludf.DUMMYFUNCTION("""COMPUTED_VALUE"""),"Java")</f>
        <v>Java</v>
      </c>
      <c r="L2168" t="str">
        <f>IFERROR(__xludf.DUMMYFUNCTION("""COMPUTED_VALUE"""),"PHP")</f>
        <v>PHP</v>
      </c>
      <c r="M2168" t="str">
        <f>IFERROR(__xludf.DUMMYFUNCTION("""COMPUTED_VALUE"""),"Python")</f>
        <v>Python</v>
      </c>
      <c r="N2168" t="str">
        <f>IFERROR(__xludf.DUMMYFUNCTION("""COMPUTED_VALUE"""),"R")</f>
        <v>R</v>
      </c>
      <c r="O2168" t="str">
        <f>IFERROR(__xludf.DUMMYFUNCTION("""COMPUTED_VALUE"""),"Scala")</f>
        <v>Scala</v>
      </c>
      <c r="P2168" t="str">
        <f>IFERROR(__xludf.DUMMYFUNCTION("""COMPUTED_VALUE"""),"SQL")</f>
        <v>SQL</v>
      </c>
    </row>
    <row r="2169">
      <c r="A2169" s="1">
        <v>2203.0</v>
      </c>
      <c r="B2169" s="1" t="s">
        <v>105</v>
      </c>
      <c r="E2169" t="str">
        <f>IFERROR(__xludf.DUMMYFUNCTION("SPLIT(B2169:B12167,"";"")"),"HTML/CSS")</f>
        <v>HTML/CSS</v>
      </c>
      <c r="F2169" t="str">
        <f>IFERROR(__xludf.DUMMYFUNCTION("""COMPUTED_VALUE"""),"JavaScript")</f>
        <v>JavaScript</v>
      </c>
      <c r="G2169" t="str">
        <f>IFERROR(__xludf.DUMMYFUNCTION("""COMPUTED_VALUE"""),"TypeScript")</f>
        <v>TypeScript</v>
      </c>
    </row>
    <row r="2170">
      <c r="A2170" s="1">
        <v>2204.0</v>
      </c>
      <c r="B2170" s="1" t="s">
        <v>103</v>
      </c>
      <c r="E2170" t="str">
        <f>IFERROR(__xludf.DUMMYFUNCTION("SPLIT(B2170:B12168,"";"")"),"Bash/Shell/PowerShell")</f>
        <v>Bash/Shell/PowerShell</v>
      </c>
      <c r="F2170" t="str">
        <f>IFERROR(__xludf.DUMMYFUNCTION("""COMPUTED_VALUE"""),"Python")</f>
        <v>Python</v>
      </c>
    </row>
    <row r="2171">
      <c r="A2171" s="1">
        <v>2205.0</v>
      </c>
      <c r="B2171" s="1" t="s">
        <v>1297</v>
      </c>
      <c r="E2171" t="str">
        <f>IFERROR(__xludf.DUMMYFUNCTION("SPLIT(B2171:B12169,"";"")"),"Assembly")</f>
        <v>Assembly</v>
      </c>
      <c r="F2171" t="str">
        <f>IFERROR(__xludf.DUMMYFUNCTION("""COMPUTED_VALUE"""),"Python")</f>
        <v>Python</v>
      </c>
    </row>
    <row r="2172">
      <c r="A2172" s="1">
        <v>2206.0</v>
      </c>
      <c r="B2172" s="1" t="s">
        <v>1298</v>
      </c>
      <c r="E2172" t="str">
        <f>IFERROR(__xludf.DUMMYFUNCTION("SPLIT(B2172:B12170,"";"")"),"Go")</f>
        <v>Go</v>
      </c>
      <c r="F2172" t="str">
        <f>IFERROR(__xludf.DUMMYFUNCTION("""COMPUTED_VALUE"""),"Java")</f>
        <v>Java</v>
      </c>
      <c r="G2172" t="str">
        <f>IFERROR(__xludf.DUMMYFUNCTION("""COMPUTED_VALUE"""),"JavaScript")</f>
        <v>JavaScript</v>
      </c>
      <c r="H2172" t="str">
        <f>IFERROR(__xludf.DUMMYFUNCTION("""COMPUTED_VALUE"""),"PHP")</f>
        <v>PHP</v>
      </c>
      <c r="I2172" t="str">
        <f>IFERROR(__xludf.DUMMYFUNCTION("""COMPUTED_VALUE"""),"Ruby")</f>
        <v>Ruby</v>
      </c>
    </row>
    <row r="2173">
      <c r="A2173" s="1">
        <v>2207.0</v>
      </c>
      <c r="B2173" s="1" t="s">
        <v>1299</v>
      </c>
      <c r="E2173" t="str">
        <f>IFERROR(__xludf.DUMMYFUNCTION("SPLIT(B2173:B12171,"";"")"),"Bash/Shell/PowerShell")</f>
        <v>Bash/Shell/PowerShell</v>
      </c>
      <c r="F2173" t="str">
        <f>IFERROR(__xludf.DUMMYFUNCTION("""COMPUTED_VALUE"""),"C#")</f>
        <v>C#</v>
      </c>
      <c r="G2173" t="str">
        <f>IFERROR(__xludf.DUMMYFUNCTION("""COMPUTED_VALUE"""),"Go")</f>
        <v>Go</v>
      </c>
      <c r="H2173" t="str">
        <f>IFERROR(__xludf.DUMMYFUNCTION("""COMPUTED_VALUE"""),"HTML/CSS")</f>
        <v>HTML/CSS</v>
      </c>
      <c r="I2173" t="str">
        <f>IFERROR(__xludf.DUMMYFUNCTION("""COMPUTED_VALUE"""),"Java")</f>
        <v>Java</v>
      </c>
      <c r="J2173" t="str">
        <f>IFERROR(__xludf.DUMMYFUNCTION("""COMPUTED_VALUE"""),"JavaScript")</f>
        <v>JavaScript</v>
      </c>
      <c r="K2173" t="str">
        <f>IFERROR(__xludf.DUMMYFUNCTION("""COMPUTED_VALUE"""),"Kotlin")</f>
        <v>Kotlin</v>
      </c>
      <c r="L2173" t="str">
        <f>IFERROR(__xludf.DUMMYFUNCTION("""COMPUTED_VALUE"""),"TypeScript")</f>
        <v>TypeScript</v>
      </c>
    </row>
    <row r="2174">
      <c r="A2174" s="1">
        <v>2208.0</v>
      </c>
      <c r="B2174" s="1" t="s">
        <v>1300</v>
      </c>
      <c r="E2174" t="str">
        <f>IFERROR(__xludf.DUMMYFUNCTION("SPLIT(B2174:B12172,"";"")"),"Bash/Shell/PowerShell")</f>
        <v>Bash/Shell/PowerShell</v>
      </c>
      <c r="F2174" t="str">
        <f>IFERROR(__xludf.DUMMYFUNCTION("""COMPUTED_VALUE"""),"C")</f>
        <v>C</v>
      </c>
      <c r="G2174" t="str">
        <f>IFERROR(__xludf.DUMMYFUNCTION("""COMPUTED_VALUE"""),"C++")</f>
        <v>C++</v>
      </c>
      <c r="H2174" t="str">
        <f>IFERROR(__xludf.DUMMYFUNCTION("""COMPUTED_VALUE"""),"C#")</f>
        <v>C#</v>
      </c>
      <c r="I2174" t="str">
        <f>IFERROR(__xludf.DUMMYFUNCTION("""COMPUTED_VALUE"""),"HTML/CSS")</f>
        <v>HTML/CSS</v>
      </c>
      <c r="J2174" t="str">
        <f>IFERROR(__xludf.DUMMYFUNCTION("""COMPUTED_VALUE"""),"TypeScript")</f>
        <v>TypeScript</v>
      </c>
    </row>
    <row r="2175">
      <c r="A2175" s="1">
        <v>2209.0</v>
      </c>
      <c r="B2175" s="1" t="s">
        <v>142</v>
      </c>
      <c r="E2175" t="str">
        <f>IFERROR(__xludf.DUMMYFUNCTION("SPLIT(B2175:B12173,"";"")"),"HTML/CSS")</f>
        <v>HTML/CSS</v>
      </c>
      <c r="F2175" t="str">
        <f>IFERROR(__xludf.DUMMYFUNCTION("""COMPUTED_VALUE"""),"Java")</f>
        <v>Java</v>
      </c>
      <c r="G2175" t="str">
        <f>IFERROR(__xludf.DUMMYFUNCTION("""COMPUTED_VALUE"""),"JavaScript")</f>
        <v>JavaScript</v>
      </c>
      <c r="H2175" t="str">
        <f>IFERROR(__xludf.DUMMYFUNCTION("""COMPUTED_VALUE"""),"PHP")</f>
        <v>PHP</v>
      </c>
      <c r="I2175" t="str">
        <f>IFERROR(__xludf.DUMMYFUNCTION("""COMPUTED_VALUE"""),"SQL")</f>
        <v>SQL</v>
      </c>
    </row>
    <row r="2176">
      <c r="A2176" s="1">
        <v>2210.0</v>
      </c>
      <c r="B2176" s="1" t="s">
        <v>1301</v>
      </c>
      <c r="E2176" t="str">
        <f>IFERROR(__xludf.DUMMYFUNCTION("SPLIT(B2176:B12174,"";"")"),"C#")</f>
        <v>C#</v>
      </c>
      <c r="F2176" t="str">
        <f>IFERROR(__xludf.DUMMYFUNCTION("""COMPUTED_VALUE"""),"Go")</f>
        <v>Go</v>
      </c>
    </row>
    <row r="2177">
      <c r="A2177" s="1">
        <v>2211.0</v>
      </c>
      <c r="B2177" s="1" t="s">
        <v>1152</v>
      </c>
      <c r="E2177" t="str">
        <f>IFERROR(__xludf.DUMMYFUNCTION("SPLIT(B2177:B12175,"";"")"),"C")</f>
        <v>C</v>
      </c>
      <c r="F2177" t="str">
        <f>IFERROR(__xludf.DUMMYFUNCTION("""COMPUTED_VALUE"""),"Java")</f>
        <v>Java</v>
      </c>
    </row>
    <row r="2178">
      <c r="A2178" s="1">
        <v>2212.0</v>
      </c>
      <c r="B2178" s="1" t="s">
        <v>1302</v>
      </c>
      <c r="E2178" t="str">
        <f>IFERROR(__xludf.DUMMYFUNCTION("SPLIT(B2178:B12176,"";"")"),"Bash/Shell/PowerShell")</f>
        <v>Bash/Shell/PowerShell</v>
      </c>
      <c r="F2178" t="str">
        <f>IFERROR(__xludf.DUMMYFUNCTION("""COMPUTED_VALUE"""),"C#")</f>
        <v>C#</v>
      </c>
      <c r="G2178" t="str">
        <f>IFERROR(__xludf.DUMMYFUNCTION("""COMPUTED_VALUE"""),"Elixir")</f>
        <v>Elixir</v>
      </c>
      <c r="H2178" t="str">
        <f>IFERROR(__xludf.DUMMYFUNCTION("""COMPUTED_VALUE"""),"Go")</f>
        <v>Go</v>
      </c>
      <c r="I2178" t="str">
        <f>IFERROR(__xludf.DUMMYFUNCTION("""COMPUTED_VALUE"""),"HTML/CSS")</f>
        <v>HTML/CSS</v>
      </c>
      <c r="J2178" t="str">
        <f>IFERROR(__xludf.DUMMYFUNCTION("""COMPUTED_VALUE"""),"JavaScript")</f>
        <v>JavaScript</v>
      </c>
      <c r="K2178" t="str">
        <f>IFERROR(__xludf.DUMMYFUNCTION("""COMPUTED_VALUE"""),"Ruby")</f>
        <v>Ruby</v>
      </c>
      <c r="L2178" t="str">
        <f>IFERROR(__xludf.DUMMYFUNCTION("""COMPUTED_VALUE"""),"Scala")</f>
        <v>Scala</v>
      </c>
      <c r="M2178" t="str">
        <f>IFERROR(__xludf.DUMMYFUNCTION("""COMPUTED_VALUE"""),"Swift")</f>
        <v>Swift</v>
      </c>
    </row>
    <row r="2179">
      <c r="A2179" s="1">
        <v>2213.0</v>
      </c>
      <c r="B2179" s="1" t="s">
        <v>1303</v>
      </c>
      <c r="E2179" t="str">
        <f>IFERROR(__xludf.DUMMYFUNCTION("SPLIT(B2179:B12177,"";"")"),"HTML/CSS")</f>
        <v>HTML/CSS</v>
      </c>
      <c r="F2179" t="str">
        <f>IFERROR(__xludf.DUMMYFUNCTION("""COMPUTED_VALUE"""),"Java")</f>
        <v>Java</v>
      </c>
      <c r="G2179" t="str">
        <f>IFERROR(__xludf.DUMMYFUNCTION("""COMPUTED_VALUE"""),"Python")</f>
        <v>Python</v>
      </c>
      <c r="H2179" t="str">
        <f>IFERROR(__xludf.DUMMYFUNCTION("""COMPUTED_VALUE"""),"Ruby")</f>
        <v>Ruby</v>
      </c>
      <c r="I2179" t="str">
        <f>IFERROR(__xludf.DUMMYFUNCTION("""COMPUTED_VALUE"""),"VBA")</f>
        <v>VBA</v>
      </c>
      <c r="J2179" t="str">
        <f>IFERROR(__xludf.DUMMYFUNCTION("""COMPUTED_VALUE"""),"Other(s):")</f>
        <v>Other(s):</v>
      </c>
    </row>
    <row r="2180">
      <c r="A2180" s="1">
        <v>2214.0</v>
      </c>
      <c r="B2180" s="1" t="s">
        <v>1304</v>
      </c>
      <c r="E2180" t="str">
        <f>IFERROR(__xludf.DUMMYFUNCTION("SPLIT(B2180:B12178,"";"")"),"Bash/Shell/PowerShell")</f>
        <v>Bash/Shell/PowerShell</v>
      </c>
      <c r="F2180" t="str">
        <f>IFERROR(__xludf.DUMMYFUNCTION("""COMPUTED_VALUE"""),"Java")</f>
        <v>Java</v>
      </c>
      <c r="G2180" t="str">
        <f>IFERROR(__xludf.DUMMYFUNCTION("""COMPUTED_VALUE"""),"Swift")</f>
        <v>Swift</v>
      </c>
    </row>
    <row r="2181">
      <c r="A2181" s="1">
        <v>2215.0</v>
      </c>
      <c r="B2181" s="1" t="s">
        <v>806</v>
      </c>
      <c r="E2181" t="str">
        <f>IFERROR(__xludf.DUMMYFUNCTION("SPLIT(B2181:B12179,"";"")"),"C#")</f>
        <v>C#</v>
      </c>
      <c r="F2181" t="str">
        <f>IFERROR(__xludf.DUMMYFUNCTION("""COMPUTED_VALUE"""),"HTML/CSS")</f>
        <v>HTML/CSS</v>
      </c>
      <c r="G2181" t="str">
        <f>IFERROR(__xludf.DUMMYFUNCTION("""COMPUTED_VALUE"""),"JavaScript")</f>
        <v>JavaScript</v>
      </c>
      <c r="H2181" t="str">
        <f>IFERROR(__xludf.DUMMYFUNCTION("""COMPUTED_VALUE"""),"R")</f>
        <v>R</v>
      </c>
      <c r="I2181" t="str">
        <f>IFERROR(__xludf.DUMMYFUNCTION("""COMPUTED_VALUE"""),"SQL")</f>
        <v>SQL</v>
      </c>
    </row>
    <row r="2182">
      <c r="A2182" s="1">
        <v>2216.0</v>
      </c>
      <c r="B2182" s="1" t="s">
        <v>1305</v>
      </c>
      <c r="E2182" t="str">
        <f>IFERROR(__xludf.DUMMYFUNCTION("SPLIT(B2182:B12180,"";"")"),"Bash/Shell/PowerShell")</f>
        <v>Bash/Shell/PowerShell</v>
      </c>
      <c r="F2182" t="str">
        <f>IFERROR(__xludf.DUMMYFUNCTION("""COMPUTED_VALUE"""),"C")</f>
        <v>C</v>
      </c>
      <c r="G2182" t="str">
        <f>IFERROR(__xludf.DUMMYFUNCTION("""COMPUTED_VALUE"""),"Python")</f>
        <v>Python</v>
      </c>
      <c r="H2182" t="str">
        <f>IFERROR(__xludf.DUMMYFUNCTION("""COMPUTED_VALUE"""),"SQL")</f>
        <v>SQL</v>
      </c>
    </row>
    <row r="2183">
      <c r="A2183" s="1">
        <v>2217.0</v>
      </c>
      <c r="B2183" s="1" t="s">
        <v>1306</v>
      </c>
      <c r="E2183" t="str">
        <f>IFERROR(__xludf.DUMMYFUNCTION("SPLIT(B2183:B12181,"";"")"),"Bash/Shell/PowerShell")</f>
        <v>Bash/Shell/PowerShell</v>
      </c>
      <c r="F2183" t="str">
        <f>IFERROR(__xludf.DUMMYFUNCTION("""COMPUTED_VALUE"""),"C++")</f>
        <v>C++</v>
      </c>
      <c r="G2183" t="str">
        <f>IFERROR(__xludf.DUMMYFUNCTION("""COMPUTED_VALUE"""),"Dart")</f>
        <v>Dart</v>
      </c>
      <c r="H2183" t="str">
        <f>IFERROR(__xludf.DUMMYFUNCTION("""COMPUTED_VALUE"""),"HTML/CSS")</f>
        <v>HTML/CSS</v>
      </c>
      <c r="I2183" t="str">
        <f>IFERROR(__xludf.DUMMYFUNCTION("""COMPUTED_VALUE"""),"Java")</f>
        <v>Java</v>
      </c>
      <c r="J2183" t="str">
        <f>IFERROR(__xludf.DUMMYFUNCTION("""COMPUTED_VALUE"""),"JavaScript")</f>
        <v>JavaScript</v>
      </c>
      <c r="K2183" t="str">
        <f>IFERROR(__xludf.DUMMYFUNCTION("""COMPUTED_VALUE"""),"Kotlin")</f>
        <v>Kotlin</v>
      </c>
      <c r="L2183" t="str">
        <f>IFERROR(__xludf.DUMMYFUNCTION("""COMPUTED_VALUE"""),"Objective-C")</f>
        <v>Objective-C</v>
      </c>
      <c r="M2183" t="str">
        <f>IFERROR(__xludf.DUMMYFUNCTION("""COMPUTED_VALUE"""),"Python")</f>
        <v>Python</v>
      </c>
      <c r="N2183" t="str">
        <f>IFERROR(__xludf.DUMMYFUNCTION("""COMPUTED_VALUE"""),"SQL")</f>
        <v>SQL</v>
      </c>
      <c r="O2183" t="str">
        <f>IFERROR(__xludf.DUMMYFUNCTION("""COMPUTED_VALUE"""),"Swift")</f>
        <v>Swift</v>
      </c>
    </row>
    <row r="2184">
      <c r="A2184" s="1">
        <v>2218.0</v>
      </c>
      <c r="B2184" s="1" t="s">
        <v>115</v>
      </c>
      <c r="E2184" t="str">
        <f>IFERROR(__xludf.DUMMYFUNCTION("SPLIT(B2184:B12182,"";"")"),"C#")</f>
        <v>C#</v>
      </c>
      <c r="F2184" t="str">
        <f>IFERROR(__xludf.DUMMYFUNCTION("""COMPUTED_VALUE"""),"HTML/CSS")</f>
        <v>HTML/CSS</v>
      </c>
      <c r="G2184" t="str">
        <f>IFERROR(__xludf.DUMMYFUNCTION("""COMPUTED_VALUE"""),"JavaScript")</f>
        <v>JavaScript</v>
      </c>
      <c r="H2184" t="str">
        <f>IFERROR(__xludf.DUMMYFUNCTION("""COMPUTED_VALUE"""),"SQL")</f>
        <v>SQL</v>
      </c>
      <c r="I2184" t="str">
        <f>IFERROR(__xludf.DUMMYFUNCTION("""COMPUTED_VALUE"""),"TypeScript")</f>
        <v>TypeScript</v>
      </c>
    </row>
    <row r="2185">
      <c r="A2185" s="1">
        <v>2219.0</v>
      </c>
      <c r="B2185" s="1" t="s">
        <v>878</v>
      </c>
      <c r="E2185" t="str">
        <f>IFERROR(__xludf.DUMMYFUNCTION("SPLIT(B2185:B12183,"";"")"),"Bash/Shell/PowerShell")</f>
        <v>Bash/Shell/PowerShell</v>
      </c>
      <c r="F2185" t="str">
        <f>IFERROR(__xludf.DUMMYFUNCTION("""COMPUTED_VALUE"""),"HTML/CSS")</f>
        <v>HTML/CSS</v>
      </c>
      <c r="G2185" t="str">
        <f>IFERROR(__xludf.DUMMYFUNCTION("""COMPUTED_VALUE"""),"Java")</f>
        <v>Java</v>
      </c>
      <c r="H2185" t="str">
        <f>IFERROR(__xludf.DUMMYFUNCTION("""COMPUTED_VALUE"""),"JavaScript")</f>
        <v>JavaScript</v>
      </c>
      <c r="I2185" t="str">
        <f>IFERROR(__xludf.DUMMYFUNCTION("""COMPUTED_VALUE"""),"SQL")</f>
        <v>SQL</v>
      </c>
      <c r="J2185" t="str">
        <f>IFERROR(__xludf.DUMMYFUNCTION("""COMPUTED_VALUE"""),"TypeScript")</f>
        <v>TypeScript</v>
      </c>
    </row>
    <row r="2186">
      <c r="A2186" s="1">
        <v>2220.0</v>
      </c>
      <c r="B2186" s="1" t="s">
        <v>1307</v>
      </c>
      <c r="E2186" t="str">
        <f>IFERROR(__xludf.DUMMYFUNCTION("SPLIT(B2186:B12184,"";"")"),"Bash/Shell/PowerShell")</f>
        <v>Bash/Shell/PowerShell</v>
      </c>
      <c r="F2186" t="str">
        <f>IFERROR(__xludf.DUMMYFUNCTION("""COMPUTED_VALUE"""),"C#")</f>
        <v>C#</v>
      </c>
      <c r="G2186" t="str">
        <f>IFERROR(__xludf.DUMMYFUNCTION("""COMPUTED_VALUE"""),"Go")</f>
        <v>Go</v>
      </c>
      <c r="H2186" t="str">
        <f>IFERROR(__xludf.DUMMYFUNCTION("""COMPUTED_VALUE"""),"Java")</f>
        <v>Java</v>
      </c>
      <c r="I2186" t="str">
        <f>IFERROR(__xludf.DUMMYFUNCTION("""COMPUTED_VALUE"""),"JavaScript")</f>
        <v>JavaScript</v>
      </c>
      <c r="J2186" t="str">
        <f>IFERROR(__xludf.DUMMYFUNCTION("""COMPUTED_VALUE"""),"Python")</f>
        <v>Python</v>
      </c>
      <c r="K2186" t="str">
        <f>IFERROR(__xludf.DUMMYFUNCTION("""COMPUTED_VALUE"""),"Scala")</f>
        <v>Scala</v>
      </c>
      <c r="L2186" t="str">
        <f>IFERROR(__xludf.DUMMYFUNCTION("""COMPUTED_VALUE"""),"SQL")</f>
        <v>SQL</v>
      </c>
    </row>
    <row r="2187">
      <c r="A2187" s="1">
        <v>2221.0</v>
      </c>
      <c r="B2187" s="1" t="s">
        <v>209</v>
      </c>
      <c r="E2187" t="str">
        <f>IFERROR(__xludf.DUMMYFUNCTION("SPLIT(B2187:B12185,"";"")"),"Java")</f>
        <v>Java</v>
      </c>
      <c r="F2187" t="str">
        <f>IFERROR(__xludf.DUMMYFUNCTION("""COMPUTED_VALUE"""),"Kotlin")</f>
        <v>Kotlin</v>
      </c>
    </row>
    <row r="2188">
      <c r="A2188" s="1">
        <v>2222.0</v>
      </c>
      <c r="B2188" s="1" t="s">
        <v>50</v>
      </c>
      <c r="E2188" t="str">
        <f>IFERROR(__xludf.DUMMYFUNCTION("SPLIT(B2188:B12186,"";"")"),"HTML/CSS")</f>
        <v>HTML/CSS</v>
      </c>
      <c r="F2188" t="str">
        <f>IFERROR(__xludf.DUMMYFUNCTION("""COMPUTED_VALUE"""),"JavaScript")</f>
        <v>JavaScript</v>
      </c>
      <c r="G2188" t="str">
        <f>IFERROR(__xludf.DUMMYFUNCTION("""COMPUTED_VALUE"""),"PHP")</f>
        <v>PHP</v>
      </c>
      <c r="H2188" t="str">
        <f>IFERROR(__xludf.DUMMYFUNCTION("""COMPUTED_VALUE"""),"TypeScript")</f>
        <v>TypeScript</v>
      </c>
    </row>
    <row r="2189">
      <c r="A2189" s="1">
        <v>2223.0</v>
      </c>
      <c r="B2189" s="1" t="s">
        <v>463</v>
      </c>
      <c r="E2189" t="str">
        <f>IFERROR(__xludf.DUMMYFUNCTION("SPLIT(B2189:B12187,"";"")"),"Bash/Shell/PowerShell")</f>
        <v>Bash/Shell/PowerShell</v>
      </c>
      <c r="F2189" t="str">
        <f>IFERROR(__xludf.DUMMYFUNCTION("""COMPUTED_VALUE"""),"C#")</f>
        <v>C#</v>
      </c>
      <c r="G2189" t="str">
        <f>IFERROR(__xludf.DUMMYFUNCTION("""COMPUTED_VALUE"""),"HTML/CSS")</f>
        <v>HTML/CSS</v>
      </c>
      <c r="H2189" t="str">
        <f>IFERROR(__xludf.DUMMYFUNCTION("""COMPUTED_VALUE"""),"Java")</f>
        <v>Java</v>
      </c>
      <c r="I2189" t="str">
        <f>IFERROR(__xludf.DUMMYFUNCTION("""COMPUTED_VALUE"""),"JavaScript")</f>
        <v>JavaScript</v>
      </c>
      <c r="J2189" t="str">
        <f>IFERROR(__xludf.DUMMYFUNCTION("""COMPUTED_VALUE"""),"SQL")</f>
        <v>SQL</v>
      </c>
    </row>
    <row r="2190">
      <c r="A2190" s="1">
        <v>2224.0</v>
      </c>
      <c r="B2190" s="1" t="s">
        <v>79</v>
      </c>
      <c r="E2190" t="str">
        <f>IFERROR(__xludf.DUMMYFUNCTION("SPLIT(B2190:B12188,"";"")"),"HTML/CSS")</f>
        <v>HTML/CSS</v>
      </c>
      <c r="F2190" t="str">
        <f>IFERROR(__xludf.DUMMYFUNCTION("""COMPUTED_VALUE"""),"JavaScript")</f>
        <v>JavaScript</v>
      </c>
      <c r="G2190" t="str">
        <f>IFERROR(__xludf.DUMMYFUNCTION("""COMPUTED_VALUE"""),"PHP")</f>
        <v>PHP</v>
      </c>
      <c r="H2190" t="str">
        <f>IFERROR(__xludf.DUMMYFUNCTION("""COMPUTED_VALUE"""),"SQL")</f>
        <v>SQL</v>
      </c>
    </row>
    <row r="2191">
      <c r="A2191" s="1">
        <v>2225.0</v>
      </c>
      <c r="B2191" s="1" t="s">
        <v>1308</v>
      </c>
      <c r="E2191" t="str">
        <f>IFERROR(__xludf.DUMMYFUNCTION("SPLIT(B2191:B12189,"";"")"),"Bash/Shell/PowerShell")</f>
        <v>Bash/Shell/PowerShell</v>
      </c>
      <c r="F2191" t="str">
        <f>IFERROR(__xludf.DUMMYFUNCTION("""COMPUTED_VALUE"""),"C")</f>
        <v>C</v>
      </c>
      <c r="G2191" t="str">
        <f>IFERROR(__xludf.DUMMYFUNCTION("""COMPUTED_VALUE"""),"C++")</f>
        <v>C++</v>
      </c>
      <c r="H2191" t="str">
        <f>IFERROR(__xludf.DUMMYFUNCTION("""COMPUTED_VALUE"""),"C#")</f>
        <v>C#</v>
      </c>
      <c r="I2191" t="str">
        <f>IFERROR(__xludf.DUMMYFUNCTION("""COMPUTED_VALUE"""),"HTML/CSS")</f>
        <v>HTML/CSS</v>
      </c>
      <c r="J2191" t="str">
        <f>IFERROR(__xludf.DUMMYFUNCTION("""COMPUTED_VALUE"""),"Java")</f>
        <v>Java</v>
      </c>
      <c r="K2191" t="str">
        <f>IFERROR(__xludf.DUMMYFUNCTION("""COMPUTED_VALUE"""),"JavaScript")</f>
        <v>JavaScript</v>
      </c>
      <c r="L2191" t="str">
        <f>IFERROR(__xludf.DUMMYFUNCTION("""COMPUTED_VALUE"""),"PHP")</f>
        <v>PHP</v>
      </c>
      <c r="M2191" t="str">
        <f>IFERROR(__xludf.DUMMYFUNCTION("""COMPUTED_VALUE"""),"Scala")</f>
        <v>Scala</v>
      </c>
      <c r="N2191" t="str">
        <f>IFERROR(__xludf.DUMMYFUNCTION("""COMPUTED_VALUE"""),"SQL")</f>
        <v>SQL</v>
      </c>
    </row>
    <row r="2192">
      <c r="A2192" s="1">
        <v>2226.0</v>
      </c>
      <c r="B2192" s="1" t="s">
        <v>1</v>
      </c>
      <c r="E2192" t="str">
        <f>IFERROR(__xludf.DUMMYFUNCTION("SPLIT(B2192:B12190,"";"")"),"HTML/CSS")</f>
        <v>HTML/CSS</v>
      </c>
      <c r="F2192" t="str">
        <f>IFERROR(__xludf.DUMMYFUNCTION("""COMPUTED_VALUE"""),"Java")</f>
        <v>Java</v>
      </c>
      <c r="G2192" t="str">
        <f>IFERROR(__xludf.DUMMYFUNCTION("""COMPUTED_VALUE"""),"JavaScript")</f>
        <v>JavaScript</v>
      </c>
      <c r="H2192" t="str">
        <f>IFERROR(__xludf.DUMMYFUNCTION("""COMPUTED_VALUE"""),"Python")</f>
        <v>Python</v>
      </c>
    </row>
    <row r="2193">
      <c r="A2193" s="1">
        <v>2227.0</v>
      </c>
      <c r="B2193" s="1" t="s">
        <v>1309</v>
      </c>
      <c r="E2193" t="str">
        <f>IFERROR(__xludf.DUMMYFUNCTION("SPLIT(B2193:B12191,"";"")"),"Bash/Shell/PowerShell")</f>
        <v>Bash/Shell/PowerShell</v>
      </c>
      <c r="F2193" t="str">
        <f>IFERROR(__xludf.DUMMYFUNCTION("""COMPUTED_VALUE"""),"C#")</f>
        <v>C#</v>
      </c>
      <c r="G2193" t="str">
        <f>IFERROR(__xludf.DUMMYFUNCTION("""COMPUTED_VALUE"""),"Clojure")</f>
        <v>Clojure</v>
      </c>
      <c r="H2193" t="str">
        <f>IFERROR(__xludf.DUMMYFUNCTION("""COMPUTED_VALUE"""),"Java")</f>
        <v>Java</v>
      </c>
      <c r="I2193" t="str">
        <f>IFERROR(__xludf.DUMMYFUNCTION("""COMPUTED_VALUE"""),"JavaScript")</f>
        <v>JavaScript</v>
      </c>
      <c r="J2193" t="str">
        <f>IFERROR(__xludf.DUMMYFUNCTION("""COMPUTED_VALUE"""),"Python")</f>
        <v>Python</v>
      </c>
      <c r="K2193" t="str">
        <f>IFERROR(__xludf.DUMMYFUNCTION("""COMPUTED_VALUE"""),"TypeScript")</f>
        <v>TypeScript</v>
      </c>
      <c r="L2193" t="str">
        <f>IFERROR(__xludf.DUMMYFUNCTION("""COMPUTED_VALUE"""),"Other(s):")</f>
        <v>Other(s):</v>
      </c>
    </row>
    <row r="2194">
      <c r="A2194" s="1">
        <v>2228.0</v>
      </c>
      <c r="B2194" s="1" t="s">
        <v>160</v>
      </c>
      <c r="E2194" t="str">
        <f>IFERROR(__xludf.DUMMYFUNCTION("SPLIT(B2194:B12192,"";"")"),"HTML/CSS")</f>
        <v>HTML/CSS</v>
      </c>
      <c r="F2194" t="str">
        <f>IFERROR(__xludf.DUMMYFUNCTION("""COMPUTED_VALUE"""),"JavaScript")</f>
        <v>JavaScript</v>
      </c>
      <c r="G2194" t="str">
        <f>IFERROR(__xludf.DUMMYFUNCTION("""COMPUTED_VALUE"""),"PHP")</f>
        <v>PHP</v>
      </c>
    </row>
    <row r="2195">
      <c r="A2195" s="1">
        <v>2229.0</v>
      </c>
      <c r="B2195" s="1" t="s">
        <v>1310</v>
      </c>
      <c r="E2195" t="str">
        <f>IFERROR(__xludf.DUMMYFUNCTION("SPLIT(B2195:B12193,"";"")"),"C")</f>
        <v>C</v>
      </c>
      <c r="F2195" t="str">
        <f>IFERROR(__xludf.DUMMYFUNCTION("""COMPUTED_VALUE"""),"Objective-C")</f>
        <v>Objective-C</v>
      </c>
      <c r="G2195" t="str">
        <f>IFERROR(__xludf.DUMMYFUNCTION("""COMPUTED_VALUE"""),"Swift")</f>
        <v>Swift</v>
      </c>
    </row>
    <row r="2196">
      <c r="A2196" s="1">
        <v>2230.0</v>
      </c>
      <c r="B2196" s="1" t="s">
        <v>1311</v>
      </c>
      <c r="E2196" t="str">
        <f>IFERROR(__xludf.DUMMYFUNCTION("SPLIT(B2196:B12194,"";"")"),"C#")</f>
        <v>C#</v>
      </c>
      <c r="F2196" t="str">
        <f>IFERROR(__xludf.DUMMYFUNCTION("""COMPUTED_VALUE"""),"Go")</f>
        <v>Go</v>
      </c>
      <c r="G2196" t="str">
        <f>IFERROR(__xludf.DUMMYFUNCTION("""COMPUTED_VALUE"""),"HTML/CSS")</f>
        <v>HTML/CSS</v>
      </c>
      <c r="H2196" t="str">
        <f>IFERROR(__xludf.DUMMYFUNCTION("""COMPUTED_VALUE"""),"Java")</f>
        <v>Java</v>
      </c>
      <c r="I2196" t="str">
        <f>IFERROR(__xludf.DUMMYFUNCTION("""COMPUTED_VALUE"""),"JavaScript")</f>
        <v>JavaScript</v>
      </c>
      <c r="J2196" t="str">
        <f>IFERROR(__xludf.DUMMYFUNCTION("""COMPUTED_VALUE"""),"Kotlin")</f>
        <v>Kotlin</v>
      </c>
      <c r="K2196" t="str">
        <f>IFERROR(__xludf.DUMMYFUNCTION("""COMPUTED_VALUE"""),"Objective-C")</f>
        <v>Objective-C</v>
      </c>
      <c r="L2196" t="str">
        <f>IFERROR(__xludf.DUMMYFUNCTION("""COMPUTED_VALUE"""),"PHP")</f>
        <v>PHP</v>
      </c>
      <c r="M2196" t="str">
        <f>IFERROR(__xludf.DUMMYFUNCTION("""COMPUTED_VALUE"""),"Python")</f>
        <v>Python</v>
      </c>
      <c r="N2196" t="str">
        <f>IFERROR(__xludf.DUMMYFUNCTION("""COMPUTED_VALUE"""),"SQL")</f>
        <v>SQL</v>
      </c>
      <c r="O2196" t="str">
        <f>IFERROR(__xludf.DUMMYFUNCTION("""COMPUTED_VALUE"""),"Swift")</f>
        <v>Swift</v>
      </c>
    </row>
    <row r="2197">
      <c r="A2197" s="1">
        <v>2231.0</v>
      </c>
      <c r="B2197" s="1" t="s">
        <v>1312</v>
      </c>
      <c r="E2197" t="str">
        <f>IFERROR(__xludf.DUMMYFUNCTION("SPLIT(B2197:B12195,"";"")"),"Assembly")</f>
        <v>Assembly</v>
      </c>
      <c r="F2197" t="str">
        <f>IFERROR(__xludf.DUMMYFUNCTION("""COMPUTED_VALUE"""),"Bash/Shell/PowerShell")</f>
        <v>Bash/Shell/PowerShell</v>
      </c>
      <c r="G2197" t="str">
        <f>IFERROR(__xludf.DUMMYFUNCTION("""COMPUTED_VALUE"""),"C")</f>
        <v>C</v>
      </c>
      <c r="H2197" t="str">
        <f>IFERROR(__xludf.DUMMYFUNCTION("""COMPUTED_VALUE"""),"C++")</f>
        <v>C++</v>
      </c>
      <c r="I2197" t="str">
        <f>IFERROR(__xludf.DUMMYFUNCTION("""COMPUTED_VALUE"""),"C#")</f>
        <v>C#</v>
      </c>
      <c r="J2197" t="str">
        <f>IFERROR(__xludf.DUMMYFUNCTION("""COMPUTED_VALUE"""),"HTML/CSS")</f>
        <v>HTML/CSS</v>
      </c>
      <c r="K2197" t="str">
        <f>IFERROR(__xludf.DUMMYFUNCTION("""COMPUTED_VALUE"""),"Java")</f>
        <v>Java</v>
      </c>
      <c r="L2197" t="str">
        <f>IFERROR(__xludf.DUMMYFUNCTION("""COMPUTED_VALUE"""),"JavaScript")</f>
        <v>JavaScript</v>
      </c>
      <c r="M2197" t="str">
        <f>IFERROR(__xludf.DUMMYFUNCTION("""COMPUTED_VALUE"""),"PHP")</f>
        <v>PHP</v>
      </c>
      <c r="N2197" t="str">
        <f>IFERROR(__xludf.DUMMYFUNCTION("""COMPUTED_VALUE"""),"SQL")</f>
        <v>SQL</v>
      </c>
      <c r="O2197" t="str">
        <f>IFERROR(__xludf.DUMMYFUNCTION("""COMPUTED_VALUE"""),"TypeScript")</f>
        <v>TypeScript</v>
      </c>
      <c r="P2197" t="str">
        <f>IFERROR(__xludf.DUMMYFUNCTION("""COMPUTED_VALUE"""),"VBA")</f>
        <v>VBA</v>
      </c>
    </row>
    <row r="2198">
      <c r="A2198" s="1">
        <v>2232.0</v>
      </c>
      <c r="B2198" s="1" t="s">
        <v>1313</v>
      </c>
      <c r="E2198" t="str">
        <f>IFERROR(__xludf.DUMMYFUNCTION("SPLIT(B2198:B12196,"";"")"),"Assembly")</f>
        <v>Assembly</v>
      </c>
      <c r="F2198" t="str">
        <f>IFERROR(__xludf.DUMMYFUNCTION("""COMPUTED_VALUE"""),"Bash/Shell/PowerShell")</f>
        <v>Bash/Shell/PowerShell</v>
      </c>
      <c r="G2198" t="str">
        <f>IFERROR(__xludf.DUMMYFUNCTION("""COMPUTED_VALUE"""),"C")</f>
        <v>C</v>
      </c>
      <c r="H2198" t="str">
        <f>IFERROR(__xludf.DUMMYFUNCTION("""COMPUTED_VALUE"""),"HTML/CSS")</f>
        <v>HTML/CSS</v>
      </c>
      <c r="I2198" t="str">
        <f>IFERROR(__xludf.DUMMYFUNCTION("""COMPUTED_VALUE"""),"Java")</f>
        <v>Java</v>
      </c>
      <c r="J2198" t="str">
        <f>IFERROR(__xludf.DUMMYFUNCTION("""COMPUTED_VALUE"""),"Python")</f>
        <v>Python</v>
      </c>
      <c r="K2198" t="str">
        <f>IFERROR(__xludf.DUMMYFUNCTION("""COMPUTED_VALUE"""),"SQL")</f>
        <v>SQL</v>
      </c>
    </row>
    <row r="2199">
      <c r="A2199" s="1">
        <v>2233.0</v>
      </c>
      <c r="B2199" s="1" t="s">
        <v>1314</v>
      </c>
      <c r="E2199" t="str">
        <f>IFERROR(__xludf.DUMMYFUNCTION("SPLIT(B2199:B12197,"";"")"),"Bash/Shell/PowerShell")</f>
        <v>Bash/Shell/PowerShell</v>
      </c>
      <c r="F2199" t="str">
        <f>IFERROR(__xludf.DUMMYFUNCTION("""COMPUTED_VALUE"""),"HTML/CSS")</f>
        <v>HTML/CSS</v>
      </c>
      <c r="G2199" t="str">
        <f>IFERROR(__xludf.DUMMYFUNCTION("""COMPUTED_VALUE"""),"Java")</f>
        <v>Java</v>
      </c>
      <c r="H2199" t="str">
        <f>IFERROR(__xludf.DUMMYFUNCTION("""COMPUTED_VALUE"""),"JavaScript")</f>
        <v>JavaScript</v>
      </c>
      <c r="I2199" t="str">
        <f>IFERROR(__xludf.DUMMYFUNCTION("""COMPUTED_VALUE"""),"PHP")</f>
        <v>PHP</v>
      </c>
      <c r="J2199" t="str">
        <f>IFERROR(__xludf.DUMMYFUNCTION("""COMPUTED_VALUE"""),"Ruby")</f>
        <v>Ruby</v>
      </c>
      <c r="K2199" t="str">
        <f>IFERROR(__xludf.DUMMYFUNCTION("""COMPUTED_VALUE"""),"SQL")</f>
        <v>SQL</v>
      </c>
      <c r="L2199" t="str">
        <f>IFERROR(__xludf.DUMMYFUNCTION("""COMPUTED_VALUE"""),"Swift")</f>
        <v>Swift</v>
      </c>
      <c r="M2199" t="str">
        <f>IFERROR(__xludf.DUMMYFUNCTION("""COMPUTED_VALUE"""),"TypeScript")</f>
        <v>TypeScript</v>
      </c>
    </row>
    <row r="2200">
      <c r="A2200" s="1">
        <v>2234.0</v>
      </c>
      <c r="B2200" s="1" t="s">
        <v>1059</v>
      </c>
      <c r="E2200" t="str">
        <f>IFERROR(__xludf.DUMMYFUNCTION("SPLIT(B2200:B12198,"";"")"),"Bash/Shell/PowerShell")</f>
        <v>Bash/Shell/PowerShell</v>
      </c>
      <c r="F2200" t="str">
        <f>IFERROR(__xludf.DUMMYFUNCTION("""COMPUTED_VALUE"""),"C++")</f>
        <v>C++</v>
      </c>
      <c r="G2200" t="str">
        <f>IFERROR(__xludf.DUMMYFUNCTION("""COMPUTED_VALUE"""),"HTML/CSS")</f>
        <v>HTML/CSS</v>
      </c>
      <c r="H2200" t="str">
        <f>IFERROR(__xludf.DUMMYFUNCTION("""COMPUTED_VALUE"""),"Java")</f>
        <v>Java</v>
      </c>
      <c r="I2200" t="str">
        <f>IFERROR(__xludf.DUMMYFUNCTION("""COMPUTED_VALUE"""),"JavaScript")</f>
        <v>JavaScript</v>
      </c>
      <c r="J2200" t="str">
        <f>IFERROR(__xludf.DUMMYFUNCTION("""COMPUTED_VALUE"""),"PHP")</f>
        <v>PHP</v>
      </c>
      <c r="K2200" t="str">
        <f>IFERROR(__xludf.DUMMYFUNCTION("""COMPUTED_VALUE"""),"Python")</f>
        <v>Python</v>
      </c>
      <c r="L2200" t="str">
        <f>IFERROR(__xludf.DUMMYFUNCTION("""COMPUTED_VALUE"""),"R")</f>
        <v>R</v>
      </c>
      <c r="M2200" t="str">
        <f>IFERROR(__xludf.DUMMYFUNCTION("""COMPUTED_VALUE"""),"SQL")</f>
        <v>SQL</v>
      </c>
    </row>
    <row r="2201">
      <c r="A2201" s="1">
        <v>2235.0</v>
      </c>
      <c r="B2201" s="1" t="s">
        <v>1315</v>
      </c>
      <c r="E2201" t="str">
        <f>IFERROR(__xludf.DUMMYFUNCTION("SPLIT(B2201:B12199,"";"")"),"C++")</f>
        <v>C++</v>
      </c>
      <c r="F2201" t="str">
        <f>IFERROR(__xludf.DUMMYFUNCTION("""COMPUTED_VALUE"""),"Java")</f>
        <v>Java</v>
      </c>
      <c r="G2201" t="str">
        <f>IFERROR(__xludf.DUMMYFUNCTION("""COMPUTED_VALUE"""),"Python")</f>
        <v>Python</v>
      </c>
      <c r="H2201" t="str">
        <f>IFERROR(__xludf.DUMMYFUNCTION("""COMPUTED_VALUE"""),"SQL")</f>
        <v>SQL</v>
      </c>
    </row>
    <row r="2202">
      <c r="A2202" s="1">
        <v>2236.0</v>
      </c>
      <c r="B2202" s="1" t="s">
        <v>1316</v>
      </c>
      <c r="E2202" t="str">
        <f>IFERROR(__xludf.DUMMYFUNCTION("SPLIT(B2202:B12200,"";"")"),"Assembly")</f>
        <v>Assembly</v>
      </c>
      <c r="F2202" t="str">
        <f>IFERROR(__xludf.DUMMYFUNCTION("""COMPUTED_VALUE"""),"HTML/CSS")</f>
        <v>HTML/CSS</v>
      </c>
      <c r="G2202" t="str">
        <f>IFERROR(__xludf.DUMMYFUNCTION("""COMPUTED_VALUE"""),"Java")</f>
        <v>Java</v>
      </c>
      <c r="H2202" t="str">
        <f>IFERROR(__xludf.DUMMYFUNCTION("""COMPUTED_VALUE"""),"JavaScript")</f>
        <v>JavaScript</v>
      </c>
    </row>
    <row r="2203">
      <c r="A2203" s="1">
        <v>2237.0</v>
      </c>
      <c r="B2203" s="1" t="s">
        <v>993</v>
      </c>
      <c r="E2203" t="str">
        <f>IFERROR(__xludf.DUMMYFUNCTION("SPLIT(B2203:B12201,"";"")"),"Bash/Shell/PowerShell")</f>
        <v>Bash/Shell/PowerShell</v>
      </c>
      <c r="F2203" t="str">
        <f>IFERROR(__xludf.DUMMYFUNCTION("""COMPUTED_VALUE"""),"HTML/CSS")</f>
        <v>HTML/CSS</v>
      </c>
      <c r="G2203" t="str">
        <f>IFERROR(__xludf.DUMMYFUNCTION("""COMPUTED_VALUE"""),"JavaScript")</f>
        <v>JavaScript</v>
      </c>
      <c r="H2203" t="str">
        <f>IFERROR(__xludf.DUMMYFUNCTION("""COMPUTED_VALUE"""),"SQL")</f>
        <v>SQL</v>
      </c>
      <c r="I2203" t="str">
        <f>IFERROR(__xludf.DUMMYFUNCTION("""COMPUTED_VALUE"""),"Other(s):")</f>
        <v>Other(s):</v>
      </c>
    </row>
    <row r="2204">
      <c r="A2204" s="1">
        <v>2238.0</v>
      </c>
      <c r="B2204" s="1" t="s">
        <v>1151</v>
      </c>
      <c r="E2204" t="str">
        <f>IFERROR(__xludf.DUMMYFUNCTION("SPLIT(B2204:B12202,"";"")"),"Java")</f>
        <v>Java</v>
      </c>
      <c r="F2204" t="str">
        <f>IFERROR(__xludf.DUMMYFUNCTION("""COMPUTED_VALUE"""),"JavaScript")</f>
        <v>JavaScript</v>
      </c>
      <c r="G2204" t="str">
        <f>IFERROR(__xludf.DUMMYFUNCTION("""COMPUTED_VALUE"""),"SQL")</f>
        <v>SQL</v>
      </c>
    </row>
    <row r="2205">
      <c r="A2205" s="1">
        <v>2239.0</v>
      </c>
      <c r="B2205" s="1" t="s">
        <v>1317</v>
      </c>
      <c r="E2205" t="str">
        <f>IFERROR(__xludf.DUMMYFUNCTION("SPLIT(B2205:B12203,"";"")"),"Bash/Shell/PowerShell")</f>
        <v>Bash/Shell/PowerShell</v>
      </c>
      <c r="F2205" t="str">
        <f>IFERROR(__xludf.DUMMYFUNCTION("""COMPUTED_VALUE"""),"C#")</f>
        <v>C#</v>
      </c>
      <c r="G2205" t="str">
        <f>IFERROR(__xludf.DUMMYFUNCTION("""COMPUTED_VALUE"""),"HTML/CSS")</f>
        <v>HTML/CSS</v>
      </c>
      <c r="H2205" t="str">
        <f>IFERROR(__xludf.DUMMYFUNCTION("""COMPUTED_VALUE"""),"JavaScript")</f>
        <v>JavaScript</v>
      </c>
      <c r="I2205" t="str">
        <f>IFERROR(__xludf.DUMMYFUNCTION("""COMPUTED_VALUE"""),"PHP")</f>
        <v>PHP</v>
      </c>
      <c r="J2205" t="str">
        <f>IFERROR(__xludf.DUMMYFUNCTION("""COMPUTED_VALUE"""),"SQL")</f>
        <v>SQL</v>
      </c>
      <c r="K2205" t="str">
        <f>IFERROR(__xludf.DUMMYFUNCTION("""COMPUTED_VALUE"""),"TypeScript")</f>
        <v>TypeScript</v>
      </c>
      <c r="L2205" t="str">
        <f>IFERROR(__xludf.DUMMYFUNCTION("""COMPUTED_VALUE"""),"VBA")</f>
        <v>VBA</v>
      </c>
    </row>
    <row r="2206">
      <c r="A2206" s="1">
        <v>2240.0</v>
      </c>
      <c r="B2206" s="1" t="s">
        <v>975</v>
      </c>
      <c r="E2206" t="str">
        <f>IFERROR(__xludf.DUMMYFUNCTION("SPLIT(B2206:B12204,"";"")"),"HTML/CSS")</f>
        <v>HTML/CSS</v>
      </c>
      <c r="F2206" t="str">
        <f>IFERROR(__xludf.DUMMYFUNCTION("""COMPUTED_VALUE"""),"JavaScript")</f>
        <v>JavaScript</v>
      </c>
      <c r="G2206" t="str">
        <f>IFERROR(__xludf.DUMMYFUNCTION("""COMPUTED_VALUE"""),"PHP")</f>
        <v>PHP</v>
      </c>
      <c r="H2206" t="str">
        <f>IFERROR(__xludf.DUMMYFUNCTION("""COMPUTED_VALUE"""),"Python")</f>
        <v>Python</v>
      </c>
    </row>
    <row r="2207">
      <c r="A2207" s="1">
        <v>2241.0</v>
      </c>
      <c r="B2207" s="1" t="s">
        <v>1318</v>
      </c>
      <c r="E2207" t="str">
        <f>IFERROR(__xludf.DUMMYFUNCTION("SPLIT(B2207:B12205,"";"")"),"C++")</f>
        <v>C++</v>
      </c>
      <c r="F2207" t="str">
        <f>IFERROR(__xludf.DUMMYFUNCTION("""COMPUTED_VALUE"""),"HTML/CSS")</f>
        <v>HTML/CSS</v>
      </c>
      <c r="G2207" t="str">
        <f>IFERROR(__xludf.DUMMYFUNCTION("""COMPUTED_VALUE"""),"Java")</f>
        <v>Java</v>
      </c>
      <c r="H2207" t="str">
        <f>IFERROR(__xludf.DUMMYFUNCTION("""COMPUTED_VALUE"""),"JavaScript")</f>
        <v>JavaScript</v>
      </c>
      <c r="I2207" t="str">
        <f>IFERROR(__xludf.DUMMYFUNCTION("""COMPUTED_VALUE"""),"SQL")</f>
        <v>SQL</v>
      </c>
      <c r="J2207" t="str">
        <f>IFERROR(__xludf.DUMMYFUNCTION("""COMPUTED_VALUE"""),"TypeScript")</f>
        <v>TypeScript</v>
      </c>
    </row>
    <row r="2208">
      <c r="A2208" s="1">
        <v>2242.0</v>
      </c>
      <c r="B2208" s="1" t="s">
        <v>1319</v>
      </c>
      <c r="E2208" t="str">
        <f>IFERROR(__xludf.DUMMYFUNCTION("SPLIT(B2208:B12206,"";"")"),"Bash/Shell/PowerShell")</f>
        <v>Bash/Shell/PowerShell</v>
      </c>
      <c r="F2208" t="str">
        <f>IFERROR(__xludf.DUMMYFUNCTION("""COMPUTED_VALUE"""),"C")</f>
        <v>C</v>
      </c>
      <c r="G2208" t="str">
        <f>IFERROR(__xludf.DUMMYFUNCTION("""COMPUTED_VALUE"""),"C++")</f>
        <v>C++</v>
      </c>
      <c r="H2208" t="str">
        <f>IFERROR(__xludf.DUMMYFUNCTION("""COMPUTED_VALUE"""),"C#")</f>
        <v>C#</v>
      </c>
      <c r="I2208" t="str">
        <f>IFERROR(__xludf.DUMMYFUNCTION("""COMPUTED_VALUE"""),"HTML/CSS")</f>
        <v>HTML/CSS</v>
      </c>
      <c r="J2208" t="str">
        <f>IFERROR(__xludf.DUMMYFUNCTION("""COMPUTED_VALUE"""),"JavaScript")</f>
        <v>JavaScript</v>
      </c>
      <c r="K2208" t="str">
        <f>IFERROR(__xludf.DUMMYFUNCTION("""COMPUTED_VALUE"""),"PHP")</f>
        <v>PHP</v>
      </c>
      <c r="L2208" t="str">
        <f>IFERROR(__xludf.DUMMYFUNCTION("""COMPUTED_VALUE"""),"SQL")</f>
        <v>SQL</v>
      </c>
      <c r="M2208" t="str">
        <f>IFERROR(__xludf.DUMMYFUNCTION("""COMPUTED_VALUE"""),"VBA")</f>
        <v>VBA</v>
      </c>
    </row>
    <row r="2209">
      <c r="A2209" s="1">
        <v>2243.0</v>
      </c>
      <c r="B2209" s="1" t="s">
        <v>1320</v>
      </c>
      <c r="E2209" t="str">
        <f>IFERROR(__xludf.DUMMYFUNCTION("SPLIT(B2209:B12207,"";"")"),"Assembly")</f>
        <v>Assembly</v>
      </c>
      <c r="F2209" t="str">
        <f>IFERROR(__xludf.DUMMYFUNCTION("""COMPUTED_VALUE"""),"Bash/Shell/PowerShell")</f>
        <v>Bash/Shell/PowerShell</v>
      </c>
      <c r="G2209" t="str">
        <f>IFERROR(__xludf.DUMMYFUNCTION("""COMPUTED_VALUE"""),"C")</f>
        <v>C</v>
      </c>
      <c r="H2209" t="str">
        <f>IFERROR(__xludf.DUMMYFUNCTION("""COMPUTED_VALUE"""),"C++")</f>
        <v>C++</v>
      </c>
      <c r="I2209" t="str">
        <f>IFERROR(__xludf.DUMMYFUNCTION("""COMPUTED_VALUE"""),"HTML/CSS")</f>
        <v>HTML/CSS</v>
      </c>
      <c r="J2209" t="str">
        <f>IFERROR(__xludf.DUMMYFUNCTION("""COMPUTED_VALUE"""),"Java")</f>
        <v>Java</v>
      </c>
      <c r="K2209" t="str">
        <f>IFERROR(__xludf.DUMMYFUNCTION("""COMPUTED_VALUE"""),"JavaScript")</f>
        <v>JavaScript</v>
      </c>
      <c r="L2209" t="str">
        <f>IFERROR(__xludf.DUMMYFUNCTION("""COMPUTED_VALUE"""),"Kotlin")</f>
        <v>Kotlin</v>
      </c>
      <c r="M2209" t="str">
        <f>IFERROR(__xludf.DUMMYFUNCTION("""COMPUTED_VALUE"""),"PHP")</f>
        <v>PHP</v>
      </c>
      <c r="N2209" t="str">
        <f>IFERROR(__xludf.DUMMYFUNCTION("""COMPUTED_VALUE"""),"Python")</f>
        <v>Python</v>
      </c>
      <c r="O2209" t="str">
        <f>IFERROR(__xludf.DUMMYFUNCTION("""COMPUTED_VALUE"""),"SQL")</f>
        <v>SQL</v>
      </c>
      <c r="P2209" t="str">
        <f>IFERROR(__xludf.DUMMYFUNCTION("""COMPUTED_VALUE"""),"Swift")</f>
        <v>Swift</v>
      </c>
      <c r="Q2209" t="str">
        <f>IFERROR(__xludf.DUMMYFUNCTION("""COMPUTED_VALUE"""),"TypeScript")</f>
        <v>TypeScript</v>
      </c>
      <c r="R2209" t="str">
        <f>IFERROR(__xludf.DUMMYFUNCTION("""COMPUTED_VALUE"""),"Other(s):")</f>
        <v>Other(s):</v>
      </c>
    </row>
    <row r="2210">
      <c r="A2210" s="1">
        <v>2244.0</v>
      </c>
      <c r="B2210" s="1" t="s">
        <v>985</v>
      </c>
      <c r="E2210" t="str">
        <f>IFERROR(__xludf.DUMMYFUNCTION("SPLIT(B2210:B12208,"";"")"),"Bash/Shell/PowerShell")</f>
        <v>Bash/Shell/PowerShell</v>
      </c>
      <c r="F2210" t="str">
        <f>IFERROR(__xludf.DUMMYFUNCTION("""COMPUTED_VALUE"""),"C#")</f>
        <v>C#</v>
      </c>
      <c r="G2210" t="str">
        <f>IFERROR(__xludf.DUMMYFUNCTION("""COMPUTED_VALUE"""),"HTML/CSS")</f>
        <v>HTML/CSS</v>
      </c>
      <c r="H2210" t="str">
        <f>IFERROR(__xludf.DUMMYFUNCTION("""COMPUTED_VALUE"""),"Java")</f>
        <v>Java</v>
      </c>
      <c r="I2210" t="str">
        <f>IFERROR(__xludf.DUMMYFUNCTION("""COMPUTED_VALUE"""),"JavaScript")</f>
        <v>JavaScript</v>
      </c>
      <c r="J2210" t="str">
        <f>IFERROR(__xludf.DUMMYFUNCTION("""COMPUTED_VALUE"""),"SQL")</f>
        <v>SQL</v>
      </c>
      <c r="K2210" t="str">
        <f>IFERROR(__xludf.DUMMYFUNCTION("""COMPUTED_VALUE"""),"TypeScript")</f>
        <v>TypeScript</v>
      </c>
    </row>
    <row r="2211">
      <c r="A2211" s="1">
        <v>2245.0</v>
      </c>
      <c r="B2211" s="1" t="s">
        <v>1321</v>
      </c>
      <c r="E2211" t="str">
        <f>IFERROR(__xludf.DUMMYFUNCTION("SPLIT(B2211:B12209,"";"")"),"C")</f>
        <v>C</v>
      </c>
      <c r="F2211" t="str">
        <f>IFERROR(__xludf.DUMMYFUNCTION("""COMPUTED_VALUE"""),"C++")</f>
        <v>C++</v>
      </c>
      <c r="G2211" t="str">
        <f>IFERROR(__xludf.DUMMYFUNCTION("""COMPUTED_VALUE"""),"Java")</f>
        <v>Java</v>
      </c>
      <c r="H2211" t="str">
        <f>IFERROR(__xludf.DUMMYFUNCTION("""COMPUTED_VALUE"""),"JavaScript")</f>
        <v>JavaScript</v>
      </c>
      <c r="I2211" t="str">
        <f>IFERROR(__xludf.DUMMYFUNCTION("""COMPUTED_VALUE"""),"SQL")</f>
        <v>SQL</v>
      </c>
      <c r="J2211" t="str">
        <f>IFERROR(__xludf.DUMMYFUNCTION("""COMPUTED_VALUE"""),"TypeScript")</f>
        <v>TypeScript</v>
      </c>
    </row>
    <row r="2212">
      <c r="A2212" s="1">
        <v>2246.0</v>
      </c>
      <c r="B2212" s="1" t="s">
        <v>1009</v>
      </c>
      <c r="E2212" t="str">
        <f>IFERROR(__xludf.DUMMYFUNCTION("SPLIT(B2212:B12210,"";"")"),"HTML/CSS")</f>
        <v>HTML/CSS</v>
      </c>
      <c r="F2212" t="str">
        <f>IFERROR(__xludf.DUMMYFUNCTION("""COMPUTED_VALUE"""),"Python")</f>
        <v>Python</v>
      </c>
      <c r="G2212" t="str">
        <f>IFERROR(__xludf.DUMMYFUNCTION("""COMPUTED_VALUE"""),"R")</f>
        <v>R</v>
      </c>
    </row>
    <row r="2213">
      <c r="A2213" s="1">
        <v>2247.0</v>
      </c>
      <c r="B2213" s="1" t="s">
        <v>608</v>
      </c>
      <c r="E2213" t="str">
        <f>IFERROR(__xludf.DUMMYFUNCTION("SPLIT(B2213:B12211,"";"")"),"C#")</f>
        <v>C#</v>
      </c>
      <c r="F2213" t="str">
        <f>IFERROR(__xludf.DUMMYFUNCTION("""COMPUTED_VALUE"""),"HTML/CSS")</f>
        <v>HTML/CSS</v>
      </c>
      <c r="G2213" t="str">
        <f>IFERROR(__xludf.DUMMYFUNCTION("""COMPUTED_VALUE"""),"JavaScript")</f>
        <v>JavaScript</v>
      </c>
    </row>
    <row r="2214">
      <c r="A2214" s="1">
        <v>2248.0</v>
      </c>
      <c r="B2214" s="1" t="s">
        <v>99</v>
      </c>
      <c r="E2214" t="str">
        <f>IFERROR(__xludf.DUMMYFUNCTION("SPLIT(B2214:B12212,"";"")"),"Bash/Shell/PowerShell")</f>
        <v>Bash/Shell/PowerShell</v>
      </c>
      <c r="F2214" t="str">
        <f>IFERROR(__xludf.DUMMYFUNCTION("""COMPUTED_VALUE"""),"HTML/CSS")</f>
        <v>HTML/CSS</v>
      </c>
      <c r="G2214" t="str">
        <f>IFERROR(__xludf.DUMMYFUNCTION("""COMPUTED_VALUE"""),"JavaScript")</f>
        <v>JavaScript</v>
      </c>
      <c r="H2214" t="str">
        <f>IFERROR(__xludf.DUMMYFUNCTION("""COMPUTED_VALUE"""),"PHP")</f>
        <v>PHP</v>
      </c>
      <c r="I2214" t="str">
        <f>IFERROR(__xludf.DUMMYFUNCTION("""COMPUTED_VALUE"""),"Python")</f>
        <v>Python</v>
      </c>
      <c r="J2214" t="str">
        <f>IFERROR(__xludf.DUMMYFUNCTION("""COMPUTED_VALUE"""),"SQL")</f>
        <v>SQL</v>
      </c>
      <c r="K2214" t="str">
        <f>IFERROR(__xludf.DUMMYFUNCTION("""COMPUTED_VALUE"""),"TypeScript")</f>
        <v>TypeScript</v>
      </c>
    </row>
    <row r="2215">
      <c r="A2215" s="1">
        <v>2249.0</v>
      </c>
      <c r="B2215" s="1" t="s">
        <v>338</v>
      </c>
      <c r="E2215" t="str">
        <f>IFERROR(__xludf.DUMMYFUNCTION("SPLIT(B2215:B12213,"";"")"),"HTML/CSS")</f>
        <v>HTML/CSS</v>
      </c>
      <c r="F2215" t="str">
        <f>IFERROR(__xludf.DUMMYFUNCTION("""COMPUTED_VALUE"""),"JavaScript")</f>
        <v>JavaScript</v>
      </c>
      <c r="G2215" t="str">
        <f>IFERROR(__xludf.DUMMYFUNCTION("""COMPUTED_VALUE"""),"Python")</f>
        <v>Python</v>
      </c>
    </row>
    <row r="2216">
      <c r="A2216" s="1">
        <v>2250.0</v>
      </c>
      <c r="B2216" s="1" t="s">
        <v>1322</v>
      </c>
      <c r="E2216" t="str">
        <f>IFERROR(__xludf.DUMMYFUNCTION("SPLIT(B2216:B12214,"";"")"),"Assembly")</f>
        <v>Assembly</v>
      </c>
      <c r="F2216" t="str">
        <f>IFERROR(__xludf.DUMMYFUNCTION("""COMPUTED_VALUE"""),"C")</f>
        <v>C</v>
      </c>
      <c r="G2216" t="str">
        <f>IFERROR(__xludf.DUMMYFUNCTION("""COMPUTED_VALUE"""),"C++")</f>
        <v>C++</v>
      </c>
      <c r="H2216" t="str">
        <f>IFERROR(__xludf.DUMMYFUNCTION("""COMPUTED_VALUE"""),"C#")</f>
        <v>C#</v>
      </c>
      <c r="I2216" t="str">
        <f>IFERROR(__xludf.DUMMYFUNCTION("""COMPUTED_VALUE"""),"HTML/CSS")</f>
        <v>HTML/CSS</v>
      </c>
      <c r="J2216" t="str">
        <f>IFERROR(__xludf.DUMMYFUNCTION("""COMPUTED_VALUE"""),"Java")</f>
        <v>Java</v>
      </c>
      <c r="K2216" t="str">
        <f>IFERROR(__xludf.DUMMYFUNCTION("""COMPUTED_VALUE"""),"JavaScript")</f>
        <v>JavaScript</v>
      </c>
      <c r="L2216" t="str">
        <f>IFERROR(__xludf.DUMMYFUNCTION("""COMPUTED_VALUE"""),"PHP")</f>
        <v>PHP</v>
      </c>
      <c r="M2216" t="str">
        <f>IFERROR(__xludf.DUMMYFUNCTION("""COMPUTED_VALUE"""),"SQL")</f>
        <v>SQL</v>
      </c>
      <c r="N2216" t="str">
        <f>IFERROR(__xludf.DUMMYFUNCTION("""COMPUTED_VALUE"""),"Other(s):")</f>
        <v>Other(s):</v>
      </c>
    </row>
    <row r="2217">
      <c r="A2217" s="1">
        <v>2251.0</v>
      </c>
      <c r="B2217" s="1" t="s">
        <v>391</v>
      </c>
      <c r="E2217" t="str">
        <f>IFERROR(__xludf.DUMMYFUNCTION("SPLIT(B2217:B12215,"";"")"),"C")</f>
        <v>C</v>
      </c>
      <c r="F2217" t="str">
        <f>IFERROR(__xludf.DUMMYFUNCTION("""COMPUTED_VALUE"""),"C++")</f>
        <v>C++</v>
      </c>
      <c r="G2217" t="str">
        <f>IFERROR(__xludf.DUMMYFUNCTION("""COMPUTED_VALUE"""),"HTML/CSS")</f>
        <v>HTML/CSS</v>
      </c>
      <c r="H2217" t="str">
        <f>IFERROR(__xludf.DUMMYFUNCTION("""COMPUTED_VALUE"""),"JavaScript")</f>
        <v>JavaScript</v>
      </c>
    </row>
    <row r="2218">
      <c r="A2218" s="1">
        <v>2252.0</v>
      </c>
      <c r="B2218" s="1" t="s">
        <v>107</v>
      </c>
      <c r="E2218" t="str">
        <f>IFERROR(__xludf.DUMMYFUNCTION("SPLIT(B2218:B12216,"";"")"),"Python")</f>
        <v>Python</v>
      </c>
      <c r="F2218" t="str">
        <f>IFERROR(__xludf.DUMMYFUNCTION("""COMPUTED_VALUE"""),"SQL")</f>
        <v>SQL</v>
      </c>
    </row>
    <row r="2219">
      <c r="A2219" s="1">
        <v>2253.0</v>
      </c>
      <c r="B2219" s="1" t="s">
        <v>79</v>
      </c>
      <c r="E2219" t="str">
        <f>IFERROR(__xludf.DUMMYFUNCTION("SPLIT(B2219:B12217,"";"")"),"HTML/CSS")</f>
        <v>HTML/CSS</v>
      </c>
      <c r="F2219" t="str">
        <f>IFERROR(__xludf.DUMMYFUNCTION("""COMPUTED_VALUE"""),"JavaScript")</f>
        <v>JavaScript</v>
      </c>
      <c r="G2219" t="str">
        <f>IFERROR(__xludf.DUMMYFUNCTION("""COMPUTED_VALUE"""),"PHP")</f>
        <v>PHP</v>
      </c>
      <c r="H2219" t="str">
        <f>IFERROR(__xludf.DUMMYFUNCTION("""COMPUTED_VALUE"""),"SQL")</f>
        <v>SQL</v>
      </c>
    </row>
    <row r="2220">
      <c r="A2220" s="1">
        <v>2254.0</v>
      </c>
      <c r="B2220" s="1" t="s">
        <v>1323</v>
      </c>
      <c r="E2220" t="str">
        <f>IFERROR(__xludf.DUMMYFUNCTION("SPLIT(B2220:B12218,"";"")"),"Bash/Shell/PowerShell")</f>
        <v>Bash/Shell/PowerShell</v>
      </c>
      <c r="F2220" t="str">
        <f>IFERROR(__xludf.DUMMYFUNCTION("""COMPUTED_VALUE"""),"C")</f>
        <v>C</v>
      </c>
      <c r="G2220" t="str">
        <f>IFERROR(__xludf.DUMMYFUNCTION("""COMPUTED_VALUE"""),"Java")</f>
        <v>Java</v>
      </c>
      <c r="H2220" t="str">
        <f>IFERROR(__xludf.DUMMYFUNCTION("""COMPUTED_VALUE"""),"JavaScript")</f>
        <v>JavaScript</v>
      </c>
      <c r="I2220" t="str">
        <f>IFERROR(__xludf.DUMMYFUNCTION("""COMPUTED_VALUE"""),"PHP")</f>
        <v>PHP</v>
      </c>
      <c r="J2220" t="str">
        <f>IFERROR(__xludf.DUMMYFUNCTION("""COMPUTED_VALUE"""),"Python")</f>
        <v>Python</v>
      </c>
      <c r="K2220" t="str">
        <f>IFERROR(__xludf.DUMMYFUNCTION("""COMPUTED_VALUE"""),"Ruby")</f>
        <v>Ruby</v>
      </c>
    </row>
    <row r="2221">
      <c r="A2221" s="1">
        <v>2255.0</v>
      </c>
      <c r="B2221" s="1" t="s">
        <v>77</v>
      </c>
      <c r="E2221" t="str">
        <f>IFERROR(__xludf.DUMMYFUNCTION("SPLIT(B2221:B12219,"";"")"),"JavaScript")</f>
        <v>JavaScript</v>
      </c>
      <c r="F2221" t="str">
        <f>IFERROR(__xludf.DUMMYFUNCTION("""COMPUTED_VALUE"""),"Python")</f>
        <v>Python</v>
      </c>
    </row>
    <row r="2222">
      <c r="A2222" s="1">
        <v>2256.0</v>
      </c>
      <c r="B2222" s="1" t="s">
        <v>246</v>
      </c>
      <c r="E2222" t="str">
        <f>IFERROR(__xludf.DUMMYFUNCTION("SPLIT(B2222:B12220,"";"")"),"Java")</f>
        <v>Java</v>
      </c>
      <c r="F2222" t="str">
        <f>IFERROR(__xludf.DUMMYFUNCTION("""COMPUTED_VALUE"""),"JavaScript")</f>
        <v>JavaScript</v>
      </c>
    </row>
    <row r="2223">
      <c r="A2223" s="1">
        <v>2257.0</v>
      </c>
      <c r="B2223" s="1" t="s">
        <v>1324</v>
      </c>
      <c r="E2223" t="str">
        <f>IFERROR(__xludf.DUMMYFUNCTION("SPLIT(B2223:B12221,"";"")"),"C")</f>
        <v>C</v>
      </c>
      <c r="F2223" t="str">
        <f>IFERROR(__xludf.DUMMYFUNCTION("""COMPUTED_VALUE"""),"C++")</f>
        <v>C++</v>
      </c>
      <c r="G2223" t="str">
        <f>IFERROR(__xludf.DUMMYFUNCTION("""COMPUTED_VALUE"""),"HTML/CSS")</f>
        <v>HTML/CSS</v>
      </c>
      <c r="H2223" t="str">
        <f>IFERROR(__xludf.DUMMYFUNCTION("""COMPUTED_VALUE"""),"Java")</f>
        <v>Java</v>
      </c>
      <c r="I2223" t="str">
        <f>IFERROR(__xludf.DUMMYFUNCTION("""COMPUTED_VALUE"""),"JavaScript")</f>
        <v>JavaScript</v>
      </c>
      <c r="J2223" t="str">
        <f>IFERROR(__xludf.DUMMYFUNCTION("""COMPUTED_VALUE"""),"PHP")</f>
        <v>PHP</v>
      </c>
      <c r="K2223" t="str">
        <f>IFERROR(__xludf.DUMMYFUNCTION("""COMPUTED_VALUE"""),"R")</f>
        <v>R</v>
      </c>
      <c r="L2223" t="str">
        <f>IFERROR(__xludf.DUMMYFUNCTION("""COMPUTED_VALUE"""),"SQL")</f>
        <v>SQL</v>
      </c>
      <c r="M2223" t="str">
        <f>IFERROR(__xludf.DUMMYFUNCTION("""COMPUTED_VALUE"""),"TypeScript")</f>
        <v>TypeScript</v>
      </c>
    </row>
    <row r="2224">
      <c r="A2224" s="1">
        <v>2258.0</v>
      </c>
      <c r="B2224" s="1" t="s">
        <v>303</v>
      </c>
      <c r="E2224" t="str">
        <f>IFERROR(__xludf.DUMMYFUNCTION("SPLIT(B2224:B12222,"";"")"),"Bash/Shell/PowerShell")</f>
        <v>Bash/Shell/PowerShell</v>
      </c>
      <c r="F2224" t="str">
        <f>IFERROR(__xludf.DUMMYFUNCTION("""COMPUTED_VALUE"""),"HTML/CSS")</f>
        <v>HTML/CSS</v>
      </c>
      <c r="G2224" t="str">
        <f>IFERROR(__xludf.DUMMYFUNCTION("""COMPUTED_VALUE"""),"JavaScript")</f>
        <v>JavaScript</v>
      </c>
      <c r="H2224" t="str">
        <f>IFERROR(__xludf.DUMMYFUNCTION("""COMPUTED_VALUE"""),"Python")</f>
        <v>Python</v>
      </c>
      <c r="I2224" t="str">
        <f>IFERROR(__xludf.DUMMYFUNCTION("""COMPUTED_VALUE"""),"TypeScript")</f>
        <v>TypeScript</v>
      </c>
    </row>
    <row r="2225">
      <c r="A2225" s="1">
        <v>2259.0</v>
      </c>
      <c r="B2225" s="1" t="s">
        <v>1170</v>
      </c>
      <c r="E2225" t="str">
        <f>IFERROR(__xludf.DUMMYFUNCTION("SPLIT(B2225:B12223,"";"")"),"Bash/Shell/PowerShell")</f>
        <v>Bash/Shell/PowerShell</v>
      </c>
      <c r="F2225" t="str">
        <f>IFERROR(__xludf.DUMMYFUNCTION("""COMPUTED_VALUE"""),"HTML/CSS")</f>
        <v>HTML/CSS</v>
      </c>
      <c r="G2225" t="str">
        <f>IFERROR(__xludf.DUMMYFUNCTION("""COMPUTED_VALUE"""),"JavaScript")</f>
        <v>JavaScript</v>
      </c>
      <c r="H2225" t="str">
        <f>IFERROR(__xludf.DUMMYFUNCTION("""COMPUTED_VALUE"""),"Python")</f>
        <v>Python</v>
      </c>
      <c r="I2225" t="str">
        <f>IFERROR(__xludf.DUMMYFUNCTION("""COMPUTED_VALUE"""),"SQL")</f>
        <v>SQL</v>
      </c>
      <c r="J2225" t="str">
        <f>IFERROR(__xludf.DUMMYFUNCTION("""COMPUTED_VALUE"""),"TypeScript")</f>
        <v>TypeScript</v>
      </c>
      <c r="K2225" t="str">
        <f>IFERROR(__xludf.DUMMYFUNCTION("""COMPUTED_VALUE"""),"Other(s):")</f>
        <v>Other(s):</v>
      </c>
    </row>
    <row r="2226">
      <c r="A2226" s="1">
        <v>2260.0</v>
      </c>
      <c r="B2226" s="1" t="s">
        <v>258</v>
      </c>
      <c r="E2226" t="str">
        <f>IFERROR(__xludf.DUMMYFUNCTION("SPLIT(B2226:B12224,"";"")"),"Bash/Shell/PowerShell")</f>
        <v>Bash/Shell/PowerShell</v>
      </c>
      <c r="F2226" t="str">
        <f>IFERROR(__xludf.DUMMYFUNCTION("""COMPUTED_VALUE"""),"C#")</f>
        <v>C#</v>
      </c>
      <c r="G2226" t="str">
        <f>IFERROR(__xludf.DUMMYFUNCTION("""COMPUTED_VALUE"""),"HTML/CSS")</f>
        <v>HTML/CSS</v>
      </c>
      <c r="H2226" t="str">
        <f>IFERROR(__xludf.DUMMYFUNCTION("""COMPUTED_VALUE"""),"JavaScript")</f>
        <v>JavaScript</v>
      </c>
      <c r="I2226" t="str">
        <f>IFERROR(__xludf.DUMMYFUNCTION("""COMPUTED_VALUE"""),"SQL")</f>
        <v>SQL</v>
      </c>
      <c r="J2226" t="str">
        <f>IFERROR(__xludf.DUMMYFUNCTION("""COMPUTED_VALUE"""),"TypeScript")</f>
        <v>TypeScript</v>
      </c>
    </row>
    <row r="2227">
      <c r="A2227" s="1">
        <v>2261.0</v>
      </c>
      <c r="B2227" s="1" t="s">
        <v>1325</v>
      </c>
      <c r="E2227" t="str">
        <f>IFERROR(__xludf.DUMMYFUNCTION("SPLIT(B2227:B12225,"";"")"),"Bash/Shell/PowerShell")</f>
        <v>Bash/Shell/PowerShell</v>
      </c>
      <c r="F2227" t="str">
        <f>IFERROR(__xludf.DUMMYFUNCTION("""COMPUTED_VALUE"""),"C#")</f>
        <v>C#</v>
      </c>
      <c r="G2227" t="str">
        <f>IFERROR(__xludf.DUMMYFUNCTION("""COMPUTED_VALUE"""),"HTML/CSS")</f>
        <v>HTML/CSS</v>
      </c>
      <c r="H2227" t="str">
        <f>IFERROR(__xludf.DUMMYFUNCTION("""COMPUTED_VALUE"""),"JavaScript")</f>
        <v>JavaScript</v>
      </c>
      <c r="I2227" t="str">
        <f>IFERROR(__xludf.DUMMYFUNCTION("""COMPUTED_VALUE"""),"Python")</f>
        <v>Python</v>
      </c>
      <c r="J2227" t="str">
        <f>IFERROR(__xludf.DUMMYFUNCTION("""COMPUTED_VALUE"""),"Scala")</f>
        <v>Scala</v>
      </c>
      <c r="K2227" t="str">
        <f>IFERROR(__xludf.DUMMYFUNCTION("""COMPUTED_VALUE"""),"SQL")</f>
        <v>SQL</v>
      </c>
    </row>
    <row r="2228">
      <c r="A2228" s="1">
        <v>2262.0</v>
      </c>
      <c r="B2228" s="1" t="s">
        <v>465</v>
      </c>
      <c r="E2228" t="str">
        <f>IFERROR(__xludf.DUMMYFUNCTION("SPLIT(B2228:B12226,"";"")"),"Assembly")</f>
        <v>Assembly</v>
      </c>
      <c r="F2228" t="str">
        <f>IFERROR(__xludf.DUMMYFUNCTION("""COMPUTED_VALUE"""),"Bash/Shell/PowerShell")</f>
        <v>Bash/Shell/PowerShell</v>
      </c>
      <c r="G2228" t="str">
        <f>IFERROR(__xludf.DUMMYFUNCTION("""COMPUTED_VALUE"""),"C")</f>
        <v>C</v>
      </c>
      <c r="H2228" t="str">
        <f>IFERROR(__xludf.DUMMYFUNCTION("""COMPUTED_VALUE"""),"C++")</f>
        <v>C++</v>
      </c>
      <c r="I2228" t="str">
        <f>IFERROR(__xludf.DUMMYFUNCTION("""COMPUTED_VALUE"""),"C#")</f>
        <v>C#</v>
      </c>
      <c r="J2228" t="str">
        <f>IFERROR(__xludf.DUMMYFUNCTION("""COMPUTED_VALUE"""),"HTML/CSS")</f>
        <v>HTML/CSS</v>
      </c>
      <c r="K2228" t="str">
        <f>IFERROR(__xludf.DUMMYFUNCTION("""COMPUTED_VALUE"""),"Java")</f>
        <v>Java</v>
      </c>
      <c r="L2228" t="str">
        <f>IFERROR(__xludf.DUMMYFUNCTION("""COMPUTED_VALUE"""),"JavaScript")</f>
        <v>JavaScript</v>
      </c>
      <c r="M2228" t="str">
        <f>IFERROR(__xludf.DUMMYFUNCTION("""COMPUTED_VALUE"""),"PHP")</f>
        <v>PHP</v>
      </c>
      <c r="N2228" t="str">
        <f>IFERROR(__xludf.DUMMYFUNCTION("""COMPUTED_VALUE"""),"SQL")</f>
        <v>SQL</v>
      </c>
    </row>
    <row r="2229">
      <c r="A2229" s="1">
        <v>2263.0</v>
      </c>
      <c r="B2229" s="1" t="s">
        <v>103</v>
      </c>
      <c r="E2229" t="str">
        <f>IFERROR(__xludf.DUMMYFUNCTION("SPLIT(B2229:B12227,"";"")"),"Bash/Shell/PowerShell")</f>
        <v>Bash/Shell/PowerShell</v>
      </c>
      <c r="F2229" t="str">
        <f>IFERROR(__xludf.DUMMYFUNCTION("""COMPUTED_VALUE"""),"Python")</f>
        <v>Python</v>
      </c>
    </row>
    <row r="2230">
      <c r="A2230" s="1">
        <v>2264.0</v>
      </c>
      <c r="B2230" s="1" t="s">
        <v>814</v>
      </c>
      <c r="E2230" t="str">
        <f>IFERROR(__xludf.DUMMYFUNCTION("SPLIT(B2230:B12228,"";"")"),"C++")</f>
        <v>C++</v>
      </c>
      <c r="F2230" t="str">
        <f>IFERROR(__xludf.DUMMYFUNCTION("""COMPUTED_VALUE"""),"C#")</f>
        <v>C#</v>
      </c>
      <c r="G2230" t="str">
        <f>IFERROR(__xludf.DUMMYFUNCTION("""COMPUTED_VALUE"""),"HTML/CSS")</f>
        <v>HTML/CSS</v>
      </c>
      <c r="H2230" t="str">
        <f>IFERROR(__xludf.DUMMYFUNCTION("""COMPUTED_VALUE"""),"Java")</f>
        <v>Java</v>
      </c>
      <c r="I2230" t="str">
        <f>IFERROR(__xludf.DUMMYFUNCTION("""COMPUTED_VALUE"""),"JavaScript")</f>
        <v>JavaScript</v>
      </c>
      <c r="J2230" t="str">
        <f>IFERROR(__xludf.DUMMYFUNCTION("""COMPUTED_VALUE"""),"PHP")</f>
        <v>PHP</v>
      </c>
      <c r="K2230" t="str">
        <f>IFERROR(__xludf.DUMMYFUNCTION("""COMPUTED_VALUE"""),"SQL")</f>
        <v>SQL</v>
      </c>
      <c r="L2230" t="str">
        <f>IFERROR(__xludf.DUMMYFUNCTION("""COMPUTED_VALUE"""),"TypeScript")</f>
        <v>TypeScript</v>
      </c>
    </row>
    <row r="2231">
      <c r="A2231" s="1">
        <v>2265.0</v>
      </c>
      <c r="B2231" s="1" t="s">
        <v>1088</v>
      </c>
      <c r="E2231" t="str">
        <f>IFERROR(__xludf.DUMMYFUNCTION("SPLIT(B2231:B12229,"";"")"),"Bash/Shell/PowerShell")</f>
        <v>Bash/Shell/PowerShell</v>
      </c>
      <c r="F2231" t="str">
        <f>IFERROR(__xludf.DUMMYFUNCTION("""COMPUTED_VALUE"""),"Go")</f>
        <v>Go</v>
      </c>
      <c r="G2231" t="str">
        <f>IFERROR(__xludf.DUMMYFUNCTION("""COMPUTED_VALUE"""),"HTML/CSS")</f>
        <v>HTML/CSS</v>
      </c>
      <c r="H2231" t="str">
        <f>IFERROR(__xludf.DUMMYFUNCTION("""COMPUTED_VALUE"""),"JavaScript")</f>
        <v>JavaScript</v>
      </c>
      <c r="I2231" t="str">
        <f>IFERROR(__xludf.DUMMYFUNCTION("""COMPUTED_VALUE"""),"Ruby")</f>
        <v>Ruby</v>
      </c>
    </row>
    <row r="2232">
      <c r="A2232" s="1">
        <v>2266.0</v>
      </c>
      <c r="B2232" s="1" t="s">
        <v>1326</v>
      </c>
      <c r="E2232" t="str">
        <f>IFERROR(__xludf.DUMMYFUNCTION("SPLIT(B2232:B12230,"";"")"),"C++")</f>
        <v>C++</v>
      </c>
      <c r="F2232" t="str">
        <f>IFERROR(__xludf.DUMMYFUNCTION("""COMPUTED_VALUE"""),"C#")</f>
        <v>C#</v>
      </c>
      <c r="G2232" t="str">
        <f>IFERROR(__xludf.DUMMYFUNCTION("""COMPUTED_VALUE"""),"Java")</f>
        <v>Java</v>
      </c>
      <c r="H2232" t="str">
        <f>IFERROR(__xludf.DUMMYFUNCTION("""COMPUTED_VALUE"""),"JavaScript")</f>
        <v>JavaScript</v>
      </c>
      <c r="I2232" t="str">
        <f>IFERROR(__xludf.DUMMYFUNCTION("""COMPUTED_VALUE"""),"PHP")</f>
        <v>PHP</v>
      </c>
      <c r="J2232" t="str">
        <f>IFERROR(__xludf.DUMMYFUNCTION("""COMPUTED_VALUE"""),"Python")</f>
        <v>Python</v>
      </c>
      <c r="K2232" t="str">
        <f>IFERROR(__xludf.DUMMYFUNCTION("""COMPUTED_VALUE"""),"Other(s):")</f>
        <v>Other(s):</v>
      </c>
    </row>
    <row r="2233">
      <c r="A2233" s="1">
        <v>2267.0</v>
      </c>
      <c r="B2233" s="1" t="s">
        <v>1327</v>
      </c>
      <c r="E2233" t="str">
        <f>IFERROR(__xludf.DUMMYFUNCTION("SPLIT(B2233:B12231,"";"")"),"C++")</f>
        <v>C++</v>
      </c>
      <c r="F2233" t="str">
        <f>IFERROR(__xludf.DUMMYFUNCTION("""COMPUTED_VALUE"""),"C#")</f>
        <v>C#</v>
      </c>
      <c r="G2233" t="str">
        <f>IFERROR(__xludf.DUMMYFUNCTION("""COMPUTED_VALUE"""),"JavaScript")</f>
        <v>JavaScript</v>
      </c>
      <c r="H2233" t="str">
        <f>IFERROR(__xludf.DUMMYFUNCTION("""COMPUTED_VALUE"""),"Objective-C")</f>
        <v>Objective-C</v>
      </c>
      <c r="I2233" t="str">
        <f>IFERROR(__xludf.DUMMYFUNCTION("""COMPUTED_VALUE"""),"Python")</f>
        <v>Python</v>
      </c>
      <c r="J2233" t="str">
        <f>IFERROR(__xludf.DUMMYFUNCTION("""COMPUTED_VALUE"""),"Ruby")</f>
        <v>Ruby</v>
      </c>
      <c r="K2233" t="str">
        <f>IFERROR(__xludf.DUMMYFUNCTION("""COMPUTED_VALUE"""),"SQL")</f>
        <v>SQL</v>
      </c>
      <c r="L2233" t="str">
        <f>IFERROR(__xludf.DUMMYFUNCTION("""COMPUTED_VALUE"""),"Swift")</f>
        <v>Swift</v>
      </c>
      <c r="M2233" t="str">
        <f>IFERROR(__xludf.DUMMYFUNCTION("""COMPUTED_VALUE"""),"TypeScript")</f>
        <v>TypeScript</v>
      </c>
    </row>
    <row r="2234">
      <c r="A2234" s="1">
        <v>2268.0</v>
      </c>
      <c r="B2234" s="1" t="s">
        <v>1328</v>
      </c>
      <c r="E2234" t="str">
        <f>IFERROR(__xludf.DUMMYFUNCTION("SPLIT(B2234:B12232,"";"")"),"C#")</f>
        <v>C#</v>
      </c>
      <c r="F2234" t="str">
        <f>IFERROR(__xludf.DUMMYFUNCTION("""COMPUTED_VALUE"""),"F#")</f>
        <v>F#</v>
      </c>
      <c r="G2234" t="str">
        <f>IFERROR(__xludf.DUMMYFUNCTION("""COMPUTED_VALUE"""),"HTML/CSS")</f>
        <v>HTML/CSS</v>
      </c>
      <c r="H2234" t="str">
        <f>IFERROR(__xludf.DUMMYFUNCTION("""COMPUTED_VALUE"""),"Java")</f>
        <v>Java</v>
      </c>
      <c r="I2234" t="str">
        <f>IFERROR(__xludf.DUMMYFUNCTION("""COMPUTED_VALUE"""),"JavaScript")</f>
        <v>JavaScript</v>
      </c>
      <c r="J2234" t="str">
        <f>IFERROR(__xludf.DUMMYFUNCTION("""COMPUTED_VALUE"""),"Ruby")</f>
        <v>Ruby</v>
      </c>
      <c r="K2234" t="str">
        <f>IFERROR(__xludf.DUMMYFUNCTION("""COMPUTED_VALUE"""),"SQL")</f>
        <v>SQL</v>
      </c>
    </row>
    <row r="2235">
      <c r="A2235" s="1">
        <v>2269.0</v>
      </c>
      <c r="B2235" s="1" t="s">
        <v>120</v>
      </c>
      <c r="E2235" t="str">
        <f>IFERROR(__xludf.DUMMYFUNCTION("SPLIT(B2235:B12233,"";"")"),"C++")</f>
        <v>C++</v>
      </c>
      <c r="F2235" t="str">
        <f>IFERROR(__xludf.DUMMYFUNCTION("""COMPUTED_VALUE"""),"Python")</f>
        <v>Python</v>
      </c>
    </row>
    <row r="2236">
      <c r="A2236" s="1">
        <v>2270.0</v>
      </c>
      <c r="B2236" s="1" t="s">
        <v>7</v>
      </c>
      <c r="E2236" t="str">
        <f>IFERROR(__xludf.DUMMYFUNCTION("SPLIT(B2236:B12234,"";"")"),"Python")</f>
        <v>Python</v>
      </c>
    </row>
    <row r="2237">
      <c r="A2237" s="1">
        <v>2271.0</v>
      </c>
      <c r="B2237" s="1" t="s">
        <v>243</v>
      </c>
      <c r="E2237" t="str">
        <f>IFERROR(__xludf.DUMMYFUNCTION("SPLIT(B2237:B12235,"";"")"),"C++")</f>
        <v>C++</v>
      </c>
      <c r="F2237" t="str">
        <f>IFERROR(__xludf.DUMMYFUNCTION("""COMPUTED_VALUE"""),"HTML/CSS")</f>
        <v>HTML/CSS</v>
      </c>
      <c r="G2237" t="str">
        <f>IFERROR(__xludf.DUMMYFUNCTION("""COMPUTED_VALUE"""),"JavaScript")</f>
        <v>JavaScript</v>
      </c>
    </row>
    <row r="2238">
      <c r="A2238" s="1">
        <v>2272.0</v>
      </c>
      <c r="B2238" s="1" t="s">
        <v>1329</v>
      </c>
      <c r="E2238" t="str">
        <f>IFERROR(__xludf.DUMMYFUNCTION("SPLIT(B2238:B12236,"";"")"),"C")</f>
        <v>C</v>
      </c>
      <c r="F2238" t="str">
        <f>IFERROR(__xludf.DUMMYFUNCTION("""COMPUTED_VALUE"""),"HTML/CSS")</f>
        <v>HTML/CSS</v>
      </c>
      <c r="G2238" t="str">
        <f>IFERROR(__xludf.DUMMYFUNCTION("""COMPUTED_VALUE"""),"JavaScript")</f>
        <v>JavaScript</v>
      </c>
      <c r="H2238" t="str">
        <f>IFERROR(__xludf.DUMMYFUNCTION("""COMPUTED_VALUE"""),"VBA")</f>
        <v>VBA</v>
      </c>
      <c r="I2238" t="str">
        <f>IFERROR(__xludf.DUMMYFUNCTION("""COMPUTED_VALUE"""),"Other(s):")</f>
        <v>Other(s):</v>
      </c>
    </row>
    <row r="2239">
      <c r="A2239" s="1">
        <v>2273.0</v>
      </c>
      <c r="B2239" s="1" t="s">
        <v>404</v>
      </c>
      <c r="E2239" t="str">
        <f>IFERROR(__xludf.DUMMYFUNCTION("SPLIT(B2239:B12237,"";"")"),"C")</f>
        <v>C</v>
      </c>
      <c r="F2239" t="str">
        <f>IFERROR(__xludf.DUMMYFUNCTION("""COMPUTED_VALUE"""),"C++")</f>
        <v>C++</v>
      </c>
      <c r="G2239" t="str">
        <f>IFERROR(__xludf.DUMMYFUNCTION("""COMPUTED_VALUE"""),"C#")</f>
        <v>C#</v>
      </c>
    </row>
    <row r="2240">
      <c r="A2240" s="1">
        <v>2274.0</v>
      </c>
      <c r="B2240" s="1" t="s">
        <v>143</v>
      </c>
      <c r="E2240" t="str">
        <f>IFERROR(__xludf.DUMMYFUNCTION("SPLIT(B2240:B12238,"";"")"),"Bash/Shell/PowerShell")</f>
        <v>Bash/Shell/PowerShell</v>
      </c>
      <c r="F2240" t="str">
        <f>IFERROR(__xludf.DUMMYFUNCTION("""COMPUTED_VALUE"""),"HTML/CSS")</f>
        <v>HTML/CSS</v>
      </c>
      <c r="G2240" t="str">
        <f>IFERROR(__xludf.DUMMYFUNCTION("""COMPUTED_VALUE"""),"JavaScript")</f>
        <v>JavaScript</v>
      </c>
      <c r="H2240" t="str">
        <f>IFERROR(__xludf.DUMMYFUNCTION("""COMPUTED_VALUE"""),"PHP")</f>
        <v>PHP</v>
      </c>
      <c r="I2240" t="str">
        <f>IFERROR(__xludf.DUMMYFUNCTION("""COMPUTED_VALUE"""),"Python")</f>
        <v>Python</v>
      </c>
      <c r="J2240" t="str">
        <f>IFERROR(__xludf.DUMMYFUNCTION("""COMPUTED_VALUE"""),"SQL")</f>
        <v>SQL</v>
      </c>
    </row>
    <row r="2241">
      <c r="A2241" s="1">
        <v>2275.0</v>
      </c>
      <c r="B2241" s="1" t="s">
        <v>133</v>
      </c>
      <c r="E2241" t="str">
        <f>IFERROR(__xludf.DUMMYFUNCTION("SPLIT(B2241:B12239,"";"")"),"C#")</f>
        <v>C#</v>
      </c>
      <c r="F2241" t="str">
        <f>IFERROR(__xludf.DUMMYFUNCTION("""COMPUTED_VALUE"""),"SQL")</f>
        <v>SQL</v>
      </c>
    </row>
    <row r="2242">
      <c r="A2242" s="1">
        <v>2276.0</v>
      </c>
      <c r="B2242" s="1" t="s">
        <v>142</v>
      </c>
      <c r="E2242" t="str">
        <f>IFERROR(__xludf.DUMMYFUNCTION("SPLIT(B2242:B12240,"";"")"),"HTML/CSS")</f>
        <v>HTML/CSS</v>
      </c>
      <c r="F2242" t="str">
        <f>IFERROR(__xludf.DUMMYFUNCTION("""COMPUTED_VALUE"""),"Java")</f>
        <v>Java</v>
      </c>
      <c r="G2242" t="str">
        <f>IFERROR(__xludf.DUMMYFUNCTION("""COMPUTED_VALUE"""),"JavaScript")</f>
        <v>JavaScript</v>
      </c>
      <c r="H2242" t="str">
        <f>IFERROR(__xludf.DUMMYFUNCTION("""COMPUTED_VALUE"""),"PHP")</f>
        <v>PHP</v>
      </c>
      <c r="I2242" t="str">
        <f>IFERROR(__xludf.DUMMYFUNCTION("""COMPUTED_VALUE"""),"SQL")</f>
        <v>SQL</v>
      </c>
    </row>
    <row r="2243">
      <c r="A2243" s="1">
        <v>2277.0</v>
      </c>
      <c r="B2243" s="1" t="s">
        <v>482</v>
      </c>
      <c r="E2243" t="str">
        <f>IFERROR(__xludf.DUMMYFUNCTION("SPLIT(B2243:B12241,"";"")"),"HTML/CSS")</f>
        <v>HTML/CSS</v>
      </c>
      <c r="F2243" t="str">
        <f>IFERROR(__xludf.DUMMYFUNCTION("""COMPUTED_VALUE"""),"JavaScript")</f>
        <v>JavaScript</v>
      </c>
      <c r="G2243" t="str">
        <f>IFERROR(__xludf.DUMMYFUNCTION("""COMPUTED_VALUE"""),"SQL")</f>
        <v>SQL</v>
      </c>
    </row>
    <row r="2244">
      <c r="A2244" s="1">
        <v>2278.0</v>
      </c>
      <c r="B2244" s="1" t="s">
        <v>224</v>
      </c>
      <c r="E2244" t="str">
        <f>IFERROR(__xludf.DUMMYFUNCTION("SPLIT(B2244:B12242,"";"")"),"C++")</f>
        <v>C++</v>
      </c>
      <c r="F2244" t="str">
        <f>IFERROR(__xludf.DUMMYFUNCTION("""COMPUTED_VALUE"""),"C#")</f>
        <v>C#</v>
      </c>
    </row>
    <row r="2245">
      <c r="A2245" s="1">
        <v>2279.0</v>
      </c>
      <c r="B2245" s="1" t="s">
        <v>1330</v>
      </c>
      <c r="E2245" t="str">
        <f>IFERROR(__xludf.DUMMYFUNCTION("SPLIT(B2245:B12243,"";"")"),"HTML/CSS")</f>
        <v>HTML/CSS</v>
      </c>
      <c r="F2245" t="str">
        <f>IFERROR(__xludf.DUMMYFUNCTION("""COMPUTED_VALUE"""),"JavaScript")</f>
        <v>JavaScript</v>
      </c>
      <c r="G2245" t="str">
        <f>IFERROR(__xludf.DUMMYFUNCTION("""COMPUTED_VALUE"""),"PHP")</f>
        <v>PHP</v>
      </c>
      <c r="H2245" t="str">
        <f>IFERROR(__xludf.DUMMYFUNCTION("""COMPUTED_VALUE"""),"Rust")</f>
        <v>Rust</v>
      </c>
      <c r="I2245" t="str">
        <f>IFERROR(__xludf.DUMMYFUNCTION("""COMPUTED_VALUE"""),"TypeScript")</f>
        <v>TypeScript</v>
      </c>
      <c r="J2245" t="str">
        <f>IFERROR(__xludf.DUMMYFUNCTION("""COMPUTED_VALUE"""),"WebAssembly")</f>
        <v>WebAssembly</v>
      </c>
    </row>
    <row r="2246">
      <c r="A2246" s="1">
        <v>2280.0</v>
      </c>
      <c r="B2246" s="1" t="s">
        <v>1331</v>
      </c>
      <c r="E2246" t="str">
        <f>IFERROR(__xludf.DUMMYFUNCTION("SPLIT(B2246:B12244,"";"")"),"Bash/Shell/PowerShell")</f>
        <v>Bash/Shell/PowerShell</v>
      </c>
      <c r="F2246" t="str">
        <f>IFERROR(__xludf.DUMMYFUNCTION("""COMPUTED_VALUE"""),"C")</f>
        <v>C</v>
      </c>
      <c r="G2246" t="str">
        <f>IFERROR(__xludf.DUMMYFUNCTION("""COMPUTED_VALUE"""),"C++")</f>
        <v>C++</v>
      </c>
      <c r="H2246" t="str">
        <f>IFERROR(__xludf.DUMMYFUNCTION("""COMPUTED_VALUE"""),"C#")</f>
        <v>C#</v>
      </c>
      <c r="I2246" t="str">
        <f>IFERROR(__xludf.DUMMYFUNCTION("""COMPUTED_VALUE"""),"HTML/CSS")</f>
        <v>HTML/CSS</v>
      </c>
      <c r="J2246" t="str">
        <f>IFERROR(__xludf.DUMMYFUNCTION("""COMPUTED_VALUE"""),"JavaScript")</f>
        <v>JavaScript</v>
      </c>
      <c r="K2246" t="str">
        <f>IFERROR(__xludf.DUMMYFUNCTION("""COMPUTED_VALUE"""),"Kotlin")</f>
        <v>Kotlin</v>
      </c>
      <c r="L2246" t="str">
        <f>IFERROR(__xludf.DUMMYFUNCTION("""COMPUTED_VALUE"""),"PHP")</f>
        <v>PHP</v>
      </c>
      <c r="M2246" t="str">
        <f>IFERROR(__xludf.DUMMYFUNCTION("""COMPUTED_VALUE"""),"Python")</f>
        <v>Python</v>
      </c>
      <c r="N2246" t="str">
        <f>IFERROR(__xludf.DUMMYFUNCTION("""COMPUTED_VALUE"""),"Rust")</f>
        <v>Rust</v>
      </c>
      <c r="O2246" t="str">
        <f>IFERROR(__xludf.DUMMYFUNCTION("""COMPUTED_VALUE"""),"SQL")</f>
        <v>SQL</v>
      </c>
      <c r="P2246" t="str">
        <f>IFERROR(__xludf.DUMMYFUNCTION("""COMPUTED_VALUE"""),"TypeScript")</f>
        <v>TypeScript</v>
      </c>
    </row>
    <row r="2247">
      <c r="A2247" s="1">
        <v>2281.0</v>
      </c>
      <c r="B2247" s="1" t="s">
        <v>315</v>
      </c>
      <c r="E2247" t="str">
        <f>IFERROR(__xludf.DUMMYFUNCTION("SPLIT(B2247:B12245,"";"")"),"Java")</f>
        <v>Java</v>
      </c>
      <c r="F2247" t="str">
        <f>IFERROR(__xludf.DUMMYFUNCTION("""COMPUTED_VALUE"""),"Python")</f>
        <v>Python</v>
      </c>
    </row>
    <row r="2248">
      <c r="A2248" s="1">
        <v>2282.0</v>
      </c>
      <c r="B2248" s="1" t="s">
        <v>58</v>
      </c>
      <c r="E2248" t="str">
        <f>IFERROR(__xludf.DUMMYFUNCTION("SPLIT(B2248:B12246,"";"")"),"Java")</f>
        <v>Java</v>
      </c>
      <c r="F2248" t="str">
        <f>IFERROR(__xludf.DUMMYFUNCTION("""COMPUTED_VALUE"""),"Kotlin")</f>
        <v>Kotlin</v>
      </c>
      <c r="G2248" t="str">
        <f>IFERROR(__xludf.DUMMYFUNCTION("""COMPUTED_VALUE"""),"Python")</f>
        <v>Python</v>
      </c>
    </row>
    <row r="2249">
      <c r="A2249" s="1">
        <v>2283.0</v>
      </c>
      <c r="B2249" s="1" t="s">
        <v>42</v>
      </c>
      <c r="E2249" t="str">
        <f>IFERROR(__xludf.DUMMYFUNCTION("SPLIT(B2249:B12247,"";"")"),"Bash/Shell/PowerShell")</f>
        <v>Bash/Shell/PowerShell</v>
      </c>
      <c r="F2249" t="str">
        <f>IFERROR(__xludf.DUMMYFUNCTION("""COMPUTED_VALUE"""),"HTML/CSS")</f>
        <v>HTML/CSS</v>
      </c>
      <c r="G2249" t="str">
        <f>IFERROR(__xludf.DUMMYFUNCTION("""COMPUTED_VALUE"""),"JavaScript")</f>
        <v>JavaScript</v>
      </c>
      <c r="H2249" t="str">
        <f>IFERROR(__xludf.DUMMYFUNCTION("""COMPUTED_VALUE"""),"Python")</f>
        <v>Python</v>
      </c>
      <c r="I2249" t="str">
        <f>IFERROR(__xludf.DUMMYFUNCTION("""COMPUTED_VALUE"""),"Ruby")</f>
        <v>Ruby</v>
      </c>
      <c r="J2249" t="str">
        <f>IFERROR(__xludf.DUMMYFUNCTION("""COMPUTED_VALUE"""),"SQL")</f>
        <v>SQL</v>
      </c>
    </row>
    <row r="2250">
      <c r="A2250" s="1">
        <v>2284.0</v>
      </c>
      <c r="B2250" s="1" t="s">
        <v>695</v>
      </c>
      <c r="E2250" t="str">
        <f>IFERROR(__xludf.DUMMYFUNCTION("SPLIT(B2250:B12248,"";"")"),"Bash/Shell/PowerShell")</f>
        <v>Bash/Shell/PowerShell</v>
      </c>
      <c r="F2250" t="str">
        <f>IFERROR(__xludf.DUMMYFUNCTION("""COMPUTED_VALUE"""),"Go")</f>
        <v>Go</v>
      </c>
      <c r="G2250" t="str">
        <f>IFERROR(__xludf.DUMMYFUNCTION("""COMPUTED_VALUE"""),"HTML/CSS")</f>
        <v>HTML/CSS</v>
      </c>
      <c r="H2250" t="str">
        <f>IFERROR(__xludf.DUMMYFUNCTION("""COMPUTED_VALUE"""),"Java")</f>
        <v>Java</v>
      </c>
      <c r="I2250" t="str">
        <f>IFERROR(__xludf.DUMMYFUNCTION("""COMPUTED_VALUE"""),"JavaScript")</f>
        <v>JavaScript</v>
      </c>
      <c r="J2250" t="str">
        <f>IFERROR(__xludf.DUMMYFUNCTION("""COMPUTED_VALUE"""),"PHP")</f>
        <v>PHP</v>
      </c>
      <c r="K2250" t="str">
        <f>IFERROR(__xludf.DUMMYFUNCTION("""COMPUTED_VALUE"""),"Python")</f>
        <v>Python</v>
      </c>
      <c r="L2250" t="str">
        <f>IFERROR(__xludf.DUMMYFUNCTION("""COMPUTED_VALUE"""),"SQL")</f>
        <v>SQL</v>
      </c>
    </row>
    <row r="2251">
      <c r="A2251" s="1">
        <v>2285.0</v>
      </c>
      <c r="B2251" s="1" t="s">
        <v>120</v>
      </c>
      <c r="E2251" t="str">
        <f>IFERROR(__xludf.DUMMYFUNCTION("SPLIT(B2251:B12249,"";"")"),"C++")</f>
        <v>C++</v>
      </c>
      <c r="F2251" t="str">
        <f>IFERROR(__xludf.DUMMYFUNCTION("""COMPUTED_VALUE"""),"Python")</f>
        <v>Python</v>
      </c>
    </row>
    <row r="2252">
      <c r="A2252" s="1">
        <v>2286.0</v>
      </c>
      <c r="B2252" s="1" t="s">
        <v>69</v>
      </c>
      <c r="E2252" t="str">
        <f>IFERROR(__xludf.DUMMYFUNCTION("SPLIT(B2252:B12250,"";"")"),"Bash/Shell/PowerShell")</f>
        <v>Bash/Shell/PowerShell</v>
      </c>
      <c r="F2252" t="str">
        <f>IFERROR(__xludf.DUMMYFUNCTION("""COMPUTED_VALUE"""),"HTML/CSS")</f>
        <v>HTML/CSS</v>
      </c>
      <c r="G2252" t="str">
        <f>IFERROR(__xludf.DUMMYFUNCTION("""COMPUTED_VALUE"""),"Java")</f>
        <v>Java</v>
      </c>
      <c r="H2252" t="str">
        <f>IFERROR(__xludf.DUMMYFUNCTION("""COMPUTED_VALUE"""),"JavaScript")</f>
        <v>JavaScript</v>
      </c>
      <c r="I2252" t="str">
        <f>IFERROR(__xludf.DUMMYFUNCTION("""COMPUTED_VALUE"""),"PHP")</f>
        <v>PHP</v>
      </c>
      <c r="J2252" t="str">
        <f>IFERROR(__xludf.DUMMYFUNCTION("""COMPUTED_VALUE"""),"Python")</f>
        <v>Python</v>
      </c>
      <c r="K2252" t="str">
        <f>IFERROR(__xludf.DUMMYFUNCTION("""COMPUTED_VALUE"""),"SQL")</f>
        <v>SQL</v>
      </c>
      <c r="L2252" t="str">
        <f>IFERROR(__xludf.DUMMYFUNCTION("""COMPUTED_VALUE"""),"TypeScript")</f>
        <v>TypeScript</v>
      </c>
    </row>
    <row r="2253">
      <c r="A2253" s="1">
        <v>2287.0</v>
      </c>
      <c r="B2253" s="1" t="s">
        <v>20</v>
      </c>
      <c r="E2253" t="str">
        <f>IFERROR(__xludf.DUMMYFUNCTION("SPLIT(B2253:B12251,"";"")"),"C")</f>
        <v>C</v>
      </c>
    </row>
    <row r="2254">
      <c r="A2254" s="1">
        <v>2288.0</v>
      </c>
      <c r="B2254" s="1" t="s">
        <v>1332</v>
      </c>
      <c r="E2254" t="str">
        <f>IFERROR(__xludf.DUMMYFUNCTION("SPLIT(B2254:B12252,"";"")"),"C#")</f>
        <v>C#</v>
      </c>
      <c r="F2254" t="str">
        <f>IFERROR(__xludf.DUMMYFUNCTION("""COMPUTED_VALUE"""),"F#")</f>
        <v>F#</v>
      </c>
      <c r="G2254" t="str">
        <f>IFERROR(__xludf.DUMMYFUNCTION("""COMPUTED_VALUE"""),"Java")</f>
        <v>Java</v>
      </c>
    </row>
    <row r="2255">
      <c r="A2255" s="1">
        <v>2289.0</v>
      </c>
      <c r="B2255" s="1" t="s">
        <v>469</v>
      </c>
      <c r="E2255" t="str">
        <f>IFERROR(__xludf.DUMMYFUNCTION("SPLIT(B2255:B12253,"";"")"),"Objective-C")</f>
        <v>Objective-C</v>
      </c>
      <c r="F2255" t="str">
        <f>IFERROR(__xludf.DUMMYFUNCTION("""COMPUTED_VALUE"""),"Swift")</f>
        <v>Swift</v>
      </c>
    </row>
    <row r="2256">
      <c r="A2256" s="1">
        <v>2290.0</v>
      </c>
      <c r="B2256" s="1" t="s">
        <v>469</v>
      </c>
      <c r="E2256" t="str">
        <f>IFERROR(__xludf.DUMMYFUNCTION("SPLIT(B2256:B12254,"";"")"),"Objective-C")</f>
        <v>Objective-C</v>
      </c>
      <c r="F2256" t="str">
        <f>IFERROR(__xludf.DUMMYFUNCTION("""COMPUTED_VALUE"""),"Swift")</f>
        <v>Swift</v>
      </c>
    </row>
    <row r="2257">
      <c r="A2257" s="1">
        <v>2291.0</v>
      </c>
      <c r="B2257" s="1" t="s">
        <v>234</v>
      </c>
      <c r="E2257" t="str">
        <f>IFERROR(__xludf.DUMMYFUNCTION("SPLIT(B2257:B12255,"";"")"),"C#")</f>
        <v>C#</v>
      </c>
      <c r="F2257" t="str">
        <f>IFERROR(__xludf.DUMMYFUNCTION("""COMPUTED_VALUE"""),"HTML/CSS")</f>
        <v>HTML/CSS</v>
      </c>
      <c r="G2257" t="str">
        <f>IFERROR(__xludf.DUMMYFUNCTION("""COMPUTED_VALUE"""),"Java")</f>
        <v>Java</v>
      </c>
      <c r="H2257" t="str">
        <f>IFERROR(__xludf.DUMMYFUNCTION("""COMPUTED_VALUE"""),"JavaScript")</f>
        <v>JavaScript</v>
      </c>
      <c r="I2257" t="str">
        <f>IFERROR(__xludf.DUMMYFUNCTION("""COMPUTED_VALUE"""),"Python")</f>
        <v>Python</v>
      </c>
      <c r="J2257" t="str">
        <f>IFERROR(__xludf.DUMMYFUNCTION("""COMPUTED_VALUE"""),"SQL")</f>
        <v>SQL</v>
      </c>
      <c r="K2257" t="str">
        <f>IFERROR(__xludf.DUMMYFUNCTION("""COMPUTED_VALUE"""),"TypeScript")</f>
        <v>TypeScript</v>
      </c>
    </row>
    <row r="2258">
      <c r="A2258" s="1">
        <v>2292.0</v>
      </c>
      <c r="B2258" s="1" t="s">
        <v>1333</v>
      </c>
      <c r="E2258" t="str">
        <f>IFERROR(__xludf.DUMMYFUNCTION("SPLIT(B2258:B12256,"";"")"),"Java")</f>
        <v>Java</v>
      </c>
      <c r="F2258" t="str">
        <f>IFERROR(__xludf.DUMMYFUNCTION("""COMPUTED_VALUE"""),"JavaScript")</f>
        <v>JavaScript</v>
      </c>
      <c r="G2258" t="str">
        <f>IFERROR(__xludf.DUMMYFUNCTION("""COMPUTED_VALUE"""),"Kotlin")</f>
        <v>Kotlin</v>
      </c>
      <c r="H2258" t="str">
        <f>IFERROR(__xludf.DUMMYFUNCTION("""COMPUTED_VALUE"""),"Python")</f>
        <v>Python</v>
      </c>
      <c r="I2258" t="str">
        <f>IFERROR(__xludf.DUMMYFUNCTION("""COMPUTED_VALUE"""),"R")</f>
        <v>R</v>
      </c>
      <c r="J2258" t="str">
        <f>IFERROR(__xludf.DUMMYFUNCTION("""COMPUTED_VALUE"""),"Scala")</f>
        <v>Scala</v>
      </c>
      <c r="K2258" t="str">
        <f>IFERROR(__xludf.DUMMYFUNCTION("""COMPUTED_VALUE"""),"TypeScript")</f>
        <v>TypeScript</v>
      </c>
    </row>
    <row r="2259">
      <c r="A2259" s="1">
        <v>2293.0</v>
      </c>
      <c r="B2259" s="1" t="s">
        <v>1334</v>
      </c>
      <c r="E2259" t="str">
        <f>IFERROR(__xludf.DUMMYFUNCTION("SPLIT(B2259:B12257,"";"")"),"Bash/Shell/PowerShell")</f>
        <v>Bash/Shell/PowerShell</v>
      </c>
      <c r="F2259" t="str">
        <f>IFERROR(__xludf.DUMMYFUNCTION("""COMPUTED_VALUE"""),"HTML/CSS")</f>
        <v>HTML/CSS</v>
      </c>
      <c r="G2259" t="str">
        <f>IFERROR(__xludf.DUMMYFUNCTION("""COMPUTED_VALUE"""),"JavaScript")</f>
        <v>JavaScript</v>
      </c>
      <c r="H2259" t="str">
        <f>IFERROR(__xludf.DUMMYFUNCTION("""COMPUTED_VALUE"""),"Python")</f>
        <v>Python</v>
      </c>
      <c r="I2259" t="str">
        <f>IFERROR(__xludf.DUMMYFUNCTION("""COMPUTED_VALUE"""),"VBA")</f>
        <v>VBA</v>
      </c>
    </row>
    <row r="2260">
      <c r="A2260" s="1">
        <v>2294.0</v>
      </c>
      <c r="B2260" s="1" t="s">
        <v>10</v>
      </c>
      <c r="E2260" t="str">
        <f>IFERROR(__xludf.DUMMYFUNCTION("SPLIT(B2260:B12258,"";"")"),"HTML/CSS")</f>
        <v>HTML/CSS</v>
      </c>
      <c r="F2260" t="str">
        <f>IFERROR(__xludf.DUMMYFUNCTION("""COMPUTED_VALUE"""),"JavaScript")</f>
        <v>JavaScript</v>
      </c>
    </row>
    <row r="2261">
      <c r="A2261" s="1">
        <v>2295.0</v>
      </c>
      <c r="B2261" s="1" t="s">
        <v>403</v>
      </c>
      <c r="E2261" t="str">
        <f>IFERROR(__xludf.DUMMYFUNCTION("SPLIT(B2261:B12259,"";"")"),"Bash/Shell/PowerShell")</f>
        <v>Bash/Shell/PowerShell</v>
      </c>
      <c r="F2261" t="str">
        <f>IFERROR(__xludf.DUMMYFUNCTION("""COMPUTED_VALUE"""),"Java")</f>
        <v>Java</v>
      </c>
      <c r="G2261" t="str">
        <f>IFERROR(__xludf.DUMMYFUNCTION("""COMPUTED_VALUE"""),"JavaScript")</f>
        <v>JavaScript</v>
      </c>
      <c r="H2261" t="str">
        <f>IFERROR(__xludf.DUMMYFUNCTION("""COMPUTED_VALUE"""),"Python")</f>
        <v>Python</v>
      </c>
      <c r="I2261" t="str">
        <f>IFERROR(__xludf.DUMMYFUNCTION("""COMPUTED_VALUE"""),"SQL")</f>
        <v>SQL</v>
      </c>
    </row>
    <row r="2262">
      <c r="A2262" s="1">
        <v>2296.0</v>
      </c>
      <c r="B2262" s="1" t="s">
        <v>1335</v>
      </c>
      <c r="E2262" t="str">
        <f>IFERROR(__xludf.DUMMYFUNCTION("SPLIT(B2262:B12260,"";"")"),"Bash/Shell/PowerShell")</f>
        <v>Bash/Shell/PowerShell</v>
      </c>
      <c r="F2262" t="str">
        <f>IFERROR(__xludf.DUMMYFUNCTION("""COMPUTED_VALUE"""),"C++")</f>
        <v>C++</v>
      </c>
      <c r="G2262" t="str">
        <f>IFERROR(__xludf.DUMMYFUNCTION("""COMPUTED_VALUE"""),"Go")</f>
        <v>Go</v>
      </c>
      <c r="H2262" t="str">
        <f>IFERROR(__xludf.DUMMYFUNCTION("""COMPUTED_VALUE"""),"HTML/CSS")</f>
        <v>HTML/CSS</v>
      </c>
      <c r="I2262" t="str">
        <f>IFERROR(__xludf.DUMMYFUNCTION("""COMPUTED_VALUE"""),"Python")</f>
        <v>Python</v>
      </c>
      <c r="J2262" t="str">
        <f>IFERROR(__xludf.DUMMYFUNCTION("""COMPUTED_VALUE"""),"R")</f>
        <v>R</v>
      </c>
      <c r="K2262" t="str">
        <f>IFERROR(__xludf.DUMMYFUNCTION("""COMPUTED_VALUE"""),"Scala")</f>
        <v>Scala</v>
      </c>
      <c r="L2262" t="str">
        <f>IFERROR(__xludf.DUMMYFUNCTION("""COMPUTED_VALUE"""),"SQL")</f>
        <v>SQL</v>
      </c>
    </row>
    <row r="2263">
      <c r="A2263" s="1">
        <v>2297.0</v>
      </c>
      <c r="B2263" s="1" t="s">
        <v>1336</v>
      </c>
      <c r="E2263" t="str">
        <f>IFERROR(__xludf.DUMMYFUNCTION("SPLIT(B2263:B12261,"";"")"),"C#")</f>
        <v>C#</v>
      </c>
      <c r="F2263" t="str">
        <f>IFERROR(__xludf.DUMMYFUNCTION("""COMPUTED_VALUE"""),"HTML/CSS")</f>
        <v>HTML/CSS</v>
      </c>
      <c r="G2263" t="str">
        <f>IFERROR(__xludf.DUMMYFUNCTION("""COMPUTED_VALUE"""),"Java")</f>
        <v>Java</v>
      </c>
      <c r="H2263" t="str">
        <f>IFERROR(__xludf.DUMMYFUNCTION("""COMPUTED_VALUE"""),"Python")</f>
        <v>Python</v>
      </c>
      <c r="I2263" t="str">
        <f>IFERROR(__xludf.DUMMYFUNCTION("""COMPUTED_VALUE"""),"SQL")</f>
        <v>SQL</v>
      </c>
    </row>
    <row r="2264">
      <c r="A2264" s="1">
        <v>2298.0</v>
      </c>
      <c r="B2264" s="1" t="s">
        <v>1337</v>
      </c>
      <c r="E2264" t="str">
        <f>IFERROR(__xludf.DUMMYFUNCTION("SPLIT(B2264:B12262,"";"")"),"C")</f>
        <v>C</v>
      </c>
      <c r="F2264" t="str">
        <f>IFERROR(__xludf.DUMMYFUNCTION("""COMPUTED_VALUE"""),"C#")</f>
        <v>C#</v>
      </c>
      <c r="G2264" t="str">
        <f>IFERROR(__xludf.DUMMYFUNCTION("""COMPUTED_VALUE"""),"HTML/CSS")</f>
        <v>HTML/CSS</v>
      </c>
      <c r="H2264" t="str">
        <f>IFERROR(__xludf.DUMMYFUNCTION("""COMPUTED_VALUE"""),"JavaScript")</f>
        <v>JavaScript</v>
      </c>
      <c r="I2264" t="str">
        <f>IFERROR(__xludf.DUMMYFUNCTION("""COMPUTED_VALUE"""),"Python")</f>
        <v>Python</v>
      </c>
    </row>
    <row r="2265">
      <c r="A2265" s="1">
        <v>2299.0</v>
      </c>
      <c r="B2265" s="1" t="s">
        <v>1179</v>
      </c>
      <c r="E2265" t="str">
        <f>IFERROR(__xludf.DUMMYFUNCTION("SPLIT(B2265:B12263,"";"")"),"C#")</f>
        <v>C#</v>
      </c>
      <c r="F2265" t="str">
        <f>IFERROR(__xludf.DUMMYFUNCTION("""COMPUTED_VALUE"""),"Python")</f>
        <v>Python</v>
      </c>
    </row>
    <row r="2266">
      <c r="A2266" s="1">
        <v>2300.0</v>
      </c>
      <c r="B2266" s="1" t="s">
        <v>133</v>
      </c>
      <c r="E2266" t="str">
        <f>IFERROR(__xludf.DUMMYFUNCTION("SPLIT(B2266:B12264,"";"")"),"C#")</f>
        <v>C#</v>
      </c>
      <c r="F2266" t="str">
        <f>IFERROR(__xludf.DUMMYFUNCTION("""COMPUTED_VALUE"""),"SQL")</f>
        <v>SQL</v>
      </c>
    </row>
    <row r="2267">
      <c r="A2267" s="1">
        <v>2301.0</v>
      </c>
      <c r="B2267" s="1" t="s">
        <v>1338</v>
      </c>
      <c r="E2267" t="str">
        <f>IFERROR(__xludf.DUMMYFUNCTION("SPLIT(B2267:B12265,"";"")"),"Bash/Shell/PowerShell")</f>
        <v>Bash/Shell/PowerShell</v>
      </c>
      <c r="F2267" t="str">
        <f>IFERROR(__xludf.DUMMYFUNCTION("""COMPUTED_VALUE"""),"C++")</f>
        <v>C++</v>
      </c>
      <c r="G2267" t="str">
        <f>IFERROR(__xludf.DUMMYFUNCTION("""COMPUTED_VALUE"""),"Elixir")</f>
        <v>Elixir</v>
      </c>
      <c r="H2267" t="str">
        <f>IFERROR(__xludf.DUMMYFUNCTION("""COMPUTED_VALUE"""),"HTML/CSS")</f>
        <v>HTML/CSS</v>
      </c>
      <c r="I2267" t="str">
        <f>IFERROR(__xludf.DUMMYFUNCTION("""COMPUTED_VALUE"""),"Java")</f>
        <v>Java</v>
      </c>
      <c r="J2267" t="str">
        <f>IFERROR(__xludf.DUMMYFUNCTION("""COMPUTED_VALUE"""),"JavaScript")</f>
        <v>JavaScript</v>
      </c>
      <c r="K2267" t="str">
        <f>IFERROR(__xludf.DUMMYFUNCTION("""COMPUTED_VALUE"""),"Python")</f>
        <v>Python</v>
      </c>
      <c r="L2267" t="str">
        <f>IFERROR(__xludf.DUMMYFUNCTION("""COMPUTED_VALUE"""),"Scala")</f>
        <v>Scala</v>
      </c>
      <c r="M2267" t="str">
        <f>IFERROR(__xludf.DUMMYFUNCTION("""COMPUTED_VALUE"""),"SQL")</f>
        <v>SQL</v>
      </c>
      <c r="N2267" t="str">
        <f>IFERROR(__xludf.DUMMYFUNCTION("""COMPUTED_VALUE"""),"TypeScript")</f>
        <v>TypeScript</v>
      </c>
    </row>
    <row r="2268">
      <c r="A2268" s="1">
        <v>2302.0</v>
      </c>
      <c r="B2268" s="1" t="s">
        <v>1339</v>
      </c>
      <c r="E2268" t="str">
        <f>IFERROR(__xludf.DUMMYFUNCTION("SPLIT(B2268:B12266,"";"")"),"HTML/CSS")</f>
        <v>HTML/CSS</v>
      </c>
      <c r="F2268" t="str">
        <f>IFERROR(__xludf.DUMMYFUNCTION("""COMPUTED_VALUE"""),"Java")</f>
        <v>Java</v>
      </c>
      <c r="G2268" t="str">
        <f>IFERROR(__xludf.DUMMYFUNCTION("""COMPUTED_VALUE"""),"JavaScript")</f>
        <v>JavaScript</v>
      </c>
      <c r="H2268" t="str">
        <f>IFERROR(__xludf.DUMMYFUNCTION("""COMPUTED_VALUE"""),"PHP")</f>
        <v>PHP</v>
      </c>
      <c r="I2268" t="str">
        <f>IFERROR(__xludf.DUMMYFUNCTION("""COMPUTED_VALUE"""),"R")</f>
        <v>R</v>
      </c>
      <c r="J2268" t="str">
        <f>IFERROR(__xludf.DUMMYFUNCTION("""COMPUTED_VALUE"""),"SQL")</f>
        <v>SQL</v>
      </c>
    </row>
    <row r="2269">
      <c r="A2269" s="1">
        <v>2303.0</v>
      </c>
      <c r="B2269" s="1" t="s">
        <v>329</v>
      </c>
      <c r="E2269" t="str">
        <f>IFERROR(__xludf.DUMMYFUNCTION("SPLIT(B2269:B12267,"";"")"),"HTML/CSS")</f>
        <v>HTML/CSS</v>
      </c>
      <c r="F2269" t="str">
        <f>IFERROR(__xludf.DUMMYFUNCTION("""COMPUTED_VALUE"""),"Java")</f>
        <v>Java</v>
      </c>
      <c r="G2269" t="str">
        <f>IFERROR(__xludf.DUMMYFUNCTION("""COMPUTED_VALUE"""),"JavaScript")</f>
        <v>JavaScript</v>
      </c>
      <c r="H2269" t="str">
        <f>IFERROR(__xludf.DUMMYFUNCTION("""COMPUTED_VALUE"""),"PHP")</f>
        <v>PHP</v>
      </c>
      <c r="I2269" t="str">
        <f>IFERROR(__xludf.DUMMYFUNCTION("""COMPUTED_VALUE"""),"SQL")</f>
        <v>SQL</v>
      </c>
      <c r="J2269" t="str">
        <f>IFERROR(__xludf.DUMMYFUNCTION("""COMPUTED_VALUE"""),"TypeScript")</f>
        <v>TypeScript</v>
      </c>
    </row>
    <row r="2270">
      <c r="A2270" s="1">
        <v>2304.0</v>
      </c>
      <c r="B2270" s="1" t="s">
        <v>1340</v>
      </c>
      <c r="E2270" t="str">
        <f>IFERROR(__xludf.DUMMYFUNCTION("SPLIT(B2270:B12268,"";"")"),"C")</f>
        <v>C</v>
      </c>
      <c r="F2270" t="str">
        <f>IFERROR(__xludf.DUMMYFUNCTION("""COMPUTED_VALUE"""),"Java")</f>
        <v>Java</v>
      </c>
      <c r="G2270" t="str">
        <f>IFERROR(__xludf.DUMMYFUNCTION("""COMPUTED_VALUE"""),"Python")</f>
        <v>Python</v>
      </c>
    </row>
    <row r="2271">
      <c r="A2271" s="1">
        <v>2305.0</v>
      </c>
      <c r="B2271" s="1" t="s">
        <v>661</v>
      </c>
      <c r="E2271" t="str">
        <f>IFERROR(__xludf.DUMMYFUNCTION("SPLIT(B2271:B12269,"";"")"),"HTML/CSS")</f>
        <v>HTML/CSS</v>
      </c>
      <c r="F2271" t="str">
        <f>IFERROR(__xludf.DUMMYFUNCTION("""COMPUTED_VALUE"""),"Java")</f>
        <v>Java</v>
      </c>
      <c r="G2271" t="str">
        <f>IFERROR(__xludf.DUMMYFUNCTION("""COMPUTED_VALUE"""),"JavaScript")</f>
        <v>JavaScript</v>
      </c>
    </row>
    <row r="2272">
      <c r="A2272" s="1">
        <v>2306.0</v>
      </c>
      <c r="B2272" s="1" t="s">
        <v>1341</v>
      </c>
      <c r="E2272" t="str">
        <f>IFERROR(__xludf.DUMMYFUNCTION("SPLIT(B2272:B12270,"";"")"),"Go")</f>
        <v>Go</v>
      </c>
      <c r="F2272" t="str">
        <f>IFERROR(__xludf.DUMMYFUNCTION("""COMPUTED_VALUE"""),"HTML/CSS")</f>
        <v>HTML/CSS</v>
      </c>
      <c r="G2272" t="str">
        <f>IFERROR(__xludf.DUMMYFUNCTION("""COMPUTED_VALUE"""),"Java")</f>
        <v>Java</v>
      </c>
      <c r="H2272" t="str">
        <f>IFERROR(__xludf.DUMMYFUNCTION("""COMPUTED_VALUE"""),"JavaScript")</f>
        <v>JavaScript</v>
      </c>
      <c r="I2272" t="str">
        <f>IFERROR(__xludf.DUMMYFUNCTION("""COMPUTED_VALUE"""),"Python")</f>
        <v>Python</v>
      </c>
      <c r="J2272" t="str">
        <f>IFERROR(__xludf.DUMMYFUNCTION("""COMPUTED_VALUE"""),"Ruby")</f>
        <v>Ruby</v>
      </c>
      <c r="K2272" t="str">
        <f>IFERROR(__xludf.DUMMYFUNCTION("""COMPUTED_VALUE"""),"SQL")</f>
        <v>SQL</v>
      </c>
    </row>
    <row r="2273">
      <c r="A2273" s="1">
        <v>2307.0</v>
      </c>
      <c r="B2273" s="1" t="s">
        <v>129</v>
      </c>
      <c r="E2273" t="str">
        <f>IFERROR(__xludf.DUMMYFUNCTION("SPLIT(B2273:B12271,"";"")"),"Bash/Shell/PowerShell")</f>
        <v>Bash/Shell/PowerShell</v>
      </c>
      <c r="F2273" t="str">
        <f>IFERROR(__xludf.DUMMYFUNCTION("""COMPUTED_VALUE"""),"C")</f>
        <v>C</v>
      </c>
      <c r="G2273" t="str">
        <f>IFERROR(__xludf.DUMMYFUNCTION("""COMPUTED_VALUE"""),"C++")</f>
        <v>C++</v>
      </c>
      <c r="H2273" t="str">
        <f>IFERROR(__xludf.DUMMYFUNCTION("""COMPUTED_VALUE"""),"HTML/CSS")</f>
        <v>HTML/CSS</v>
      </c>
      <c r="I2273" t="str">
        <f>IFERROR(__xludf.DUMMYFUNCTION("""COMPUTED_VALUE"""),"JavaScript")</f>
        <v>JavaScript</v>
      </c>
      <c r="J2273" t="str">
        <f>IFERROR(__xludf.DUMMYFUNCTION("""COMPUTED_VALUE"""),"Python")</f>
        <v>Python</v>
      </c>
    </row>
    <row r="2274">
      <c r="A2274" s="1">
        <v>2308.0</v>
      </c>
      <c r="B2274" s="1" t="s">
        <v>1342</v>
      </c>
      <c r="E2274" t="str">
        <f>IFERROR(__xludf.DUMMYFUNCTION("SPLIT(B2274:B12272,"";"")"),"Bash/Shell/PowerShell")</f>
        <v>Bash/Shell/PowerShell</v>
      </c>
      <c r="F2274" t="str">
        <f>IFERROR(__xludf.DUMMYFUNCTION("""COMPUTED_VALUE"""),"C++")</f>
        <v>C++</v>
      </c>
      <c r="G2274" t="str">
        <f>IFERROR(__xludf.DUMMYFUNCTION("""COMPUTED_VALUE"""),"HTML/CSS")</f>
        <v>HTML/CSS</v>
      </c>
      <c r="H2274" t="str">
        <f>IFERROR(__xludf.DUMMYFUNCTION("""COMPUTED_VALUE"""),"JavaScript")</f>
        <v>JavaScript</v>
      </c>
      <c r="I2274" t="str">
        <f>IFERROR(__xludf.DUMMYFUNCTION("""COMPUTED_VALUE"""),"SQL")</f>
        <v>SQL</v>
      </c>
      <c r="J2274" t="str">
        <f>IFERROR(__xludf.DUMMYFUNCTION("""COMPUTED_VALUE"""),"Other(s):")</f>
        <v>Other(s):</v>
      </c>
    </row>
    <row r="2275">
      <c r="A2275" s="1">
        <v>2309.0</v>
      </c>
      <c r="B2275" s="1" t="s">
        <v>276</v>
      </c>
      <c r="E2275" t="str">
        <f>IFERROR(__xludf.DUMMYFUNCTION("SPLIT(B2275:B12273,"";"")"),"Bash/Shell/PowerShell")</f>
        <v>Bash/Shell/PowerShell</v>
      </c>
      <c r="F2275" t="str">
        <f>IFERROR(__xludf.DUMMYFUNCTION("""COMPUTED_VALUE"""),"HTML/CSS")</f>
        <v>HTML/CSS</v>
      </c>
      <c r="G2275" t="str">
        <f>IFERROR(__xludf.DUMMYFUNCTION("""COMPUTED_VALUE"""),"JavaScript")</f>
        <v>JavaScript</v>
      </c>
      <c r="H2275" t="str">
        <f>IFERROR(__xludf.DUMMYFUNCTION("""COMPUTED_VALUE"""),"PHP")</f>
        <v>PHP</v>
      </c>
      <c r="I2275" t="str">
        <f>IFERROR(__xludf.DUMMYFUNCTION("""COMPUTED_VALUE"""),"TypeScript")</f>
        <v>TypeScript</v>
      </c>
    </row>
    <row r="2276">
      <c r="A2276" s="1">
        <v>2310.0</v>
      </c>
      <c r="B2276" s="1" t="s">
        <v>1343</v>
      </c>
      <c r="E2276" t="str">
        <f>IFERROR(__xludf.DUMMYFUNCTION("SPLIT(B2276:B12274,"";"")"),"C#")</f>
        <v>C#</v>
      </c>
      <c r="F2276" t="str">
        <f>IFERROR(__xludf.DUMMYFUNCTION("""COMPUTED_VALUE"""),"Java")</f>
        <v>Java</v>
      </c>
      <c r="G2276" t="str">
        <f>IFERROR(__xludf.DUMMYFUNCTION("""COMPUTED_VALUE"""),"Kotlin")</f>
        <v>Kotlin</v>
      </c>
      <c r="H2276" t="str">
        <f>IFERROR(__xludf.DUMMYFUNCTION("""COMPUTED_VALUE"""),"Python")</f>
        <v>Python</v>
      </c>
    </row>
    <row r="2277">
      <c r="A2277" s="1">
        <v>2311.0</v>
      </c>
      <c r="B2277" s="1" t="s">
        <v>1344</v>
      </c>
      <c r="E2277" t="str">
        <f>IFERROR(__xludf.DUMMYFUNCTION("SPLIT(B2277:B12275,"";"")"),"C++")</f>
        <v>C++</v>
      </c>
      <c r="F2277" t="str">
        <f>IFERROR(__xludf.DUMMYFUNCTION("""COMPUTED_VALUE"""),"Go")</f>
        <v>Go</v>
      </c>
      <c r="G2277" t="str">
        <f>IFERROR(__xludf.DUMMYFUNCTION("""COMPUTED_VALUE"""),"Python")</f>
        <v>Python</v>
      </c>
    </row>
    <row r="2278">
      <c r="A2278" s="1">
        <v>2312.0</v>
      </c>
      <c r="B2278" s="1" t="s">
        <v>211</v>
      </c>
      <c r="E2278" t="str">
        <f>IFERROR(__xludf.DUMMYFUNCTION("SPLIT(B2278:B12276,"";"")"),"HTML/CSS")</f>
        <v>HTML/CSS</v>
      </c>
      <c r="F2278" t="str">
        <f>IFERROR(__xludf.DUMMYFUNCTION("""COMPUTED_VALUE"""),"JavaScript")</f>
        <v>JavaScript</v>
      </c>
      <c r="G2278" t="str">
        <f>IFERROR(__xludf.DUMMYFUNCTION("""COMPUTED_VALUE"""),"PHP")</f>
        <v>PHP</v>
      </c>
      <c r="H2278" t="str">
        <f>IFERROR(__xludf.DUMMYFUNCTION("""COMPUTED_VALUE"""),"Python")</f>
        <v>Python</v>
      </c>
      <c r="I2278" t="str">
        <f>IFERROR(__xludf.DUMMYFUNCTION("""COMPUTED_VALUE"""),"SQL")</f>
        <v>SQL</v>
      </c>
    </row>
    <row r="2279">
      <c r="A2279" s="1">
        <v>2313.0</v>
      </c>
      <c r="B2279" s="1" t="s">
        <v>971</v>
      </c>
      <c r="E2279" t="str">
        <f>IFERROR(__xludf.DUMMYFUNCTION("SPLIT(B2279:B12277,"";"")"),"Bash/Shell/PowerShell")</f>
        <v>Bash/Shell/PowerShell</v>
      </c>
      <c r="F2279" t="str">
        <f>IFERROR(__xludf.DUMMYFUNCTION("""COMPUTED_VALUE"""),"C")</f>
        <v>C</v>
      </c>
      <c r="G2279" t="str">
        <f>IFERROR(__xludf.DUMMYFUNCTION("""COMPUTED_VALUE"""),"HTML/CSS")</f>
        <v>HTML/CSS</v>
      </c>
      <c r="H2279" t="str">
        <f>IFERROR(__xludf.DUMMYFUNCTION("""COMPUTED_VALUE"""),"Java")</f>
        <v>Java</v>
      </c>
      <c r="I2279" t="str">
        <f>IFERROR(__xludf.DUMMYFUNCTION("""COMPUTED_VALUE"""),"JavaScript")</f>
        <v>JavaScript</v>
      </c>
      <c r="J2279" t="str">
        <f>IFERROR(__xludf.DUMMYFUNCTION("""COMPUTED_VALUE"""),"Python")</f>
        <v>Python</v>
      </c>
      <c r="K2279" t="str">
        <f>IFERROR(__xludf.DUMMYFUNCTION("""COMPUTED_VALUE"""),"SQL")</f>
        <v>SQL</v>
      </c>
    </row>
    <row r="2280">
      <c r="A2280" s="1">
        <v>2314.0</v>
      </c>
      <c r="B2280" s="1" t="s">
        <v>805</v>
      </c>
      <c r="E2280" t="str">
        <f>IFERROR(__xludf.DUMMYFUNCTION("SPLIT(B2280:B12278,"";"")"),"JavaScript")</f>
        <v>JavaScript</v>
      </c>
      <c r="F2280" t="str">
        <f>IFERROR(__xludf.DUMMYFUNCTION("""COMPUTED_VALUE"""),"PHP")</f>
        <v>PHP</v>
      </c>
    </row>
    <row r="2281">
      <c r="A2281" s="1">
        <v>2315.0</v>
      </c>
      <c r="B2281" s="1" t="s">
        <v>1345</v>
      </c>
      <c r="E2281" t="str">
        <f>IFERROR(__xludf.DUMMYFUNCTION("SPLIT(B2281:B12279,"";"")"),"C++")</f>
        <v>C++</v>
      </c>
      <c r="F2281" t="str">
        <f>IFERROR(__xludf.DUMMYFUNCTION("""COMPUTED_VALUE"""),"Java")</f>
        <v>Java</v>
      </c>
      <c r="G2281" t="str">
        <f>IFERROR(__xludf.DUMMYFUNCTION("""COMPUTED_VALUE"""),"Scala")</f>
        <v>Scala</v>
      </c>
      <c r="H2281" t="str">
        <f>IFERROR(__xludf.DUMMYFUNCTION("""COMPUTED_VALUE"""),"SQL")</f>
        <v>SQL</v>
      </c>
    </row>
    <row r="2282">
      <c r="A2282" s="1">
        <v>2316.0</v>
      </c>
      <c r="B2282" s="1" t="s">
        <v>1074</v>
      </c>
      <c r="E2282" t="str">
        <f>IFERROR(__xludf.DUMMYFUNCTION("SPLIT(B2282:B12280,"";"")"),"Java")</f>
        <v>Java</v>
      </c>
      <c r="F2282" t="str">
        <f>IFERROR(__xludf.DUMMYFUNCTION("""COMPUTED_VALUE"""),"Scala")</f>
        <v>Scala</v>
      </c>
      <c r="G2282" t="str">
        <f>IFERROR(__xludf.DUMMYFUNCTION("""COMPUTED_VALUE"""),"SQL")</f>
        <v>SQL</v>
      </c>
    </row>
    <row r="2283">
      <c r="A2283" s="1">
        <v>2317.0</v>
      </c>
      <c r="B2283" s="1" t="s">
        <v>1346</v>
      </c>
      <c r="E2283" t="str">
        <f>IFERROR(__xludf.DUMMYFUNCTION("SPLIT(B2283:B12281,"";"")"),"Bash/Shell/PowerShell")</f>
        <v>Bash/Shell/PowerShell</v>
      </c>
      <c r="F2283" t="str">
        <f>IFERROR(__xludf.DUMMYFUNCTION("""COMPUTED_VALUE"""),"HTML/CSS")</f>
        <v>HTML/CSS</v>
      </c>
      <c r="G2283" t="str">
        <f>IFERROR(__xludf.DUMMYFUNCTION("""COMPUTED_VALUE"""),"Java")</f>
        <v>Java</v>
      </c>
      <c r="H2283" t="str">
        <f>IFERROR(__xludf.DUMMYFUNCTION("""COMPUTED_VALUE"""),"JavaScript")</f>
        <v>JavaScript</v>
      </c>
      <c r="I2283" t="str">
        <f>IFERROR(__xludf.DUMMYFUNCTION("""COMPUTED_VALUE"""),"Kotlin")</f>
        <v>Kotlin</v>
      </c>
      <c r="J2283" t="str">
        <f>IFERROR(__xludf.DUMMYFUNCTION("""COMPUTED_VALUE"""),"PHP")</f>
        <v>PHP</v>
      </c>
      <c r="K2283" t="str">
        <f>IFERROR(__xludf.DUMMYFUNCTION("""COMPUTED_VALUE"""),"Python")</f>
        <v>Python</v>
      </c>
      <c r="L2283" t="str">
        <f>IFERROR(__xludf.DUMMYFUNCTION("""COMPUTED_VALUE"""),"Ruby")</f>
        <v>Ruby</v>
      </c>
      <c r="M2283" t="str">
        <f>IFERROR(__xludf.DUMMYFUNCTION("""COMPUTED_VALUE"""),"SQL")</f>
        <v>SQL</v>
      </c>
      <c r="N2283" t="str">
        <f>IFERROR(__xludf.DUMMYFUNCTION("""COMPUTED_VALUE"""),"Swift")</f>
        <v>Swift</v>
      </c>
      <c r="O2283" t="str">
        <f>IFERROR(__xludf.DUMMYFUNCTION("""COMPUTED_VALUE"""),"TypeScript")</f>
        <v>TypeScript</v>
      </c>
    </row>
    <row r="2284">
      <c r="A2284" s="1">
        <v>2318.0</v>
      </c>
      <c r="B2284" s="1" t="s">
        <v>1347</v>
      </c>
      <c r="E2284" t="str">
        <f>IFERROR(__xludf.DUMMYFUNCTION("SPLIT(B2284:B12282,"";"")"),"Bash/Shell/PowerShell")</f>
        <v>Bash/Shell/PowerShell</v>
      </c>
      <c r="F2284" t="str">
        <f>IFERROR(__xludf.DUMMYFUNCTION("""COMPUTED_VALUE"""),"C")</f>
        <v>C</v>
      </c>
      <c r="G2284" t="str">
        <f>IFERROR(__xludf.DUMMYFUNCTION("""COMPUTED_VALUE"""),"C++")</f>
        <v>C++</v>
      </c>
      <c r="H2284" t="str">
        <f>IFERROR(__xludf.DUMMYFUNCTION("""COMPUTED_VALUE"""),"JavaScript")</f>
        <v>JavaScript</v>
      </c>
      <c r="I2284" t="str">
        <f>IFERROR(__xludf.DUMMYFUNCTION("""COMPUTED_VALUE"""),"Python")</f>
        <v>Python</v>
      </c>
    </row>
    <row r="2285">
      <c r="A2285" s="1">
        <v>2319.0</v>
      </c>
      <c r="B2285" s="1" t="s">
        <v>166</v>
      </c>
      <c r="E2285" t="str">
        <f>IFERROR(__xludf.DUMMYFUNCTION("SPLIT(B2285:B12283,"";"")"),"C")</f>
        <v>C</v>
      </c>
      <c r="F2285" t="str">
        <f>IFERROR(__xludf.DUMMYFUNCTION("""COMPUTED_VALUE"""),"C++")</f>
        <v>C++</v>
      </c>
      <c r="G2285" t="str">
        <f>IFERROR(__xludf.DUMMYFUNCTION("""COMPUTED_VALUE"""),"HTML/CSS")</f>
        <v>HTML/CSS</v>
      </c>
      <c r="H2285" t="str">
        <f>IFERROR(__xludf.DUMMYFUNCTION("""COMPUTED_VALUE"""),"Java")</f>
        <v>Java</v>
      </c>
      <c r="I2285" t="str">
        <f>IFERROR(__xludf.DUMMYFUNCTION("""COMPUTED_VALUE"""),"JavaScript")</f>
        <v>JavaScript</v>
      </c>
      <c r="J2285" t="str">
        <f>IFERROR(__xludf.DUMMYFUNCTION("""COMPUTED_VALUE"""),"PHP")</f>
        <v>PHP</v>
      </c>
      <c r="K2285" t="str">
        <f>IFERROR(__xludf.DUMMYFUNCTION("""COMPUTED_VALUE"""),"Python")</f>
        <v>Python</v>
      </c>
      <c r="L2285" t="str">
        <f>IFERROR(__xludf.DUMMYFUNCTION("""COMPUTED_VALUE"""),"SQL")</f>
        <v>SQL</v>
      </c>
    </row>
    <row r="2286">
      <c r="A2286" s="1">
        <v>2320.0</v>
      </c>
      <c r="B2286" s="1" t="s">
        <v>74</v>
      </c>
      <c r="E2286" t="str">
        <f>IFERROR(__xludf.DUMMYFUNCTION("SPLIT(B2286:B12284,"";"")"),"Bash/Shell/PowerShell")</f>
        <v>Bash/Shell/PowerShell</v>
      </c>
      <c r="F2286" t="str">
        <f>IFERROR(__xludf.DUMMYFUNCTION("""COMPUTED_VALUE"""),"HTML/CSS")</f>
        <v>HTML/CSS</v>
      </c>
      <c r="G2286" t="str">
        <f>IFERROR(__xludf.DUMMYFUNCTION("""COMPUTED_VALUE"""),"JavaScript")</f>
        <v>JavaScript</v>
      </c>
      <c r="H2286" t="str">
        <f>IFERROR(__xludf.DUMMYFUNCTION("""COMPUTED_VALUE"""),"Python")</f>
        <v>Python</v>
      </c>
    </row>
    <row r="2287">
      <c r="A2287" s="1">
        <v>2321.0</v>
      </c>
      <c r="B2287" s="1" t="s">
        <v>1348</v>
      </c>
      <c r="E2287" t="str">
        <f>IFERROR(__xludf.DUMMYFUNCTION("SPLIT(B2287:B12285,"";"")"),"HTML/CSS")</f>
        <v>HTML/CSS</v>
      </c>
      <c r="F2287" t="str">
        <f>IFERROR(__xludf.DUMMYFUNCTION("""COMPUTED_VALUE"""),"Java")</f>
        <v>Java</v>
      </c>
      <c r="G2287" t="str">
        <f>IFERROR(__xludf.DUMMYFUNCTION("""COMPUTED_VALUE"""),"JavaScript")</f>
        <v>JavaScript</v>
      </c>
      <c r="H2287" t="str">
        <f>IFERROR(__xludf.DUMMYFUNCTION("""COMPUTED_VALUE"""),"TypeScript")</f>
        <v>TypeScript</v>
      </c>
      <c r="I2287" t="str">
        <f>IFERROR(__xludf.DUMMYFUNCTION("""COMPUTED_VALUE"""),"WebAssembly")</f>
        <v>WebAssembly</v>
      </c>
    </row>
    <row r="2288">
      <c r="A2288" s="1">
        <v>2322.0</v>
      </c>
      <c r="B2288" s="1" t="s">
        <v>1349</v>
      </c>
      <c r="E2288" t="str">
        <f>IFERROR(__xludf.DUMMYFUNCTION("SPLIT(B2288:B12286,"";"")"),"Bash/Shell/PowerShell")</f>
        <v>Bash/Shell/PowerShell</v>
      </c>
      <c r="F2288" t="str">
        <f>IFERROR(__xludf.DUMMYFUNCTION("""COMPUTED_VALUE"""),"C#")</f>
        <v>C#</v>
      </c>
      <c r="G2288" t="str">
        <f>IFERROR(__xludf.DUMMYFUNCTION("""COMPUTED_VALUE"""),"Erlang")</f>
        <v>Erlang</v>
      </c>
      <c r="H2288" t="str">
        <f>IFERROR(__xludf.DUMMYFUNCTION("""COMPUTED_VALUE"""),"HTML/CSS")</f>
        <v>HTML/CSS</v>
      </c>
      <c r="I2288" t="str">
        <f>IFERROR(__xludf.DUMMYFUNCTION("""COMPUTED_VALUE"""),"JavaScript")</f>
        <v>JavaScript</v>
      </c>
      <c r="J2288" t="str">
        <f>IFERROR(__xludf.DUMMYFUNCTION("""COMPUTED_VALUE"""),"Python")</f>
        <v>Python</v>
      </c>
      <c r="K2288" t="str">
        <f>IFERROR(__xludf.DUMMYFUNCTION("""COMPUTED_VALUE"""),"SQL")</f>
        <v>SQL</v>
      </c>
      <c r="L2288" t="str">
        <f>IFERROR(__xludf.DUMMYFUNCTION("""COMPUTED_VALUE"""),"TypeScript")</f>
        <v>TypeScript</v>
      </c>
    </row>
    <row r="2289">
      <c r="A2289" s="1">
        <v>2323.0</v>
      </c>
      <c r="B2289" s="1" t="s">
        <v>60</v>
      </c>
      <c r="E2289" t="str">
        <f>IFERROR(__xludf.DUMMYFUNCTION("SPLIT(B2289:B12287,"";"")"),"C#")</f>
        <v>C#</v>
      </c>
      <c r="F2289" t="str">
        <f>IFERROR(__xludf.DUMMYFUNCTION("""COMPUTED_VALUE"""),"HTML/CSS")</f>
        <v>HTML/CSS</v>
      </c>
      <c r="G2289" t="str">
        <f>IFERROR(__xludf.DUMMYFUNCTION("""COMPUTED_VALUE"""),"JavaScript")</f>
        <v>JavaScript</v>
      </c>
      <c r="H2289" t="str">
        <f>IFERROR(__xludf.DUMMYFUNCTION("""COMPUTED_VALUE"""),"SQL")</f>
        <v>SQL</v>
      </c>
    </row>
    <row r="2290">
      <c r="A2290" s="1">
        <v>2324.0</v>
      </c>
      <c r="B2290" s="1" t="s">
        <v>1350</v>
      </c>
      <c r="E2290" t="str">
        <f>IFERROR(__xludf.DUMMYFUNCTION("SPLIT(B2290:B12288,"";"")"),"Bash/Shell/PowerShell")</f>
        <v>Bash/Shell/PowerShell</v>
      </c>
      <c r="F2290" t="str">
        <f>IFERROR(__xludf.DUMMYFUNCTION("""COMPUTED_VALUE"""),"HTML/CSS")</f>
        <v>HTML/CSS</v>
      </c>
      <c r="G2290" t="str">
        <f>IFERROR(__xludf.DUMMYFUNCTION("""COMPUTED_VALUE"""),"JavaScript")</f>
        <v>JavaScript</v>
      </c>
      <c r="H2290" t="str">
        <f>IFERROR(__xludf.DUMMYFUNCTION("""COMPUTED_VALUE"""),"Python")</f>
        <v>Python</v>
      </c>
      <c r="I2290" t="str">
        <f>IFERROR(__xludf.DUMMYFUNCTION("""COMPUTED_VALUE"""),"R")</f>
        <v>R</v>
      </c>
      <c r="J2290" t="str">
        <f>IFERROR(__xludf.DUMMYFUNCTION("""COMPUTED_VALUE"""),"Scala")</f>
        <v>Scala</v>
      </c>
      <c r="K2290" t="str">
        <f>IFERROR(__xludf.DUMMYFUNCTION("""COMPUTED_VALUE"""),"SQL")</f>
        <v>SQL</v>
      </c>
    </row>
    <row r="2291">
      <c r="A2291" s="1">
        <v>2325.0</v>
      </c>
      <c r="B2291" s="1" t="s">
        <v>10</v>
      </c>
      <c r="E2291" t="str">
        <f>IFERROR(__xludf.DUMMYFUNCTION("SPLIT(B2291:B12289,"";"")"),"HTML/CSS")</f>
        <v>HTML/CSS</v>
      </c>
      <c r="F2291" t="str">
        <f>IFERROR(__xludf.DUMMYFUNCTION("""COMPUTED_VALUE"""),"JavaScript")</f>
        <v>JavaScript</v>
      </c>
    </row>
    <row r="2292">
      <c r="A2292" s="1">
        <v>2326.0</v>
      </c>
      <c r="B2292" s="1" t="s">
        <v>1351</v>
      </c>
      <c r="E2292" t="str">
        <f>IFERROR(__xludf.DUMMYFUNCTION("SPLIT(B2292:B12290,"";"")"),"Bash/Shell/PowerShell")</f>
        <v>Bash/Shell/PowerShell</v>
      </c>
      <c r="F2292" t="str">
        <f>IFERROR(__xludf.DUMMYFUNCTION("""COMPUTED_VALUE"""),"C++")</f>
        <v>C++</v>
      </c>
      <c r="G2292" t="str">
        <f>IFERROR(__xludf.DUMMYFUNCTION("""COMPUTED_VALUE"""),"Go")</f>
        <v>Go</v>
      </c>
      <c r="H2292" t="str">
        <f>IFERROR(__xludf.DUMMYFUNCTION("""COMPUTED_VALUE"""),"HTML/CSS")</f>
        <v>HTML/CSS</v>
      </c>
      <c r="I2292" t="str">
        <f>IFERROR(__xludf.DUMMYFUNCTION("""COMPUTED_VALUE"""),"JavaScript")</f>
        <v>JavaScript</v>
      </c>
      <c r="J2292" t="str">
        <f>IFERROR(__xludf.DUMMYFUNCTION("""COMPUTED_VALUE"""),"PHP")</f>
        <v>PHP</v>
      </c>
      <c r="K2292" t="str">
        <f>IFERROR(__xludf.DUMMYFUNCTION("""COMPUTED_VALUE"""),"Python")</f>
        <v>Python</v>
      </c>
      <c r="L2292" t="str">
        <f>IFERROR(__xludf.DUMMYFUNCTION("""COMPUTED_VALUE"""),"SQL")</f>
        <v>SQL</v>
      </c>
      <c r="M2292" t="str">
        <f>IFERROR(__xludf.DUMMYFUNCTION("""COMPUTED_VALUE"""),"TypeScript")</f>
        <v>TypeScript</v>
      </c>
    </row>
    <row r="2293">
      <c r="A2293" s="1">
        <v>2327.0</v>
      </c>
      <c r="B2293" s="1" t="s">
        <v>1352</v>
      </c>
      <c r="E2293" t="str">
        <f>IFERROR(__xludf.DUMMYFUNCTION("SPLIT(B2293:B12291,"";"")"),"C#")</f>
        <v>C#</v>
      </c>
      <c r="F2293" t="str">
        <f>IFERROR(__xludf.DUMMYFUNCTION("""COMPUTED_VALUE"""),"HTML/CSS")</f>
        <v>HTML/CSS</v>
      </c>
      <c r="G2293" t="str">
        <f>IFERROR(__xludf.DUMMYFUNCTION("""COMPUTED_VALUE"""),"Java")</f>
        <v>Java</v>
      </c>
      <c r="H2293" t="str">
        <f>IFERROR(__xludf.DUMMYFUNCTION("""COMPUTED_VALUE"""),"JavaScript")</f>
        <v>JavaScript</v>
      </c>
      <c r="I2293" t="str">
        <f>IFERROR(__xludf.DUMMYFUNCTION("""COMPUTED_VALUE"""),"Kotlin")</f>
        <v>Kotlin</v>
      </c>
      <c r="J2293" t="str">
        <f>IFERROR(__xludf.DUMMYFUNCTION("""COMPUTED_VALUE"""),"Python")</f>
        <v>Python</v>
      </c>
      <c r="K2293" t="str">
        <f>IFERROR(__xludf.DUMMYFUNCTION("""COMPUTED_VALUE"""),"R")</f>
        <v>R</v>
      </c>
      <c r="L2293" t="str">
        <f>IFERROR(__xludf.DUMMYFUNCTION("""COMPUTED_VALUE"""),"Scala")</f>
        <v>Scala</v>
      </c>
      <c r="M2293" t="str">
        <f>IFERROR(__xludf.DUMMYFUNCTION("""COMPUTED_VALUE"""),"SQL")</f>
        <v>SQL</v>
      </c>
      <c r="N2293" t="str">
        <f>IFERROR(__xludf.DUMMYFUNCTION("""COMPUTED_VALUE"""),"TypeScript")</f>
        <v>TypeScript</v>
      </c>
    </row>
    <row r="2294">
      <c r="A2294" s="1">
        <v>2328.0</v>
      </c>
      <c r="B2294" s="1" t="s">
        <v>118</v>
      </c>
      <c r="E2294" t="str">
        <f>IFERROR(__xludf.DUMMYFUNCTION("SPLIT(B2294:B12292,"";"")"),"Bash/Shell/PowerShell")</f>
        <v>Bash/Shell/PowerShell</v>
      </c>
      <c r="F2294" t="str">
        <f>IFERROR(__xludf.DUMMYFUNCTION("""COMPUTED_VALUE"""),"HTML/CSS")</f>
        <v>HTML/CSS</v>
      </c>
      <c r="G2294" t="str">
        <f>IFERROR(__xludf.DUMMYFUNCTION("""COMPUTED_VALUE"""),"Java")</f>
        <v>Java</v>
      </c>
      <c r="H2294" t="str">
        <f>IFERROR(__xludf.DUMMYFUNCTION("""COMPUTED_VALUE"""),"JavaScript")</f>
        <v>JavaScript</v>
      </c>
      <c r="I2294" t="str">
        <f>IFERROR(__xludf.DUMMYFUNCTION("""COMPUTED_VALUE"""),"Python")</f>
        <v>Python</v>
      </c>
      <c r="J2294" t="str">
        <f>IFERROR(__xludf.DUMMYFUNCTION("""COMPUTED_VALUE"""),"SQL")</f>
        <v>SQL</v>
      </c>
    </row>
    <row r="2295">
      <c r="A2295" s="1">
        <v>2329.0</v>
      </c>
      <c r="B2295" s="1" t="s">
        <v>84</v>
      </c>
      <c r="E2295" t="str">
        <f>IFERROR(__xludf.DUMMYFUNCTION("SPLIT(B2295:B12293,"";"")"),"Bash/Shell/PowerShell")</f>
        <v>Bash/Shell/PowerShell</v>
      </c>
      <c r="F2295" t="str">
        <f>IFERROR(__xludf.DUMMYFUNCTION("""COMPUTED_VALUE"""),"C")</f>
        <v>C</v>
      </c>
      <c r="G2295" t="str">
        <f>IFERROR(__xludf.DUMMYFUNCTION("""COMPUTED_VALUE"""),"C++")</f>
        <v>C++</v>
      </c>
      <c r="H2295" t="str">
        <f>IFERROR(__xludf.DUMMYFUNCTION("""COMPUTED_VALUE"""),"C#")</f>
        <v>C#</v>
      </c>
    </row>
    <row r="2296">
      <c r="A2296" s="1">
        <v>2330.0</v>
      </c>
      <c r="B2296" s="1" t="s">
        <v>60</v>
      </c>
      <c r="E2296" t="str">
        <f>IFERROR(__xludf.DUMMYFUNCTION("SPLIT(B2296:B12294,"";"")"),"C#")</f>
        <v>C#</v>
      </c>
      <c r="F2296" t="str">
        <f>IFERROR(__xludf.DUMMYFUNCTION("""COMPUTED_VALUE"""),"HTML/CSS")</f>
        <v>HTML/CSS</v>
      </c>
      <c r="G2296" t="str">
        <f>IFERROR(__xludf.DUMMYFUNCTION("""COMPUTED_VALUE"""),"JavaScript")</f>
        <v>JavaScript</v>
      </c>
      <c r="H2296" t="str">
        <f>IFERROR(__xludf.DUMMYFUNCTION("""COMPUTED_VALUE"""),"SQL")</f>
        <v>SQL</v>
      </c>
    </row>
    <row r="2297">
      <c r="A2297" s="1">
        <v>2331.0</v>
      </c>
      <c r="B2297" s="1" t="s">
        <v>44</v>
      </c>
      <c r="E2297" t="str">
        <f>IFERROR(__xludf.DUMMYFUNCTION("SPLIT(B2297:B12295,"";"")"),"HTML/CSS")</f>
        <v>HTML/CSS</v>
      </c>
      <c r="F2297" t="str">
        <f>IFERROR(__xludf.DUMMYFUNCTION("""COMPUTED_VALUE"""),"JavaScript")</f>
        <v>JavaScript</v>
      </c>
      <c r="G2297" t="str">
        <f>IFERROR(__xludf.DUMMYFUNCTION("""COMPUTED_VALUE"""),"PHP")</f>
        <v>PHP</v>
      </c>
      <c r="H2297" t="str">
        <f>IFERROR(__xludf.DUMMYFUNCTION("""COMPUTED_VALUE"""),"SQL")</f>
        <v>SQL</v>
      </c>
      <c r="I2297" t="str">
        <f>IFERROR(__xludf.DUMMYFUNCTION("""COMPUTED_VALUE"""),"TypeScript")</f>
        <v>TypeScript</v>
      </c>
    </row>
    <row r="2298">
      <c r="A2298" s="1">
        <v>2332.0</v>
      </c>
      <c r="B2298" s="1" t="s">
        <v>1353</v>
      </c>
      <c r="E2298" t="str">
        <f>IFERROR(__xludf.DUMMYFUNCTION("SPLIT(B2298:B12296,"";"")"),"HTML/CSS")</f>
        <v>HTML/CSS</v>
      </c>
      <c r="F2298" t="str">
        <f>IFERROR(__xludf.DUMMYFUNCTION("""COMPUTED_VALUE"""),"Java")</f>
        <v>Java</v>
      </c>
      <c r="G2298" t="str">
        <f>IFERROR(__xludf.DUMMYFUNCTION("""COMPUTED_VALUE"""),"JavaScript")</f>
        <v>JavaScript</v>
      </c>
      <c r="H2298" t="str">
        <f>IFERROR(__xludf.DUMMYFUNCTION("""COMPUTED_VALUE"""),"PHP")</f>
        <v>PHP</v>
      </c>
      <c r="I2298" t="str">
        <f>IFERROR(__xludf.DUMMYFUNCTION("""COMPUTED_VALUE"""),"Python")</f>
        <v>Python</v>
      </c>
      <c r="J2298" t="str">
        <f>IFERROR(__xludf.DUMMYFUNCTION("""COMPUTED_VALUE"""),"R")</f>
        <v>R</v>
      </c>
      <c r="K2298" t="str">
        <f>IFERROR(__xludf.DUMMYFUNCTION("""COMPUTED_VALUE"""),"SQL")</f>
        <v>SQL</v>
      </c>
      <c r="L2298" t="str">
        <f>IFERROR(__xludf.DUMMYFUNCTION("""COMPUTED_VALUE"""),"Swift")</f>
        <v>Swift</v>
      </c>
      <c r="M2298" t="str">
        <f>IFERROR(__xludf.DUMMYFUNCTION("""COMPUTED_VALUE"""),"TypeScript")</f>
        <v>TypeScript</v>
      </c>
    </row>
    <row r="2299">
      <c r="A2299" s="1">
        <v>2333.0</v>
      </c>
      <c r="B2299" s="1" t="s">
        <v>1354</v>
      </c>
      <c r="E2299" t="str">
        <f>IFERROR(__xludf.DUMMYFUNCTION("SPLIT(B2299:B12297,"";"")"),"Assembly")</f>
        <v>Assembly</v>
      </c>
      <c r="F2299" t="str">
        <f>IFERROR(__xludf.DUMMYFUNCTION("""COMPUTED_VALUE"""),"Bash/Shell/PowerShell")</f>
        <v>Bash/Shell/PowerShell</v>
      </c>
      <c r="G2299" t="str">
        <f>IFERROR(__xludf.DUMMYFUNCTION("""COMPUTED_VALUE"""),"C")</f>
        <v>C</v>
      </c>
      <c r="H2299" t="str">
        <f>IFERROR(__xludf.DUMMYFUNCTION("""COMPUTED_VALUE"""),"C++")</f>
        <v>C++</v>
      </c>
      <c r="I2299" t="str">
        <f>IFERROR(__xludf.DUMMYFUNCTION("""COMPUTED_VALUE"""),"HTML/CSS")</f>
        <v>HTML/CSS</v>
      </c>
      <c r="J2299" t="str">
        <f>IFERROR(__xludf.DUMMYFUNCTION("""COMPUTED_VALUE"""),"Java")</f>
        <v>Java</v>
      </c>
      <c r="K2299" t="str">
        <f>IFERROR(__xludf.DUMMYFUNCTION("""COMPUTED_VALUE"""),"JavaScript")</f>
        <v>JavaScript</v>
      </c>
      <c r="L2299" t="str">
        <f>IFERROR(__xludf.DUMMYFUNCTION("""COMPUTED_VALUE"""),"Objective-C")</f>
        <v>Objective-C</v>
      </c>
      <c r="M2299" t="str">
        <f>IFERROR(__xludf.DUMMYFUNCTION("""COMPUTED_VALUE"""),"PHP")</f>
        <v>PHP</v>
      </c>
      <c r="N2299" t="str">
        <f>IFERROR(__xludf.DUMMYFUNCTION("""COMPUTED_VALUE"""),"Python")</f>
        <v>Python</v>
      </c>
      <c r="O2299" t="str">
        <f>IFERROR(__xludf.DUMMYFUNCTION("""COMPUTED_VALUE"""),"SQL")</f>
        <v>SQL</v>
      </c>
      <c r="P2299" t="str">
        <f>IFERROR(__xludf.DUMMYFUNCTION("""COMPUTED_VALUE"""),"TypeScript")</f>
        <v>TypeScript</v>
      </c>
    </row>
    <row r="2300">
      <c r="A2300" s="1">
        <v>2334.0</v>
      </c>
      <c r="B2300" s="1" t="s">
        <v>595</v>
      </c>
      <c r="E2300" t="str">
        <f>IFERROR(__xludf.DUMMYFUNCTION("SPLIT(B2300:B12298,"";"")"),"Bash/Shell/PowerShell")</f>
        <v>Bash/Shell/PowerShell</v>
      </c>
      <c r="F2300" t="str">
        <f>IFERROR(__xludf.DUMMYFUNCTION("""COMPUTED_VALUE"""),"Java")</f>
        <v>Java</v>
      </c>
      <c r="G2300" t="str">
        <f>IFERROR(__xludf.DUMMYFUNCTION("""COMPUTED_VALUE"""),"JavaScript")</f>
        <v>JavaScript</v>
      </c>
      <c r="H2300" t="str">
        <f>IFERROR(__xludf.DUMMYFUNCTION("""COMPUTED_VALUE"""),"Python")</f>
        <v>Python</v>
      </c>
      <c r="I2300" t="str">
        <f>IFERROR(__xludf.DUMMYFUNCTION("""COMPUTED_VALUE"""),"TypeScript")</f>
        <v>TypeScript</v>
      </c>
    </row>
    <row r="2301">
      <c r="A2301" s="1">
        <v>2335.0</v>
      </c>
      <c r="B2301" s="1" t="s">
        <v>68</v>
      </c>
      <c r="E2301" t="str">
        <f>IFERROR(__xludf.DUMMYFUNCTION("SPLIT(B2301:B12299,"";"")"),"HTML/CSS")</f>
        <v>HTML/CSS</v>
      </c>
      <c r="F2301" t="str">
        <f>IFERROR(__xludf.DUMMYFUNCTION("""COMPUTED_VALUE"""),"PHP")</f>
        <v>PHP</v>
      </c>
      <c r="G2301" t="str">
        <f>IFERROR(__xludf.DUMMYFUNCTION("""COMPUTED_VALUE"""),"SQL")</f>
        <v>SQL</v>
      </c>
    </row>
    <row r="2302">
      <c r="A2302" s="1">
        <v>2336.0</v>
      </c>
      <c r="B2302" s="1" t="s">
        <v>1355</v>
      </c>
      <c r="E2302" t="str">
        <f>IFERROR(__xludf.DUMMYFUNCTION("SPLIT(B2302:B12300,"";"")"),"Java")</f>
        <v>Java</v>
      </c>
      <c r="F2302" t="str">
        <f>IFERROR(__xludf.DUMMYFUNCTION("""COMPUTED_VALUE"""),"JavaScript")</f>
        <v>JavaScript</v>
      </c>
      <c r="G2302" t="str">
        <f>IFERROR(__xludf.DUMMYFUNCTION("""COMPUTED_VALUE"""),"Kotlin")</f>
        <v>Kotlin</v>
      </c>
      <c r="H2302" t="str">
        <f>IFERROR(__xludf.DUMMYFUNCTION("""COMPUTED_VALUE"""),"Objective-C")</f>
        <v>Objective-C</v>
      </c>
      <c r="I2302" t="str">
        <f>IFERROR(__xludf.DUMMYFUNCTION("""COMPUTED_VALUE"""),"Python")</f>
        <v>Python</v>
      </c>
      <c r="J2302" t="str">
        <f>IFERROR(__xludf.DUMMYFUNCTION("""COMPUTED_VALUE"""),"SQL")</f>
        <v>SQL</v>
      </c>
      <c r="K2302" t="str">
        <f>IFERROR(__xludf.DUMMYFUNCTION("""COMPUTED_VALUE"""),"Swift")</f>
        <v>Swift</v>
      </c>
      <c r="L2302" t="str">
        <f>IFERROR(__xludf.DUMMYFUNCTION("""COMPUTED_VALUE"""),"Other(s):")</f>
        <v>Other(s):</v>
      </c>
    </row>
    <row r="2303">
      <c r="A2303" s="1">
        <v>2337.0</v>
      </c>
      <c r="B2303" s="1" t="s">
        <v>1356</v>
      </c>
      <c r="E2303" t="str">
        <f>IFERROR(__xludf.DUMMYFUNCTION("SPLIT(B2303:B12301,"";"")"),"HTML/CSS")</f>
        <v>HTML/CSS</v>
      </c>
      <c r="F2303" t="str">
        <f>IFERROR(__xludf.DUMMYFUNCTION("""COMPUTED_VALUE"""),"Java")</f>
        <v>Java</v>
      </c>
      <c r="G2303" t="str">
        <f>IFERROR(__xludf.DUMMYFUNCTION("""COMPUTED_VALUE"""),"Kotlin")</f>
        <v>Kotlin</v>
      </c>
      <c r="H2303" t="str">
        <f>IFERROR(__xludf.DUMMYFUNCTION("""COMPUTED_VALUE"""),"SQL")</f>
        <v>SQL</v>
      </c>
    </row>
    <row r="2304">
      <c r="A2304" s="1">
        <v>2338.0</v>
      </c>
      <c r="B2304" s="1" t="s">
        <v>79</v>
      </c>
      <c r="E2304" t="str">
        <f>IFERROR(__xludf.DUMMYFUNCTION("SPLIT(B2304:B12302,"";"")"),"HTML/CSS")</f>
        <v>HTML/CSS</v>
      </c>
      <c r="F2304" t="str">
        <f>IFERROR(__xludf.DUMMYFUNCTION("""COMPUTED_VALUE"""),"JavaScript")</f>
        <v>JavaScript</v>
      </c>
      <c r="G2304" t="str">
        <f>IFERROR(__xludf.DUMMYFUNCTION("""COMPUTED_VALUE"""),"PHP")</f>
        <v>PHP</v>
      </c>
      <c r="H2304" t="str">
        <f>IFERROR(__xludf.DUMMYFUNCTION("""COMPUTED_VALUE"""),"SQL")</f>
        <v>SQL</v>
      </c>
    </row>
    <row r="2305">
      <c r="A2305" s="1">
        <v>2339.0</v>
      </c>
      <c r="B2305" s="1" t="s">
        <v>1357</v>
      </c>
      <c r="E2305" t="str">
        <f>IFERROR(__xludf.DUMMYFUNCTION("SPLIT(B2305:B12303,"";"")"),"C")</f>
        <v>C</v>
      </c>
      <c r="F2305" t="str">
        <f>IFERROR(__xludf.DUMMYFUNCTION("""COMPUTED_VALUE"""),"C++")</f>
        <v>C++</v>
      </c>
      <c r="G2305" t="str">
        <f>IFERROR(__xludf.DUMMYFUNCTION("""COMPUTED_VALUE"""),"Go")</f>
        <v>Go</v>
      </c>
      <c r="H2305" t="str">
        <f>IFERROR(__xludf.DUMMYFUNCTION("""COMPUTED_VALUE"""),"HTML/CSS")</f>
        <v>HTML/CSS</v>
      </c>
      <c r="I2305" t="str">
        <f>IFERROR(__xludf.DUMMYFUNCTION("""COMPUTED_VALUE"""),"JavaScript")</f>
        <v>JavaScript</v>
      </c>
      <c r="J2305" t="str">
        <f>IFERROR(__xludf.DUMMYFUNCTION("""COMPUTED_VALUE"""),"SQL")</f>
        <v>SQL</v>
      </c>
      <c r="K2305" t="str">
        <f>IFERROR(__xludf.DUMMYFUNCTION("""COMPUTED_VALUE"""),"TypeScript")</f>
        <v>TypeScript</v>
      </c>
    </row>
    <row r="2306">
      <c r="A2306" s="1">
        <v>2340.0</v>
      </c>
      <c r="B2306" s="1" t="s">
        <v>315</v>
      </c>
      <c r="E2306" t="str">
        <f>IFERROR(__xludf.DUMMYFUNCTION("SPLIT(B2306:B12304,"";"")"),"Java")</f>
        <v>Java</v>
      </c>
      <c r="F2306" t="str">
        <f>IFERROR(__xludf.DUMMYFUNCTION("""COMPUTED_VALUE"""),"Python")</f>
        <v>Python</v>
      </c>
    </row>
    <row r="2307">
      <c r="A2307" s="1">
        <v>2341.0</v>
      </c>
      <c r="B2307" s="1" t="s">
        <v>267</v>
      </c>
      <c r="E2307" t="str">
        <f>IFERROR(__xludf.DUMMYFUNCTION("SPLIT(B2307:B12305,"";"")"),"HTML/CSS")</f>
        <v>HTML/CSS</v>
      </c>
      <c r="F2307" t="str">
        <f>IFERROR(__xludf.DUMMYFUNCTION("""COMPUTED_VALUE"""),"JavaScript")</f>
        <v>JavaScript</v>
      </c>
      <c r="G2307" t="str">
        <f>IFERROR(__xludf.DUMMYFUNCTION("""COMPUTED_VALUE"""),"Ruby")</f>
        <v>Ruby</v>
      </c>
    </row>
    <row r="2308">
      <c r="A2308" s="1">
        <v>2342.0</v>
      </c>
      <c r="B2308" s="1" t="s">
        <v>1358</v>
      </c>
      <c r="E2308" t="str">
        <f>IFERROR(__xludf.DUMMYFUNCTION("SPLIT(B2308:B12306,"";"")"),"Bash/Shell/PowerShell")</f>
        <v>Bash/Shell/PowerShell</v>
      </c>
      <c r="F2308" t="str">
        <f>IFERROR(__xludf.DUMMYFUNCTION("""COMPUTED_VALUE"""),"C")</f>
        <v>C</v>
      </c>
      <c r="G2308" t="str">
        <f>IFERROR(__xludf.DUMMYFUNCTION("""COMPUTED_VALUE"""),"HTML/CSS")</f>
        <v>HTML/CSS</v>
      </c>
      <c r="H2308" t="str">
        <f>IFERROR(__xludf.DUMMYFUNCTION("""COMPUTED_VALUE"""),"Java")</f>
        <v>Java</v>
      </c>
      <c r="I2308" t="str">
        <f>IFERROR(__xludf.DUMMYFUNCTION("""COMPUTED_VALUE"""),"JavaScript")</f>
        <v>JavaScript</v>
      </c>
      <c r="J2308" t="str">
        <f>IFERROR(__xludf.DUMMYFUNCTION("""COMPUTED_VALUE"""),"PHP")</f>
        <v>PHP</v>
      </c>
      <c r="K2308" t="str">
        <f>IFERROR(__xludf.DUMMYFUNCTION("""COMPUTED_VALUE"""),"Python")</f>
        <v>Python</v>
      </c>
      <c r="L2308" t="str">
        <f>IFERROR(__xludf.DUMMYFUNCTION("""COMPUTED_VALUE"""),"SQL")</f>
        <v>SQL</v>
      </c>
      <c r="M2308" t="str">
        <f>IFERROR(__xludf.DUMMYFUNCTION("""COMPUTED_VALUE"""),"TypeScript")</f>
        <v>TypeScript</v>
      </c>
    </row>
    <row r="2309">
      <c r="A2309" s="1">
        <v>2343.0</v>
      </c>
      <c r="B2309" s="1" t="s">
        <v>197</v>
      </c>
      <c r="E2309" t="str">
        <f>IFERROR(__xludf.DUMMYFUNCTION("SPLIT(B2309:B12307,"";"")"),"C#")</f>
        <v>C#</v>
      </c>
      <c r="F2309" t="str">
        <f>IFERROR(__xludf.DUMMYFUNCTION("""COMPUTED_VALUE"""),"HTML/CSS")</f>
        <v>HTML/CSS</v>
      </c>
      <c r="G2309" t="str">
        <f>IFERROR(__xludf.DUMMYFUNCTION("""COMPUTED_VALUE"""),"JavaScript")</f>
        <v>JavaScript</v>
      </c>
      <c r="H2309" t="str">
        <f>IFERROR(__xludf.DUMMYFUNCTION("""COMPUTED_VALUE"""),"PHP")</f>
        <v>PHP</v>
      </c>
    </row>
    <row r="2310">
      <c r="A2310" s="1">
        <v>2344.0</v>
      </c>
      <c r="B2310" s="1" t="s">
        <v>513</v>
      </c>
      <c r="E2310" t="str">
        <f>IFERROR(__xludf.DUMMYFUNCTION("SPLIT(B2310:B12308,"";"")"),"Bash/Shell/PowerShell")</f>
        <v>Bash/Shell/PowerShell</v>
      </c>
      <c r="F2310" t="str">
        <f>IFERROR(__xludf.DUMMYFUNCTION("""COMPUTED_VALUE"""),"C")</f>
        <v>C</v>
      </c>
      <c r="G2310" t="str">
        <f>IFERROR(__xludf.DUMMYFUNCTION("""COMPUTED_VALUE"""),"C++")</f>
        <v>C++</v>
      </c>
      <c r="H2310" t="str">
        <f>IFERROR(__xludf.DUMMYFUNCTION("""COMPUTED_VALUE"""),"C#")</f>
        <v>C#</v>
      </c>
      <c r="I2310" t="str">
        <f>IFERROR(__xludf.DUMMYFUNCTION("""COMPUTED_VALUE"""),"HTML/CSS")</f>
        <v>HTML/CSS</v>
      </c>
      <c r="J2310" t="str">
        <f>IFERROR(__xludf.DUMMYFUNCTION("""COMPUTED_VALUE"""),"JavaScript")</f>
        <v>JavaScript</v>
      </c>
      <c r="K2310" t="str">
        <f>IFERROR(__xludf.DUMMYFUNCTION("""COMPUTED_VALUE"""),"SQL")</f>
        <v>SQL</v>
      </c>
    </row>
    <row r="2311">
      <c r="A2311" s="1">
        <v>2345.0</v>
      </c>
      <c r="B2311" s="1" t="s">
        <v>1359</v>
      </c>
      <c r="E2311" t="str">
        <f>IFERROR(__xludf.DUMMYFUNCTION("SPLIT(B2311:B12309,"";"")"),"Go")</f>
        <v>Go</v>
      </c>
      <c r="F2311" t="str">
        <f>IFERROR(__xludf.DUMMYFUNCTION("""COMPUTED_VALUE"""),"Java")</f>
        <v>Java</v>
      </c>
      <c r="G2311" t="str">
        <f>IFERROR(__xludf.DUMMYFUNCTION("""COMPUTED_VALUE"""),"JavaScript")</f>
        <v>JavaScript</v>
      </c>
      <c r="H2311" t="str">
        <f>IFERROR(__xludf.DUMMYFUNCTION("""COMPUTED_VALUE"""),"Python")</f>
        <v>Python</v>
      </c>
    </row>
    <row r="2312">
      <c r="A2312" s="1">
        <v>2346.0</v>
      </c>
      <c r="B2312" s="1" t="s">
        <v>9</v>
      </c>
      <c r="E2312" t="str">
        <f>IFERROR(__xludf.DUMMYFUNCTION("SPLIT(B2312:B12310,"";"")"),"Java")</f>
        <v>Java</v>
      </c>
    </row>
    <row r="2313">
      <c r="A2313" s="1">
        <v>2347.0</v>
      </c>
      <c r="B2313" s="1" t="s">
        <v>1360</v>
      </c>
      <c r="E2313" t="str">
        <f>IFERROR(__xludf.DUMMYFUNCTION("SPLIT(B2313:B12311,"";"")"),"Clojure")</f>
        <v>Clojure</v>
      </c>
      <c r="F2313" t="str">
        <f>IFERROR(__xludf.DUMMYFUNCTION("""COMPUTED_VALUE"""),"JavaScript")</f>
        <v>JavaScript</v>
      </c>
      <c r="G2313" t="str">
        <f>IFERROR(__xludf.DUMMYFUNCTION("""COMPUTED_VALUE"""),"Ruby")</f>
        <v>Ruby</v>
      </c>
      <c r="H2313" t="str">
        <f>IFERROR(__xludf.DUMMYFUNCTION("""COMPUTED_VALUE"""),"SQL")</f>
        <v>SQL</v>
      </c>
      <c r="I2313" t="str">
        <f>IFERROR(__xludf.DUMMYFUNCTION("""COMPUTED_VALUE"""),"Other(s):")</f>
        <v>Other(s):</v>
      </c>
    </row>
    <row r="2314">
      <c r="A2314" s="1">
        <v>2348.0</v>
      </c>
      <c r="B2314" s="1" t="s">
        <v>1361</v>
      </c>
      <c r="E2314" t="str">
        <f>IFERROR(__xludf.DUMMYFUNCTION("SPLIT(B2314:B12312,"";"")"),"Java")</f>
        <v>Java</v>
      </c>
      <c r="F2314" t="str">
        <f>IFERROR(__xludf.DUMMYFUNCTION("""COMPUTED_VALUE"""),"JavaScript")</f>
        <v>JavaScript</v>
      </c>
      <c r="G2314" t="str">
        <f>IFERROR(__xludf.DUMMYFUNCTION("""COMPUTED_VALUE"""),"SQL")</f>
        <v>SQL</v>
      </c>
      <c r="H2314" t="str">
        <f>IFERROR(__xludf.DUMMYFUNCTION("""COMPUTED_VALUE"""),"TypeScript")</f>
        <v>TypeScript</v>
      </c>
    </row>
    <row r="2315">
      <c r="A2315" s="1">
        <v>2349.0</v>
      </c>
      <c r="B2315" s="1" t="s">
        <v>362</v>
      </c>
      <c r="E2315" t="str">
        <f>IFERROR(__xludf.DUMMYFUNCTION("SPLIT(B2315:B12313,"";"")"),"Bash/Shell/PowerShell")</f>
        <v>Bash/Shell/PowerShell</v>
      </c>
      <c r="F2315" t="str">
        <f>IFERROR(__xludf.DUMMYFUNCTION("""COMPUTED_VALUE"""),"C#")</f>
        <v>C#</v>
      </c>
      <c r="G2315" t="str">
        <f>IFERROR(__xludf.DUMMYFUNCTION("""COMPUTED_VALUE"""),"HTML/CSS")</f>
        <v>HTML/CSS</v>
      </c>
      <c r="H2315" t="str">
        <f>IFERROR(__xludf.DUMMYFUNCTION("""COMPUTED_VALUE"""),"JavaScript")</f>
        <v>JavaScript</v>
      </c>
      <c r="I2315" t="str">
        <f>IFERROR(__xludf.DUMMYFUNCTION("""COMPUTED_VALUE"""),"Python")</f>
        <v>Python</v>
      </c>
      <c r="J2315" t="str">
        <f>IFERROR(__xludf.DUMMYFUNCTION("""COMPUTED_VALUE"""),"SQL")</f>
        <v>SQL</v>
      </c>
    </row>
    <row r="2316">
      <c r="A2316" s="1">
        <v>2350.0</v>
      </c>
      <c r="B2316" s="1" t="s">
        <v>10</v>
      </c>
      <c r="E2316" t="str">
        <f>IFERROR(__xludf.DUMMYFUNCTION("SPLIT(B2316:B12314,"";"")"),"HTML/CSS")</f>
        <v>HTML/CSS</v>
      </c>
      <c r="F2316" t="str">
        <f>IFERROR(__xludf.DUMMYFUNCTION("""COMPUTED_VALUE"""),"JavaScript")</f>
        <v>JavaScript</v>
      </c>
    </row>
    <row r="2317">
      <c r="A2317" s="1">
        <v>2351.0</v>
      </c>
      <c r="B2317" s="1" t="s">
        <v>1362</v>
      </c>
      <c r="E2317" t="str">
        <f>IFERROR(__xludf.DUMMYFUNCTION("SPLIT(B2317:B12315,"";"")"),"C")</f>
        <v>C</v>
      </c>
      <c r="F2317" t="str">
        <f>IFERROR(__xludf.DUMMYFUNCTION("""COMPUTED_VALUE"""),"Python")</f>
        <v>Python</v>
      </c>
      <c r="G2317" t="str">
        <f>IFERROR(__xludf.DUMMYFUNCTION("""COMPUTED_VALUE"""),"R")</f>
        <v>R</v>
      </c>
      <c r="H2317" t="str">
        <f>IFERROR(__xludf.DUMMYFUNCTION("""COMPUTED_VALUE"""),"Ruby")</f>
        <v>Ruby</v>
      </c>
      <c r="I2317" t="str">
        <f>IFERROR(__xludf.DUMMYFUNCTION("""COMPUTED_VALUE"""),"SQL")</f>
        <v>SQL</v>
      </c>
      <c r="J2317" t="str">
        <f>IFERROR(__xludf.DUMMYFUNCTION("""COMPUTED_VALUE"""),"VBA")</f>
        <v>VBA</v>
      </c>
    </row>
    <row r="2318">
      <c r="A2318" s="1">
        <v>2352.0</v>
      </c>
      <c r="B2318" s="1" t="s">
        <v>1363</v>
      </c>
      <c r="E2318" t="str">
        <f>IFERROR(__xludf.DUMMYFUNCTION("SPLIT(B2318:B12316,"";"")"),"Java")</f>
        <v>Java</v>
      </c>
      <c r="F2318" t="str">
        <f>IFERROR(__xludf.DUMMYFUNCTION("""COMPUTED_VALUE"""),"Ruby")</f>
        <v>Ruby</v>
      </c>
      <c r="G2318" t="str">
        <f>IFERROR(__xludf.DUMMYFUNCTION("""COMPUTED_VALUE"""),"Scala")</f>
        <v>Scala</v>
      </c>
    </row>
    <row r="2319">
      <c r="A2319" s="1">
        <v>2353.0</v>
      </c>
      <c r="B2319" s="1" t="s">
        <v>173</v>
      </c>
      <c r="E2319" t="str">
        <f>IFERROR(__xludf.DUMMYFUNCTION("SPLIT(B2319:B12317,"";"")"),"C#")</f>
        <v>C#</v>
      </c>
      <c r="F2319" t="str">
        <f>IFERROR(__xludf.DUMMYFUNCTION("""COMPUTED_VALUE"""),"Python")</f>
        <v>Python</v>
      </c>
      <c r="G2319" t="str">
        <f>IFERROR(__xludf.DUMMYFUNCTION("""COMPUTED_VALUE"""),"SQL")</f>
        <v>SQL</v>
      </c>
    </row>
    <row r="2320">
      <c r="A2320" s="1">
        <v>2354.0</v>
      </c>
      <c r="B2320" s="1" t="s">
        <v>1364</v>
      </c>
      <c r="E2320" t="str">
        <f>IFERROR(__xludf.DUMMYFUNCTION("SPLIT(B2320:B12318,"";"")"),"C#")</f>
        <v>C#</v>
      </c>
      <c r="F2320" t="str">
        <f>IFERROR(__xludf.DUMMYFUNCTION("""COMPUTED_VALUE"""),"HTML/CSS")</f>
        <v>HTML/CSS</v>
      </c>
      <c r="G2320" t="str">
        <f>IFERROR(__xludf.DUMMYFUNCTION("""COMPUTED_VALUE"""),"JavaScript")</f>
        <v>JavaScript</v>
      </c>
      <c r="H2320" t="str">
        <f>IFERROR(__xludf.DUMMYFUNCTION("""COMPUTED_VALUE"""),"Objective-C")</f>
        <v>Objective-C</v>
      </c>
      <c r="I2320" t="str">
        <f>IFERROR(__xludf.DUMMYFUNCTION("""COMPUTED_VALUE"""),"PHP")</f>
        <v>PHP</v>
      </c>
      <c r="J2320" t="str">
        <f>IFERROR(__xludf.DUMMYFUNCTION("""COMPUTED_VALUE"""),"Swift")</f>
        <v>Swift</v>
      </c>
    </row>
    <row r="2321">
      <c r="A2321" s="1">
        <v>2355.0</v>
      </c>
      <c r="B2321" s="1" t="s">
        <v>1365</v>
      </c>
      <c r="E2321" t="str">
        <f>IFERROR(__xludf.DUMMYFUNCTION("SPLIT(B2321:B12319,"";"")"),"C")</f>
        <v>C</v>
      </c>
      <c r="F2321" t="str">
        <f>IFERROR(__xludf.DUMMYFUNCTION("""COMPUTED_VALUE"""),"HTML/CSS")</f>
        <v>HTML/CSS</v>
      </c>
    </row>
    <row r="2322">
      <c r="A2322" s="1">
        <v>2356.0</v>
      </c>
      <c r="B2322" s="1" t="s">
        <v>728</v>
      </c>
      <c r="E2322" t="str">
        <f>IFERROR(__xludf.DUMMYFUNCTION("SPLIT(B2322:B12320,"";"")"),"C++")</f>
        <v>C++</v>
      </c>
      <c r="F2322" t="str">
        <f>IFERROR(__xludf.DUMMYFUNCTION("""COMPUTED_VALUE"""),"HTML/CSS")</f>
        <v>HTML/CSS</v>
      </c>
      <c r="G2322" t="str">
        <f>IFERROR(__xludf.DUMMYFUNCTION("""COMPUTED_VALUE"""),"Java")</f>
        <v>Java</v>
      </c>
      <c r="H2322" t="str">
        <f>IFERROR(__xludf.DUMMYFUNCTION("""COMPUTED_VALUE"""),"JavaScript")</f>
        <v>JavaScript</v>
      </c>
      <c r="I2322" t="str">
        <f>IFERROR(__xludf.DUMMYFUNCTION("""COMPUTED_VALUE"""),"Python")</f>
        <v>Python</v>
      </c>
    </row>
    <row r="2323">
      <c r="A2323" s="1">
        <v>2357.0</v>
      </c>
      <c r="B2323" s="1" t="s">
        <v>469</v>
      </c>
      <c r="E2323" t="str">
        <f>IFERROR(__xludf.DUMMYFUNCTION("SPLIT(B2323:B12321,"";"")"),"Objective-C")</f>
        <v>Objective-C</v>
      </c>
      <c r="F2323" t="str">
        <f>IFERROR(__xludf.DUMMYFUNCTION("""COMPUTED_VALUE"""),"Swift")</f>
        <v>Swift</v>
      </c>
    </row>
    <row r="2324">
      <c r="A2324" s="1">
        <v>2358.0</v>
      </c>
      <c r="B2324" s="1" t="s">
        <v>1366</v>
      </c>
      <c r="E2324" t="str">
        <f>IFERROR(__xludf.DUMMYFUNCTION("SPLIT(B2324:B12322,"";"")"),"C")</f>
        <v>C</v>
      </c>
      <c r="F2324" t="str">
        <f>IFERROR(__xludf.DUMMYFUNCTION("""COMPUTED_VALUE"""),"C++")</f>
        <v>C++</v>
      </c>
      <c r="G2324" t="str">
        <f>IFERROR(__xludf.DUMMYFUNCTION("""COMPUTED_VALUE"""),"Python")</f>
        <v>Python</v>
      </c>
      <c r="H2324" t="str">
        <f>IFERROR(__xludf.DUMMYFUNCTION("""COMPUTED_VALUE"""),"Other(s):")</f>
        <v>Other(s):</v>
      </c>
    </row>
    <row r="2325">
      <c r="A2325" s="1">
        <v>2359.0</v>
      </c>
      <c r="B2325" s="1" t="s">
        <v>79</v>
      </c>
      <c r="E2325" t="str">
        <f>IFERROR(__xludf.DUMMYFUNCTION("SPLIT(B2325:B12323,"";"")"),"HTML/CSS")</f>
        <v>HTML/CSS</v>
      </c>
      <c r="F2325" t="str">
        <f>IFERROR(__xludf.DUMMYFUNCTION("""COMPUTED_VALUE"""),"JavaScript")</f>
        <v>JavaScript</v>
      </c>
      <c r="G2325" t="str">
        <f>IFERROR(__xludf.DUMMYFUNCTION("""COMPUTED_VALUE"""),"PHP")</f>
        <v>PHP</v>
      </c>
      <c r="H2325" t="str">
        <f>IFERROR(__xludf.DUMMYFUNCTION("""COMPUTED_VALUE"""),"SQL")</f>
        <v>SQL</v>
      </c>
    </row>
    <row r="2326">
      <c r="A2326" s="1">
        <v>2360.0</v>
      </c>
      <c r="B2326" s="1" t="s">
        <v>1206</v>
      </c>
      <c r="E2326" t="str">
        <f>IFERROR(__xludf.DUMMYFUNCTION("SPLIT(B2326:B12324,"";"")"),"C#")</f>
        <v>C#</v>
      </c>
      <c r="F2326" t="str">
        <f>IFERROR(__xludf.DUMMYFUNCTION("""COMPUTED_VALUE"""),"PHP")</f>
        <v>PHP</v>
      </c>
      <c r="G2326" t="str">
        <f>IFERROR(__xludf.DUMMYFUNCTION("""COMPUTED_VALUE"""),"SQL")</f>
        <v>SQL</v>
      </c>
    </row>
    <row r="2327">
      <c r="A2327" s="1">
        <v>2361.0</v>
      </c>
      <c r="B2327" s="1" t="s">
        <v>9</v>
      </c>
      <c r="E2327" t="str">
        <f>IFERROR(__xludf.DUMMYFUNCTION("SPLIT(B2327:B12325,"";"")"),"Java")</f>
        <v>Java</v>
      </c>
    </row>
    <row r="2328">
      <c r="A2328" s="1">
        <v>2362.0</v>
      </c>
      <c r="B2328" s="1" t="s">
        <v>315</v>
      </c>
      <c r="E2328" t="str">
        <f>IFERROR(__xludf.DUMMYFUNCTION("SPLIT(B2328:B12326,"";"")"),"Java")</f>
        <v>Java</v>
      </c>
      <c r="F2328" t="str">
        <f>IFERROR(__xludf.DUMMYFUNCTION("""COMPUTED_VALUE"""),"Python")</f>
        <v>Python</v>
      </c>
    </row>
    <row r="2329">
      <c r="A2329" s="1">
        <v>2363.0</v>
      </c>
      <c r="B2329" s="1" t="s">
        <v>582</v>
      </c>
      <c r="E2329" t="str">
        <f>IFERROR(__xludf.DUMMYFUNCTION("SPLIT(B2329:B12327,"";"")"),"Bash/Shell/PowerShell")</f>
        <v>Bash/Shell/PowerShell</v>
      </c>
      <c r="F2329" t="str">
        <f>IFERROR(__xludf.DUMMYFUNCTION("""COMPUTED_VALUE"""),"C#")</f>
        <v>C#</v>
      </c>
      <c r="G2329" t="str">
        <f>IFERROR(__xludf.DUMMYFUNCTION("""COMPUTED_VALUE"""),"SQL")</f>
        <v>SQL</v>
      </c>
    </row>
    <row r="2330">
      <c r="A2330" s="1">
        <v>2364.0</v>
      </c>
      <c r="B2330" s="1" t="s">
        <v>841</v>
      </c>
      <c r="E2330" t="str">
        <f>IFERROR(__xludf.DUMMYFUNCTION("SPLIT(B2330:B12328,"";"")"),"HTML/CSS")</f>
        <v>HTML/CSS</v>
      </c>
      <c r="F2330" t="str">
        <f>IFERROR(__xludf.DUMMYFUNCTION("""COMPUTED_VALUE"""),"Java")</f>
        <v>Java</v>
      </c>
      <c r="G2330" t="str">
        <f>IFERROR(__xludf.DUMMYFUNCTION("""COMPUTED_VALUE"""),"JavaScript")</f>
        <v>JavaScript</v>
      </c>
      <c r="H2330" t="str">
        <f>IFERROR(__xludf.DUMMYFUNCTION("""COMPUTED_VALUE"""),"PHP")</f>
        <v>PHP</v>
      </c>
      <c r="I2330" t="str">
        <f>IFERROR(__xludf.DUMMYFUNCTION("""COMPUTED_VALUE"""),"Python")</f>
        <v>Python</v>
      </c>
      <c r="J2330" t="str">
        <f>IFERROR(__xludf.DUMMYFUNCTION("""COMPUTED_VALUE"""),"SQL")</f>
        <v>SQL</v>
      </c>
      <c r="K2330" t="str">
        <f>IFERROR(__xludf.DUMMYFUNCTION("""COMPUTED_VALUE"""),"VBA")</f>
        <v>VBA</v>
      </c>
    </row>
    <row r="2331">
      <c r="A2331" s="1">
        <v>2365.0</v>
      </c>
      <c r="B2331" s="1" t="s">
        <v>79</v>
      </c>
      <c r="E2331" t="str">
        <f>IFERROR(__xludf.DUMMYFUNCTION("SPLIT(B2331:B12329,"";"")"),"HTML/CSS")</f>
        <v>HTML/CSS</v>
      </c>
      <c r="F2331" t="str">
        <f>IFERROR(__xludf.DUMMYFUNCTION("""COMPUTED_VALUE"""),"JavaScript")</f>
        <v>JavaScript</v>
      </c>
      <c r="G2331" t="str">
        <f>IFERROR(__xludf.DUMMYFUNCTION("""COMPUTED_VALUE"""),"PHP")</f>
        <v>PHP</v>
      </c>
      <c r="H2331" t="str">
        <f>IFERROR(__xludf.DUMMYFUNCTION("""COMPUTED_VALUE"""),"SQL")</f>
        <v>SQL</v>
      </c>
    </row>
    <row r="2332">
      <c r="A2332" s="1">
        <v>2366.0</v>
      </c>
      <c r="B2332" s="1" t="s">
        <v>1367</v>
      </c>
      <c r="E2332" t="str">
        <f>IFERROR(__xludf.DUMMYFUNCTION("SPLIT(B2332:B12330,"";"")"),"C++")</f>
        <v>C++</v>
      </c>
      <c r="F2332" t="str">
        <f>IFERROR(__xludf.DUMMYFUNCTION("""COMPUTED_VALUE"""),"Rust")</f>
        <v>Rust</v>
      </c>
      <c r="G2332" t="str">
        <f>IFERROR(__xludf.DUMMYFUNCTION("""COMPUTED_VALUE"""),"SQL")</f>
        <v>SQL</v>
      </c>
      <c r="H2332" t="str">
        <f>IFERROR(__xludf.DUMMYFUNCTION("""COMPUTED_VALUE"""),"TypeScript")</f>
        <v>TypeScript</v>
      </c>
    </row>
    <row r="2333">
      <c r="A2333" s="1">
        <v>2367.0</v>
      </c>
      <c r="B2333" s="1" t="s">
        <v>107</v>
      </c>
      <c r="E2333" t="str">
        <f>IFERROR(__xludf.DUMMYFUNCTION("SPLIT(B2333:B12331,"";"")"),"Python")</f>
        <v>Python</v>
      </c>
      <c r="F2333" t="str">
        <f>IFERROR(__xludf.DUMMYFUNCTION("""COMPUTED_VALUE"""),"SQL")</f>
        <v>SQL</v>
      </c>
    </row>
    <row r="2334">
      <c r="A2334" s="1">
        <v>2368.0</v>
      </c>
      <c r="B2334" s="1" t="s">
        <v>1368</v>
      </c>
      <c r="E2334" t="str">
        <f>IFERROR(__xludf.DUMMYFUNCTION("SPLIT(B2334:B12332,"";"")"),"Go")</f>
        <v>Go</v>
      </c>
      <c r="F2334" t="str">
        <f>IFERROR(__xludf.DUMMYFUNCTION("""COMPUTED_VALUE"""),"HTML/CSS")</f>
        <v>HTML/CSS</v>
      </c>
      <c r="G2334" t="str">
        <f>IFERROR(__xludf.DUMMYFUNCTION("""COMPUTED_VALUE"""),"JavaScript")</f>
        <v>JavaScript</v>
      </c>
      <c r="H2334" t="str">
        <f>IFERROR(__xludf.DUMMYFUNCTION("""COMPUTED_VALUE"""),"Python")</f>
        <v>Python</v>
      </c>
    </row>
    <row r="2335">
      <c r="A2335" s="1">
        <v>2369.0</v>
      </c>
      <c r="B2335" s="1" t="s">
        <v>1177</v>
      </c>
      <c r="E2335" t="str">
        <f>IFERROR(__xludf.DUMMYFUNCTION("SPLIT(B2335:B12333,"";"")"),"Bash/Shell/PowerShell")</f>
        <v>Bash/Shell/PowerShell</v>
      </c>
      <c r="F2335" t="str">
        <f>IFERROR(__xludf.DUMMYFUNCTION("""COMPUTED_VALUE"""),"C")</f>
        <v>C</v>
      </c>
      <c r="G2335" t="str">
        <f>IFERROR(__xludf.DUMMYFUNCTION("""COMPUTED_VALUE"""),"C++")</f>
        <v>C++</v>
      </c>
      <c r="H2335" t="str">
        <f>IFERROR(__xludf.DUMMYFUNCTION("""COMPUTED_VALUE"""),"C#")</f>
        <v>C#</v>
      </c>
      <c r="I2335" t="str">
        <f>IFERROR(__xludf.DUMMYFUNCTION("""COMPUTED_VALUE"""),"HTML/CSS")</f>
        <v>HTML/CSS</v>
      </c>
      <c r="J2335" t="str">
        <f>IFERROR(__xludf.DUMMYFUNCTION("""COMPUTED_VALUE"""),"Java")</f>
        <v>Java</v>
      </c>
      <c r="K2335" t="str">
        <f>IFERROR(__xludf.DUMMYFUNCTION("""COMPUTED_VALUE"""),"JavaScript")</f>
        <v>JavaScript</v>
      </c>
      <c r="L2335" t="str">
        <f>IFERROR(__xludf.DUMMYFUNCTION("""COMPUTED_VALUE"""),"Python")</f>
        <v>Python</v>
      </c>
      <c r="M2335" t="str">
        <f>IFERROR(__xludf.DUMMYFUNCTION("""COMPUTED_VALUE"""),"SQL")</f>
        <v>SQL</v>
      </c>
    </row>
    <row r="2336">
      <c r="A2336" s="1">
        <v>2370.0</v>
      </c>
      <c r="B2336" s="1" t="s">
        <v>15</v>
      </c>
      <c r="E2336" t="str">
        <f>IFERROR(__xludf.DUMMYFUNCTION("SPLIT(B2336:B12334,"";"")"),"PHP")</f>
        <v>PHP</v>
      </c>
    </row>
    <row r="2337">
      <c r="A2337" s="1">
        <v>2371.0</v>
      </c>
      <c r="B2337" s="1" t="s">
        <v>1369</v>
      </c>
      <c r="E2337" t="str">
        <f>IFERROR(__xludf.DUMMYFUNCTION("SPLIT(B2337:B12335,"";"")"),"Bash/Shell/PowerShell")</f>
        <v>Bash/Shell/PowerShell</v>
      </c>
      <c r="F2337" t="str">
        <f>IFERROR(__xludf.DUMMYFUNCTION("""COMPUTED_VALUE"""),"C#")</f>
        <v>C#</v>
      </c>
      <c r="G2337" t="str">
        <f>IFERROR(__xludf.DUMMYFUNCTION("""COMPUTED_VALUE"""),"HTML/CSS")</f>
        <v>HTML/CSS</v>
      </c>
      <c r="H2337" t="str">
        <f>IFERROR(__xludf.DUMMYFUNCTION("""COMPUTED_VALUE"""),"Java")</f>
        <v>Java</v>
      </c>
      <c r="I2337" t="str">
        <f>IFERROR(__xludf.DUMMYFUNCTION("""COMPUTED_VALUE"""),"JavaScript")</f>
        <v>JavaScript</v>
      </c>
      <c r="J2337" t="str">
        <f>IFERROR(__xludf.DUMMYFUNCTION("""COMPUTED_VALUE"""),"Python")</f>
        <v>Python</v>
      </c>
      <c r="K2337" t="str">
        <f>IFERROR(__xludf.DUMMYFUNCTION("""COMPUTED_VALUE"""),"Other(s):")</f>
        <v>Other(s):</v>
      </c>
    </row>
    <row r="2338">
      <c r="A2338" s="1">
        <v>2372.0</v>
      </c>
      <c r="B2338" s="1" t="s">
        <v>496</v>
      </c>
      <c r="E2338" t="str">
        <f>IFERROR(__xludf.DUMMYFUNCTION("SPLIT(B2338:B12336,"";"")"),"Bash/Shell/PowerShell")</f>
        <v>Bash/Shell/PowerShell</v>
      </c>
      <c r="F2338" t="str">
        <f>IFERROR(__xludf.DUMMYFUNCTION("""COMPUTED_VALUE"""),"HTML/CSS")</f>
        <v>HTML/CSS</v>
      </c>
      <c r="G2338" t="str">
        <f>IFERROR(__xludf.DUMMYFUNCTION("""COMPUTED_VALUE"""),"Java")</f>
        <v>Java</v>
      </c>
      <c r="H2338" t="str">
        <f>IFERROR(__xludf.DUMMYFUNCTION("""COMPUTED_VALUE"""),"JavaScript")</f>
        <v>JavaScript</v>
      </c>
      <c r="I2338" t="str">
        <f>IFERROR(__xludf.DUMMYFUNCTION("""COMPUTED_VALUE"""),"SQL")</f>
        <v>SQL</v>
      </c>
    </row>
    <row r="2339">
      <c r="A2339" s="1">
        <v>2373.0</v>
      </c>
      <c r="B2339" s="1" t="s">
        <v>1370</v>
      </c>
      <c r="E2339" t="str">
        <f>IFERROR(__xludf.DUMMYFUNCTION("SPLIT(B2339:B12337,"";"")"),"Bash/Shell/PowerShell")</f>
        <v>Bash/Shell/PowerShell</v>
      </c>
      <c r="F2339" t="str">
        <f>IFERROR(__xludf.DUMMYFUNCTION("""COMPUTED_VALUE"""),"C#")</f>
        <v>C#</v>
      </c>
      <c r="G2339" t="str">
        <f>IFERROR(__xludf.DUMMYFUNCTION("""COMPUTED_VALUE"""),"Java")</f>
        <v>Java</v>
      </c>
      <c r="H2339" t="str">
        <f>IFERROR(__xludf.DUMMYFUNCTION("""COMPUTED_VALUE"""),"Kotlin")</f>
        <v>Kotlin</v>
      </c>
      <c r="I2339" t="str">
        <f>IFERROR(__xludf.DUMMYFUNCTION("""COMPUTED_VALUE"""),"Objective-C")</f>
        <v>Objective-C</v>
      </c>
      <c r="J2339" t="str">
        <f>IFERROR(__xludf.DUMMYFUNCTION("""COMPUTED_VALUE"""),"Python")</f>
        <v>Python</v>
      </c>
      <c r="K2339" t="str">
        <f>IFERROR(__xludf.DUMMYFUNCTION("""COMPUTED_VALUE"""),"SQL")</f>
        <v>SQL</v>
      </c>
      <c r="L2339" t="str">
        <f>IFERROR(__xludf.DUMMYFUNCTION("""COMPUTED_VALUE"""),"Swift")</f>
        <v>Swift</v>
      </c>
    </row>
    <row r="2340">
      <c r="A2340" s="1">
        <v>2374.0</v>
      </c>
      <c r="B2340" s="1" t="s">
        <v>1371</v>
      </c>
      <c r="E2340" t="str">
        <f>IFERROR(__xludf.DUMMYFUNCTION("SPLIT(B2340:B12338,"";"")"),"Bash/Shell/PowerShell")</f>
        <v>Bash/Shell/PowerShell</v>
      </c>
      <c r="F2340" t="str">
        <f>IFERROR(__xludf.DUMMYFUNCTION("""COMPUTED_VALUE"""),"C++")</f>
        <v>C++</v>
      </c>
      <c r="G2340" t="str">
        <f>IFERROR(__xludf.DUMMYFUNCTION("""COMPUTED_VALUE"""),"Java")</f>
        <v>Java</v>
      </c>
      <c r="H2340" t="str">
        <f>IFERROR(__xludf.DUMMYFUNCTION("""COMPUTED_VALUE"""),"JavaScript")</f>
        <v>JavaScript</v>
      </c>
      <c r="I2340" t="str">
        <f>IFERROR(__xludf.DUMMYFUNCTION("""COMPUTED_VALUE"""),"Kotlin")</f>
        <v>Kotlin</v>
      </c>
      <c r="J2340" t="str">
        <f>IFERROR(__xludf.DUMMYFUNCTION("""COMPUTED_VALUE"""),"Python")</f>
        <v>Python</v>
      </c>
      <c r="K2340" t="str">
        <f>IFERROR(__xludf.DUMMYFUNCTION("""COMPUTED_VALUE"""),"SQL")</f>
        <v>SQL</v>
      </c>
      <c r="L2340" t="str">
        <f>IFERROR(__xludf.DUMMYFUNCTION("""COMPUTED_VALUE"""),"Swift")</f>
        <v>Swift</v>
      </c>
    </row>
    <row r="2341">
      <c r="A2341" s="1">
        <v>2375.0</v>
      </c>
      <c r="B2341" s="1" t="s">
        <v>1372</v>
      </c>
      <c r="E2341" t="str">
        <f>IFERROR(__xludf.DUMMYFUNCTION("SPLIT(B2341:B12339,"";"")"),"C++")</f>
        <v>C++</v>
      </c>
      <c r="F2341" t="str">
        <f>IFERROR(__xludf.DUMMYFUNCTION("""COMPUTED_VALUE"""),"HTML/CSS")</f>
        <v>HTML/CSS</v>
      </c>
      <c r="G2341" t="str">
        <f>IFERROR(__xludf.DUMMYFUNCTION("""COMPUTED_VALUE"""),"Java")</f>
        <v>Java</v>
      </c>
      <c r="H2341" t="str">
        <f>IFERROR(__xludf.DUMMYFUNCTION("""COMPUTED_VALUE"""),"JavaScript")</f>
        <v>JavaScript</v>
      </c>
      <c r="I2341" t="str">
        <f>IFERROR(__xludf.DUMMYFUNCTION("""COMPUTED_VALUE"""),"Python")</f>
        <v>Python</v>
      </c>
      <c r="J2341" t="str">
        <f>IFERROR(__xludf.DUMMYFUNCTION("""COMPUTED_VALUE"""),"Other(s):")</f>
        <v>Other(s):</v>
      </c>
    </row>
    <row r="2342">
      <c r="A2342" s="1">
        <v>2376.0</v>
      </c>
      <c r="B2342" s="1" t="s">
        <v>133</v>
      </c>
      <c r="E2342" t="str">
        <f>IFERROR(__xludf.DUMMYFUNCTION("SPLIT(B2342:B12340,"";"")"),"C#")</f>
        <v>C#</v>
      </c>
      <c r="F2342" t="str">
        <f>IFERROR(__xludf.DUMMYFUNCTION("""COMPUTED_VALUE"""),"SQL")</f>
        <v>SQL</v>
      </c>
    </row>
    <row r="2343">
      <c r="A2343" s="1">
        <v>2377.0</v>
      </c>
      <c r="B2343" s="1" t="s">
        <v>1373</v>
      </c>
      <c r="E2343" t="str">
        <f>IFERROR(__xludf.DUMMYFUNCTION("SPLIT(B2343:B12341,"";"")"),"C")</f>
        <v>C</v>
      </c>
      <c r="F2343" t="str">
        <f>IFERROR(__xludf.DUMMYFUNCTION("""COMPUTED_VALUE"""),"C++")</f>
        <v>C++</v>
      </c>
      <c r="G2343" t="str">
        <f>IFERROR(__xludf.DUMMYFUNCTION("""COMPUTED_VALUE"""),"C#")</f>
        <v>C#</v>
      </c>
      <c r="H2343" t="str">
        <f>IFERROR(__xludf.DUMMYFUNCTION("""COMPUTED_VALUE"""),"Java")</f>
        <v>Java</v>
      </c>
      <c r="I2343" t="str">
        <f>IFERROR(__xludf.DUMMYFUNCTION("""COMPUTED_VALUE"""),"JavaScript")</f>
        <v>JavaScript</v>
      </c>
      <c r="J2343" t="str">
        <f>IFERROR(__xludf.DUMMYFUNCTION("""COMPUTED_VALUE"""),"Python")</f>
        <v>Python</v>
      </c>
      <c r="K2343" t="str">
        <f>IFERROR(__xludf.DUMMYFUNCTION("""COMPUTED_VALUE"""),"Rust")</f>
        <v>Rust</v>
      </c>
      <c r="L2343" t="str">
        <f>IFERROR(__xludf.DUMMYFUNCTION("""COMPUTED_VALUE"""),"SQL")</f>
        <v>SQL</v>
      </c>
    </row>
    <row r="2344">
      <c r="A2344" s="1">
        <v>2378.0</v>
      </c>
      <c r="B2344" s="1" t="s">
        <v>1374</v>
      </c>
      <c r="E2344" t="str">
        <f>IFERROR(__xludf.DUMMYFUNCTION("SPLIT(B2344:B12342,"";"")"),"Bash/Shell/PowerShell")</f>
        <v>Bash/Shell/PowerShell</v>
      </c>
      <c r="F2344" t="str">
        <f>IFERROR(__xludf.DUMMYFUNCTION("""COMPUTED_VALUE"""),"Go")</f>
        <v>Go</v>
      </c>
      <c r="G2344" t="str">
        <f>IFERROR(__xludf.DUMMYFUNCTION("""COMPUTED_VALUE"""),"Python")</f>
        <v>Python</v>
      </c>
      <c r="H2344" t="str">
        <f>IFERROR(__xludf.DUMMYFUNCTION("""COMPUTED_VALUE"""),"Swift")</f>
        <v>Swift</v>
      </c>
    </row>
    <row r="2345">
      <c r="A2345" s="1">
        <v>2379.0</v>
      </c>
      <c r="B2345" s="1" t="s">
        <v>1375</v>
      </c>
      <c r="E2345" t="str">
        <f>IFERROR(__xludf.DUMMYFUNCTION("SPLIT(B2345:B12343,"";"")"),"C#")</f>
        <v>C#</v>
      </c>
      <c r="F2345" t="str">
        <f>IFERROR(__xludf.DUMMYFUNCTION("""COMPUTED_VALUE"""),"PHP")</f>
        <v>PHP</v>
      </c>
      <c r="G2345" t="str">
        <f>IFERROR(__xludf.DUMMYFUNCTION("""COMPUTED_VALUE"""),"TypeScript")</f>
        <v>TypeScript</v>
      </c>
    </row>
    <row r="2346">
      <c r="A2346" s="1">
        <v>2380.0</v>
      </c>
      <c r="B2346" s="1" t="s">
        <v>947</v>
      </c>
      <c r="E2346" t="str">
        <f>IFERROR(__xludf.DUMMYFUNCTION("SPLIT(B2346:B12344,"";"")"),"Bash/Shell/PowerShell")</f>
        <v>Bash/Shell/PowerShell</v>
      </c>
      <c r="F2346" t="str">
        <f>IFERROR(__xludf.DUMMYFUNCTION("""COMPUTED_VALUE"""),"HTML/CSS")</f>
        <v>HTML/CSS</v>
      </c>
      <c r="G2346" t="str">
        <f>IFERROR(__xludf.DUMMYFUNCTION("""COMPUTED_VALUE"""),"JavaScript")</f>
        <v>JavaScript</v>
      </c>
    </row>
    <row r="2347">
      <c r="A2347" s="1">
        <v>2381.0</v>
      </c>
      <c r="B2347" s="1" t="s">
        <v>1167</v>
      </c>
      <c r="E2347" t="str">
        <f>IFERROR(__xludf.DUMMYFUNCTION("SPLIT(B2347:B12345,"";"")"),"Assembly")</f>
        <v>Assembly</v>
      </c>
      <c r="F2347" t="str">
        <f>IFERROR(__xludf.DUMMYFUNCTION("""COMPUTED_VALUE"""),"C")</f>
        <v>C</v>
      </c>
      <c r="G2347" t="str">
        <f>IFERROR(__xludf.DUMMYFUNCTION("""COMPUTED_VALUE"""),"C++")</f>
        <v>C++</v>
      </c>
      <c r="H2347" t="str">
        <f>IFERROR(__xludf.DUMMYFUNCTION("""COMPUTED_VALUE"""),"Python")</f>
        <v>Python</v>
      </c>
    </row>
    <row r="2348">
      <c r="A2348" s="1">
        <v>2382.0</v>
      </c>
      <c r="B2348" s="1" t="s">
        <v>1376</v>
      </c>
      <c r="E2348" t="str">
        <f>IFERROR(__xludf.DUMMYFUNCTION("SPLIT(B2348:B12346,"";"")"),"Java")</f>
        <v>Java</v>
      </c>
      <c r="F2348" t="str">
        <f>IFERROR(__xludf.DUMMYFUNCTION("""COMPUTED_VALUE"""),"PHP")</f>
        <v>PHP</v>
      </c>
      <c r="G2348" t="str">
        <f>IFERROR(__xludf.DUMMYFUNCTION("""COMPUTED_VALUE"""),"Python")</f>
        <v>Python</v>
      </c>
      <c r="H2348" t="str">
        <f>IFERROR(__xludf.DUMMYFUNCTION("""COMPUTED_VALUE"""),"SQL")</f>
        <v>SQL</v>
      </c>
    </row>
    <row r="2349">
      <c r="A2349" s="1">
        <v>2383.0</v>
      </c>
      <c r="B2349" s="1" t="s">
        <v>896</v>
      </c>
      <c r="E2349" t="str">
        <f>IFERROR(__xludf.DUMMYFUNCTION("SPLIT(B2349:B12347,"";"")"),"SQL")</f>
        <v>SQL</v>
      </c>
      <c r="F2349" t="str">
        <f>IFERROR(__xludf.DUMMYFUNCTION("""COMPUTED_VALUE"""),"Other(s):")</f>
        <v>Other(s):</v>
      </c>
    </row>
    <row r="2350">
      <c r="A2350" s="1">
        <v>2384.0</v>
      </c>
      <c r="B2350" s="1" t="s">
        <v>1377</v>
      </c>
      <c r="E2350" t="str">
        <f>IFERROR(__xludf.DUMMYFUNCTION("SPLIT(B2350:B12348,"";"")"),"Bash/Shell/PowerShell")</f>
        <v>Bash/Shell/PowerShell</v>
      </c>
      <c r="F2350" t="str">
        <f>IFERROR(__xludf.DUMMYFUNCTION("""COMPUTED_VALUE"""),"C#")</f>
        <v>C#</v>
      </c>
      <c r="G2350" t="str">
        <f>IFERROR(__xludf.DUMMYFUNCTION("""COMPUTED_VALUE"""),"HTML/CSS")</f>
        <v>HTML/CSS</v>
      </c>
      <c r="H2350" t="str">
        <f>IFERROR(__xludf.DUMMYFUNCTION("""COMPUTED_VALUE"""),"JavaScript")</f>
        <v>JavaScript</v>
      </c>
      <c r="I2350" t="str">
        <f>IFERROR(__xludf.DUMMYFUNCTION("""COMPUTED_VALUE"""),"SQL")</f>
        <v>SQL</v>
      </c>
      <c r="J2350" t="str">
        <f>IFERROR(__xludf.DUMMYFUNCTION("""COMPUTED_VALUE"""),"Other(s):")</f>
        <v>Other(s):</v>
      </c>
    </row>
    <row r="2351">
      <c r="A2351" s="1">
        <v>2385.0</v>
      </c>
      <c r="B2351" s="1" t="s">
        <v>1378</v>
      </c>
      <c r="E2351" t="str">
        <f>IFERROR(__xludf.DUMMYFUNCTION("SPLIT(B2351:B12349,"";"")"),"Bash/Shell/PowerShell")</f>
        <v>Bash/Shell/PowerShell</v>
      </c>
      <c r="F2351" t="str">
        <f>IFERROR(__xludf.DUMMYFUNCTION("""COMPUTED_VALUE"""),"HTML/CSS")</f>
        <v>HTML/CSS</v>
      </c>
      <c r="G2351" t="str">
        <f>IFERROR(__xludf.DUMMYFUNCTION("""COMPUTED_VALUE"""),"JavaScript")</f>
        <v>JavaScript</v>
      </c>
      <c r="H2351" t="str">
        <f>IFERROR(__xludf.DUMMYFUNCTION("""COMPUTED_VALUE"""),"Objective-C")</f>
        <v>Objective-C</v>
      </c>
      <c r="I2351" t="str">
        <f>IFERROR(__xludf.DUMMYFUNCTION("""COMPUTED_VALUE"""),"PHP")</f>
        <v>PHP</v>
      </c>
      <c r="J2351" t="str">
        <f>IFERROR(__xludf.DUMMYFUNCTION("""COMPUTED_VALUE"""),"Python")</f>
        <v>Python</v>
      </c>
      <c r="K2351" t="str">
        <f>IFERROR(__xludf.DUMMYFUNCTION("""COMPUTED_VALUE"""),"Ruby")</f>
        <v>Ruby</v>
      </c>
      <c r="L2351" t="str">
        <f>IFERROR(__xludf.DUMMYFUNCTION("""COMPUTED_VALUE"""),"SQL")</f>
        <v>SQL</v>
      </c>
      <c r="M2351" t="str">
        <f>IFERROR(__xludf.DUMMYFUNCTION("""COMPUTED_VALUE"""),"Swift")</f>
        <v>Swift</v>
      </c>
    </row>
    <row r="2352">
      <c r="A2352" s="1">
        <v>2386.0</v>
      </c>
      <c r="B2352" s="1" t="s">
        <v>989</v>
      </c>
      <c r="E2352" t="str">
        <f>IFERROR(__xludf.DUMMYFUNCTION("SPLIT(B2352:B12350,"";"")"),"Go")</f>
        <v>Go</v>
      </c>
      <c r="F2352" t="str">
        <f>IFERROR(__xludf.DUMMYFUNCTION("""COMPUTED_VALUE"""),"HTML/CSS")</f>
        <v>HTML/CSS</v>
      </c>
      <c r="G2352" t="str">
        <f>IFERROR(__xludf.DUMMYFUNCTION("""COMPUTED_VALUE"""),"JavaScript")</f>
        <v>JavaScript</v>
      </c>
      <c r="H2352" t="str">
        <f>IFERROR(__xludf.DUMMYFUNCTION("""COMPUTED_VALUE"""),"PHP")</f>
        <v>PHP</v>
      </c>
      <c r="I2352" t="str">
        <f>IFERROR(__xludf.DUMMYFUNCTION("""COMPUTED_VALUE"""),"SQL")</f>
        <v>SQL</v>
      </c>
    </row>
    <row r="2353">
      <c r="A2353" s="1">
        <v>2387.0</v>
      </c>
      <c r="B2353" s="1" t="s">
        <v>10</v>
      </c>
      <c r="E2353" t="str">
        <f>IFERROR(__xludf.DUMMYFUNCTION("SPLIT(B2353:B12351,"";"")"),"HTML/CSS")</f>
        <v>HTML/CSS</v>
      </c>
      <c r="F2353" t="str">
        <f>IFERROR(__xludf.DUMMYFUNCTION("""COMPUTED_VALUE"""),"JavaScript")</f>
        <v>JavaScript</v>
      </c>
    </row>
    <row r="2354">
      <c r="A2354" s="1">
        <v>2388.0</v>
      </c>
      <c r="B2354" s="1" t="s">
        <v>1379</v>
      </c>
      <c r="E2354" t="str">
        <f>IFERROR(__xludf.DUMMYFUNCTION("SPLIT(B2354:B12352,"";"")"),"C#")</f>
        <v>C#</v>
      </c>
      <c r="F2354" t="str">
        <f>IFERROR(__xludf.DUMMYFUNCTION("""COMPUTED_VALUE"""),"JavaScript")</f>
        <v>JavaScript</v>
      </c>
      <c r="G2354" t="str">
        <f>IFERROR(__xludf.DUMMYFUNCTION("""COMPUTED_VALUE"""),"Other(s):")</f>
        <v>Other(s):</v>
      </c>
    </row>
    <row r="2355">
      <c r="A2355" s="1">
        <v>2389.0</v>
      </c>
      <c r="B2355" s="1" t="s">
        <v>235</v>
      </c>
      <c r="E2355" t="str">
        <f>IFERROR(__xludf.DUMMYFUNCTION("SPLIT(B2355:B12353,"";"")"),"Bash/Shell/PowerShell")</f>
        <v>Bash/Shell/PowerShell</v>
      </c>
      <c r="F2355" t="str">
        <f>IFERROR(__xludf.DUMMYFUNCTION("""COMPUTED_VALUE"""),"HTML/CSS")</f>
        <v>HTML/CSS</v>
      </c>
      <c r="G2355" t="str">
        <f>IFERROR(__xludf.DUMMYFUNCTION("""COMPUTED_VALUE"""),"Java")</f>
        <v>Java</v>
      </c>
      <c r="H2355" t="str">
        <f>IFERROR(__xludf.DUMMYFUNCTION("""COMPUTED_VALUE"""),"JavaScript")</f>
        <v>JavaScript</v>
      </c>
      <c r="I2355" t="str">
        <f>IFERROR(__xludf.DUMMYFUNCTION("""COMPUTED_VALUE"""),"PHP")</f>
        <v>PHP</v>
      </c>
      <c r="J2355" t="str">
        <f>IFERROR(__xludf.DUMMYFUNCTION("""COMPUTED_VALUE"""),"SQL")</f>
        <v>SQL</v>
      </c>
    </row>
    <row r="2356">
      <c r="A2356" s="1">
        <v>2390.0</v>
      </c>
      <c r="B2356" s="1" t="s">
        <v>211</v>
      </c>
      <c r="E2356" t="str">
        <f>IFERROR(__xludf.DUMMYFUNCTION("SPLIT(B2356:B12354,"";"")"),"HTML/CSS")</f>
        <v>HTML/CSS</v>
      </c>
      <c r="F2356" t="str">
        <f>IFERROR(__xludf.DUMMYFUNCTION("""COMPUTED_VALUE"""),"JavaScript")</f>
        <v>JavaScript</v>
      </c>
      <c r="G2356" t="str">
        <f>IFERROR(__xludf.DUMMYFUNCTION("""COMPUTED_VALUE"""),"PHP")</f>
        <v>PHP</v>
      </c>
      <c r="H2356" t="str">
        <f>IFERROR(__xludf.DUMMYFUNCTION("""COMPUTED_VALUE"""),"Python")</f>
        <v>Python</v>
      </c>
      <c r="I2356" t="str">
        <f>IFERROR(__xludf.DUMMYFUNCTION("""COMPUTED_VALUE"""),"SQL")</f>
        <v>SQL</v>
      </c>
    </row>
    <row r="2357">
      <c r="A2357" s="1">
        <v>2391.0</v>
      </c>
      <c r="B2357" s="1" t="s">
        <v>9</v>
      </c>
      <c r="E2357" t="str">
        <f>IFERROR(__xludf.DUMMYFUNCTION("SPLIT(B2357:B12355,"";"")"),"Java")</f>
        <v>Java</v>
      </c>
    </row>
    <row r="2358">
      <c r="A2358" s="1">
        <v>2392.0</v>
      </c>
      <c r="B2358" s="1" t="s">
        <v>1380</v>
      </c>
      <c r="E2358" t="str">
        <f>IFERROR(__xludf.DUMMYFUNCTION("SPLIT(B2358:B12356,"";"")"),"Bash/Shell/PowerShell")</f>
        <v>Bash/Shell/PowerShell</v>
      </c>
      <c r="F2358" t="str">
        <f>IFERROR(__xludf.DUMMYFUNCTION("""COMPUTED_VALUE"""),"JavaScript")</f>
        <v>JavaScript</v>
      </c>
      <c r="G2358" t="str">
        <f>IFERROR(__xludf.DUMMYFUNCTION("""COMPUTED_VALUE"""),"Python")</f>
        <v>Python</v>
      </c>
      <c r="H2358" t="str">
        <f>IFERROR(__xludf.DUMMYFUNCTION("""COMPUTED_VALUE"""),"Swift")</f>
        <v>Swift</v>
      </c>
      <c r="I2358" t="str">
        <f>IFERROR(__xludf.DUMMYFUNCTION("""COMPUTED_VALUE"""),"VBA")</f>
        <v>VBA</v>
      </c>
    </row>
    <row r="2359">
      <c r="A2359" s="1">
        <v>2393.0</v>
      </c>
      <c r="B2359" s="1" t="s">
        <v>1381</v>
      </c>
      <c r="E2359" t="str">
        <f>IFERROR(__xludf.DUMMYFUNCTION("SPLIT(B2359:B12357,"";"")"),"C++")</f>
        <v>C++</v>
      </c>
      <c r="F2359" t="str">
        <f>IFERROR(__xludf.DUMMYFUNCTION("""COMPUTED_VALUE"""),"C#")</f>
        <v>C#</v>
      </c>
      <c r="G2359" t="str">
        <f>IFERROR(__xludf.DUMMYFUNCTION("""COMPUTED_VALUE"""),"Java")</f>
        <v>Java</v>
      </c>
      <c r="H2359" t="str">
        <f>IFERROR(__xludf.DUMMYFUNCTION("""COMPUTED_VALUE"""),"JavaScript")</f>
        <v>JavaScript</v>
      </c>
      <c r="I2359" t="str">
        <f>IFERROR(__xludf.DUMMYFUNCTION("""COMPUTED_VALUE"""),"Other(s):")</f>
        <v>Other(s):</v>
      </c>
    </row>
    <row r="2360">
      <c r="A2360" s="1">
        <v>2394.0</v>
      </c>
      <c r="B2360" s="1" t="s">
        <v>1382</v>
      </c>
      <c r="E2360" t="str">
        <f>IFERROR(__xludf.DUMMYFUNCTION("SPLIT(B2360:B12358,"";"")"),"Bash/Shell/PowerShell")</f>
        <v>Bash/Shell/PowerShell</v>
      </c>
      <c r="F2360" t="str">
        <f>IFERROR(__xludf.DUMMYFUNCTION("""COMPUTED_VALUE"""),"Java")</f>
        <v>Java</v>
      </c>
      <c r="G2360" t="str">
        <f>IFERROR(__xludf.DUMMYFUNCTION("""COMPUTED_VALUE"""),"JavaScript")</f>
        <v>JavaScript</v>
      </c>
      <c r="H2360" t="str">
        <f>IFERROR(__xludf.DUMMYFUNCTION("""COMPUTED_VALUE"""),"SQL")</f>
        <v>SQL</v>
      </c>
    </row>
    <row r="2361">
      <c r="A2361" s="1">
        <v>2395.0</v>
      </c>
      <c r="B2361" s="1" t="s">
        <v>329</v>
      </c>
      <c r="E2361" t="str">
        <f>IFERROR(__xludf.DUMMYFUNCTION("SPLIT(B2361:B12359,"";"")"),"HTML/CSS")</f>
        <v>HTML/CSS</v>
      </c>
      <c r="F2361" t="str">
        <f>IFERROR(__xludf.DUMMYFUNCTION("""COMPUTED_VALUE"""),"Java")</f>
        <v>Java</v>
      </c>
      <c r="G2361" t="str">
        <f>IFERROR(__xludf.DUMMYFUNCTION("""COMPUTED_VALUE"""),"JavaScript")</f>
        <v>JavaScript</v>
      </c>
      <c r="H2361" t="str">
        <f>IFERROR(__xludf.DUMMYFUNCTION("""COMPUTED_VALUE"""),"PHP")</f>
        <v>PHP</v>
      </c>
      <c r="I2361" t="str">
        <f>IFERROR(__xludf.DUMMYFUNCTION("""COMPUTED_VALUE"""),"SQL")</f>
        <v>SQL</v>
      </c>
      <c r="J2361" t="str">
        <f>IFERROR(__xludf.DUMMYFUNCTION("""COMPUTED_VALUE"""),"TypeScript")</f>
        <v>TypeScript</v>
      </c>
    </row>
    <row r="2362">
      <c r="A2362" s="1">
        <v>2396.0</v>
      </c>
      <c r="B2362" s="1" t="s">
        <v>140</v>
      </c>
      <c r="E2362" t="str">
        <f>IFERROR(__xludf.DUMMYFUNCTION("SPLIT(B2362:B12360,"";"")"),"Go")</f>
        <v>Go</v>
      </c>
      <c r="F2362" t="str">
        <f>IFERROR(__xludf.DUMMYFUNCTION("""COMPUTED_VALUE"""),"HTML/CSS")</f>
        <v>HTML/CSS</v>
      </c>
      <c r="G2362" t="str">
        <f>IFERROR(__xludf.DUMMYFUNCTION("""COMPUTED_VALUE"""),"JavaScript")</f>
        <v>JavaScript</v>
      </c>
      <c r="H2362" t="str">
        <f>IFERROR(__xludf.DUMMYFUNCTION("""COMPUTED_VALUE"""),"TypeScript")</f>
        <v>TypeScript</v>
      </c>
    </row>
    <row r="2363">
      <c r="A2363" s="1">
        <v>2397.0</v>
      </c>
      <c r="B2363" s="1" t="s">
        <v>1383</v>
      </c>
      <c r="E2363" t="str">
        <f>IFERROR(__xludf.DUMMYFUNCTION("SPLIT(B2363:B12361,"";"")"),"C++")</f>
        <v>C++</v>
      </c>
      <c r="F2363" t="str">
        <f>IFERROR(__xludf.DUMMYFUNCTION("""COMPUTED_VALUE"""),"Java")</f>
        <v>Java</v>
      </c>
      <c r="G2363" t="str">
        <f>IFERROR(__xludf.DUMMYFUNCTION("""COMPUTED_VALUE"""),"Other(s):")</f>
        <v>Other(s):</v>
      </c>
    </row>
    <row r="2364">
      <c r="A2364" s="1">
        <v>2398.0</v>
      </c>
      <c r="B2364" s="1" t="s">
        <v>1066</v>
      </c>
      <c r="E2364" t="str">
        <f>IFERROR(__xludf.DUMMYFUNCTION("SPLIT(B2364:B12362,"";"")"),"Python")</f>
        <v>Python</v>
      </c>
      <c r="F2364" t="str">
        <f>IFERROR(__xludf.DUMMYFUNCTION("""COMPUTED_VALUE"""),"R")</f>
        <v>R</v>
      </c>
      <c r="G2364" t="str">
        <f>IFERROR(__xludf.DUMMYFUNCTION("""COMPUTED_VALUE"""),"SQL")</f>
        <v>SQL</v>
      </c>
    </row>
    <row r="2365">
      <c r="A2365" s="1">
        <v>2399.0</v>
      </c>
      <c r="B2365" s="1" t="s">
        <v>1066</v>
      </c>
      <c r="E2365" t="str">
        <f>IFERROR(__xludf.DUMMYFUNCTION("SPLIT(B2365:B12363,"";"")"),"Python")</f>
        <v>Python</v>
      </c>
      <c r="F2365" t="str">
        <f>IFERROR(__xludf.DUMMYFUNCTION("""COMPUTED_VALUE"""),"R")</f>
        <v>R</v>
      </c>
      <c r="G2365" t="str">
        <f>IFERROR(__xludf.DUMMYFUNCTION("""COMPUTED_VALUE"""),"SQL")</f>
        <v>SQL</v>
      </c>
    </row>
    <row r="2366">
      <c r="A2366" s="1">
        <v>2400.0</v>
      </c>
      <c r="B2366" s="1" t="s">
        <v>660</v>
      </c>
      <c r="E2366" t="str">
        <f>IFERROR(__xludf.DUMMYFUNCTION("SPLIT(B2366:B12364,"";"")"),"JavaScript")</f>
        <v>JavaScript</v>
      </c>
      <c r="F2366" t="str">
        <f>IFERROR(__xludf.DUMMYFUNCTION("""COMPUTED_VALUE"""),"Ruby")</f>
        <v>Ruby</v>
      </c>
    </row>
    <row r="2367">
      <c r="A2367" s="1">
        <v>2401.0</v>
      </c>
      <c r="B2367" s="1" t="s">
        <v>1384</v>
      </c>
      <c r="E2367" t="str">
        <f>IFERROR(__xludf.DUMMYFUNCTION("SPLIT(B2367:B12365,"";"")"),"Bash/Shell/PowerShell")</f>
        <v>Bash/Shell/PowerShell</v>
      </c>
      <c r="F2367" t="str">
        <f>IFERROR(__xludf.DUMMYFUNCTION("""COMPUTED_VALUE"""),"C")</f>
        <v>C</v>
      </c>
      <c r="G2367" t="str">
        <f>IFERROR(__xludf.DUMMYFUNCTION("""COMPUTED_VALUE"""),"C#")</f>
        <v>C#</v>
      </c>
      <c r="H2367" t="str">
        <f>IFERROR(__xludf.DUMMYFUNCTION("""COMPUTED_VALUE"""),"HTML/CSS")</f>
        <v>HTML/CSS</v>
      </c>
      <c r="I2367" t="str">
        <f>IFERROR(__xludf.DUMMYFUNCTION("""COMPUTED_VALUE"""),"Java")</f>
        <v>Java</v>
      </c>
      <c r="J2367" t="str">
        <f>IFERROR(__xludf.DUMMYFUNCTION("""COMPUTED_VALUE"""),"JavaScript")</f>
        <v>JavaScript</v>
      </c>
      <c r="K2367" t="str">
        <f>IFERROR(__xludf.DUMMYFUNCTION("""COMPUTED_VALUE"""),"Python")</f>
        <v>Python</v>
      </c>
      <c r="L2367" t="str">
        <f>IFERROR(__xludf.DUMMYFUNCTION("""COMPUTED_VALUE"""),"Ruby")</f>
        <v>Ruby</v>
      </c>
      <c r="M2367" t="str">
        <f>IFERROR(__xludf.DUMMYFUNCTION("""COMPUTED_VALUE"""),"SQL")</f>
        <v>SQL</v>
      </c>
      <c r="N2367" t="str">
        <f>IFERROR(__xludf.DUMMYFUNCTION("""COMPUTED_VALUE"""),"TypeScript")</f>
        <v>TypeScript</v>
      </c>
    </row>
    <row r="2368">
      <c r="A2368" s="1">
        <v>2402.0</v>
      </c>
      <c r="B2368" s="1" t="s">
        <v>348</v>
      </c>
      <c r="E2368" t="str">
        <f>IFERROR(__xludf.DUMMYFUNCTION("SPLIT(B2368:B12366,"";"")"),"Bash/Shell/PowerShell")</f>
        <v>Bash/Shell/PowerShell</v>
      </c>
      <c r="F2368" t="str">
        <f>IFERROR(__xludf.DUMMYFUNCTION("""COMPUTED_VALUE"""),"HTML/CSS")</f>
        <v>HTML/CSS</v>
      </c>
      <c r="G2368" t="str">
        <f>IFERROR(__xludf.DUMMYFUNCTION("""COMPUTED_VALUE"""),"Java")</f>
        <v>Java</v>
      </c>
      <c r="H2368" t="str">
        <f>IFERROR(__xludf.DUMMYFUNCTION("""COMPUTED_VALUE"""),"JavaScript")</f>
        <v>JavaScript</v>
      </c>
      <c r="I2368" t="str">
        <f>IFERROR(__xludf.DUMMYFUNCTION("""COMPUTED_VALUE"""),"PHP")</f>
        <v>PHP</v>
      </c>
      <c r="J2368" t="str">
        <f>IFERROR(__xludf.DUMMYFUNCTION("""COMPUTED_VALUE"""),"Python")</f>
        <v>Python</v>
      </c>
      <c r="K2368" t="str">
        <f>IFERROR(__xludf.DUMMYFUNCTION("""COMPUTED_VALUE"""),"SQL")</f>
        <v>SQL</v>
      </c>
    </row>
    <row r="2369">
      <c r="A2369" s="1">
        <v>2403.0</v>
      </c>
      <c r="B2369" s="1" t="s">
        <v>267</v>
      </c>
      <c r="E2369" t="str">
        <f>IFERROR(__xludf.DUMMYFUNCTION("SPLIT(B2369:B12367,"";"")"),"HTML/CSS")</f>
        <v>HTML/CSS</v>
      </c>
      <c r="F2369" t="str">
        <f>IFERROR(__xludf.DUMMYFUNCTION("""COMPUTED_VALUE"""),"JavaScript")</f>
        <v>JavaScript</v>
      </c>
      <c r="G2369" t="str">
        <f>IFERROR(__xludf.DUMMYFUNCTION("""COMPUTED_VALUE"""),"Ruby")</f>
        <v>Ruby</v>
      </c>
    </row>
    <row r="2370">
      <c r="A2370" s="1">
        <v>2404.0</v>
      </c>
      <c r="B2370" s="1" t="s">
        <v>1385</v>
      </c>
      <c r="E2370" t="str">
        <f>IFERROR(__xludf.DUMMYFUNCTION("SPLIT(B2370:B12368,"";"")"),"JavaScript")</f>
        <v>JavaScript</v>
      </c>
      <c r="F2370" t="str">
        <f>IFERROR(__xludf.DUMMYFUNCTION("""COMPUTED_VALUE"""),"Ruby")</f>
        <v>Ruby</v>
      </c>
      <c r="G2370" t="str">
        <f>IFERROR(__xludf.DUMMYFUNCTION("""COMPUTED_VALUE"""),"SQL")</f>
        <v>SQL</v>
      </c>
      <c r="H2370" t="str">
        <f>IFERROR(__xludf.DUMMYFUNCTION("""COMPUTED_VALUE"""),"Swift")</f>
        <v>Swift</v>
      </c>
      <c r="I2370" t="str">
        <f>IFERROR(__xludf.DUMMYFUNCTION("""COMPUTED_VALUE"""),"TypeScript")</f>
        <v>TypeScript</v>
      </c>
    </row>
    <row r="2371">
      <c r="A2371" s="1">
        <v>2405.0</v>
      </c>
      <c r="B2371" s="1" t="s">
        <v>92</v>
      </c>
      <c r="E2371" t="str">
        <f>IFERROR(__xludf.DUMMYFUNCTION("SPLIT(B2371:B12369,"";"")"),"PHP")</f>
        <v>PHP</v>
      </c>
      <c r="F2371" t="str">
        <f>IFERROR(__xludf.DUMMYFUNCTION("""COMPUTED_VALUE"""),"SQL")</f>
        <v>SQL</v>
      </c>
    </row>
    <row r="2372">
      <c r="A2372" s="1">
        <v>2406.0</v>
      </c>
      <c r="B2372" s="1" t="s">
        <v>1386</v>
      </c>
      <c r="E2372" t="str">
        <f>IFERROR(__xludf.DUMMYFUNCTION("SPLIT(B2372:B12370,"";"")"),"Bash/Shell/PowerShell")</f>
        <v>Bash/Shell/PowerShell</v>
      </c>
      <c r="F2372" t="str">
        <f>IFERROR(__xludf.DUMMYFUNCTION("""COMPUTED_VALUE"""),"Go")</f>
        <v>Go</v>
      </c>
      <c r="G2372" t="str">
        <f>IFERROR(__xludf.DUMMYFUNCTION("""COMPUTED_VALUE"""),"JavaScript")</f>
        <v>JavaScript</v>
      </c>
      <c r="H2372" t="str">
        <f>IFERROR(__xludf.DUMMYFUNCTION("""COMPUTED_VALUE"""),"Python")</f>
        <v>Python</v>
      </c>
      <c r="I2372" t="str">
        <f>IFERROR(__xludf.DUMMYFUNCTION("""COMPUTED_VALUE"""),"Rust")</f>
        <v>Rust</v>
      </c>
    </row>
    <row r="2373">
      <c r="A2373" s="1">
        <v>2407.0</v>
      </c>
      <c r="B2373" s="1" t="s">
        <v>7</v>
      </c>
      <c r="E2373" t="str">
        <f>IFERROR(__xludf.DUMMYFUNCTION("SPLIT(B2373:B12371,"";"")"),"Python")</f>
        <v>Python</v>
      </c>
    </row>
    <row r="2374">
      <c r="A2374" s="1">
        <v>2408.0</v>
      </c>
      <c r="B2374" s="1" t="s">
        <v>1387</v>
      </c>
      <c r="E2374" t="str">
        <f>IFERROR(__xludf.DUMMYFUNCTION("SPLIT(B2374:B12372,"";"")"),"Bash/Shell/PowerShell")</f>
        <v>Bash/Shell/PowerShell</v>
      </c>
      <c r="F2374" t="str">
        <f>IFERROR(__xludf.DUMMYFUNCTION("""COMPUTED_VALUE"""),"JavaScript")</f>
        <v>JavaScript</v>
      </c>
      <c r="G2374" t="str">
        <f>IFERROR(__xludf.DUMMYFUNCTION("""COMPUTED_VALUE"""),"R")</f>
        <v>R</v>
      </c>
      <c r="H2374" t="str">
        <f>IFERROR(__xludf.DUMMYFUNCTION("""COMPUTED_VALUE"""),"SQL")</f>
        <v>SQL</v>
      </c>
    </row>
    <row r="2375">
      <c r="A2375" s="1">
        <v>2409.0</v>
      </c>
      <c r="B2375" s="1" t="s">
        <v>1388</v>
      </c>
      <c r="E2375" t="str">
        <f>IFERROR(__xludf.DUMMYFUNCTION("SPLIT(B2375:B12373,"";"")"),"Go")</f>
        <v>Go</v>
      </c>
      <c r="F2375" t="str">
        <f>IFERROR(__xludf.DUMMYFUNCTION("""COMPUTED_VALUE"""),"HTML/CSS")</f>
        <v>HTML/CSS</v>
      </c>
      <c r="G2375" t="str">
        <f>IFERROR(__xludf.DUMMYFUNCTION("""COMPUTED_VALUE"""),"JavaScript")</f>
        <v>JavaScript</v>
      </c>
      <c r="H2375" t="str">
        <f>IFERROR(__xludf.DUMMYFUNCTION("""COMPUTED_VALUE"""),"PHP")</f>
        <v>PHP</v>
      </c>
      <c r="I2375" t="str">
        <f>IFERROR(__xludf.DUMMYFUNCTION("""COMPUTED_VALUE"""),"Ruby")</f>
        <v>Ruby</v>
      </c>
      <c r="J2375" t="str">
        <f>IFERROR(__xludf.DUMMYFUNCTION("""COMPUTED_VALUE"""),"SQL")</f>
        <v>SQL</v>
      </c>
      <c r="K2375" t="str">
        <f>IFERROR(__xludf.DUMMYFUNCTION("""COMPUTED_VALUE"""),"TypeScript")</f>
        <v>TypeScript</v>
      </c>
    </row>
    <row r="2376">
      <c r="A2376" s="1">
        <v>2410.0</v>
      </c>
      <c r="B2376" s="1" t="s">
        <v>77</v>
      </c>
      <c r="E2376" t="str">
        <f>IFERROR(__xludf.DUMMYFUNCTION("SPLIT(B2376:B12374,"";"")"),"JavaScript")</f>
        <v>JavaScript</v>
      </c>
      <c r="F2376" t="str">
        <f>IFERROR(__xludf.DUMMYFUNCTION("""COMPUTED_VALUE"""),"Python")</f>
        <v>Python</v>
      </c>
    </row>
    <row r="2377">
      <c r="A2377" s="1">
        <v>2411.0</v>
      </c>
      <c r="B2377" s="1" t="s">
        <v>300</v>
      </c>
      <c r="E2377" t="str">
        <f>IFERROR(__xludf.DUMMYFUNCTION("SPLIT(B2377:B12375,"";"")"),"HTML/CSS")</f>
        <v>HTML/CSS</v>
      </c>
      <c r="F2377" t="str">
        <f>IFERROR(__xludf.DUMMYFUNCTION("""COMPUTED_VALUE"""),"TypeScript")</f>
        <v>TypeScript</v>
      </c>
    </row>
    <row r="2378">
      <c r="A2378" s="1">
        <v>2412.0</v>
      </c>
      <c r="B2378" s="1" t="s">
        <v>713</v>
      </c>
      <c r="E2378" t="str">
        <f>IFERROR(__xludf.DUMMYFUNCTION("SPLIT(B2378:B12376,"";"")"),"Bash/Shell/PowerShell")</f>
        <v>Bash/Shell/PowerShell</v>
      </c>
      <c r="F2378" t="str">
        <f>IFERROR(__xludf.DUMMYFUNCTION("""COMPUTED_VALUE"""),"C++")</f>
        <v>C++</v>
      </c>
      <c r="G2378" t="str">
        <f>IFERROR(__xludf.DUMMYFUNCTION("""COMPUTED_VALUE"""),"HTML/CSS")</f>
        <v>HTML/CSS</v>
      </c>
      <c r="H2378" t="str">
        <f>IFERROR(__xludf.DUMMYFUNCTION("""COMPUTED_VALUE"""),"Python")</f>
        <v>Python</v>
      </c>
    </row>
    <row r="2379">
      <c r="A2379" s="1">
        <v>2414.0</v>
      </c>
      <c r="B2379" s="1" t="s">
        <v>39</v>
      </c>
      <c r="E2379" t="str">
        <f>IFERROR(__xludf.DUMMYFUNCTION("SPLIT(B2379:B12377,"";"")"),"Scala")</f>
        <v>Scala</v>
      </c>
    </row>
    <row r="2380">
      <c r="A2380" s="1">
        <v>2415.0</v>
      </c>
      <c r="B2380" s="1" t="s">
        <v>185</v>
      </c>
      <c r="E2380" t="str">
        <f>IFERROR(__xludf.DUMMYFUNCTION("SPLIT(B2380:B12378,"";"")"),"Bash/Shell/PowerShell")</f>
        <v>Bash/Shell/PowerShell</v>
      </c>
      <c r="F2380" t="str">
        <f>IFERROR(__xludf.DUMMYFUNCTION("""COMPUTED_VALUE"""),"JavaScript")</f>
        <v>JavaScript</v>
      </c>
      <c r="G2380" t="str">
        <f>IFERROR(__xludf.DUMMYFUNCTION("""COMPUTED_VALUE"""),"Python")</f>
        <v>Python</v>
      </c>
    </row>
    <row r="2381">
      <c r="A2381" s="1">
        <v>2416.0</v>
      </c>
      <c r="B2381" s="1" t="s">
        <v>158</v>
      </c>
      <c r="E2381" t="str">
        <f>IFERROR(__xludf.DUMMYFUNCTION("SPLIT(B2381:B12379,"";"")"),"Bash/Shell/PowerShell")</f>
        <v>Bash/Shell/PowerShell</v>
      </c>
      <c r="F2381" t="str">
        <f>IFERROR(__xludf.DUMMYFUNCTION("""COMPUTED_VALUE"""),"C#")</f>
        <v>C#</v>
      </c>
      <c r="G2381" t="str">
        <f>IFERROR(__xludf.DUMMYFUNCTION("""COMPUTED_VALUE"""),"HTML/CSS")</f>
        <v>HTML/CSS</v>
      </c>
      <c r="H2381" t="str">
        <f>IFERROR(__xludf.DUMMYFUNCTION("""COMPUTED_VALUE"""),"JavaScript")</f>
        <v>JavaScript</v>
      </c>
      <c r="I2381" t="str">
        <f>IFERROR(__xludf.DUMMYFUNCTION("""COMPUTED_VALUE"""),"SQL")</f>
        <v>SQL</v>
      </c>
    </row>
    <row r="2382">
      <c r="A2382" s="1">
        <v>2417.0</v>
      </c>
      <c r="B2382" s="1" t="s">
        <v>1389</v>
      </c>
      <c r="E2382" t="str">
        <f>IFERROR(__xludf.DUMMYFUNCTION("SPLIT(B2382:B12380,"";"")"),"JavaScript")</f>
        <v>JavaScript</v>
      </c>
      <c r="F2382" t="str">
        <f>IFERROR(__xludf.DUMMYFUNCTION("""COMPUTED_VALUE"""),"PHP")</f>
        <v>PHP</v>
      </c>
      <c r="G2382" t="str">
        <f>IFERROR(__xludf.DUMMYFUNCTION("""COMPUTED_VALUE"""),"SQL")</f>
        <v>SQL</v>
      </c>
      <c r="H2382" t="str">
        <f>IFERROR(__xludf.DUMMYFUNCTION("""COMPUTED_VALUE"""),"TypeScript")</f>
        <v>TypeScript</v>
      </c>
    </row>
    <row r="2383">
      <c r="A2383" s="1">
        <v>2418.0</v>
      </c>
      <c r="B2383" s="1" t="s">
        <v>1390</v>
      </c>
      <c r="E2383" t="str">
        <f>IFERROR(__xludf.DUMMYFUNCTION("SPLIT(B2383:B12381,"";"")"),"Clojure")</f>
        <v>Clojure</v>
      </c>
      <c r="F2383" t="str">
        <f>IFERROR(__xludf.DUMMYFUNCTION("""COMPUTED_VALUE"""),"Java")</f>
        <v>Java</v>
      </c>
      <c r="G2383" t="str">
        <f>IFERROR(__xludf.DUMMYFUNCTION("""COMPUTED_VALUE"""),"Python")</f>
        <v>Python</v>
      </c>
      <c r="H2383" t="str">
        <f>IFERROR(__xludf.DUMMYFUNCTION("""COMPUTED_VALUE"""),"SQL")</f>
        <v>SQL</v>
      </c>
    </row>
    <row r="2384">
      <c r="A2384" s="1">
        <v>2419.0</v>
      </c>
      <c r="B2384" s="1" t="s">
        <v>275</v>
      </c>
      <c r="E2384" t="str">
        <f>IFERROR(__xludf.DUMMYFUNCTION("SPLIT(B2384:B12382,"";"")"),"Bash/Shell/PowerShell")</f>
        <v>Bash/Shell/PowerShell</v>
      </c>
      <c r="F2384" t="str">
        <f>IFERROR(__xludf.DUMMYFUNCTION("""COMPUTED_VALUE"""),"Java")</f>
        <v>Java</v>
      </c>
    </row>
    <row r="2385">
      <c r="A2385" s="1">
        <v>2420.0</v>
      </c>
      <c r="B2385" s="1" t="s">
        <v>1391</v>
      </c>
      <c r="E2385" t="str">
        <f>IFERROR(__xludf.DUMMYFUNCTION("SPLIT(B2385:B12383,"";"")"),"Bash/Shell/PowerShell")</f>
        <v>Bash/Shell/PowerShell</v>
      </c>
      <c r="F2385" t="str">
        <f>IFERROR(__xludf.DUMMYFUNCTION("""COMPUTED_VALUE"""),"C#")</f>
        <v>C#</v>
      </c>
      <c r="G2385" t="str">
        <f>IFERROR(__xludf.DUMMYFUNCTION("""COMPUTED_VALUE"""),"HTML/CSS")</f>
        <v>HTML/CSS</v>
      </c>
      <c r="H2385" t="str">
        <f>IFERROR(__xludf.DUMMYFUNCTION("""COMPUTED_VALUE"""),"JavaScript")</f>
        <v>JavaScript</v>
      </c>
      <c r="I2385" t="str">
        <f>IFERROR(__xludf.DUMMYFUNCTION("""COMPUTED_VALUE"""),"Python")</f>
        <v>Python</v>
      </c>
    </row>
    <row r="2386">
      <c r="A2386" s="1">
        <v>2421.0</v>
      </c>
      <c r="B2386" s="1" t="s">
        <v>39</v>
      </c>
      <c r="E2386" t="str">
        <f>IFERROR(__xludf.DUMMYFUNCTION("SPLIT(B2386:B12384,"";"")"),"Scala")</f>
        <v>Scala</v>
      </c>
    </row>
    <row r="2387">
      <c r="A2387" s="1">
        <v>2422.0</v>
      </c>
      <c r="B2387" s="1" t="s">
        <v>1392</v>
      </c>
      <c r="E2387" t="str">
        <f>IFERROR(__xludf.DUMMYFUNCTION("SPLIT(B2387:B12385,"";"")"),"Bash/Shell/PowerShell")</f>
        <v>Bash/Shell/PowerShell</v>
      </c>
      <c r="F2387" t="str">
        <f>IFERROR(__xludf.DUMMYFUNCTION("""COMPUTED_VALUE"""),"Go")</f>
        <v>Go</v>
      </c>
      <c r="G2387" t="str">
        <f>IFERROR(__xludf.DUMMYFUNCTION("""COMPUTED_VALUE"""),"Python")</f>
        <v>Python</v>
      </c>
      <c r="H2387" t="str">
        <f>IFERROR(__xludf.DUMMYFUNCTION("""COMPUTED_VALUE"""),"Ruby")</f>
        <v>Ruby</v>
      </c>
    </row>
    <row r="2388">
      <c r="A2388" s="1">
        <v>2423.0</v>
      </c>
      <c r="B2388" s="1" t="s">
        <v>1393</v>
      </c>
      <c r="E2388" t="str">
        <f>IFERROR(__xludf.DUMMYFUNCTION("SPLIT(B2388:B12386,"";"")"),"Assembly")</f>
        <v>Assembly</v>
      </c>
      <c r="F2388" t="str">
        <f>IFERROR(__xludf.DUMMYFUNCTION("""COMPUTED_VALUE"""),"Bash/Shell/PowerShell")</f>
        <v>Bash/Shell/PowerShell</v>
      </c>
      <c r="G2388" t="str">
        <f>IFERROR(__xludf.DUMMYFUNCTION("""COMPUTED_VALUE"""),"C")</f>
        <v>C</v>
      </c>
      <c r="H2388" t="str">
        <f>IFERROR(__xludf.DUMMYFUNCTION("""COMPUTED_VALUE"""),"HTML/CSS")</f>
        <v>HTML/CSS</v>
      </c>
      <c r="I2388" t="str">
        <f>IFERROR(__xludf.DUMMYFUNCTION("""COMPUTED_VALUE"""),"Java")</f>
        <v>Java</v>
      </c>
      <c r="J2388" t="str">
        <f>IFERROR(__xludf.DUMMYFUNCTION("""COMPUTED_VALUE"""),"JavaScript")</f>
        <v>JavaScript</v>
      </c>
      <c r="K2388" t="str">
        <f>IFERROR(__xludf.DUMMYFUNCTION("""COMPUTED_VALUE"""),"Python")</f>
        <v>Python</v>
      </c>
      <c r="L2388" t="str">
        <f>IFERROR(__xludf.DUMMYFUNCTION("""COMPUTED_VALUE"""),"VBA")</f>
        <v>VBA</v>
      </c>
    </row>
    <row r="2389">
      <c r="A2389" s="1">
        <v>2424.0</v>
      </c>
      <c r="B2389" s="1" t="s">
        <v>1394</v>
      </c>
      <c r="E2389" t="str">
        <f>IFERROR(__xludf.DUMMYFUNCTION("SPLIT(B2389:B12387,"";"")"),"Bash/Shell/PowerShell")</f>
        <v>Bash/Shell/PowerShell</v>
      </c>
      <c r="F2389" t="str">
        <f>IFERROR(__xludf.DUMMYFUNCTION("""COMPUTED_VALUE"""),"C#")</f>
        <v>C#</v>
      </c>
      <c r="G2389" t="str">
        <f>IFERROR(__xludf.DUMMYFUNCTION("""COMPUTED_VALUE"""),"Go")</f>
        <v>Go</v>
      </c>
      <c r="H2389" t="str">
        <f>IFERROR(__xludf.DUMMYFUNCTION("""COMPUTED_VALUE"""),"PHP")</f>
        <v>PHP</v>
      </c>
      <c r="I2389" t="str">
        <f>IFERROR(__xludf.DUMMYFUNCTION("""COMPUTED_VALUE"""),"Python")</f>
        <v>Python</v>
      </c>
      <c r="J2389" t="str">
        <f>IFERROR(__xludf.DUMMYFUNCTION("""COMPUTED_VALUE"""),"SQL")</f>
        <v>SQL</v>
      </c>
      <c r="K2389" t="str">
        <f>IFERROR(__xludf.DUMMYFUNCTION("""COMPUTED_VALUE"""),"VBA")</f>
        <v>VBA</v>
      </c>
    </row>
    <row r="2390">
      <c r="A2390" s="1">
        <v>2425.0</v>
      </c>
      <c r="B2390" s="1" t="s">
        <v>1395</v>
      </c>
      <c r="E2390" t="str">
        <f>IFERROR(__xludf.DUMMYFUNCTION("SPLIT(B2390:B12388,"";"")"),"HTML/CSS")</f>
        <v>HTML/CSS</v>
      </c>
      <c r="F2390" t="str">
        <f>IFERROR(__xludf.DUMMYFUNCTION("""COMPUTED_VALUE"""),"Python")</f>
        <v>Python</v>
      </c>
      <c r="G2390" t="str">
        <f>IFERROR(__xludf.DUMMYFUNCTION("""COMPUTED_VALUE"""),"Other(s):")</f>
        <v>Other(s):</v>
      </c>
    </row>
    <row r="2391">
      <c r="A2391" s="1">
        <v>2426.0</v>
      </c>
      <c r="B2391" s="1" t="s">
        <v>7</v>
      </c>
      <c r="E2391" t="str">
        <f>IFERROR(__xludf.DUMMYFUNCTION("SPLIT(B2391:B12389,"";"")"),"Python")</f>
        <v>Python</v>
      </c>
    </row>
    <row r="2392">
      <c r="A2392" s="1">
        <v>2427.0</v>
      </c>
      <c r="B2392" s="1" t="s">
        <v>1396</v>
      </c>
      <c r="E2392" t="str">
        <f>IFERROR(__xludf.DUMMYFUNCTION("SPLIT(B2392:B12390,"";"")"),"Bash/Shell/PowerShell")</f>
        <v>Bash/Shell/PowerShell</v>
      </c>
      <c r="F2392" t="str">
        <f>IFERROR(__xludf.DUMMYFUNCTION("""COMPUTED_VALUE"""),"Go")</f>
        <v>Go</v>
      </c>
      <c r="G2392" t="str">
        <f>IFERROR(__xludf.DUMMYFUNCTION("""COMPUTED_VALUE"""),"JavaScript")</f>
        <v>JavaScript</v>
      </c>
      <c r="H2392" t="str">
        <f>IFERROR(__xludf.DUMMYFUNCTION("""COMPUTED_VALUE"""),"Python")</f>
        <v>Python</v>
      </c>
      <c r="I2392" t="str">
        <f>IFERROR(__xludf.DUMMYFUNCTION("""COMPUTED_VALUE"""),"Ruby")</f>
        <v>Ruby</v>
      </c>
      <c r="J2392" t="str">
        <f>IFERROR(__xludf.DUMMYFUNCTION("""COMPUTED_VALUE"""),"SQL")</f>
        <v>SQL</v>
      </c>
    </row>
    <row r="2393">
      <c r="A2393" s="1">
        <v>2428.0</v>
      </c>
      <c r="B2393" s="1" t="s">
        <v>0</v>
      </c>
      <c r="E2393" t="str">
        <f>IFERROR(__xludf.DUMMYFUNCTION("SPLIT(B2393:B12391,"";"")"),"HTML/CSS")</f>
        <v>HTML/CSS</v>
      </c>
    </row>
    <row r="2394">
      <c r="A2394" s="1">
        <v>2429.0</v>
      </c>
      <c r="B2394" s="1" t="s">
        <v>1397</v>
      </c>
      <c r="E2394" t="str">
        <f>IFERROR(__xludf.DUMMYFUNCTION("SPLIT(B2394:B12392,"";"")"),"C++")</f>
        <v>C++</v>
      </c>
      <c r="F2394" t="str">
        <f>IFERROR(__xludf.DUMMYFUNCTION("""COMPUTED_VALUE"""),"Java")</f>
        <v>Java</v>
      </c>
      <c r="G2394" t="str">
        <f>IFERROR(__xludf.DUMMYFUNCTION("""COMPUTED_VALUE"""),"VBA")</f>
        <v>VBA</v>
      </c>
    </row>
    <row r="2395">
      <c r="A2395" s="1">
        <v>2431.0</v>
      </c>
      <c r="B2395" s="1" t="s">
        <v>1398</v>
      </c>
      <c r="E2395" t="str">
        <f>IFERROR(__xludf.DUMMYFUNCTION("SPLIT(B2395:B12393,"";"")"),"Go")</f>
        <v>Go</v>
      </c>
      <c r="F2395" t="str">
        <f>IFERROR(__xludf.DUMMYFUNCTION("""COMPUTED_VALUE"""),"HTML/CSS")</f>
        <v>HTML/CSS</v>
      </c>
      <c r="G2395" t="str">
        <f>IFERROR(__xludf.DUMMYFUNCTION("""COMPUTED_VALUE"""),"Java")</f>
        <v>Java</v>
      </c>
      <c r="H2395" t="str">
        <f>IFERROR(__xludf.DUMMYFUNCTION("""COMPUTED_VALUE"""),"JavaScript")</f>
        <v>JavaScript</v>
      </c>
    </row>
    <row r="2396">
      <c r="A2396" s="1">
        <v>2432.0</v>
      </c>
      <c r="B2396" s="1" t="s">
        <v>1399</v>
      </c>
      <c r="E2396" t="str">
        <f>IFERROR(__xludf.DUMMYFUNCTION("SPLIT(B2396:B12394,"";"")"),"Bash/Shell/PowerShell")</f>
        <v>Bash/Shell/PowerShell</v>
      </c>
      <c r="F2396" t="str">
        <f>IFERROR(__xludf.DUMMYFUNCTION("""COMPUTED_VALUE"""),"HTML/CSS")</f>
        <v>HTML/CSS</v>
      </c>
      <c r="G2396" t="str">
        <f>IFERROR(__xludf.DUMMYFUNCTION("""COMPUTED_VALUE"""),"Java")</f>
        <v>Java</v>
      </c>
      <c r="H2396" t="str">
        <f>IFERROR(__xludf.DUMMYFUNCTION("""COMPUTED_VALUE"""),"JavaScript")</f>
        <v>JavaScript</v>
      </c>
      <c r="I2396" t="str">
        <f>IFERROR(__xludf.DUMMYFUNCTION("""COMPUTED_VALUE"""),"PHP")</f>
        <v>PHP</v>
      </c>
      <c r="J2396" t="str">
        <f>IFERROR(__xludf.DUMMYFUNCTION("""COMPUTED_VALUE"""),"Python")</f>
        <v>Python</v>
      </c>
      <c r="K2396" t="str">
        <f>IFERROR(__xludf.DUMMYFUNCTION("""COMPUTED_VALUE"""),"Scala")</f>
        <v>Scala</v>
      </c>
      <c r="L2396" t="str">
        <f>IFERROR(__xludf.DUMMYFUNCTION("""COMPUTED_VALUE"""),"TypeScript")</f>
        <v>TypeScript</v>
      </c>
      <c r="M2396" t="str">
        <f>IFERROR(__xludf.DUMMYFUNCTION("""COMPUTED_VALUE"""),"Other(s):")</f>
        <v>Other(s):</v>
      </c>
    </row>
    <row r="2397">
      <c r="A2397" s="1">
        <v>2433.0</v>
      </c>
      <c r="B2397" s="1" t="s">
        <v>1088</v>
      </c>
      <c r="E2397" t="str">
        <f>IFERROR(__xludf.DUMMYFUNCTION("SPLIT(B2397:B12395,"";"")"),"Bash/Shell/PowerShell")</f>
        <v>Bash/Shell/PowerShell</v>
      </c>
      <c r="F2397" t="str">
        <f>IFERROR(__xludf.DUMMYFUNCTION("""COMPUTED_VALUE"""),"Go")</f>
        <v>Go</v>
      </c>
      <c r="G2397" t="str">
        <f>IFERROR(__xludf.DUMMYFUNCTION("""COMPUTED_VALUE"""),"HTML/CSS")</f>
        <v>HTML/CSS</v>
      </c>
      <c r="H2397" t="str">
        <f>IFERROR(__xludf.DUMMYFUNCTION("""COMPUTED_VALUE"""),"JavaScript")</f>
        <v>JavaScript</v>
      </c>
      <c r="I2397" t="str">
        <f>IFERROR(__xludf.DUMMYFUNCTION("""COMPUTED_VALUE"""),"Ruby")</f>
        <v>Ruby</v>
      </c>
    </row>
    <row r="2398">
      <c r="A2398" s="1">
        <v>2434.0</v>
      </c>
      <c r="B2398" s="1" t="s">
        <v>1400</v>
      </c>
      <c r="E2398" t="str">
        <f>IFERROR(__xludf.DUMMYFUNCTION("SPLIT(B2398:B12396,"";"")"),"Java")</f>
        <v>Java</v>
      </c>
      <c r="F2398" t="str">
        <f>IFERROR(__xludf.DUMMYFUNCTION("""COMPUTED_VALUE"""),"JavaScript")</f>
        <v>JavaScript</v>
      </c>
      <c r="G2398" t="str">
        <f>IFERROR(__xludf.DUMMYFUNCTION("""COMPUTED_VALUE"""),"Python")</f>
        <v>Python</v>
      </c>
      <c r="H2398" t="str">
        <f>IFERROR(__xludf.DUMMYFUNCTION("""COMPUTED_VALUE"""),"SQL")</f>
        <v>SQL</v>
      </c>
      <c r="I2398" t="str">
        <f>IFERROR(__xludf.DUMMYFUNCTION("""COMPUTED_VALUE"""),"Other(s):")</f>
        <v>Other(s):</v>
      </c>
    </row>
    <row r="2399">
      <c r="A2399" s="1">
        <v>2435.0</v>
      </c>
      <c r="B2399" s="1" t="s">
        <v>13</v>
      </c>
      <c r="E2399" t="str">
        <f>IFERROR(__xludf.DUMMYFUNCTION("SPLIT(B2399:B12397,"";"")"),"C#")</f>
        <v>C#</v>
      </c>
    </row>
    <row r="2400">
      <c r="A2400" s="1">
        <v>2436.0</v>
      </c>
      <c r="B2400" s="1" t="s">
        <v>1401</v>
      </c>
      <c r="E2400" t="str">
        <f>IFERROR(__xludf.DUMMYFUNCTION("SPLIT(B2400:B12398,"";"")"),"C")</f>
        <v>C</v>
      </c>
      <c r="F2400" t="str">
        <f>IFERROR(__xludf.DUMMYFUNCTION("""COMPUTED_VALUE"""),"C++")</f>
        <v>C++</v>
      </c>
      <c r="G2400" t="str">
        <f>IFERROR(__xludf.DUMMYFUNCTION("""COMPUTED_VALUE"""),"HTML/CSS")</f>
        <v>HTML/CSS</v>
      </c>
      <c r="H2400" t="str">
        <f>IFERROR(__xludf.DUMMYFUNCTION("""COMPUTED_VALUE"""),"JavaScript")</f>
        <v>JavaScript</v>
      </c>
      <c r="I2400" t="str">
        <f>IFERROR(__xludf.DUMMYFUNCTION("""COMPUTED_VALUE"""),"PHP")</f>
        <v>PHP</v>
      </c>
      <c r="J2400" t="str">
        <f>IFERROR(__xludf.DUMMYFUNCTION("""COMPUTED_VALUE"""),"Python")</f>
        <v>Python</v>
      </c>
      <c r="K2400" t="str">
        <f>IFERROR(__xludf.DUMMYFUNCTION("""COMPUTED_VALUE"""),"SQL")</f>
        <v>SQL</v>
      </c>
      <c r="L2400" t="str">
        <f>IFERROR(__xludf.DUMMYFUNCTION("""COMPUTED_VALUE"""),"VBA")</f>
        <v>VBA</v>
      </c>
    </row>
    <row r="2401">
      <c r="A2401" s="1">
        <v>2437.0</v>
      </c>
      <c r="B2401" s="1" t="s">
        <v>1402</v>
      </c>
      <c r="E2401" t="str">
        <f>IFERROR(__xludf.DUMMYFUNCTION("SPLIT(B2401:B12399,"";"")"),"Bash/Shell/PowerShell")</f>
        <v>Bash/Shell/PowerShell</v>
      </c>
      <c r="F2401" t="str">
        <f>IFERROR(__xludf.DUMMYFUNCTION("""COMPUTED_VALUE"""),"C")</f>
        <v>C</v>
      </c>
      <c r="G2401" t="str">
        <f>IFERROR(__xludf.DUMMYFUNCTION("""COMPUTED_VALUE"""),"C++")</f>
        <v>C++</v>
      </c>
      <c r="H2401" t="str">
        <f>IFERROR(__xludf.DUMMYFUNCTION("""COMPUTED_VALUE"""),"Rust")</f>
        <v>Rust</v>
      </c>
    </row>
    <row r="2402">
      <c r="A2402" s="1">
        <v>2438.0</v>
      </c>
      <c r="B2402" s="1" t="s">
        <v>60</v>
      </c>
      <c r="E2402" t="str">
        <f>IFERROR(__xludf.DUMMYFUNCTION("SPLIT(B2402:B12400,"";"")"),"C#")</f>
        <v>C#</v>
      </c>
      <c r="F2402" t="str">
        <f>IFERROR(__xludf.DUMMYFUNCTION("""COMPUTED_VALUE"""),"HTML/CSS")</f>
        <v>HTML/CSS</v>
      </c>
      <c r="G2402" t="str">
        <f>IFERROR(__xludf.DUMMYFUNCTION("""COMPUTED_VALUE"""),"JavaScript")</f>
        <v>JavaScript</v>
      </c>
      <c r="H2402" t="str">
        <f>IFERROR(__xludf.DUMMYFUNCTION("""COMPUTED_VALUE"""),"SQL")</f>
        <v>SQL</v>
      </c>
    </row>
    <row r="2403">
      <c r="A2403" s="1">
        <v>2439.0</v>
      </c>
      <c r="B2403" s="1" t="s">
        <v>602</v>
      </c>
      <c r="E2403" t="str">
        <f>IFERROR(__xludf.DUMMYFUNCTION("SPLIT(B2403:B12401,"";"")"),"C#")</f>
        <v>C#</v>
      </c>
      <c r="F2403" t="str">
        <f>IFERROR(__xludf.DUMMYFUNCTION("""COMPUTED_VALUE"""),"HTML/CSS")</f>
        <v>HTML/CSS</v>
      </c>
      <c r="G2403" t="str">
        <f>IFERROR(__xludf.DUMMYFUNCTION("""COMPUTED_VALUE"""),"JavaScript")</f>
        <v>JavaScript</v>
      </c>
      <c r="H2403" t="str">
        <f>IFERROR(__xludf.DUMMYFUNCTION("""COMPUTED_VALUE"""),"Python")</f>
        <v>Python</v>
      </c>
      <c r="I2403" t="str">
        <f>IFERROR(__xludf.DUMMYFUNCTION("""COMPUTED_VALUE"""),"SQL")</f>
        <v>SQL</v>
      </c>
    </row>
    <row r="2404">
      <c r="A2404" s="1">
        <v>2441.0</v>
      </c>
      <c r="B2404" s="1" t="s">
        <v>801</v>
      </c>
      <c r="E2404" t="str">
        <f>IFERROR(__xludf.DUMMYFUNCTION("SPLIT(B2404:B12402,"";"")"),"C#")</f>
        <v>C#</v>
      </c>
      <c r="F2404" t="str">
        <f>IFERROR(__xludf.DUMMYFUNCTION("""COMPUTED_VALUE"""),"HTML/CSS")</f>
        <v>HTML/CSS</v>
      </c>
      <c r="G2404" t="str">
        <f>IFERROR(__xludf.DUMMYFUNCTION("""COMPUTED_VALUE"""),"JavaScript")</f>
        <v>JavaScript</v>
      </c>
      <c r="H2404" t="str">
        <f>IFERROR(__xludf.DUMMYFUNCTION("""COMPUTED_VALUE"""),"SQL")</f>
        <v>SQL</v>
      </c>
      <c r="I2404" t="str">
        <f>IFERROR(__xludf.DUMMYFUNCTION("""COMPUTED_VALUE"""),"TypeScript")</f>
        <v>TypeScript</v>
      </c>
      <c r="J2404" t="str">
        <f>IFERROR(__xludf.DUMMYFUNCTION("""COMPUTED_VALUE"""),"VBA")</f>
        <v>VBA</v>
      </c>
    </row>
    <row r="2405">
      <c r="A2405" s="1">
        <v>2442.0</v>
      </c>
      <c r="B2405" s="1" t="s">
        <v>1403</v>
      </c>
      <c r="E2405" t="str">
        <f>IFERROR(__xludf.DUMMYFUNCTION("SPLIT(B2405:B12403,"";"")"),"Bash/Shell/PowerShell")</f>
        <v>Bash/Shell/PowerShell</v>
      </c>
      <c r="F2405" t="str">
        <f>IFERROR(__xludf.DUMMYFUNCTION("""COMPUTED_VALUE"""),"C#")</f>
        <v>C#</v>
      </c>
      <c r="G2405" t="str">
        <f>IFERROR(__xludf.DUMMYFUNCTION("""COMPUTED_VALUE"""),"HTML/CSS")</f>
        <v>HTML/CSS</v>
      </c>
      <c r="H2405" t="str">
        <f>IFERROR(__xludf.DUMMYFUNCTION("""COMPUTED_VALUE"""),"JavaScript")</f>
        <v>JavaScript</v>
      </c>
      <c r="I2405" t="str">
        <f>IFERROR(__xludf.DUMMYFUNCTION("""COMPUTED_VALUE"""),"Python")</f>
        <v>Python</v>
      </c>
      <c r="J2405" t="str">
        <f>IFERROR(__xludf.DUMMYFUNCTION("""COMPUTED_VALUE"""),"WebAssembly")</f>
        <v>WebAssembly</v>
      </c>
    </row>
    <row r="2406">
      <c r="A2406" s="1">
        <v>2443.0</v>
      </c>
      <c r="B2406" s="1" t="s">
        <v>813</v>
      </c>
      <c r="E2406" t="str">
        <f>IFERROR(__xludf.DUMMYFUNCTION("SPLIT(B2406:B12404,"";"")"),"Java")</f>
        <v>Java</v>
      </c>
      <c r="F2406" t="str">
        <f>IFERROR(__xludf.DUMMYFUNCTION("""COMPUTED_VALUE"""),"JavaScript")</f>
        <v>JavaScript</v>
      </c>
      <c r="G2406" t="str">
        <f>IFERROR(__xludf.DUMMYFUNCTION("""COMPUTED_VALUE"""),"PHP")</f>
        <v>PHP</v>
      </c>
    </row>
    <row r="2407">
      <c r="A2407" s="1">
        <v>2444.0</v>
      </c>
      <c r="B2407" s="1" t="s">
        <v>1404</v>
      </c>
      <c r="E2407" t="str">
        <f>IFERROR(__xludf.DUMMYFUNCTION("SPLIT(B2407:B12405,"";"")"),"Go")</f>
        <v>Go</v>
      </c>
      <c r="F2407" t="str">
        <f>IFERROR(__xludf.DUMMYFUNCTION("""COMPUTED_VALUE"""),"HTML/CSS")</f>
        <v>HTML/CSS</v>
      </c>
      <c r="G2407" t="str">
        <f>IFERROR(__xludf.DUMMYFUNCTION("""COMPUTED_VALUE"""),"Java")</f>
        <v>Java</v>
      </c>
      <c r="H2407" t="str">
        <f>IFERROR(__xludf.DUMMYFUNCTION("""COMPUTED_VALUE"""),"JavaScript")</f>
        <v>JavaScript</v>
      </c>
      <c r="I2407" t="str">
        <f>IFERROR(__xludf.DUMMYFUNCTION("""COMPUTED_VALUE"""),"PHP")</f>
        <v>PHP</v>
      </c>
      <c r="J2407" t="str">
        <f>IFERROR(__xludf.DUMMYFUNCTION("""COMPUTED_VALUE"""),"Python")</f>
        <v>Python</v>
      </c>
      <c r="K2407" t="str">
        <f>IFERROR(__xludf.DUMMYFUNCTION("""COMPUTED_VALUE"""),"Scala")</f>
        <v>Scala</v>
      </c>
      <c r="L2407" t="str">
        <f>IFERROR(__xludf.DUMMYFUNCTION("""COMPUTED_VALUE"""),"SQL")</f>
        <v>SQL</v>
      </c>
    </row>
    <row r="2408">
      <c r="A2408" s="1">
        <v>2445.0</v>
      </c>
      <c r="B2408" s="1" t="s">
        <v>236</v>
      </c>
      <c r="E2408" t="str">
        <f>IFERROR(__xludf.DUMMYFUNCTION("SPLIT(B2408:B12406,"";"")"),"C++")</f>
        <v>C++</v>
      </c>
      <c r="F2408" t="str">
        <f>IFERROR(__xludf.DUMMYFUNCTION("""COMPUTED_VALUE"""),"C#")</f>
        <v>C#</v>
      </c>
      <c r="G2408" t="str">
        <f>IFERROR(__xludf.DUMMYFUNCTION("""COMPUTED_VALUE"""),"HTML/CSS")</f>
        <v>HTML/CSS</v>
      </c>
      <c r="H2408" t="str">
        <f>IFERROR(__xludf.DUMMYFUNCTION("""COMPUTED_VALUE"""),"Java")</f>
        <v>Java</v>
      </c>
      <c r="I2408" t="str">
        <f>IFERROR(__xludf.DUMMYFUNCTION("""COMPUTED_VALUE"""),"JavaScript")</f>
        <v>JavaScript</v>
      </c>
      <c r="J2408" t="str">
        <f>IFERROR(__xludf.DUMMYFUNCTION("""COMPUTED_VALUE"""),"PHP")</f>
        <v>PHP</v>
      </c>
      <c r="K2408" t="str">
        <f>IFERROR(__xludf.DUMMYFUNCTION("""COMPUTED_VALUE"""),"Python")</f>
        <v>Python</v>
      </c>
      <c r="L2408" t="str">
        <f>IFERROR(__xludf.DUMMYFUNCTION("""COMPUTED_VALUE"""),"SQL")</f>
        <v>SQL</v>
      </c>
      <c r="M2408" t="str">
        <f>IFERROR(__xludf.DUMMYFUNCTION("""COMPUTED_VALUE"""),"TypeScript")</f>
        <v>TypeScript</v>
      </c>
    </row>
    <row r="2409">
      <c r="A2409" s="1">
        <v>2446.0</v>
      </c>
      <c r="B2409" s="1" t="s">
        <v>1405</v>
      </c>
      <c r="E2409" t="str">
        <f>IFERROR(__xludf.DUMMYFUNCTION("SPLIT(B2409:B12407,"";"")"),"HTML/CSS")</f>
        <v>HTML/CSS</v>
      </c>
      <c r="F2409" t="str">
        <f>IFERROR(__xludf.DUMMYFUNCTION("""COMPUTED_VALUE"""),"Java")</f>
        <v>Java</v>
      </c>
      <c r="G2409" t="str">
        <f>IFERROR(__xludf.DUMMYFUNCTION("""COMPUTED_VALUE"""),"JavaScript")</f>
        <v>JavaScript</v>
      </c>
      <c r="H2409" t="str">
        <f>IFERROR(__xludf.DUMMYFUNCTION("""COMPUTED_VALUE"""),"Python")</f>
        <v>Python</v>
      </c>
      <c r="I2409" t="str">
        <f>IFERROR(__xludf.DUMMYFUNCTION("""COMPUTED_VALUE"""),"SQL")</f>
        <v>SQL</v>
      </c>
      <c r="J2409" t="str">
        <f>IFERROR(__xludf.DUMMYFUNCTION("""COMPUTED_VALUE"""),"Swift")</f>
        <v>Swift</v>
      </c>
    </row>
    <row r="2410">
      <c r="A2410" s="1">
        <v>2447.0</v>
      </c>
      <c r="B2410" s="1" t="s">
        <v>148</v>
      </c>
      <c r="E2410" t="str">
        <f>IFERROR(__xludf.DUMMYFUNCTION("SPLIT(B2410:B12408,"";"")"),"Java")</f>
        <v>Java</v>
      </c>
      <c r="F2410" t="str">
        <f>IFERROR(__xludf.DUMMYFUNCTION("""COMPUTED_VALUE"""),"SQL")</f>
        <v>SQL</v>
      </c>
    </row>
    <row r="2411">
      <c r="A2411" s="1">
        <v>2448.0</v>
      </c>
      <c r="B2411" s="1" t="s">
        <v>784</v>
      </c>
      <c r="E2411" t="str">
        <f>IFERROR(__xludf.DUMMYFUNCTION("SPLIT(B2411:B12409,"";"")"),"C")</f>
        <v>C</v>
      </c>
      <c r="F2411" t="str">
        <f>IFERROR(__xludf.DUMMYFUNCTION("""COMPUTED_VALUE"""),"C++")</f>
        <v>C++</v>
      </c>
      <c r="G2411" t="str">
        <f>IFERROR(__xludf.DUMMYFUNCTION("""COMPUTED_VALUE"""),"HTML/CSS")</f>
        <v>HTML/CSS</v>
      </c>
      <c r="H2411" t="str">
        <f>IFERROR(__xludf.DUMMYFUNCTION("""COMPUTED_VALUE"""),"Java")</f>
        <v>Java</v>
      </c>
      <c r="I2411" t="str">
        <f>IFERROR(__xludf.DUMMYFUNCTION("""COMPUTED_VALUE"""),"JavaScript")</f>
        <v>JavaScript</v>
      </c>
      <c r="J2411" t="str">
        <f>IFERROR(__xludf.DUMMYFUNCTION("""COMPUTED_VALUE"""),"SQL")</f>
        <v>SQL</v>
      </c>
    </row>
    <row r="2412">
      <c r="A2412" s="1">
        <v>2449.0</v>
      </c>
      <c r="B2412" s="1" t="s">
        <v>77</v>
      </c>
      <c r="E2412" t="str">
        <f>IFERROR(__xludf.DUMMYFUNCTION("SPLIT(B2412:B12410,"";"")"),"JavaScript")</f>
        <v>JavaScript</v>
      </c>
      <c r="F2412" t="str">
        <f>IFERROR(__xludf.DUMMYFUNCTION("""COMPUTED_VALUE"""),"Python")</f>
        <v>Python</v>
      </c>
    </row>
    <row r="2413">
      <c r="A2413" s="1">
        <v>2450.0</v>
      </c>
      <c r="B2413" s="1" t="s">
        <v>878</v>
      </c>
      <c r="E2413" t="str">
        <f>IFERROR(__xludf.DUMMYFUNCTION("SPLIT(B2413:B12411,"";"")"),"Bash/Shell/PowerShell")</f>
        <v>Bash/Shell/PowerShell</v>
      </c>
      <c r="F2413" t="str">
        <f>IFERROR(__xludf.DUMMYFUNCTION("""COMPUTED_VALUE"""),"HTML/CSS")</f>
        <v>HTML/CSS</v>
      </c>
      <c r="G2413" t="str">
        <f>IFERROR(__xludf.DUMMYFUNCTION("""COMPUTED_VALUE"""),"Java")</f>
        <v>Java</v>
      </c>
      <c r="H2413" t="str">
        <f>IFERROR(__xludf.DUMMYFUNCTION("""COMPUTED_VALUE"""),"JavaScript")</f>
        <v>JavaScript</v>
      </c>
      <c r="I2413" t="str">
        <f>IFERROR(__xludf.DUMMYFUNCTION("""COMPUTED_VALUE"""),"SQL")</f>
        <v>SQL</v>
      </c>
      <c r="J2413" t="str">
        <f>IFERROR(__xludf.DUMMYFUNCTION("""COMPUTED_VALUE"""),"TypeScript")</f>
        <v>TypeScript</v>
      </c>
    </row>
    <row r="2414">
      <c r="A2414" s="1">
        <v>2451.0</v>
      </c>
      <c r="B2414" s="1" t="s">
        <v>1</v>
      </c>
      <c r="E2414" t="str">
        <f>IFERROR(__xludf.DUMMYFUNCTION("SPLIT(B2414:B12412,"";"")"),"HTML/CSS")</f>
        <v>HTML/CSS</v>
      </c>
      <c r="F2414" t="str">
        <f>IFERROR(__xludf.DUMMYFUNCTION("""COMPUTED_VALUE"""),"Java")</f>
        <v>Java</v>
      </c>
      <c r="G2414" t="str">
        <f>IFERROR(__xludf.DUMMYFUNCTION("""COMPUTED_VALUE"""),"JavaScript")</f>
        <v>JavaScript</v>
      </c>
      <c r="H2414" t="str">
        <f>IFERROR(__xludf.DUMMYFUNCTION("""COMPUTED_VALUE"""),"Python")</f>
        <v>Python</v>
      </c>
    </row>
    <row r="2415">
      <c r="A2415" s="1">
        <v>2452.0</v>
      </c>
      <c r="B2415" s="1" t="s">
        <v>160</v>
      </c>
      <c r="E2415" t="str">
        <f>IFERROR(__xludf.DUMMYFUNCTION("SPLIT(B2415:B12413,"";"")"),"HTML/CSS")</f>
        <v>HTML/CSS</v>
      </c>
      <c r="F2415" t="str">
        <f>IFERROR(__xludf.DUMMYFUNCTION("""COMPUTED_VALUE"""),"JavaScript")</f>
        <v>JavaScript</v>
      </c>
      <c r="G2415" t="str">
        <f>IFERROR(__xludf.DUMMYFUNCTION("""COMPUTED_VALUE"""),"PHP")</f>
        <v>PHP</v>
      </c>
    </row>
    <row r="2416">
      <c r="A2416" s="1">
        <v>2453.0</v>
      </c>
      <c r="B2416" s="1" t="s">
        <v>103</v>
      </c>
      <c r="E2416" t="str">
        <f>IFERROR(__xludf.DUMMYFUNCTION("SPLIT(B2416:B12414,"";"")"),"Bash/Shell/PowerShell")</f>
        <v>Bash/Shell/PowerShell</v>
      </c>
      <c r="F2416" t="str">
        <f>IFERROR(__xludf.DUMMYFUNCTION("""COMPUTED_VALUE"""),"Python")</f>
        <v>Python</v>
      </c>
    </row>
    <row r="2417">
      <c r="A2417" s="1">
        <v>2454.0</v>
      </c>
      <c r="B2417" s="1" t="s">
        <v>1406</v>
      </c>
      <c r="E2417" t="str">
        <f>IFERROR(__xludf.DUMMYFUNCTION("SPLIT(B2417:B12415,"";"")"),"Bash/Shell/PowerShell")</f>
        <v>Bash/Shell/PowerShell</v>
      </c>
      <c r="F2417" t="str">
        <f>IFERROR(__xludf.DUMMYFUNCTION("""COMPUTED_VALUE"""),"HTML/CSS")</f>
        <v>HTML/CSS</v>
      </c>
      <c r="G2417" t="str">
        <f>IFERROR(__xludf.DUMMYFUNCTION("""COMPUTED_VALUE"""),"Java")</f>
        <v>Java</v>
      </c>
      <c r="H2417" t="str">
        <f>IFERROR(__xludf.DUMMYFUNCTION("""COMPUTED_VALUE"""),"Ruby")</f>
        <v>Ruby</v>
      </c>
      <c r="I2417" t="str">
        <f>IFERROR(__xludf.DUMMYFUNCTION("""COMPUTED_VALUE"""),"SQL")</f>
        <v>SQL</v>
      </c>
    </row>
    <row r="2418">
      <c r="A2418" s="1">
        <v>2455.0</v>
      </c>
      <c r="B2418" s="1" t="s">
        <v>482</v>
      </c>
      <c r="E2418" t="str">
        <f>IFERROR(__xludf.DUMMYFUNCTION("SPLIT(B2418:B12416,"";"")"),"HTML/CSS")</f>
        <v>HTML/CSS</v>
      </c>
      <c r="F2418" t="str">
        <f>IFERROR(__xludf.DUMMYFUNCTION("""COMPUTED_VALUE"""),"JavaScript")</f>
        <v>JavaScript</v>
      </c>
      <c r="G2418" t="str">
        <f>IFERROR(__xludf.DUMMYFUNCTION("""COMPUTED_VALUE"""),"SQL")</f>
        <v>SQL</v>
      </c>
    </row>
    <row r="2419">
      <c r="A2419" s="1">
        <v>2456.0</v>
      </c>
      <c r="B2419" s="1" t="s">
        <v>1407</v>
      </c>
      <c r="E2419" t="str">
        <f>IFERROR(__xludf.DUMMYFUNCTION("SPLIT(B2419:B12417,"";"")"),"C")</f>
        <v>C</v>
      </c>
      <c r="F2419" t="str">
        <f>IFERROR(__xludf.DUMMYFUNCTION("""COMPUTED_VALUE"""),"C++")</f>
        <v>C++</v>
      </c>
      <c r="G2419" t="str">
        <f>IFERROR(__xludf.DUMMYFUNCTION("""COMPUTED_VALUE"""),"HTML/CSS")</f>
        <v>HTML/CSS</v>
      </c>
      <c r="H2419" t="str">
        <f>IFERROR(__xludf.DUMMYFUNCTION("""COMPUTED_VALUE"""),"Java")</f>
        <v>Java</v>
      </c>
      <c r="I2419" t="str">
        <f>IFERROR(__xludf.DUMMYFUNCTION("""COMPUTED_VALUE"""),"JavaScript")</f>
        <v>JavaScript</v>
      </c>
      <c r="J2419" t="str">
        <f>IFERROR(__xludf.DUMMYFUNCTION("""COMPUTED_VALUE"""),"VBA")</f>
        <v>VBA</v>
      </c>
    </row>
    <row r="2420">
      <c r="A2420" s="1">
        <v>2457.0</v>
      </c>
      <c r="B2420" s="1" t="s">
        <v>105</v>
      </c>
      <c r="E2420" t="str">
        <f>IFERROR(__xludf.DUMMYFUNCTION("SPLIT(B2420:B12418,"";"")"),"HTML/CSS")</f>
        <v>HTML/CSS</v>
      </c>
      <c r="F2420" t="str">
        <f>IFERROR(__xludf.DUMMYFUNCTION("""COMPUTED_VALUE"""),"JavaScript")</f>
        <v>JavaScript</v>
      </c>
      <c r="G2420" t="str">
        <f>IFERROR(__xludf.DUMMYFUNCTION("""COMPUTED_VALUE"""),"TypeScript")</f>
        <v>TypeScript</v>
      </c>
    </row>
    <row r="2421">
      <c r="A2421" s="1">
        <v>2458.0</v>
      </c>
      <c r="B2421" s="1" t="s">
        <v>213</v>
      </c>
      <c r="E2421" t="str">
        <f>IFERROR(__xludf.DUMMYFUNCTION("SPLIT(B2421:B12419,"";"")"),"HTML/CSS")</f>
        <v>HTML/CSS</v>
      </c>
      <c r="F2421" t="str">
        <f>IFERROR(__xludf.DUMMYFUNCTION("""COMPUTED_VALUE"""),"Java")</f>
        <v>Java</v>
      </c>
      <c r="G2421" t="str">
        <f>IFERROR(__xludf.DUMMYFUNCTION("""COMPUTED_VALUE"""),"JavaScript")</f>
        <v>JavaScript</v>
      </c>
      <c r="H2421" t="str">
        <f>IFERROR(__xludf.DUMMYFUNCTION("""COMPUTED_VALUE"""),"Python")</f>
        <v>Python</v>
      </c>
      <c r="I2421" t="str">
        <f>IFERROR(__xludf.DUMMYFUNCTION("""COMPUTED_VALUE"""),"TypeScript")</f>
        <v>TypeScript</v>
      </c>
    </row>
    <row r="2422">
      <c r="A2422" s="1">
        <v>2459.0</v>
      </c>
      <c r="B2422" s="1" t="s">
        <v>190</v>
      </c>
      <c r="E2422" t="str">
        <f>IFERROR(__xludf.DUMMYFUNCTION("SPLIT(B2422:B12420,"";"")"),"HTML/CSS")</f>
        <v>HTML/CSS</v>
      </c>
      <c r="F2422" t="str">
        <f>IFERROR(__xludf.DUMMYFUNCTION("""COMPUTED_VALUE"""),"Java")</f>
        <v>Java</v>
      </c>
      <c r="G2422" t="str">
        <f>IFERROR(__xludf.DUMMYFUNCTION("""COMPUTED_VALUE"""),"JavaScript")</f>
        <v>JavaScript</v>
      </c>
      <c r="H2422" t="str">
        <f>IFERROR(__xludf.DUMMYFUNCTION("""COMPUTED_VALUE"""),"Python")</f>
        <v>Python</v>
      </c>
      <c r="I2422" t="str">
        <f>IFERROR(__xludf.DUMMYFUNCTION("""COMPUTED_VALUE"""),"SQL")</f>
        <v>SQL</v>
      </c>
    </row>
    <row r="2423">
      <c r="A2423" s="1">
        <v>2460.0</v>
      </c>
      <c r="B2423" s="1" t="s">
        <v>79</v>
      </c>
      <c r="E2423" t="str">
        <f>IFERROR(__xludf.DUMMYFUNCTION("SPLIT(B2423:B12421,"";"")"),"HTML/CSS")</f>
        <v>HTML/CSS</v>
      </c>
      <c r="F2423" t="str">
        <f>IFERROR(__xludf.DUMMYFUNCTION("""COMPUTED_VALUE"""),"JavaScript")</f>
        <v>JavaScript</v>
      </c>
      <c r="G2423" t="str">
        <f>IFERROR(__xludf.DUMMYFUNCTION("""COMPUTED_VALUE"""),"PHP")</f>
        <v>PHP</v>
      </c>
      <c r="H2423" t="str">
        <f>IFERROR(__xludf.DUMMYFUNCTION("""COMPUTED_VALUE"""),"SQL")</f>
        <v>SQL</v>
      </c>
    </row>
    <row r="2424">
      <c r="A2424" s="1">
        <v>2461.0</v>
      </c>
      <c r="B2424" s="1" t="s">
        <v>115</v>
      </c>
      <c r="E2424" t="str">
        <f>IFERROR(__xludf.DUMMYFUNCTION("SPLIT(B2424:B12422,"";"")"),"C#")</f>
        <v>C#</v>
      </c>
      <c r="F2424" t="str">
        <f>IFERROR(__xludf.DUMMYFUNCTION("""COMPUTED_VALUE"""),"HTML/CSS")</f>
        <v>HTML/CSS</v>
      </c>
      <c r="G2424" t="str">
        <f>IFERROR(__xludf.DUMMYFUNCTION("""COMPUTED_VALUE"""),"JavaScript")</f>
        <v>JavaScript</v>
      </c>
      <c r="H2424" t="str">
        <f>IFERROR(__xludf.DUMMYFUNCTION("""COMPUTED_VALUE"""),"SQL")</f>
        <v>SQL</v>
      </c>
      <c r="I2424" t="str">
        <f>IFERROR(__xludf.DUMMYFUNCTION("""COMPUTED_VALUE"""),"TypeScript")</f>
        <v>TypeScript</v>
      </c>
    </row>
    <row r="2425">
      <c r="A2425" s="1">
        <v>2462.0</v>
      </c>
      <c r="B2425" s="1" t="s">
        <v>1408</v>
      </c>
      <c r="E2425" t="str">
        <f>IFERROR(__xludf.DUMMYFUNCTION("SPLIT(B2425:B12423,"";"")"),"Bash/Shell/PowerShell")</f>
        <v>Bash/Shell/PowerShell</v>
      </c>
      <c r="F2425" t="str">
        <f>IFERROR(__xludf.DUMMYFUNCTION("""COMPUTED_VALUE"""),"HTML/CSS")</f>
        <v>HTML/CSS</v>
      </c>
      <c r="G2425" t="str">
        <f>IFERROR(__xludf.DUMMYFUNCTION("""COMPUTED_VALUE"""),"PHP")</f>
        <v>PHP</v>
      </c>
      <c r="H2425" t="str">
        <f>IFERROR(__xludf.DUMMYFUNCTION("""COMPUTED_VALUE"""),"Python")</f>
        <v>Python</v>
      </c>
      <c r="I2425" t="str">
        <f>IFERROR(__xludf.DUMMYFUNCTION("""COMPUTED_VALUE"""),"SQL")</f>
        <v>SQL</v>
      </c>
      <c r="J2425" t="str">
        <f>IFERROR(__xludf.DUMMYFUNCTION("""COMPUTED_VALUE"""),"VBA")</f>
        <v>VBA</v>
      </c>
      <c r="K2425" t="str">
        <f>IFERROR(__xludf.DUMMYFUNCTION("""COMPUTED_VALUE"""),"Other(s):")</f>
        <v>Other(s):</v>
      </c>
    </row>
    <row r="2426">
      <c r="A2426" s="1">
        <v>2463.0</v>
      </c>
      <c r="B2426" s="1" t="s">
        <v>664</v>
      </c>
      <c r="E2426" t="str">
        <f>IFERROR(__xludf.DUMMYFUNCTION("SPLIT(B2426:B12424,"";"")"),"Assembly")</f>
        <v>Assembly</v>
      </c>
      <c r="F2426" t="str">
        <f>IFERROR(__xludf.DUMMYFUNCTION("""COMPUTED_VALUE"""),"HTML/CSS")</f>
        <v>HTML/CSS</v>
      </c>
      <c r="G2426" t="str">
        <f>IFERROR(__xludf.DUMMYFUNCTION("""COMPUTED_VALUE"""),"Java")</f>
        <v>Java</v>
      </c>
      <c r="H2426" t="str">
        <f>IFERROR(__xludf.DUMMYFUNCTION("""COMPUTED_VALUE"""),"JavaScript")</f>
        <v>JavaScript</v>
      </c>
      <c r="I2426" t="str">
        <f>IFERROR(__xludf.DUMMYFUNCTION("""COMPUTED_VALUE"""),"SQL")</f>
        <v>SQL</v>
      </c>
    </row>
    <row r="2427">
      <c r="A2427" s="1">
        <v>2464.0</v>
      </c>
      <c r="B2427" s="1" t="s">
        <v>143</v>
      </c>
      <c r="E2427" t="str">
        <f>IFERROR(__xludf.DUMMYFUNCTION("SPLIT(B2427:B12425,"";"")"),"Bash/Shell/PowerShell")</f>
        <v>Bash/Shell/PowerShell</v>
      </c>
      <c r="F2427" t="str">
        <f>IFERROR(__xludf.DUMMYFUNCTION("""COMPUTED_VALUE"""),"HTML/CSS")</f>
        <v>HTML/CSS</v>
      </c>
      <c r="G2427" t="str">
        <f>IFERROR(__xludf.DUMMYFUNCTION("""COMPUTED_VALUE"""),"JavaScript")</f>
        <v>JavaScript</v>
      </c>
      <c r="H2427" t="str">
        <f>IFERROR(__xludf.DUMMYFUNCTION("""COMPUTED_VALUE"""),"PHP")</f>
        <v>PHP</v>
      </c>
      <c r="I2427" t="str">
        <f>IFERROR(__xludf.DUMMYFUNCTION("""COMPUTED_VALUE"""),"Python")</f>
        <v>Python</v>
      </c>
      <c r="J2427" t="str">
        <f>IFERROR(__xludf.DUMMYFUNCTION("""COMPUTED_VALUE"""),"SQL")</f>
        <v>SQL</v>
      </c>
    </row>
    <row r="2428">
      <c r="A2428" s="1">
        <v>2465.0</v>
      </c>
      <c r="B2428" s="1" t="s">
        <v>1409</v>
      </c>
      <c r="E2428" t="str">
        <f>IFERROR(__xludf.DUMMYFUNCTION("SPLIT(B2428:B12426,"";"")"),"Go")</f>
        <v>Go</v>
      </c>
      <c r="F2428" t="str">
        <f>IFERROR(__xludf.DUMMYFUNCTION("""COMPUTED_VALUE"""),"HTML/CSS")</f>
        <v>HTML/CSS</v>
      </c>
      <c r="G2428" t="str">
        <f>IFERROR(__xludf.DUMMYFUNCTION("""COMPUTED_VALUE"""),"Java")</f>
        <v>Java</v>
      </c>
      <c r="H2428" t="str">
        <f>IFERROR(__xludf.DUMMYFUNCTION("""COMPUTED_VALUE"""),"JavaScript")</f>
        <v>JavaScript</v>
      </c>
      <c r="I2428" t="str">
        <f>IFERROR(__xludf.DUMMYFUNCTION("""COMPUTED_VALUE"""),"Python")</f>
        <v>Python</v>
      </c>
      <c r="J2428" t="str">
        <f>IFERROR(__xludf.DUMMYFUNCTION("""COMPUTED_VALUE"""),"Ruby")</f>
        <v>Ruby</v>
      </c>
      <c r="K2428" t="str">
        <f>IFERROR(__xludf.DUMMYFUNCTION("""COMPUTED_VALUE"""),"SQL")</f>
        <v>SQL</v>
      </c>
      <c r="L2428" t="str">
        <f>IFERROR(__xludf.DUMMYFUNCTION("""COMPUTED_VALUE"""),"TypeScript")</f>
        <v>TypeScript</v>
      </c>
    </row>
    <row r="2429">
      <c r="A2429" s="1">
        <v>2466.0</v>
      </c>
      <c r="B2429" s="1" t="s">
        <v>1410</v>
      </c>
      <c r="E2429" t="str">
        <f>IFERROR(__xludf.DUMMYFUNCTION("SPLIT(B2429:B12427,"";"")"),"Java")</f>
        <v>Java</v>
      </c>
      <c r="F2429" t="str">
        <f>IFERROR(__xludf.DUMMYFUNCTION("""COMPUTED_VALUE"""),"VBA")</f>
        <v>VBA</v>
      </c>
    </row>
    <row r="2430">
      <c r="A2430" s="1">
        <v>2467.0</v>
      </c>
      <c r="B2430" s="1" t="s">
        <v>115</v>
      </c>
      <c r="E2430" t="str">
        <f>IFERROR(__xludf.DUMMYFUNCTION("SPLIT(B2430:B12428,"";"")"),"C#")</f>
        <v>C#</v>
      </c>
      <c r="F2430" t="str">
        <f>IFERROR(__xludf.DUMMYFUNCTION("""COMPUTED_VALUE"""),"HTML/CSS")</f>
        <v>HTML/CSS</v>
      </c>
      <c r="G2430" t="str">
        <f>IFERROR(__xludf.DUMMYFUNCTION("""COMPUTED_VALUE"""),"JavaScript")</f>
        <v>JavaScript</v>
      </c>
      <c r="H2430" t="str">
        <f>IFERROR(__xludf.DUMMYFUNCTION("""COMPUTED_VALUE"""),"SQL")</f>
        <v>SQL</v>
      </c>
      <c r="I2430" t="str">
        <f>IFERROR(__xludf.DUMMYFUNCTION("""COMPUTED_VALUE"""),"TypeScript")</f>
        <v>TypeScript</v>
      </c>
    </row>
    <row r="2431">
      <c r="A2431" s="1">
        <v>2468.0</v>
      </c>
      <c r="B2431" s="1" t="s">
        <v>582</v>
      </c>
      <c r="E2431" t="str">
        <f>IFERROR(__xludf.DUMMYFUNCTION("SPLIT(B2431:B12429,"";"")"),"Bash/Shell/PowerShell")</f>
        <v>Bash/Shell/PowerShell</v>
      </c>
      <c r="F2431" t="str">
        <f>IFERROR(__xludf.DUMMYFUNCTION("""COMPUTED_VALUE"""),"C#")</f>
        <v>C#</v>
      </c>
      <c r="G2431" t="str">
        <f>IFERROR(__xludf.DUMMYFUNCTION("""COMPUTED_VALUE"""),"SQL")</f>
        <v>SQL</v>
      </c>
    </row>
    <row r="2432">
      <c r="A2432" s="1">
        <v>2469.0</v>
      </c>
      <c r="B2432" s="1" t="s">
        <v>99</v>
      </c>
      <c r="E2432" t="str">
        <f>IFERROR(__xludf.DUMMYFUNCTION("SPLIT(B2432:B12430,"";"")"),"Bash/Shell/PowerShell")</f>
        <v>Bash/Shell/PowerShell</v>
      </c>
      <c r="F2432" t="str">
        <f>IFERROR(__xludf.DUMMYFUNCTION("""COMPUTED_VALUE"""),"HTML/CSS")</f>
        <v>HTML/CSS</v>
      </c>
      <c r="G2432" t="str">
        <f>IFERROR(__xludf.DUMMYFUNCTION("""COMPUTED_VALUE"""),"JavaScript")</f>
        <v>JavaScript</v>
      </c>
      <c r="H2432" t="str">
        <f>IFERROR(__xludf.DUMMYFUNCTION("""COMPUTED_VALUE"""),"PHP")</f>
        <v>PHP</v>
      </c>
      <c r="I2432" t="str">
        <f>IFERROR(__xludf.DUMMYFUNCTION("""COMPUTED_VALUE"""),"Python")</f>
        <v>Python</v>
      </c>
      <c r="J2432" t="str">
        <f>IFERROR(__xludf.DUMMYFUNCTION("""COMPUTED_VALUE"""),"SQL")</f>
        <v>SQL</v>
      </c>
      <c r="K2432" t="str">
        <f>IFERROR(__xludf.DUMMYFUNCTION("""COMPUTED_VALUE"""),"TypeScript")</f>
        <v>TypeScript</v>
      </c>
    </row>
    <row r="2433">
      <c r="A2433" s="1">
        <v>2470.0</v>
      </c>
      <c r="B2433" s="1" t="s">
        <v>1411</v>
      </c>
      <c r="E2433" t="str">
        <f>IFERROR(__xludf.DUMMYFUNCTION("SPLIT(B2433:B12431,"";"")"),"C#")</f>
        <v>C#</v>
      </c>
      <c r="F2433" t="str">
        <f>IFERROR(__xludf.DUMMYFUNCTION("""COMPUTED_VALUE"""),"Python")</f>
        <v>Python</v>
      </c>
      <c r="G2433" t="str">
        <f>IFERROR(__xludf.DUMMYFUNCTION("""COMPUTED_VALUE"""),"R")</f>
        <v>R</v>
      </c>
      <c r="H2433" t="str">
        <f>IFERROR(__xludf.DUMMYFUNCTION("""COMPUTED_VALUE"""),"Rust")</f>
        <v>Rust</v>
      </c>
      <c r="I2433" t="str">
        <f>IFERROR(__xludf.DUMMYFUNCTION("""COMPUTED_VALUE"""),"SQL")</f>
        <v>SQL</v>
      </c>
    </row>
    <row r="2434">
      <c r="A2434" s="1">
        <v>2471.0</v>
      </c>
      <c r="B2434" s="1" t="s">
        <v>246</v>
      </c>
      <c r="E2434" t="str">
        <f>IFERROR(__xludf.DUMMYFUNCTION("SPLIT(B2434:B12432,"";"")"),"Java")</f>
        <v>Java</v>
      </c>
      <c r="F2434" t="str">
        <f>IFERROR(__xludf.DUMMYFUNCTION("""COMPUTED_VALUE"""),"JavaScript")</f>
        <v>JavaScript</v>
      </c>
    </row>
    <row r="2435">
      <c r="A2435" s="1">
        <v>2472.0</v>
      </c>
      <c r="B2435" s="1" t="s">
        <v>1412</v>
      </c>
      <c r="E2435" t="str">
        <f>IFERROR(__xludf.DUMMYFUNCTION("SPLIT(B2435:B12433,"";"")"),"HTML/CSS")</f>
        <v>HTML/CSS</v>
      </c>
      <c r="F2435" t="str">
        <f>IFERROR(__xludf.DUMMYFUNCTION("""COMPUTED_VALUE"""),"Java")</f>
        <v>Java</v>
      </c>
      <c r="G2435" t="str">
        <f>IFERROR(__xludf.DUMMYFUNCTION("""COMPUTED_VALUE"""),"JavaScript")</f>
        <v>JavaScript</v>
      </c>
      <c r="H2435" t="str">
        <f>IFERROR(__xludf.DUMMYFUNCTION("""COMPUTED_VALUE"""),"PHP")</f>
        <v>PHP</v>
      </c>
      <c r="I2435" t="str">
        <f>IFERROR(__xludf.DUMMYFUNCTION("""COMPUTED_VALUE"""),"Python")</f>
        <v>Python</v>
      </c>
      <c r="J2435" t="str">
        <f>IFERROR(__xludf.DUMMYFUNCTION("""COMPUTED_VALUE"""),"SQL")</f>
        <v>SQL</v>
      </c>
      <c r="K2435" t="str">
        <f>IFERROR(__xludf.DUMMYFUNCTION("""COMPUTED_VALUE"""),"TypeScript")</f>
        <v>TypeScript</v>
      </c>
    </row>
    <row r="2436">
      <c r="A2436" s="1">
        <v>2473.0</v>
      </c>
      <c r="B2436" s="1" t="s">
        <v>1413</v>
      </c>
      <c r="E2436" t="str">
        <f>IFERROR(__xludf.DUMMYFUNCTION("SPLIT(B2436:B12434,"";"")"),"C")</f>
        <v>C</v>
      </c>
      <c r="F2436" t="str">
        <f>IFERROR(__xludf.DUMMYFUNCTION("""COMPUTED_VALUE"""),"Java")</f>
        <v>Java</v>
      </c>
      <c r="G2436" t="str">
        <f>IFERROR(__xludf.DUMMYFUNCTION("""COMPUTED_VALUE"""),"Kotlin")</f>
        <v>Kotlin</v>
      </c>
    </row>
    <row r="2437">
      <c r="A2437" s="1">
        <v>2474.0</v>
      </c>
      <c r="B2437" s="1" t="s">
        <v>111</v>
      </c>
      <c r="E2437" t="str">
        <f>IFERROR(__xludf.DUMMYFUNCTION("SPLIT(B2437:B12435,"";"")"),"HTML/CSS")</f>
        <v>HTML/CSS</v>
      </c>
      <c r="F2437" t="str">
        <f>IFERROR(__xludf.DUMMYFUNCTION("""COMPUTED_VALUE"""),"Java")</f>
        <v>Java</v>
      </c>
      <c r="G2437" t="str">
        <f>IFERROR(__xludf.DUMMYFUNCTION("""COMPUTED_VALUE"""),"JavaScript")</f>
        <v>JavaScript</v>
      </c>
      <c r="H2437" t="str">
        <f>IFERROR(__xludf.DUMMYFUNCTION("""COMPUTED_VALUE"""),"SQL")</f>
        <v>SQL</v>
      </c>
    </row>
    <row r="2438">
      <c r="A2438" s="1">
        <v>2475.0</v>
      </c>
      <c r="B2438" s="1" t="s">
        <v>1414</v>
      </c>
      <c r="E2438" t="str">
        <f>IFERROR(__xludf.DUMMYFUNCTION("SPLIT(B2438:B12436,"";"")"),"Clojure")</f>
        <v>Clojure</v>
      </c>
      <c r="F2438" t="str">
        <f>IFERROR(__xludf.DUMMYFUNCTION("""COMPUTED_VALUE"""),"HTML/CSS")</f>
        <v>HTML/CSS</v>
      </c>
      <c r="G2438" t="str">
        <f>IFERROR(__xludf.DUMMYFUNCTION("""COMPUTED_VALUE"""),"Java")</f>
        <v>Java</v>
      </c>
      <c r="H2438" t="str">
        <f>IFERROR(__xludf.DUMMYFUNCTION("""COMPUTED_VALUE"""),"Other(s):")</f>
        <v>Other(s):</v>
      </c>
    </row>
    <row r="2439">
      <c r="A2439" s="1">
        <v>2476.0</v>
      </c>
      <c r="B2439" s="1" t="s">
        <v>1415</v>
      </c>
      <c r="E2439" t="str">
        <f>IFERROR(__xludf.DUMMYFUNCTION("SPLIT(B2439:B12437,"";"")"),"Bash/Shell/PowerShell")</f>
        <v>Bash/Shell/PowerShell</v>
      </c>
      <c r="F2439" t="str">
        <f>IFERROR(__xludf.DUMMYFUNCTION("""COMPUTED_VALUE"""),"C++")</f>
        <v>C++</v>
      </c>
      <c r="G2439" t="str">
        <f>IFERROR(__xludf.DUMMYFUNCTION("""COMPUTED_VALUE"""),"HTML/CSS")</f>
        <v>HTML/CSS</v>
      </c>
      <c r="H2439" t="str">
        <f>IFERROR(__xludf.DUMMYFUNCTION("""COMPUTED_VALUE"""),"Java")</f>
        <v>Java</v>
      </c>
      <c r="I2439" t="str">
        <f>IFERROR(__xludf.DUMMYFUNCTION("""COMPUTED_VALUE"""),"JavaScript")</f>
        <v>JavaScript</v>
      </c>
      <c r="J2439" t="str">
        <f>IFERROR(__xludf.DUMMYFUNCTION("""COMPUTED_VALUE"""),"Python")</f>
        <v>Python</v>
      </c>
      <c r="K2439" t="str">
        <f>IFERROR(__xludf.DUMMYFUNCTION("""COMPUTED_VALUE"""),"SQL")</f>
        <v>SQL</v>
      </c>
      <c r="L2439" t="str">
        <f>IFERROR(__xludf.DUMMYFUNCTION("""COMPUTED_VALUE"""),"TypeScript")</f>
        <v>TypeScript</v>
      </c>
    </row>
    <row r="2440">
      <c r="A2440" s="1">
        <v>2477.0</v>
      </c>
      <c r="B2440" s="1" t="s">
        <v>1416</v>
      </c>
      <c r="E2440" t="str">
        <f>IFERROR(__xludf.DUMMYFUNCTION("SPLIT(B2440:B12438,"";"")"),"Bash/Shell/PowerShell")</f>
        <v>Bash/Shell/PowerShell</v>
      </c>
      <c r="F2440" t="str">
        <f>IFERROR(__xludf.DUMMYFUNCTION("""COMPUTED_VALUE"""),"C")</f>
        <v>C</v>
      </c>
      <c r="G2440" t="str">
        <f>IFERROR(__xludf.DUMMYFUNCTION("""COMPUTED_VALUE"""),"HTML/CSS")</f>
        <v>HTML/CSS</v>
      </c>
      <c r="H2440" t="str">
        <f>IFERROR(__xludf.DUMMYFUNCTION("""COMPUTED_VALUE"""),"JavaScript")</f>
        <v>JavaScript</v>
      </c>
      <c r="I2440" t="str">
        <f>IFERROR(__xludf.DUMMYFUNCTION("""COMPUTED_VALUE"""),"Python")</f>
        <v>Python</v>
      </c>
      <c r="J2440" t="str">
        <f>IFERROR(__xludf.DUMMYFUNCTION("""COMPUTED_VALUE"""),"VBA")</f>
        <v>VBA</v>
      </c>
    </row>
    <row r="2441">
      <c r="A2441" s="1">
        <v>2478.0</v>
      </c>
      <c r="B2441" s="1" t="s">
        <v>1417</v>
      </c>
      <c r="E2441" t="str">
        <f>IFERROR(__xludf.DUMMYFUNCTION("SPLIT(B2441:B12439,"";"")"),"Bash/Shell/PowerShell")</f>
        <v>Bash/Shell/PowerShell</v>
      </c>
      <c r="F2441" t="str">
        <f>IFERROR(__xludf.DUMMYFUNCTION("""COMPUTED_VALUE"""),"C#")</f>
        <v>C#</v>
      </c>
      <c r="G2441" t="str">
        <f>IFERROR(__xludf.DUMMYFUNCTION("""COMPUTED_VALUE"""),"JavaScript")</f>
        <v>JavaScript</v>
      </c>
      <c r="H2441" t="str">
        <f>IFERROR(__xludf.DUMMYFUNCTION("""COMPUTED_VALUE"""),"SQL")</f>
        <v>SQL</v>
      </c>
    </row>
    <row r="2442">
      <c r="A2442" s="1">
        <v>2479.0</v>
      </c>
      <c r="B2442" s="1" t="s">
        <v>131</v>
      </c>
      <c r="E2442" t="str">
        <f>IFERROR(__xludf.DUMMYFUNCTION("SPLIT(B2442:B12440,"";"")"),"HTML/CSS")</f>
        <v>HTML/CSS</v>
      </c>
      <c r="F2442" t="str">
        <f>IFERROR(__xludf.DUMMYFUNCTION("""COMPUTED_VALUE"""),"Java")</f>
        <v>Java</v>
      </c>
      <c r="G2442" t="str">
        <f>IFERROR(__xludf.DUMMYFUNCTION("""COMPUTED_VALUE"""),"SQL")</f>
        <v>SQL</v>
      </c>
    </row>
    <row r="2443">
      <c r="A2443" s="1">
        <v>2480.0</v>
      </c>
      <c r="B2443" s="1" t="s">
        <v>1418</v>
      </c>
      <c r="E2443" t="str">
        <f>IFERROR(__xludf.DUMMYFUNCTION("SPLIT(B2443:B12441,"";"")"),"Assembly")</f>
        <v>Assembly</v>
      </c>
      <c r="F2443" t="str">
        <f>IFERROR(__xludf.DUMMYFUNCTION("""COMPUTED_VALUE"""),"Bash/Shell/PowerShell")</f>
        <v>Bash/Shell/PowerShell</v>
      </c>
      <c r="G2443" t="str">
        <f>IFERROR(__xludf.DUMMYFUNCTION("""COMPUTED_VALUE"""),"C")</f>
        <v>C</v>
      </c>
      <c r="H2443" t="str">
        <f>IFERROR(__xludf.DUMMYFUNCTION("""COMPUTED_VALUE"""),"C++")</f>
        <v>C++</v>
      </c>
      <c r="I2443" t="str">
        <f>IFERROR(__xludf.DUMMYFUNCTION("""COMPUTED_VALUE"""),"C#")</f>
        <v>C#</v>
      </c>
      <c r="J2443" t="str">
        <f>IFERROR(__xludf.DUMMYFUNCTION("""COMPUTED_VALUE"""),"HTML/CSS")</f>
        <v>HTML/CSS</v>
      </c>
      <c r="K2443" t="str">
        <f>IFERROR(__xludf.DUMMYFUNCTION("""COMPUTED_VALUE"""),"JavaScript")</f>
        <v>JavaScript</v>
      </c>
      <c r="L2443" t="str">
        <f>IFERROR(__xludf.DUMMYFUNCTION("""COMPUTED_VALUE"""),"PHP")</f>
        <v>PHP</v>
      </c>
      <c r="M2443" t="str">
        <f>IFERROR(__xludf.DUMMYFUNCTION("""COMPUTED_VALUE"""),"SQL")</f>
        <v>SQL</v>
      </c>
    </row>
    <row r="2444">
      <c r="A2444" s="1">
        <v>2481.0</v>
      </c>
      <c r="B2444" s="1" t="s">
        <v>711</v>
      </c>
      <c r="E2444" t="str">
        <f>IFERROR(__xludf.DUMMYFUNCTION("SPLIT(B2444:B12442,"";"")"),"C++")</f>
        <v>C++</v>
      </c>
      <c r="F2444" t="str">
        <f>IFERROR(__xludf.DUMMYFUNCTION("""COMPUTED_VALUE"""),"C#")</f>
        <v>C#</v>
      </c>
      <c r="G2444" t="str">
        <f>IFERROR(__xludf.DUMMYFUNCTION("""COMPUTED_VALUE"""),"Java")</f>
        <v>Java</v>
      </c>
      <c r="H2444" t="str">
        <f>IFERROR(__xludf.DUMMYFUNCTION("""COMPUTED_VALUE"""),"Python")</f>
        <v>Python</v>
      </c>
    </row>
    <row r="2445">
      <c r="A2445" s="1">
        <v>2482.0</v>
      </c>
      <c r="B2445" s="1" t="s">
        <v>1419</v>
      </c>
      <c r="E2445" t="str">
        <f>IFERROR(__xludf.DUMMYFUNCTION("SPLIT(B2445:B12443,"";"")"),"Bash/Shell/PowerShell")</f>
        <v>Bash/Shell/PowerShell</v>
      </c>
      <c r="F2445" t="str">
        <f>IFERROR(__xludf.DUMMYFUNCTION("""COMPUTED_VALUE"""),"C++")</f>
        <v>C++</v>
      </c>
      <c r="G2445" t="str">
        <f>IFERROR(__xludf.DUMMYFUNCTION("""COMPUTED_VALUE"""),"C#")</f>
        <v>C#</v>
      </c>
      <c r="H2445" t="str">
        <f>IFERROR(__xludf.DUMMYFUNCTION("""COMPUTED_VALUE"""),"Dart")</f>
        <v>Dart</v>
      </c>
      <c r="I2445" t="str">
        <f>IFERROR(__xludf.DUMMYFUNCTION("""COMPUTED_VALUE"""),"F#")</f>
        <v>F#</v>
      </c>
      <c r="J2445" t="str">
        <f>IFERROR(__xludf.DUMMYFUNCTION("""COMPUTED_VALUE"""),"Go")</f>
        <v>Go</v>
      </c>
      <c r="K2445" t="str">
        <f>IFERROR(__xludf.DUMMYFUNCTION("""COMPUTED_VALUE"""),"HTML/CSS")</f>
        <v>HTML/CSS</v>
      </c>
      <c r="L2445" t="str">
        <f>IFERROR(__xludf.DUMMYFUNCTION("""COMPUTED_VALUE"""),"Java")</f>
        <v>Java</v>
      </c>
      <c r="M2445" t="str">
        <f>IFERROR(__xludf.DUMMYFUNCTION("""COMPUTED_VALUE"""),"JavaScript")</f>
        <v>JavaScript</v>
      </c>
      <c r="N2445" t="str">
        <f>IFERROR(__xludf.DUMMYFUNCTION("""COMPUTED_VALUE"""),"Kotlin")</f>
        <v>Kotlin</v>
      </c>
      <c r="O2445" t="str">
        <f>IFERROR(__xludf.DUMMYFUNCTION("""COMPUTED_VALUE"""),"Objective-C")</f>
        <v>Objective-C</v>
      </c>
      <c r="P2445" t="str">
        <f>IFERROR(__xludf.DUMMYFUNCTION("""COMPUTED_VALUE"""),"PHP")</f>
        <v>PHP</v>
      </c>
      <c r="Q2445" t="str">
        <f>IFERROR(__xludf.DUMMYFUNCTION("""COMPUTED_VALUE"""),"Python")</f>
        <v>Python</v>
      </c>
      <c r="R2445" t="str">
        <f>IFERROR(__xludf.DUMMYFUNCTION("""COMPUTED_VALUE"""),"Ruby")</f>
        <v>Ruby</v>
      </c>
      <c r="S2445" t="str">
        <f>IFERROR(__xludf.DUMMYFUNCTION("""COMPUTED_VALUE"""),"Rust")</f>
        <v>Rust</v>
      </c>
      <c r="T2445" t="str">
        <f>IFERROR(__xludf.DUMMYFUNCTION("""COMPUTED_VALUE"""),"SQL")</f>
        <v>SQL</v>
      </c>
      <c r="U2445" t="str">
        <f>IFERROR(__xludf.DUMMYFUNCTION("""COMPUTED_VALUE"""),"Swift")</f>
        <v>Swift</v>
      </c>
      <c r="V2445" t="str">
        <f>IFERROR(__xludf.DUMMYFUNCTION("""COMPUTED_VALUE"""),"TypeScript")</f>
        <v>TypeScript</v>
      </c>
    </row>
    <row r="2446">
      <c r="A2446" s="1">
        <v>2483.0</v>
      </c>
      <c r="B2446" s="1" t="s">
        <v>1420</v>
      </c>
      <c r="E2446" t="str">
        <f>IFERROR(__xludf.DUMMYFUNCTION("SPLIT(B2446:B12444,"";"")"),"Bash/Shell/PowerShell")</f>
        <v>Bash/Shell/PowerShell</v>
      </c>
      <c r="F2446" t="str">
        <f>IFERROR(__xludf.DUMMYFUNCTION("""COMPUTED_VALUE"""),"C++")</f>
        <v>C++</v>
      </c>
      <c r="G2446" t="str">
        <f>IFERROR(__xludf.DUMMYFUNCTION("""COMPUTED_VALUE"""),"HTML/CSS")</f>
        <v>HTML/CSS</v>
      </c>
      <c r="H2446" t="str">
        <f>IFERROR(__xludf.DUMMYFUNCTION("""COMPUTED_VALUE"""),"JavaScript")</f>
        <v>JavaScript</v>
      </c>
      <c r="I2446" t="str">
        <f>IFERROR(__xludf.DUMMYFUNCTION("""COMPUTED_VALUE"""),"Rust")</f>
        <v>Rust</v>
      </c>
      <c r="J2446" t="str">
        <f>IFERROR(__xludf.DUMMYFUNCTION("""COMPUTED_VALUE"""),"TypeScript")</f>
        <v>TypeScript</v>
      </c>
    </row>
    <row r="2447">
      <c r="A2447" s="1">
        <v>2484.0</v>
      </c>
      <c r="B2447" s="1" t="s">
        <v>581</v>
      </c>
      <c r="E2447" t="str">
        <f>IFERROR(__xludf.DUMMYFUNCTION("SPLIT(B2447:B12445,"";"")"),"C")</f>
        <v>C</v>
      </c>
      <c r="F2447" t="str">
        <f>IFERROR(__xludf.DUMMYFUNCTION("""COMPUTED_VALUE"""),"HTML/CSS")</f>
        <v>HTML/CSS</v>
      </c>
      <c r="G2447" t="str">
        <f>IFERROR(__xludf.DUMMYFUNCTION("""COMPUTED_VALUE"""),"Java")</f>
        <v>Java</v>
      </c>
      <c r="H2447" t="str">
        <f>IFERROR(__xludf.DUMMYFUNCTION("""COMPUTED_VALUE"""),"JavaScript")</f>
        <v>JavaScript</v>
      </c>
      <c r="I2447" t="str">
        <f>IFERROR(__xludf.DUMMYFUNCTION("""COMPUTED_VALUE"""),"PHP")</f>
        <v>PHP</v>
      </c>
      <c r="J2447" t="str">
        <f>IFERROR(__xludf.DUMMYFUNCTION("""COMPUTED_VALUE"""),"SQL")</f>
        <v>SQL</v>
      </c>
    </row>
    <row r="2448">
      <c r="A2448" s="1">
        <v>2485.0</v>
      </c>
      <c r="B2448" s="1" t="s">
        <v>1421</v>
      </c>
      <c r="E2448" t="str">
        <f>IFERROR(__xludf.DUMMYFUNCTION("SPLIT(B2448:B12446,"";"")"),"Bash/Shell/PowerShell")</f>
        <v>Bash/Shell/PowerShell</v>
      </c>
      <c r="F2448" t="str">
        <f>IFERROR(__xludf.DUMMYFUNCTION("""COMPUTED_VALUE"""),"C")</f>
        <v>C</v>
      </c>
      <c r="G2448" t="str">
        <f>IFERROR(__xludf.DUMMYFUNCTION("""COMPUTED_VALUE"""),"Objective-C")</f>
        <v>Objective-C</v>
      </c>
      <c r="H2448" t="str">
        <f>IFERROR(__xludf.DUMMYFUNCTION("""COMPUTED_VALUE"""),"Python")</f>
        <v>Python</v>
      </c>
    </row>
    <row r="2449">
      <c r="A2449" s="1">
        <v>2486.0</v>
      </c>
      <c r="B2449" s="1" t="s">
        <v>498</v>
      </c>
      <c r="E2449" t="str">
        <f>IFERROR(__xludf.DUMMYFUNCTION("SPLIT(B2449:B12447,"";"")"),"HTML/CSS")</f>
        <v>HTML/CSS</v>
      </c>
      <c r="F2449" t="str">
        <f>IFERROR(__xludf.DUMMYFUNCTION("""COMPUTED_VALUE"""),"JavaScript")</f>
        <v>JavaScript</v>
      </c>
      <c r="G2449" t="str">
        <f>IFERROR(__xludf.DUMMYFUNCTION("""COMPUTED_VALUE"""),"Python")</f>
        <v>Python</v>
      </c>
      <c r="H2449" t="str">
        <f>IFERROR(__xludf.DUMMYFUNCTION("""COMPUTED_VALUE"""),"SQL")</f>
        <v>SQL</v>
      </c>
    </row>
    <row r="2450">
      <c r="A2450" s="1">
        <v>2487.0</v>
      </c>
      <c r="B2450" s="1" t="s">
        <v>79</v>
      </c>
      <c r="E2450" t="str">
        <f>IFERROR(__xludf.DUMMYFUNCTION("SPLIT(B2450:B12448,"";"")"),"HTML/CSS")</f>
        <v>HTML/CSS</v>
      </c>
      <c r="F2450" t="str">
        <f>IFERROR(__xludf.DUMMYFUNCTION("""COMPUTED_VALUE"""),"JavaScript")</f>
        <v>JavaScript</v>
      </c>
      <c r="G2450" t="str">
        <f>IFERROR(__xludf.DUMMYFUNCTION("""COMPUTED_VALUE"""),"PHP")</f>
        <v>PHP</v>
      </c>
      <c r="H2450" t="str">
        <f>IFERROR(__xludf.DUMMYFUNCTION("""COMPUTED_VALUE"""),"SQL")</f>
        <v>SQL</v>
      </c>
    </row>
    <row r="2451">
      <c r="A2451" s="1">
        <v>2488.0</v>
      </c>
      <c r="B2451" s="1" t="s">
        <v>1422</v>
      </c>
      <c r="E2451" t="str">
        <f>IFERROR(__xludf.DUMMYFUNCTION("SPLIT(B2451:B12449,"";"")"),"C++")</f>
        <v>C++</v>
      </c>
      <c r="F2451" t="str">
        <f>IFERROR(__xludf.DUMMYFUNCTION("""COMPUTED_VALUE"""),"C#")</f>
        <v>C#</v>
      </c>
      <c r="G2451" t="str">
        <f>IFERROR(__xludf.DUMMYFUNCTION("""COMPUTED_VALUE"""),"Java")</f>
        <v>Java</v>
      </c>
      <c r="H2451" t="str">
        <f>IFERROR(__xludf.DUMMYFUNCTION("""COMPUTED_VALUE"""),"JavaScript")</f>
        <v>JavaScript</v>
      </c>
      <c r="I2451" t="str">
        <f>IFERROR(__xludf.DUMMYFUNCTION("""COMPUTED_VALUE"""),"Python")</f>
        <v>Python</v>
      </c>
      <c r="J2451" t="str">
        <f>IFERROR(__xludf.DUMMYFUNCTION("""COMPUTED_VALUE"""),"SQL")</f>
        <v>SQL</v>
      </c>
      <c r="K2451" t="str">
        <f>IFERROR(__xludf.DUMMYFUNCTION("""COMPUTED_VALUE"""),"TypeScript")</f>
        <v>TypeScript</v>
      </c>
    </row>
    <row r="2452">
      <c r="A2452" s="1">
        <v>2489.0</v>
      </c>
      <c r="B2452" s="1" t="s">
        <v>165</v>
      </c>
      <c r="E2452" t="str">
        <f>IFERROR(__xludf.DUMMYFUNCTION("SPLIT(B2452:B12450,"";"")"),"HTML/CSS")</f>
        <v>HTML/CSS</v>
      </c>
      <c r="F2452" t="str">
        <f>IFERROR(__xludf.DUMMYFUNCTION("""COMPUTED_VALUE"""),"Java")</f>
        <v>Java</v>
      </c>
      <c r="G2452" t="str">
        <f>IFERROR(__xludf.DUMMYFUNCTION("""COMPUTED_VALUE"""),"JavaScript")</f>
        <v>JavaScript</v>
      </c>
      <c r="H2452" t="str">
        <f>IFERROR(__xludf.DUMMYFUNCTION("""COMPUTED_VALUE"""),"PHP")</f>
        <v>PHP</v>
      </c>
      <c r="I2452" t="str">
        <f>IFERROR(__xludf.DUMMYFUNCTION("""COMPUTED_VALUE"""),"Python")</f>
        <v>Python</v>
      </c>
      <c r="J2452" t="str">
        <f>IFERROR(__xludf.DUMMYFUNCTION("""COMPUTED_VALUE"""),"SQL")</f>
        <v>SQL</v>
      </c>
    </row>
    <row r="2453">
      <c r="A2453" s="1">
        <v>2490.0</v>
      </c>
      <c r="B2453" s="1" t="s">
        <v>1423</v>
      </c>
      <c r="E2453" t="str">
        <f>IFERROR(__xludf.DUMMYFUNCTION("SPLIT(B2453:B12451,"";"")"),"Assembly")</f>
        <v>Assembly</v>
      </c>
      <c r="F2453" t="str">
        <f>IFERROR(__xludf.DUMMYFUNCTION("""COMPUTED_VALUE"""),"Bash/Shell/PowerShell")</f>
        <v>Bash/Shell/PowerShell</v>
      </c>
      <c r="G2453" t="str">
        <f>IFERROR(__xludf.DUMMYFUNCTION("""COMPUTED_VALUE"""),"C")</f>
        <v>C</v>
      </c>
      <c r="H2453" t="str">
        <f>IFERROR(__xludf.DUMMYFUNCTION("""COMPUTED_VALUE"""),"C++")</f>
        <v>C++</v>
      </c>
      <c r="I2453" t="str">
        <f>IFERROR(__xludf.DUMMYFUNCTION("""COMPUTED_VALUE"""),"C#")</f>
        <v>C#</v>
      </c>
      <c r="J2453" t="str">
        <f>IFERROR(__xludf.DUMMYFUNCTION("""COMPUTED_VALUE"""),"HTML/CSS")</f>
        <v>HTML/CSS</v>
      </c>
      <c r="K2453" t="str">
        <f>IFERROR(__xludf.DUMMYFUNCTION("""COMPUTED_VALUE"""),"Java")</f>
        <v>Java</v>
      </c>
      <c r="L2453" t="str">
        <f>IFERROR(__xludf.DUMMYFUNCTION("""COMPUTED_VALUE"""),"JavaScript")</f>
        <v>JavaScript</v>
      </c>
      <c r="M2453" t="str">
        <f>IFERROR(__xludf.DUMMYFUNCTION("""COMPUTED_VALUE"""),"Kotlin")</f>
        <v>Kotlin</v>
      </c>
      <c r="N2453" t="str">
        <f>IFERROR(__xludf.DUMMYFUNCTION("""COMPUTED_VALUE"""),"PHP")</f>
        <v>PHP</v>
      </c>
      <c r="O2453" t="str">
        <f>IFERROR(__xludf.DUMMYFUNCTION("""COMPUTED_VALUE"""),"Python")</f>
        <v>Python</v>
      </c>
      <c r="P2453" t="str">
        <f>IFERROR(__xludf.DUMMYFUNCTION("""COMPUTED_VALUE"""),"SQL")</f>
        <v>SQL</v>
      </c>
      <c r="Q2453" t="str">
        <f>IFERROR(__xludf.DUMMYFUNCTION("""COMPUTED_VALUE"""),"TypeScript")</f>
        <v>TypeScript</v>
      </c>
    </row>
    <row r="2454">
      <c r="A2454" s="1">
        <v>2491.0</v>
      </c>
      <c r="B2454" s="1" t="s">
        <v>1116</v>
      </c>
      <c r="E2454" t="str">
        <f>IFERROR(__xludf.DUMMYFUNCTION("SPLIT(B2454:B12452,"";"")"),"C++")</f>
        <v>C++</v>
      </c>
      <c r="F2454" t="str">
        <f>IFERROR(__xludf.DUMMYFUNCTION("""COMPUTED_VALUE"""),"C#")</f>
        <v>C#</v>
      </c>
      <c r="G2454" t="str">
        <f>IFERROR(__xludf.DUMMYFUNCTION("""COMPUTED_VALUE"""),"HTML/CSS")</f>
        <v>HTML/CSS</v>
      </c>
      <c r="H2454" t="str">
        <f>IFERROR(__xludf.DUMMYFUNCTION("""COMPUTED_VALUE"""),"JavaScript")</f>
        <v>JavaScript</v>
      </c>
      <c r="I2454" t="str">
        <f>IFERROR(__xludf.DUMMYFUNCTION("""COMPUTED_VALUE"""),"SQL")</f>
        <v>SQL</v>
      </c>
    </row>
    <row r="2455">
      <c r="A2455" s="1">
        <v>2492.0</v>
      </c>
      <c r="B2455" s="1" t="s">
        <v>1424</v>
      </c>
      <c r="E2455" t="str">
        <f>IFERROR(__xludf.DUMMYFUNCTION("SPLIT(B2455:B12453,"";"")"),"Bash/Shell/PowerShell")</f>
        <v>Bash/Shell/PowerShell</v>
      </c>
      <c r="F2455" t="str">
        <f>IFERROR(__xludf.DUMMYFUNCTION("""COMPUTED_VALUE"""),"C#")</f>
        <v>C#</v>
      </c>
      <c r="G2455" t="str">
        <f>IFERROR(__xludf.DUMMYFUNCTION("""COMPUTED_VALUE"""),"HTML/CSS")</f>
        <v>HTML/CSS</v>
      </c>
      <c r="H2455" t="str">
        <f>IFERROR(__xludf.DUMMYFUNCTION("""COMPUTED_VALUE"""),"Java")</f>
        <v>Java</v>
      </c>
      <c r="I2455" t="str">
        <f>IFERROR(__xludf.DUMMYFUNCTION("""COMPUTED_VALUE"""),"JavaScript")</f>
        <v>JavaScript</v>
      </c>
      <c r="J2455" t="str">
        <f>IFERROR(__xludf.DUMMYFUNCTION("""COMPUTED_VALUE"""),"Python")</f>
        <v>Python</v>
      </c>
    </row>
    <row r="2456">
      <c r="A2456" s="1">
        <v>2493.0</v>
      </c>
      <c r="B2456" s="1" t="s">
        <v>2</v>
      </c>
      <c r="E2456" t="str">
        <f>IFERROR(__xludf.DUMMYFUNCTION("SPLIT(B2456:B12454,"";"")"),"JavaScript")</f>
        <v>JavaScript</v>
      </c>
    </row>
    <row r="2457">
      <c r="A2457" s="1">
        <v>2494.0</v>
      </c>
      <c r="B2457" s="1" t="s">
        <v>887</v>
      </c>
      <c r="E2457" t="str">
        <f>IFERROR(__xludf.DUMMYFUNCTION("SPLIT(B2457:B12455,"";"")"),"HTML/CSS")</f>
        <v>HTML/CSS</v>
      </c>
      <c r="F2457" t="str">
        <f>IFERROR(__xludf.DUMMYFUNCTION("""COMPUTED_VALUE"""),"JavaScript")</f>
        <v>JavaScript</v>
      </c>
      <c r="G2457" t="str">
        <f>IFERROR(__xludf.DUMMYFUNCTION("""COMPUTED_VALUE"""),"Python")</f>
        <v>Python</v>
      </c>
      <c r="H2457" t="str">
        <f>IFERROR(__xludf.DUMMYFUNCTION("""COMPUTED_VALUE"""),"Other(s):")</f>
        <v>Other(s):</v>
      </c>
    </row>
    <row r="2458">
      <c r="A2458" s="1">
        <v>2495.0</v>
      </c>
      <c r="B2458" s="1" t="s">
        <v>276</v>
      </c>
      <c r="E2458" t="str">
        <f>IFERROR(__xludf.DUMMYFUNCTION("SPLIT(B2458:B12456,"";"")"),"Bash/Shell/PowerShell")</f>
        <v>Bash/Shell/PowerShell</v>
      </c>
      <c r="F2458" t="str">
        <f>IFERROR(__xludf.DUMMYFUNCTION("""COMPUTED_VALUE"""),"HTML/CSS")</f>
        <v>HTML/CSS</v>
      </c>
      <c r="G2458" t="str">
        <f>IFERROR(__xludf.DUMMYFUNCTION("""COMPUTED_VALUE"""),"JavaScript")</f>
        <v>JavaScript</v>
      </c>
      <c r="H2458" t="str">
        <f>IFERROR(__xludf.DUMMYFUNCTION("""COMPUTED_VALUE"""),"PHP")</f>
        <v>PHP</v>
      </c>
      <c r="I2458" t="str">
        <f>IFERROR(__xludf.DUMMYFUNCTION("""COMPUTED_VALUE"""),"TypeScript")</f>
        <v>TypeScript</v>
      </c>
    </row>
    <row r="2459">
      <c r="A2459" s="1">
        <v>2496.0</v>
      </c>
      <c r="B2459" s="1" t="s">
        <v>814</v>
      </c>
      <c r="E2459" t="str">
        <f>IFERROR(__xludf.DUMMYFUNCTION("SPLIT(B2459:B12457,"";"")"),"C++")</f>
        <v>C++</v>
      </c>
      <c r="F2459" t="str">
        <f>IFERROR(__xludf.DUMMYFUNCTION("""COMPUTED_VALUE"""),"C#")</f>
        <v>C#</v>
      </c>
      <c r="G2459" t="str">
        <f>IFERROR(__xludf.DUMMYFUNCTION("""COMPUTED_VALUE"""),"HTML/CSS")</f>
        <v>HTML/CSS</v>
      </c>
      <c r="H2459" t="str">
        <f>IFERROR(__xludf.DUMMYFUNCTION("""COMPUTED_VALUE"""),"Java")</f>
        <v>Java</v>
      </c>
      <c r="I2459" t="str">
        <f>IFERROR(__xludf.DUMMYFUNCTION("""COMPUTED_VALUE"""),"JavaScript")</f>
        <v>JavaScript</v>
      </c>
      <c r="J2459" t="str">
        <f>IFERROR(__xludf.DUMMYFUNCTION("""COMPUTED_VALUE"""),"PHP")</f>
        <v>PHP</v>
      </c>
      <c r="K2459" t="str">
        <f>IFERROR(__xludf.DUMMYFUNCTION("""COMPUTED_VALUE"""),"SQL")</f>
        <v>SQL</v>
      </c>
      <c r="L2459" t="str">
        <f>IFERROR(__xludf.DUMMYFUNCTION("""COMPUTED_VALUE"""),"TypeScript")</f>
        <v>TypeScript</v>
      </c>
    </row>
    <row r="2460">
      <c r="A2460" s="1">
        <v>2497.0</v>
      </c>
      <c r="B2460" s="1" t="s">
        <v>947</v>
      </c>
      <c r="E2460" t="str">
        <f>IFERROR(__xludf.DUMMYFUNCTION("SPLIT(B2460:B12458,"";"")"),"Bash/Shell/PowerShell")</f>
        <v>Bash/Shell/PowerShell</v>
      </c>
      <c r="F2460" t="str">
        <f>IFERROR(__xludf.DUMMYFUNCTION("""COMPUTED_VALUE"""),"HTML/CSS")</f>
        <v>HTML/CSS</v>
      </c>
      <c r="G2460" t="str">
        <f>IFERROR(__xludf.DUMMYFUNCTION("""COMPUTED_VALUE"""),"JavaScript")</f>
        <v>JavaScript</v>
      </c>
    </row>
    <row r="2461">
      <c r="A2461" s="1">
        <v>2498.0</v>
      </c>
      <c r="B2461" s="1" t="s">
        <v>1425</v>
      </c>
      <c r="E2461" t="str">
        <f>IFERROR(__xludf.DUMMYFUNCTION("SPLIT(B2461:B12459,"";"")"),"Assembly")</f>
        <v>Assembly</v>
      </c>
      <c r="F2461" t="str">
        <f>IFERROR(__xludf.DUMMYFUNCTION("""COMPUTED_VALUE"""),"Bash/Shell/PowerShell")</f>
        <v>Bash/Shell/PowerShell</v>
      </c>
      <c r="G2461" t="str">
        <f>IFERROR(__xludf.DUMMYFUNCTION("""COMPUTED_VALUE"""),"C")</f>
        <v>C</v>
      </c>
      <c r="H2461" t="str">
        <f>IFERROR(__xludf.DUMMYFUNCTION("""COMPUTED_VALUE"""),"C++")</f>
        <v>C++</v>
      </c>
      <c r="I2461" t="str">
        <f>IFERROR(__xludf.DUMMYFUNCTION("""COMPUTED_VALUE"""),"C#")</f>
        <v>C#</v>
      </c>
      <c r="J2461" t="str">
        <f>IFERROR(__xludf.DUMMYFUNCTION("""COMPUTED_VALUE"""),"HTML/CSS")</f>
        <v>HTML/CSS</v>
      </c>
      <c r="K2461" t="str">
        <f>IFERROR(__xludf.DUMMYFUNCTION("""COMPUTED_VALUE"""),"Java")</f>
        <v>Java</v>
      </c>
      <c r="L2461" t="str">
        <f>IFERROR(__xludf.DUMMYFUNCTION("""COMPUTED_VALUE"""),"JavaScript")</f>
        <v>JavaScript</v>
      </c>
      <c r="M2461" t="str">
        <f>IFERROR(__xludf.DUMMYFUNCTION("""COMPUTED_VALUE"""),"PHP")</f>
        <v>PHP</v>
      </c>
      <c r="N2461" t="str">
        <f>IFERROR(__xludf.DUMMYFUNCTION("""COMPUTED_VALUE"""),"Python")</f>
        <v>Python</v>
      </c>
      <c r="O2461" t="str">
        <f>IFERROR(__xludf.DUMMYFUNCTION("""COMPUTED_VALUE"""),"SQL")</f>
        <v>SQL</v>
      </c>
      <c r="P2461" t="str">
        <f>IFERROR(__xludf.DUMMYFUNCTION("""COMPUTED_VALUE"""),"VBA")</f>
        <v>VBA</v>
      </c>
    </row>
    <row r="2462">
      <c r="A2462" s="1">
        <v>2499.0</v>
      </c>
      <c r="B2462" s="1" t="s">
        <v>44</v>
      </c>
      <c r="E2462" t="str">
        <f>IFERROR(__xludf.DUMMYFUNCTION("SPLIT(B2462:B12460,"";"")"),"HTML/CSS")</f>
        <v>HTML/CSS</v>
      </c>
      <c r="F2462" t="str">
        <f>IFERROR(__xludf.DUMMYFUNCTION("""COMPUTED_VALUE"""),"JavaScript")</f>
        <v>JavaScript</v>
      </c>
      <c r="G2462" t="str">
        <f>IFERROR(__xludf.DUMMYFUNCTION("""COMPUTED_VALUE"""),"PHP")</f>
        <v>PHP</v>
      </c>
      <c r="H2462" t="str">
        <f>IFERROR(__xludf.DUMMYFUNCTION("""COMPUTED_VALUE"""),"SQL")</f>
        <v>SQL</v>
      </c>
      <c r="I2462" t="str">
        <f>IFERROR(__xludf.DUMMYFUNCTION("""COMPUTED_VALUE"""),"TypeScript")</f>
        <v>TypeScript</v>
      </c>
    </row>
    <row r="2463">
      <c r="A2463" s="1">
        <v>2500.0</v>
      </c>
      <c r="B2463" s="1" t="s">
        <v>246</v>
      </c>
      <c r="E2463" t="str">
        <f>IFERROR(__xludf.DUMMYFUNCTION("SPLIT(B2463:B12461,"";"")"),"Java")</f>
        <v>Java</v>
      </c>
      <c r="F2463" t="str">
        <f>IFERROR(__xludf.DUMMYFUNCTION("""COMPUTED_VALUE"""),"JavaScript")</f>
        <v>JavaScript</v>
      </c>
    </row>
    <row r="2464">
      <c r="A2464" s="1">
        <v>2501.0</v>
      </c>
      <c r="B2464" s="1" t="s">
        <v>624</v>
      </c>
      <c r="E2464" t="str">
        <f>IFERROR(__xludf.DUMMYFUNCTION("SPLIT(B2464:B12462,"";"")"),"Bash/Shell/PowerShell")</f>
        <v>Bash/Shell/PowerShell</v>
      </c>
      <c r="F2464" t="str">
        <f>IFERROR(__xludf.DUMMYFUNCTION("""COMPUTED_VALUE"""),"Java")</f>
        <v>Java</v>
      </c>
      <c r="G2464" t="str">
        <f>IFERROR(__xludf.DUMMYFUNCTION("""COMPUTED_VALUE"""),"SQL")</f>
        <v>SQL</v>
      </c>
    </row>
    <row r="2465">
      <c r="A2465" s="1">
        <v>2502.0</v>
      </c>
      <c r="B2465" s="1" t="s">
        <v>1426</v>
      </c>
      <c r="E2465" t="str">
        <f>IFERROR(__xludf.DUMMYFUNCTION("SPLIT(B2465:B12463,"";"")"),"C")</f>
        <v>C</v>
      </c>
      <c r="F2465" t="str">
        <f>IFERROR(__xludf.DUMMYFUNCTION("""COMPUTED_VALUE"""),"C++")</f>
        <v>C++</v>
      </c>
      <c r="G2465" t="str">
        <f>IFERROR(__xludf.DUMMYFUNCTION("""COMPUTED_VALUE"""),"C#")</f>
        <v>C#</v>
      </c>
      <c r="H2465" t="str">
        <f>IFERROR(__xludf.DUMMYFUNCTION("""COMPUTED_VALUE"""),"HTML/CSS")</f>
        <v>HTML/CSS</v>
      </c>
      <c r="I2465" t="str">
        <f>IFERROR(__xludf.DUMMYFUNCTION("""COMPUTED_VALUE"""),"Python")</f>
        <v>Python</v>
      </c>
      <c r="J2465" t="str">
        <f>IFERROR(__xludf.DUMMYFUNCTION("""COMPUTED_VALUE"""),"SQL")</f>
        <v>SQL</v>
      </c>
    </row>
    <row r="2466">
      <c r="A2466" s="1">
        <v>2503.0</v>
      </c>
      <c r="B2466" s="1" t="s">
        <v>1427</v>
      </c>
      <c r="E2466" t="str">
        <f>IFERROR(__xludf.DUMMYFUNCTION("SPLIT(B2466:B12464,"";"")"),"Assembly")</f>
        <v>Assembly</v>
      </c>
      <c r="F2466" t="str">
        <f>IFERROR(__xludf.DUMMYFUNCTION("""COMPUTED_VALUE"""),"C#")</f>
        <v>C#</v>
      </c>
      <c r="G2466" t="str">
        <f>IFERROR(__xludf.DUMMYFUNCTION("""COMPUTED_VALUE"""),"Python")</f>
        <v>Python</v>
      </c>
      <c r="H2466" t="str">
        <f>IFERROR(__xludf.DUMMYFUNCTION("""COMPUTED_VALUE"""),"Other(s):")</f>
        <v>Other(s):</v>
      </c>
    </row>
    <row r="2467">
      <c r="A2467" s="1">
        <v>2504.0</v>
      </c>
      <c r="B2467" s="1" t="s">
        <v>394</v>
      </c>
      <c r="E2467" t="str">
        <f>IFERROR(__xludf.DUMMYFUNCTION("SPLIT(B2467:B12465,"";"")"),"HTML/CSS")</f>
        <v>HTML/CSS</v>
      </c>
      <c r="F2467" t="str">
        <f>IFERROR(__xludf.DUMMYFUNCTION("""COMPUTED_VALUE"""),"JavaScript")</f>
        <v>JavaScript</v>
      </c>
      <c r="G2467" t="str">
        <f>IFERROR(__xludf.DUMMYFUNCTION("""COMPUTED_VALUE"""),"Python")</f>
        <v>Python</v>
      </c>
      <c r="H2467" t="str">
        <f>IFERROR(__xludf.DUMMYFUNCTION("""COMPUTED_VALUE"""),"Ruby")</f>
        <v>Ruby</v>
      </c>
      <c r="I2467" t="str">
        <f>IFERROR(__xludf.DUMMYFUNCTION("""COMPUTED_VALUE"""),"TypeScript")</f>
        <v>TypeScript</v>
      </c>
    </row>
    <row r="2468">
      <c r="A2468" s="1">
        <v>2505.0</v>
      </c>
      <c r="B2468" s="1" t="s">
        <v>234</v>
      </c>
      <c r="E2468" t="str">
        <f>IFERROR(__xludf.DUMMYFUNCTION("SPLIT(B2468:B12466,"";"")"),"C#")</f>
        <v>C#</v>
      </c>
      <c r="F2468" t="str">
        <f>IFERROR(__xludf.DUMMYFUNCTION("""COMPUTED_VALUE"""),"HTML/CSS")</f>
        <v>HTML/CSS</v>
      </c>
      <c r="G2468" t="str">
        <f>IFERROR(__xludf.DUMMYFUNCTION("""COMPUTED_VALUE"""),"Java")</f>
        <v>Java</v>
      </c>
      <c r="H2468" t="str">
        <f>IFERROR(__xludf.DUMMYFUNCTION("""COMPUTED_VALUE"""),"JavaScript")</f>
        <v>JavaScript</v>
      </c>
      <c r="I2468" t="str">
        <f>IFERROR(__xludf.DUMMYFUNCTION("""COMPUTED_VALUE"""),"Python")</f>
        <v>Python</v>
      </c>
      <c r="J2468" t="str">
        <f>IFERROR(__xludf.DUMMYFUNCTION("""COMPUTED_VALUE"""),"SQL")</f>
        <v>SQL</v>
      </c>
      <c r="K2468" t="str">
        <f>IFERROR(__xludf.DUMMYFUNCTION("""COMPUTED_VALUE"""),"TypeScript")</f>
        <v>TypeScript</v>
      </c>
    </row>
    <row r="2469">
      <c r="A2469" s="1">
        <v>2506.0</v>
      </c>
      <c r="B2469" s="1" t="s">
        <v>1428</v>
      </c>
      <c r="E2469" t="str">
        <f>IFERROR(__xludf.DUMMYFUNCTION("SPLIT(B2469:B12467,"";"")"),"C")</f>
        <v>C</v>
      </c>
      <c r="F2469" t="str">
        <f>IFERROR(__xludf.DUMMYFUNCTION("""COMPUTED_VALUE"""),"C++")</f>
        <v>C++</v>
      </c>
      <c r="G2469" t="str">
        <f>IFERROR(__xludf.DUMMYFUNCTION("""COMPUTED_VALUE"""),"HTML/CSS")</f>
        <v>HTML/CSS</v>
      </c>
      <c r="H2469" t="str">
        <f>IFERROR(__xludf.DUMMYFUNCTION("""COMPUTED_VALUE"""),"Java")</f>
        <v>Java</v>
      </c>
      <c r="I2469" t="str">
        <f>IFERROR(__xludf.DUMMYFUNCTION("""COMPUTED_VALUE"""),"JavaScript")</f>
        <v>JavaScript</v>
      </c>
      <c r="J2469" t="str">
        <f>IFERROR(__xludf.DUMMYFUNCTION("""COMPUTED_VALUE"""),"PHP")</f>
        <v>PHP</v>
      </c>
      <c r="K2469" t="str">
        <f>IFERROR(__xludf.DUMMYFUNCTION("""COMPUTED_VALUE"""),"Python")</f>
        <v>Python</v>
      </c>
      <c r="L2469" t="str">
        <f>IFERROR(__xludf.DUMMYFUNCTION("""COMPUTED_VALUE"""),"SQL")</f>
        <v>SQL</v>
      </c>
      <c r="M2469" t="str">
        <f>IFERROR(__xludf.DUMMYFUNCTION("""COMPUTED_VALUE"""),"Swift")</f>
        <v>Swift</v>
      </c>
    </row>
    <row r="2470">
      <c r="A2470" s="1">
        <v>2507.0</v>
      </c>
      <c r="B2470" s="1" t="s">
        <v>1316</v>
      </c>
      <c r="E2470" t="str">
        <f>IFERROR(__xludf.DUMMYFUNCTION("SPLIT(B2470:B12468,"";"")"),"Assembly")</f>
        <v>Assembly</v>
      </c>
      <c r="F2470" t="str">
        <f>IFERROR(__xludf.DUMMYFUNCTION("""COMPUTED_VALUE"""),"HTML/CSS")</f>
        <v>HTML/CSS</v>
      </c>
      <c r="G2470" t="str">
        <f>IFERROR(__xludf.DUMMYFUNCTION("""COMPUTED_VALUE"""),"Java")</f>
        <v>Java</v>
      </c>
      <c r="H2470" t="str">
        <f>IFERROR(__xludf.DUMMYFUNCTION("""COMPUTED_VALUE"""),"JavaScript")</f>
        <v>JavaScript</v>
      </c>
    </row>
    <row r="2471">
      <c r="A2471" s="1">
        <v>2508.0</v>
      </c>
      <c r="B2471" s="1" t="s">
        <v>13</v>
      </c>
      <c r="E2471" t="str">
        <f>IFERROR(__xludf.DUMMYFUNCTION("SPLIT(B2471:B12469,"";"")"),"C#")</f>
        <v>C#</v>
      </c>
    </row>
    <row r="2472">
      <c r="A2472" s="1">
        <v>2509.0</v>
      </c>
      <c r="B2472" s="1" t="s">
        <v>159</v>
      </c>
      <c r="E2472" t="str">
        <f>IFERROR(__xludf.DUMMYFUNCTION("SPLIT(B2472:B12470,"";"")"),"Java")</f>
        <v>Java</v>
      </c>
      <c r="F2472" t="str">
        <f>IFERROR(__xludf.DUMMYFUNCTION("""COMPUTED_VALUE"""),"SQL")</f>
        <v>SQL</v>
      </c>
      <c r="G2472" t="str">
        <f>IFERROR(__xludf.DUMMYFUNCTION("""COMPUTED_VALUE"""),"Other(s):")</f>
        <v>Other(s):</v>
      </c>
    </row>
    <row r="2473">
      <c r="A2473" s="1">
        <v>2510.0</v>
      </c>
      <c r="B2473" s="1" t="s">
        <v>1429</v>
      </c>
      <c r="E2473" t="str">
        <f>IFERROR(__xludf.DUMMYFUNCTION("SPLIT(B2473:B12471,"";"")"),"C")</f>
        <v>C</v>
      </c>
      <c r="F2473" t="str">
        <f>IFERROR(__xludf.DUMMYFUNCTION("""COMPUTED_VALUE"""),"C#")</f>
        <v>C#</v>
      </c>
      <c r="G2473" t="str">
        <f>IFERROR(__xludf.DUMMYFUNCTION("""COMPUTED_VALUE"""),"HTML/CSS")</f>
        <v>HTML/CSS</v>
      </c>
      <c r="H2473" t="str">
        <f>IFERROR(__xludf.DUMMYFUNCTION("""COMPUTED_VALUE"""),"JavaScript")</f>
        <v>JavaScript</v>
      </c>
      <c r="I2473" t="str">
        <f>IFERROR(__xludf.DUMMYFUNCTION("""COMPUTED_VALUE"""),"SQL")</f>
        <v>SQL</v>
      </c>
    </row>
    <row r="2474">
      <c r="A2474" s="1">
        <v>2511.0</v>
      </c>
      <c r="B2474" s="1" t="s">
        <v>206</v>
      </c>
      <c r="E2474" t="str">
        <f>IFERROR(__xludf.DUMMYFUNCTION("SPLIT(B2474:B12472,"";"")"),"Go")</f>
        <v>Go</v>
      </c>
      <c r="F2474" t="str">
        <f>IFERROR(__xludf.DUMMYFUNCTION("""COMPUTED_VALUE"""),"HTML/CSS")</f>
        <v>HTML/CSS</v>
      </c>
      <c r="G2474" t="str">
        <f>IFERROR(__xludf.DUMMYFUNCTION("""COMPUTED_VALUE"""),"JavaScript")</f>
        <v>JavaScript</v>
      </c>
      <c r="H2474" t="str">
        <f>IFERROR(__xludf.DUMMYFUNCTION("""COMPUTED_VALUE"""),"PHP")</f>
        <v>PHP</v>
      </c>
      <c r="I2474" t="str">
        <f>IFERROR(__xludf.DUMMYFUNCTION("""COMPUTED_VALUE"""),"TypeScript")</f>
        <v>TypeScript</v>
      </c>
    </row>
    <row r="2475">
      <c r="A2475" s="1">
        <v>2512.0</v>
      </c>
      <c r="B2475" s="1" t="s">
        <v>1430</v>
      </c>
      <c r="E2475" t="str">
        <f>IFERROR(__xludf.DUMMYFUNCTION("SPLIT(B2475:B12473,"";"")"),"C")</f>
        <v>C</v>
      </c>
      <c r="F2475" t="str">
        <f>IFERROR(__xludf.DUMMYFUNCTION("""COMPUTED_VALUE"""),"C#")</f>
        <v>C#</v>
      </c>
      <c r="G2475" t="str">
        <f>IFERROR(__xludf.DUMMYFUNCTION("""COMPUTED_VALUE"""),"Java")</f>
        <v>Java</v>
      </c>
      <c r="H2475" t="str">
        <f>IFERROR(__xludf.DUMMYFUNCTION("""COMPUTED_VALUE"""),"Kotlin")</f>
        <v>Kotlin</v>
      </c>
    </row>
    <row r="2476">
      <c r="A2476" s="1">
        <v>2513.0</v>
      </c>
      <c r="B2476" s="1" t="s">
        <v>186</v>
      </c>
      <c r="E2476" t="str">
        <f>IFERROR(__xludf.DUMMYFUNCTION("SPLIT(B2476:B12474,"";"")"),"Bash/Shell/PowerShell")</f>
        <v>Bash/Shell/PowerShell</v>
      </c>
      <c r="F2476" t="str">
        <f>IFERROR(__xludf.DUMMYFUNCTION("""COMPUTED_VALUE"""),"HTML/CSS")</f>
        <v>HTML/CSS</v>
      </c>
      <c r="G2476" t="str">
        <f>IFERROR(__xludf.DUMMYFUNCTION("""COMPUTED_VALUE"""),"JavaScript")</f>
        <v>JavaScript</v>
      </c>
      <c r="H2476" t="str">
        <f>IFERROR(__xludf.DUMMYFUNCTION("""COMPUTED_VALUE"""),"Ruby")</f>
        <v>Ruby</v>
      </c>
      <c r="I2476" t="str">
        <f>IFERROR(__xludf.DUMMYFUNCTION("""COMPUTED_VALUE"""),"SQL")</f>
        <v>SQL</v>
      </c>
    </row>
    <row r="2477">
      <c r="A2477" s="1">
        <v>2514.0</v>
      </c>
      <c r="B2477" s="1" t="s">
        <v>138</v>
      </c>
      <c r="E2477" t="str">
        <f>IFERROR(__xludf.DUMMYFUNCTION("SPLIT(B2477:B12475,"";"")"),"JavaScript")</f>
        <v>JavaScript</v>
      </c>
      <c r="F2477" t="str">
        <f>IFERROR(__xludf.DUMMYFUNCTION("""COMPUTED_VALUE"""),"PHP")</f>
        <v>PHP</v>
      </c>
      <c r="G2477" t="str">
        <f>IFERROR(__xludf.DUMMYFUNCTION("""COMPUTED_VALUE"""),"SQL")</f>
        <v>SQL</v>
      </c>
    </row>
    <row r="2478">
      <c r="A2478" s="1">
        <v>2515.0</v>
      </c>
      <c r="B2478" s="1" t="s">
        <v>1431</v>
      </c>
      <c r="E2478" t="str">
        <f>IFERROR(__xludf.DUMMYFUNCTION("SPLIT(B2478:B12476,"";"")"),"Bash/Shell/PowerShell")</f>
        <v>Bash/Shell/PowerShell</v>
      </c>
      <c r="F2478" t="str">
        <f>IFERROR(__xludf.DUMMYFUNCTION("""COMPUTED_VALUE"""),"C")</f>
        <v>C</v>
      </c>
      <c r="G2478" t="str">
        <f>IFERROR(__xludf.DUMMYFUNCTION("""COMPUTED_VALUE"""),"C++")</f>
        <v>C++</v>
      </c>
      <c r="H2478" t="str">
        <f>IFERROR(__xludf.DUMMYFUNCTION("""COMPUTED_VALUE"""),"C#")</f>
        <v>C#</v>
      </c>
      <c r="I2478" t="str">
        <f>IFERROR(__xludf.DUMMYFUNCTION("""COMPUTED_VALUE"""),"Python")</f>
        <v>Python</v>
      </c>
    </row>
    <row r="2479">
      <c r="A2479" s="1">
        <v>2516.0</v>
      </c>
      <c r="B2479" s="1" t="s">
        <v>1432</v>
      </c>
      <c r="E2479" t="str">
        <f>IFERROR(__xludf.DUMMYFUNCTION("SPLIT(B2479:B12477,"";"")"),"Java")</f>
        <v>Java</v>
      </c>
      <c r="F2479" t="str">
        <f>IFERROR(__xludf.DUMMYFUNCTION("""COMPUTED_VALUE"""),"JavaScript")</f>
        <v>JavaScript</v>
      </c>
      <c r="G2479" t="str">
        <f>IFERROR(__xludf.DUMMYFUNCTION("""COMPUTED_VALUE"""),"Rust")</f>
        <v>Rust</v>
      </c>
      <c r="H2479" t="str">
        <f>IFERROR(__xludf.DUMMYFUNCTION("""COMPUTED_VALUE"""),"TypeScript")</f>
        <v>TypeScript</v>
      </c>
    </row>
    <row r="2480">
      <c r="A2480" s="1">
        <v>2517.0</v>
      </c>
      <c r="B2480" s="1" t="s">
        <v>491</v>
      </c>
      <c r="E2480" t="str">
        <f>IFERROR(__xludf.DUMMYFUNCTION("SPLIT(B2480:B12478,"";"")"),"HTML/CSS")</f>
        <v>HTML/CSS</v>
      </c>
      <c r="F2480" t="str">
        <f>IFERROR(__xludf.DUMMYFUNCTION("""COMPUTED_VALUE"""),"Java")</f>
        <v>Java</v>
      </c>
    </row>
    <row r="2481">
      <c r="A2481" s="1">
        <v>2518.0</v>
      </c>
      <c r="B2481" s="1" t="s">
        <v>424</v>
      </c>
      <c r="E2481" t="str">
        <f>IFERROR(__xludf.DUMMYFUNCTION("SPLIT(B2481:B12479,"";"")"),"Bash/Shell/PowerShell")</f>
        <v>Bash/Shell/PowerShell</v>
      </c>
      <c r="F2481" t="str">
        <f>IFERROR(__xludf.DUMMYFUNCTION("""COMPUTED_VALUE"""),"C#")</f>
        <v>C#</v>
      </c>
      <c r="G2481" t="str">
        <f>IFERROR(__xludf.DUMMYFUNCTION("""COMPUTED_VALUE"""),"HTML/CSS")</f>
        <v>HTML/CSS</v>
      </c>
      <c r="H2481" t="str">
        <f>IFERROR(__xludf.DUMMYFUNCTION("""COMPUTED_VALUE"""),"JavaScript")</f>
        <v>JavaScript</v>
      </c>
      <c r="I2481" t="str">
        <f>IFERROR(__xludf.DUMMYFUNCTION("""COMPUTED_VALUE"""),"PHP")</f>
        <v>PHP</v>
      </c>
      <c r="J2481" t="str">
        <f>IFERROR(__xludf.DUMMYFUNCTION("""COMPUTED_VALUE"""),"SQL")</f>
        <v>SQL</v>
      </c>
    </row>
    <row r="2482">
      <c r="A2482" s="1">
        <v>2519.0</v>
      </c>
      <c r="B2482" s="1" t="s">
        <v>1433</v>
      </c>
      <c r="E2482" t="str">
        <f>IFERROR(__xludf.DUMMYFUNCTION("SPLIT(B2482:B12480,"";"")"),"Bash/Shell/PowerShell")</f>
        <v>Bash/Shell/PowerShell</v>
      </c>
      <c r="F2482" t="str">
        <f>IFERROR(__xludf.DUMMYFUNCTION("""COMPUTED_VALUE"""),"C")</f>
        <v>C</v>
      </c>
      <c r="G2482" t="str">
        <f>IFERROR(__xludf.DUMMYFUNCTION("""COMPUTED_VALUE"""),"C++")</f>
        <v>C++</v>
      </c>
      <c r="H2482" t="str">
        <f>IFERROR(__xludf.DUMMYFUNCTION("""COMPUTED_VALUE"""),"C#")</f>
        <v>C#</v>
      </c>
      <c r="I2482" t="str">
        <f>IFERROR(__xludf.DUMMYFUNCTION("""COMPUTED_VALUE"""),"F#")</f>
        <v>F#</v>
      </c>
      <c r="J2482" t="str">
        <f>IFERROR(__xludf.DUMMYFUNCTION("""COMPUTED_VALUE"""),"Go")</f>
        <v>Go</v>
      </c>
      <c r="K2482" t="str">
        <f>IFERROR(__xludf.DUMMYFUNCTION("""COMPUTED_VALUE"""),"HTML/CSS")</f>
        <v>HTML/CSS</v>
      </c>
      <c r="L2482" t="str">
        <f>IFERROR(__xludf.DUMMYFUNCTION("""COMPUTED_VALUE"""),"Java")</f>
        <v>Java</v>
      </c>
      <c r="M2482" t="str">
        <f>IFERROR(__xludf.DUMMYFUNCTION("""COMPUTED_VALUE"""),"JavaScript")</f>
        <v>JavaScript</v>
      </c>
      <c r="N2482" t="str">
        <f>IFERROR(__xludf.DUMMYFUNCTION("""COMPUTED_VALUE"""),"Objective-C")</f>
        <v>Objective-C</v>
      </c>
      <c r="O2482" t="str">
        <f>IFERROR(__xludf.DUMMYFUNCTION("""COMPUTED_VALUE"""),"PHP")</f>
        <v>PHP</v>
      </c>
      <c r="P2482" t="str">
        <f>IFERROR(__xludf.DUMMYFUNCTION("""COMPUTED_VALUE"""),"Python")</f>
        <v>Python</v>
      </c>
      <c r="Q2482" t="str">
        <f>IFERROR(__xludf.DUMMYFUNCTION("""COMPUTED_VALUE"""),"Ruby")</f>
        <v>Ruby</v>
      </c>
      <c r="R2482" t="str">
        <f>IFERROR(__xludf.DUMMYFUNCTION("""COMPUTED_VALUE"""),"SQL")</f>
        <v>SQL</v>
      </c>
      <c r="S2482" t="str">
        <f>IFERROR(__xludf.DUMMYFUNCTION("""COMPUTED_VALUE"""),"Swift")</f>
        <v>Swift</v>
      </c>
      <c r="T2482" t="str">
        <f>IFERROR(__xludf.DUMMYFUNCTION("""COMPUTED_VALUE"""),"VBA")</f>
        <v>VBA</v>
      </c>
      <c r="U2482" t="str">
        <f>IFERROR(__xludf.DUMMYFUNCTION("""COMPUTED_VALUE"""),"Other(s):")</f>
        <v>Other(s):</v>
      </c>
    </row>
    <row r="2483">
      <c r="A2483" s="1">
        <v>2520.0</v>
      </c>
      <c r="B2483" s="1" t="s">
        <v>1434</v>
      </c>
      <c r="E2483" t="str">
        <f>IFERROR(__xludf.DUMMYFUNCTION("SPLIT(B2483:B12481,"";"")"),"Assembly")</f>
        <v>Assembly</v>
      </c>
      <c r="F2483" t="str">
        <f>IFERROR(__xludf.DUMMYFUNCTION("""COMPUTED_VALUE"""),"C")</f>
        <v>C</v>
      </c>
      <c r="G2483" t="str">
        <f>IFERROR(__xludf.DUMMYFUNCTION("""COMPUTED_VALUE"""),"C++")</f>
        <v>C++</v>
      </c>
      <c r="H2483" t="str">
        <f>IFERROR(__xludf.DUMMYFUNCTION("""COMPUTED_VALUE"""),"C#")</f>
        <v>C#</v>
      </c>
      <c r="I2483" t="str">
        <f>IFERROR(__xludf.DUMMYFUNCTION("""COMPUTED_VALUE"""),"HTML/CSS")</f>
        <v>HTML/CSS</v>
      </c>
      <c r="J2483" t="str">
        <f>IFERROR(__xludf.DUMMYFUNCTION("""COMPUTED_VALUE"""),"JavaScript")</f>
        <v>JavaScript</v>
      </c>
      <c r="K2483" t="str">
        <f>IFERROR(__xludf.DUMMYFUNCTION("""COMPUTED_VALUE"""),"PHP")</f>
        <v>PHP</v>
      </c>
      <c r="L2483" t="str">
        <f>IFERROR(__xludf.DUMMYFUNCTION("""COMPUTED_VALUE"""),"SQL")</f>
        <v>SQL</v>
      </c>
    </row>
    <row r="2484">
      <c r="A2484" s="1">
        <v>2521.0</v>
      </c>
      <c r="B2484" s="1" t="s">
        <v>23</v>
      </c>
      <c r="E2484" t="str">
        <f>IFERROR(__xludf.DUMMYFUNCTION("SPLIT(B2484:B12482,"";"")"),"Bash/Shell/PowerShell")</f>
        <v>Bash/Shell/PowerShell</v>
      </c>
      <c r="F2484" t="str">
        <f>IFERROR(__xludf.DUMMYFUNCTION("""COMPUTED_VALUE"""),"HTML/CSS")</f>
        <v>HTML/CSS</v>
      </c>
      <c r="G2484" t="str">
        <f>IFERROR(__xludf.DUMMYFUNCTION("""COMPUTED_VALUE"""),"JavaScript")</f>
        <v>JavaScript</v>
      </c>
      <c r="H2484" t="str">
        <f>IFERROR(__xludf.DUMMYFUNCTION("""COMPUTED_VALUE"""),"TypeScript")</f>
        <v>TypeScript</v>
      </c>
    </row>
    <row r="2485">
      <c r="A2485" s="1">
        <v>2522.0</v>
      </c>
      <c r="B2485" s="1" t="s">
        <v>1435</v>
      </c>
      <c r="E2485" t="str">
        <f>IFERROR(__xludf.DUMMYFUNCTION("SPLIT(B2485:B12483,"";"")"),"JavaScript")</f>
        <v>JavaScript</v>
      </c>
      <c r="F2485" t="str">
        <f>IFERROR(__xludf.DUMMYFUNCTION("""COMPUTED_VALUE"""),"Objective-C")</f>
        <v>Objective-C</v>
      </c>
      <c r="G2485" t="str">
        <f>IFERROR(__xludf.DUMMYFUNCTION("""COMPUTED_VALUE"""),"PHP")</f>
        <v>PHP</v>
      </c>
      <c r="H2485" t="str">
        <f>IFERROR(__xludf.DUMMYFUNCTION("""COMPUTED_VALUE"""),"Swift")</f>
        <v>Swift</v>
      </c>
      <c r="I2485" t="str">
        <f>IFERROR(__xludf.DUMMYFUNCTION("""COMPUTED_VALUE"""),"TypeScript")</f>
        <v>TypeScript</v>
      </c>
      <c r="J2485" t="str">
        <f>IFERROR(__xludf.DUMMYFUNCTION("""COMPUTED_VALUE"""),"Other(s):")</f>
        <v>Other(s):</v>
      </c>
    </row>
    <row r="2486">
      <c r="A2486" s="1">
        <v>2523.0</v>
      </c>
      <c r="B2486" s="1" t="s">
        <v>1436</v>
      </c>
      <c r="E2486" t="str">
        <f>IFERROR(__xludf.DUMMYFUNCTION("SPLIT(B2486:B12484,"";"")"),"Bash/Shell/PowerShell")</f>
        <v>Bash/Shell/PowerShell</v>
      </c>
      <c r="F2486" t="str">
        <f>IFERROR(__xludf.DUMMYFUNCTION("""COMPUTED_VALUE"""),"C")</f>
        <v>C</v>
      </c>
      <c r="G2486" t="str">
        <f>IFERROR(__xludf.DUMMYFUNCTION("""COMPUTED_VALUE"""),"C++")</f>
        <v>C++</v>
      </c>
      <c r="H2486" t="str">
        <f>IFERROR(__xludf.DUMMYFUNCTION("""COMPUTED_VALUE"""),"HTML/CSS")</f>
        <v>HTML/CSS</v>
      </c>
      <c r="I2486" t="str">
        <f>IFERROR(__xludf.DUMMYFUNCTION("""COMPUTED_VALUE"""),"JavaScript")</f>
        <v>JavaScript</v>
      </c>
      <c r="J2486" t="str">
        <f>IFERROR(__xludf.DUMMYFUNCTION("""COMPUTED_VALUE"""),"Python")</f>
        <v>Python</v>
      </c>
      <c r="K2486" t="str">
        <f>IFERROR(__xludf.DUMMYFUNCTION("""COMPUTED_VALUE"""),"TypeScript")</f>
        <v>TypeScript</v>
      </c>
    </row>
    <row r="2487">
      <c r="A2487" s="1">
        <v>2524.0</v>
      </c>
      <c r="B2487" s="1" t="s">
        <v>1437</v>
      </c>
      <c r="E2487" t="str">
        <f>IFERROR(__xludf.DUMMYFUNCTION("SPLIT(B2487:B12485,"";"")"),"Assembly")</f>
        <v>Assembly</v>
      </c>
      <c r="F2487" t="str">
        <f>IFERROR(__xludf.DUMMYFUNCTION("""COMPUTED_VALUE"""),"Bash/Shell/PowerShell")</f>
        <v>Bash/Shell/PowerShell</v>
      </c>
      <c r="G2487" t="str">
        <f>IFERROR(__xludf.DUMMYFUNCTION("""COMPUTED_VALUE"""),"C")</f>
        <v>C</v>
      </c>
      <c r="H2487" t="str">
        <f>IFERROR(__xludf.DUMMYFUNCTION("""COMPUTED_VALUE"""),"C++")</f>
        <v>C++</v>
      </c>
    </row>
    <row r="2488">
      <c r="A2488" s="1">
        <v>2525.0</v>
      </c>
      <c r="B2488" s="1" t="s">
        <v>1438</v>
      </c>
      <c r="E2488" t="str">
        <f>IFERROR(__xludf.DUMMYFUNCTION("SPLIT(B2488:B12486,"";"")"),"Swift")</f>
        <v>Swift</v>
      </c>
      <c r="F2488" t="str">
        <f>IFERROR(__xludf.DUMMYFUNCTION("""COMPUTED_VALUE"""),"TypeScript")</f>
        <v>TypeScript</v>
      </c>
    </row>
    <row r="2489">
      <c r="A2489" s="1">
        <v>2526.0</v>
      </c>
      <c r="B2489" s="1" t="s">
        <v>79</v>
      </c>
      <c r="E2489" t="str">
        <f>IFERROR(__xludf.DUMMYFUNCTION("SPLIT(B2489:B12487,"";"")"),"HTML/CSS")</f>
        <v>HTML/CSS</v>
      </c>
      <c r="F2489" t="str">
        <f>IFERROR(__xludf.DUMMYFUNCTION("""COMPUTED_VALUE"""),"JavaScript")</f>
        <v>JavaScript</v>
      </c>
      <c r="G2489" t="str">
        <f>IFERROR(__xludf.DUMMYFUNCTION("""COMPUTED_VALUE"""),"PHP")</f>
        <v>PHP</v>
      </c>
      <c r="H2489" t="str">
        <f>IFERROR(__xludf.DUMMYFUNCTION("""COMPUTED_VALUE"""),"SQL")</f>
        <v>SQL</v>
      </c>
    </row>
    <row r="2490">
      <c r="A2490" s="1">
        <v>2528.0</v>
      </c>
      <c r="B2490" s="1" t="s">
        <v>77</v>
      </c>
      <c r="E2490" t="str">
        <f>IFERROR(__xludf.DUMMYFUNCTION("SPLIT(B2490:B12488,"";"")"),"JavaScript")</f>
        <v>JavaScript</v>
      </c>
      <c r="F2490" t="str">
        <f>IFERROR(__xludf.DUMMYFUNCTION("""COMPUTED_VALUE"""),"Python")</f>
        <v>Python</v>
      </c>
    </row>
    <row r="2491">
      <c r="A2491" s="1">
        <v>2529.0</v>
      </c>
      <c r="B2491" s="1" t="s">
        <v>152</v>
      </c>
      <c r="E2491" t="str">
        <f>IFERROR(__xludf.DUMMYFUNCTION("SPLIT(B2491:B12489,"";"")"),"Bash/Shell/PowerShell")</f>
        <v>Bash/Shell/PowerShell</v>
      </c>
      <c r="F2491" t="str">
        <f>IFERROR(__xludf.DUMMYFUNCTION("""COMPUTED_VALUE"""),"HTML/CSS")</f>
        <v>HTML/CSS</v>
      </c>
      <c r="G2491" t="str">
        <f>IFERROR(__xludf.DUMMYFUNCTION("""COMPUTED_VALUE"""),"JavaScript")</f>
        <v>JavaScript</v>
      </c>
      <c r="H2491" t="str">
        <f>IFERROR(__xludf.DUMMYFUNCTION("""COMPUTED_VALUE"""),"Python")</f>
        <v>Python</v>
      </c>
      <c r="I2491" t="str">
        <f>IFERROR(__xludf.DUMMYFUNCTION("""COMPUTED_VALUE"""),"SQL")</f>
        <v>SQL</v>
      </c>
    </row>
    <row r="2492">
      <c r="A2492" s="1">
        <v>2530.0</v>
      </c>
      <c r="B2492" s="1" t="s">
        <v>968</v>
      </c>
      <c r="E2492" t="str">
        <f>IFERROR(__xludf.DUMMYFUNCTION("SPLIT(B2492:B12490,"";"")"),"Assembly")</f>
        <v>Assembly</v>
      </c>
      <c r="F2492" t="str">
        <f>IFERROR(__xludf.DUMMYFUNCTION("""COMPUTED_VALUE"""),"C")</f>
        <v>C</v>
      </c>
      <c r="G2492" t="str">
        <f>IFERROR(__xludf.DUMMYFUNCTION("""COMPUTED_VALUE"""),"C#")</f>
        <v>C#</v>
      </c>
      <c r="H2492" t="str">
        <f>IFERROR(__xludf.DUMMYFUNCTION("""COMPUTED_VALUE"""),"HTML/CSS")</f>
        <v>HTML/CSS</v>
      </c>
      <c r="I2492" t="str">
        <f>IFERROR(__xludf.DUMMYFUNCTION("""COMPUTED_VALUE"""),"Java")</f>
        <v>Java</v>
      </c>
      <c r="J2492" t="str">
        <f>IFERROR(__xludf.DUMMYFUNCTION("""COMPUTED_VALUE"""),"JavaScript")</f>
        <v>JavaScript</v>
      </c>
      <c r="K2492" t="str">
        <f>IFERROR(__xludf.DUMMYFUNCTION("""COMPUTED_VALUE"""),"PHP")</f>
        <v>PHP</v>
      </c>
      <c r="L2492" t="str">
        <f>IFERROR(__xludf.DUMMYFUNCTION("""COMPUTED_VALUE"""),"Python")</f>
        <v>Python</v>
      </c>
      <c r="M2492" t="str">
        <f>IFERROR(__xludf.DUMMYFUNCTION("""COMPUTED_VALUE"""),"SQL")</f>
        <v>SQL</v>
      </c>
      <c r="N2492" t="str">
        <f>IFERROR(__xludf.DUMMYFUNCTION("""COMPUTED_VALUE"""),"VBA")</f>
        <v>VBA</v>
      </c>
    </row>
    <row r="2493">
      <c r="A2493" s="1">
        <v>2531.0</v>
      </c>
      <c r="B2493" s="1" t="s">
        <v>1439</v>
      </c>
      <c r="E2493" t="str">
        <f>IFERROR(__xludf.DUMMYFUNCTION("SPLIT(B2493:B12491,"";"")"),"HTML/CSS")</f>
        <v>HTML/CSS</v>
      </c>
      <c r="F2493" t="str">
        <f>IFERROR(__xludf.DUMMYFUNCTION("""COMPUTED_VALUE"""),"PHP")</f>
        <v>PHP</v>
      </c>
      <c r="G2493" t="str">
        <f>IFERROR(__xludf.DUMMYFUNCTION("""COMPUTED_VALUE"""),"Python")</f>
        <v>Python</v>
      </c>
      <c r="H2493" t="str">
        <f>IFERROR(__xludf.DUMMYFUNCTION("""COMPUTED_VALUE"""),"SQL")</f>
        <v>SQL</v>
      </c>
    </row>
    <row r="2494">
      <c r="A2494" s="1">
        <v>2532.0</v>
      </c>
      <c r="B2494" s="1" t="s">
        <v>682</v>
      </c>
      <c r="E2494" t="str">
        <f>IFERROR(__xludf.DUMMYFUNCTION("SPLIT(B2494:B12492,"";"")"),"JavaScript")</f>
        <v>JavaScript</v>
      </c>
      <c r="F2494" t="str">
        <f>IFERROR(__xludf.DUMMYFUNCTION("""COMPUTED_VALUE"""),"Ruby")</f>
        <v>Ruby</v>
      </c>
      <c r="G2494" t="str">
        <f>IFERROR(__xludf.DUMMYFUNCTION("""COMPUTED_VALUE"""),"SQL")</f>
        <v>SQL</v>
      </c>
    </row>
    <row r="2495">
      <c r="A2495" s="1">
        <v>2533.0</v>
      </c>
      <c r="B2495" s="1" t="s">
        <v>379</v>
      </c>
      <c r="E2495" t="str">
        <f>IFERROR(__xludf.DUMMYFUNCTION("SPLIT(B2495:B12493,"";"")"),"Bash/Shell/PowerShell")</f>
        <v>Bash/Shell/PowerShell</v>
      </c>
      <c r="F2495" t="str">
        <f>IFERROR(__xludf.DUMMYFUNCTION("""COMPUTED_VALUE"""),"C++")</f>
        <v>C++</v>
      </c>
      <c r="G2495" t="str">
        <f>IFERROR(__xludf.DUMMYFUNCTION("""COMPUTED_VALUE"""),"C#")</f>
        <v>C#</v>
      </c>
      <c r="H2495" t="str">
        <f>IFERROR(__xludf.DUMMYFUNCTION("""COMPUTED_VALUE"""),"HTML/CSS")</f>
        <v>HTML/CSS</v>
      </c>
      <c r="I2495" t="str">
        <f>IFERROR(__xludf.DUMMYFUNCTION("""COMPUTED_VALUE"""),"JavaScript")</f>
        <v>JavaScript</v>
      </c>
      <c r="J2495" t="str">
        <f>IFERROR(__xludf.DUMMYFUNCTION("""COMPUTED_VALUE"""),"PHP")</f>
        <v>PHP</v>
      </c>
      <c r="K2495" t="str">
        <f>IFERROR(__xludf.DUMMYFUNCTION("""COMPUTED_VALUE"""),"SQL")</f>
        <v>SQL</v>
      </c>
      <c r="L2495" t="str">
        <f>IFERROR(__xludf.DUMMYFUNCTION("""COMPUTED_VALUE"""),"TypeScript")</f>
        <v>TypeScript</v>
      </c>
    </row>
    <row r="2496">
      <c r="A2496" s="1">
        <v>2534.0</v>
      </c>
      <c r="B2496" s="1" t="s">
        <v>463</v>
      </c>
      <c r="E2496" t="str">
        <f>IFERROR(__xludf.DUMMYFUNCTION("SPLIT(B2496:B12494,"";"")"),"Bash/Shell/PowerShell")</f>
        <v>Bash/Shell/PowerShell</v>
      </c>
      <c r="F2496" t="str">
        <f>IFERROR(__xludf.DUMMYFUNCTION("""COMPUTED_VALUE"""),"C#")</f>
        <v>C#</v>
      </c>
      <c r="G2496" t="str">
        <f>IFERROR(__xludf.DUMMYFUNCTION("""COMPUTED_VALUE"""),"HTML/CSS")</f>
        <v>HTML/CSS</v>
      </c>
      <c r="H2496" t="str">
        <f>IFERROR(__xludf.DUMMYFUNCTION("""COMPUTED_VALUE"""),"Java")</f>
        <v>Java</v>
      </c>
      <c r="I2496" t="str">
        <f>IFERROR(__xludf.DUMMYFUNCTION("""COMPUTED_VALUE"""),"JavaScript")</f>
        <v>JavaScript</v>
      </c>
      <c r="J2496" t="str">
        <f>IFERROR(__xludf.DUMMYFUNCTION("""COMPUTED_VALUE"""),"SQL")</f>
        <v>SQL</v>
      </c>
    </row>
    <row r="2497">
      <c r="A2497" s="1">
        <v>2535.0</v>
      </c>
      <c r="B2497" s="1" t="s">
        <v>1440</v>
      </c>
      <c r="E2497" t="str">
        <f>IFERROR(__xludf.DUMMYFUNCTION("SPLIT(B2497:B12495,"";"")"),"Bash/Shell/PowerShell")</f>
        <v>Bash/Shell/PowerShell</v>
      </c>
      <c r="F2497" t="str">
        <f>IFERROR(__xludf.DUMMYFUNCTION("""COMPUTED_VALUE"""),"C")</f>
        <v>C</v>
      </c>
      <c r="G2497" t="str">
        <f>IFERROR(__xludf.DUMMYFUNCTION("""COMPUTED_VALUE"""),"C++")</f>
        <v>C++</v>
      </c>
      <c r="H2497" t="str">
        <f>IFERROR(__xludf.DUMMYFUNCTION("""COMPUTED_VALUE"""),"C#")</f>
        <v>C#</v>
      </c>
      <c r="I2497" t="str">
        <f>IFERROR(__xludf.DUMMYFUNCTION("""COMPUTED_VALUE"""),"Clojure")</f>
        <v>Clojure</v>
      </c>
      <c r="J2497" t="str">
        <f>IFERROR(__xludf.DUMMYFUNCTION("""COMPUTED_VALUE"""),"Go")</f>
        <v>Go</v>
      </c>
      <c r="K2497" t="str">
        <f>IFERROR(__xludf.DUMMYFUNCTION("""COMPUTED_VALUE"""),"HTML/CSS")</f>
        <v>HTML/CSS</v>
      </c>
      <c r="L2497" t="str">
        <f>IFERROR(__xludf.DUMMYFUNCTION("""COMPUTED_VALUE"""),"Java")</f>
        <v>Java</v>
      </c>
      <c r="M2497" t="str">
        <f>IFERROR(__xludf.DUMMYFUNCTION("""COMPUTED_VALUE"""),"JavaScript")</f>
        <v>JavaScript</v>
      </c>
      <c r="N2497" t="str">
        <f>IFERROR(__xludf.DUMMYFUNCTION("""COMPUTED_VALUE"""),"Objective-C")</f>
        <v>Objective-C</v>
      </c>
      <c r="O2497" t="str">
        <f>IFERROR(__xludf.DUMMYFUNCTION("""COMPUTED_VALUE"""),"PHP")</f>
        <v>PHP</v>
      </c>
      <c r="P2497" t="str">
        <f>IFERROR(__xludf.DUMMYFUNCTION("""COMPUTED_VALUE"""),"Python")</f>
        <v>Python</v>
      </c>
      <c r="Q2497" t="str">
        <f>IFERROR(__xludf.DUMMYFUNCTION("""COMPUTED_VALUE"""),"R")</f>
        <v>R</v>
      </c>
      <c r="R2497" t="str">
        <f>IFERROR(__xludf.DUMMYFUNCTION("""COMPUTED_VALUE"""),"Ruby")</f>
        <v>Ruby</v>
      </c>
      <c r="S2497" t="str">
        <f>IFERROR(__xludf.DUMMYFUNCTION("""COMPUTED_VALUE"""),"Scala")</f>
        <v>Scala</v>
      </c>
      <c r="T2497" t="str">
        <f>IFERROR(__xludf.DUMMYFUNCTION("""COMPUTED_VALUE"""),"SQL")</f>
        <v>SQL</v>
      </c>
      <c r="U2497" t="str">
        <f>IFERROR(__xludf.DUMMYFUNCTION("""COMPUTED_VALUE"""),"Other(s):")</f>
        <v>Other(s):</v>
      </c>
    </row>
    <row r="2498">
      <c r="A2498" s="1">
        <v>2536.0</v>
      </c>
      <c r="B2498" s="1" t="s">
        <v>68</v>
      </c>
      <c r="E2498" t="str">
        <f>IFERROR(__xludf.DUMMYFUNCTION("SPLIT(B2498:B12496,"";"")"),"HTML/CSS")</f>
        <v>HTML/CSS</v>
      </c>
      <c r="F2498" t="str">
        <f>IFERROR(__xludf.DUMMYFUNCTION("""COMPUTED_VALUE"""),"PHP")</f>
        <v>PHP</v>
      </c>
      <c r="G2498" t="str">
        <f>IFERROR(__xludf.DUMMYFUNCTION("""COMPUTED_VALUE"""),"SQL")</f>
        <v>SQL</v>
      </c>
    </row>
    <row r="2499">
      <c r="A2499" s="1">
        <v>2537.0</v>
      </c>
      <c r="B2499" s="1" t="s">
        <v>1441</v>
      </c>
      <c r="E2499" t="str">
        <f>IFERROR(__xludf.DUMMYFUNCTION("SPLIT(B2499:B12497,"";"")"),"Bash/Shell/PowerShell")</f>
        <v>Bash/Shell/PowerShell</v>
      </c>
      <c r="F2499" t="str">
        <f>IFERROR(__xludf.DUMMYFUNCTION("""COMPUTED_VALUE"""),"C++")</f>
        <v>C++</v>
      </c>
      <c r="G2499" t="str">
        <f>IFERROR(__xludf.DUMMYFUNCTION("""COMPUTED_VALUE"""),"Go")</f>
        <v>Go</v>
      </c>
      <c r="H2499" t="str">
        <f>IFERROR(__xludf.DUMMYFUNCTION("""COMPUTED_VALUE"""),"HTML/CSS")</f>
        <v>HTML/CSS</v>
      </c>
      <c r="I2499" t="str">
        <f>IFERROR(__xludf.DUMMYFUNCTION("""COMPUTED_VALUE"""),"Java")</f>
        <v>Java</v>
      </c>
      <c r="J2499" t="str">
        <f>IFERROR(__xludf.DUMMYFUNCTION("""COMPUTED_VALUE"""),"JavaScript")</f>
        <v>JavaScript</v>
      </c>
      <c r="K2499" t="str">
        <f>IFERROR(__xludf.DUMMYFUNCTION("""COMPUTED_VALUE"""),"Python")</f>
        <v>Python</v>
      </c>
      <c r="L2499" t="str">
        <f>IFERROR(__xludf.DUMMYFUNCTION("""COMPUTED_VALUE"""),"TypeScript")</f>
        <v>TypeScript</v>
      </c>
    </row>
    <row r="2500">
      <c r="A2500" s="1">
        <v>2538.0</v>
      </c>
      <c r="B2500" s="1" t="s">
        <v>3</v>
      </c>
      <c r="E2500" t="str">
        <f>IFERROR(__xludf.DUMMYFUNCTION("SPLIT(B2500:B12498,"";"")"),"Bash/Shell/PowerShell")</f>
        <v>Bash/Shell/PowerShell</v>
      </c>
      <c r="F2500" t="str">
        <f>IFERROR(__xludf.DUMMYFUNCTION("""COMPUTED_VALUE"""),"C")</f>
        <v>C</v>
      </c>
      <c r="G2500" t="str">
        <f>IFERROR(__xludf.DUMMYFUNCTION("""COMPUTED_VALUE"""),"C++")</f>
        <v>C++</v>
      </c>
      <c r="H2500" t="str">
        <f>IFERROR(__xludf.DUMMYFUNCTION("""COMPUTED_VALUE"""),"HTML/CSS")</f>
        <v>HTML/CSS</v>
      </c>
      <c r="I2500" t="str">
        <f>IFERROR(__xludf.DUMMYFUNCTION("""COMPUTED_VALUE"""),"Java")</f>
        <v>Java</v>
      </c>
      <c r="J2500" t="str">
        <f>IFERROR(__xludf.DUMMYFUNCTION("""COMPUTED_VALUE"""),"JavaScript")</f>
        <v>JavaScript</v>
      </c>
      <c r="K2500" t="str">
        <f>IFERROR(__xludf.DUMMYFUNCTION("""COMPUTED_VALUE"""),"Python")</f>
        <v>Python</v>
      </c>
      <c r="L2500" t="str">
        <f>IFERROR(__xludf.DUMMYFUNCTION("""COMPUTED_VALUE"""),"SQL")</f>
        <v>SQL</v>
      </c>
    </row>
    <row r="2501">
      <c r="A2501" s="1">
        <v>2539.0</v>
      </c>
      <c r="B2501" s="1" t="s">
        <v>1442</v>
      </c>
      <c r="E2501" t="str">
        <f>IFERROR(__xludf.DUMMYFUNCTION("SPLIT(B2501:B12499,"";"")"),"Bash/Shell/PowerShell")</f>
        <v>Bash/Shell/PowerShell</v>
      </c>
      <c r="F2501" t="str">
        <f>IFERROR(__xludf.DUMMYFUNCTION("""COMPUTED_VALUE"""),"Clojure")</f>
        <v>Clojure</v>
      </c>
      <c r="G2501" t="str">
        <f>IFERROR(__xludf.DUMMYFUNCTION("""COMPUTED_VALUE"""),"HTML/CSS")</f>
        <v>HTML/CSS</v>
      </c>
      <c r="H2501" t="str">
        <f>IFERROR(__xludf.DUMMYFUNCTION("""COMPUTED_VALUE"""),"Java")</f>
        <v>Java</v>
      </c>
      <c r="I2501" t="str">
        <f>IFERROR(__xludf.DUMMYFUNCTION("""COMPUTED_VALUE"""),"JavaScript")</f>
        <v>JavaScript</v>
      </c>
      <c r="J2501" t="str">
        <f>IFERROR(__xludf.DUMMYFUNCTION("""COMPUTED_VALUE"""),"SQL")</f>
        <v>SQL</v>
      </c>
    </row>
    <row r="2502">
      <c r="A2502" s="1">
        <v>2540.0</v>
      </c>
      <c r="B2502" s="1" t="s">
        <v>1443</v>
      </c>
      <c r="E2502" t="str">
        <f>IFERROR(__xludf.DUMMYFUNCTION("SPLIT(B2502:B12500,"";"")"),"Bash/Shell/PowerShell")</f>
        <v>Bash/Shell/PowerShell</v>
      </c>
      <c r="F2502" t="str">
        <f>IFERROR(__xludf.DUMMYFUNCTION("""COMPUTED_VALUE"""),"C++")</f>
        <v>C++</v>
      </c>
      <c r="G2502" t="str">
        <f>IFERROR(__xludf.DUMMYFUNCTION("""COMPUTED_VALUE"""),"R")</f>
        <v>R</v>
      </c>
      <c r="H2502" t="str">
        <f>IFERROR(__xludf.DUMMYFUNCTION("""COMPUTED_VALUE"""),"VBA")</f>
        <v>VBA</v>
      </c>
    </row>
    <row r="2503">
      <c r="A2503" s="1">
        <v>2541.0</v>
      </c>
      <c r="B2503" s="1" t="s">
        <v>1073</v>
      </c>
      <c r="E2503" t="str">
        <f>IFERROR(__xludf.DUMMYFUNCTION("SPLIT(B2503:B12501,"";"")"),"HTML/CSS")</f>
        <v>HTML/CSS</v>
      </c>
      <c r="F2503" t="str">
        <f>IFERROR(__xludf.DUMMYFUNCTION("""COMPUTED_VALUE"""),"Java")</f>
        <v>Java</v>
      </c>
      <c r="G2503" t="str">
        <f>IFERROR(__xludf.DUMMYFUNCTION("""COMPUTED_VALUE"""),"JavaScript")</f>
        <v>JavaScript</v>
      </c>
      <c r="H2503" t="str">
        <f>IFERROR(__xludf.DUMMYFUNCTION("""COMPUTED_VALUE"""),"PHP")</f>
        <v>PHP</v>
      </c>
      <c r="I2503" t="str">
        <f>IFERROR(__xludf.DUMMYFUNCTION("""COMPUTED_VALUE"""),"TypeScript")</f>
        <v>TypeScript</v>
      </c>
    </row>
    <row r="2504">
      <c r="A2504" s="1">
        <v>2542.0</v>
      </c>
      <c r="B2504" s="1" t="s">
        <v>60</v>
      </c>
      <c r="E2504" t="str">
        <f>IFERROR(__xludf.DUMMYFUNCTION("SPLIT(B2504:B12502,"";"")"),"C#")</f>
        <v>C#</v>
      </c>
      <c r="F2504" t="str">
        <f>IFERROR(__xludf.DUMMYFUNCTION("""COMPUTED_VALUE"""),"HTML/CSS")</f>
        <v>HTML/CSS</v>
      </c>
      <c r="G2504" t="str">
        <f>IFERROR(__xludf.DUMMYFUNCTION("""COMPUTED_VALUE"""),"JavaScript")</f>
        <v>JavaScript</v>
      </c>
      <c r="H2504" t="str">
        <f>IFERROR(__xludf.DUMMYFUNCTION("""COMPUTED_VALUE"""),"SQL")</f>
        <v>SQL</v>
      </c>
    </row>
    <row r="2505">
      <c r="A2505" s="1">
        <v>2543.0</v>
      </c>
      <c r="B2505" s="1" t="s">
        <v>235</v>
      </c>
      <c r="E2505" t="str">
        <f>IFERROR(__xludf.DUMMYFUNCTION("SPLIT(B2505:B12503,"";"")"),"Bash/Shell/PowerShell")</f>
        <v>Bash/Shell/PowerShell</v>
      </c>
      <c r="F2505" t="str">
        <f>IFERROR(__xludf.DUMMYFUNCTION("""COMPUTED_VALUE"""),"HTML/CSS")</f>
        <v>HTML/CSS</v>
      </c>
      <c r="G2505" t="str">
        <f>IFERROR(__xludf.DUMMYFUNCTION("""COMPUTED_VALUE"""),"Java")</f>
        <v>Java</v>
      </c>
      <c r="H2505" t="str">
        <f>IFERROR(__xludf.DUMMYFUNCTION("""COMPUTED_VALUE"""),"JavaScript")</f>
        <v>JavaScript</v>
      </c>
      <c r="I2505" t="str">
        <f>IFERROR(__xludf.DUMMYFUNCTION("""COMPUTED_VALUE"""),"PHP")</f>
        <v>PHP</v>
      </c>
      <c r="J2505" t="str">
        <f>IFERROR(__xludf.DUMMYFUNCTION("""COMPUTED_VALUE"""),"SQL")</f>
        <v>SQL</v>
      </c>
    </row>
    <row r="2506">
      <c r="A2506" s="1">
        <v>2544.0</v>
      </c>
      <c r="B2506" s="1" t="s">
        <v>195</v>
      </c>
      <c r="E2506" t="str">
        <f>IFERROR(__xludf.DUMMYFUNCTION("SPLIT(B2506:B12504,"";"")"),"C")</f>
        <v>C</v>
      </c>
      <c r="F2506" t="str">
        <f>IFERROR(__xludf.DUMMYFUNCTION("""COMPUTED_VALUE"""),"C++")</f>
        <v>C++</v>
      </c>
      <c r="G2506" t="str">
        <f>IFERROR(__xludf.DUMMYFUNCTION("""COMPUTED_VALUE"""),"HTML/CSS")</f>
        <v>HTML/CSS</v>
      </c>
      <c r="H2506" t="str">
        <f>IFERROR(__xludf.DUMMYFUNCTION("""COMPUTED_VALUE"""),"JavaScript")</f>
        <v>JavaScript</v>
      </c>
      <c r="I2506" t="str">
        <f>IFERROR(__xludf.DUMMYFUNCTION("""COMPUTED_VALUE"""),"PHP")</f>
        <v>PHP</v>
      </c>
      <c r="J2506" t="str">
        <f>IFERROR(__xludf.DUMMYFUNCTION("""COMPUTED_VALUE"""),"SQL")</f>
        <v>SQL</v>
      </c>
    </row>
    <row r="2507">
      <c r="A2507" s="1">
        <v>2545.0</v>
      </c>
      <c r="B2507" s="1" t="s">
        <v>119</v>
      </c>
      <c r="E2507" t="str">
        <f>IFERROR(__xludf.DUMMYFUNCTION("SPLIT(B2507:B12505,"";"")"),"HTML/CSS")</f>
        <v>HTML/CSS</v>
      </c>
      <c r="F2507" t="str">
        <f>IFERROR(__xludf.DUMMYFUNCTION("""COMPUTED_VALUE"""),"Java")</f>
        <v>Java</v>
      </c>
      <c r="G2507" t="str">
        <f>IFERROR(__xludf.DUMMYFUNCTION("""COMPUTED_VALUE"""),"Python")</f>
        <v>Python</v>
      </c>
    </row>
    <row r="2508">
      <c r="A2508" s="1">
        <v>2546.0</v>
      </c>
      <c r="B2508" s="1" t="s">
        <v>1444</v>
      </c>
      <c r="E2508" t="str">
        <f>IFERROR(__xludf.DUMMYFUNCTION("SPLIT(B2508:B12506,"";"")"),"Bash/Shell/PowerShell")</f>
        <v>Bash/Shell/PowerShell</v>
      </c>
      <c r="F2508" t="str">
        <f>IFERROR(__xludf.DUMMYFUNCTION("""COMPUTED_VALUE"""),"C")</f>
        <v>C</v>
      </c>
      <c r="G2508" t="str">
        <f>IFERROR(__xludf.DUMMYFUNCTION("""COMPUTED_VALUE"""),"C++")</f>
        <v>C++</v>
      </c>
      <c r="H2508" t="str">
        <f>IFERROR(__xludf.DUMMYFUNCTION("""COMPUTED_VALUE"""),"C#")</f>
        <v>C#</v>
      </c>
      <c r="I2508" t="str">
        <f>IFERROR(__xludf.DUMMYFUNCTION("""COMPUTED_VALUE"""),"Clojure")</f>
        <v>Clojure</v>
      </c>
      <c r="J2508" t="str">
        <f>IFERROR(__xludf.DUMMYFUNCTION("""COMPUTED_VALUE"""),"HTML/CSS")</f>
        <v>HTML/CSS</v>
      </c>
      <c r="K2508" t="str">
        <f>IFERROR(__xludf.DUMMYFUNCTION("""COMPUTED_VALUE"""),"Java")</f>
        <v>Java</v>
      </c>
      <c r="L2508" t="str">
        <f>IFERROR(__xludf.DUMMYFUNCTION("""COMPUTED_VALUE"""),"JavaScript")</f>
        <v>JavaScript</v>
      </c>
      <c r="M2508" t="str">
        <f>IFERROR(__xludf.DUMMYFUNCTION("""COMPUTED_VALUE"""),"Python")</f>
        <v>Python</v>
      </c>
      <c r="N2508" t="str">
        <f>IFERROR(__xludf.DUMMYFUNCTION("""COMPUTED_VALUE"""),"SQL")</f>
        <v>SQL</v>
      </c>
      <c r="O2508" t="str">
        <f>IFERROR(__xludf.DUMMYFUNCTION("""COMPUTED_VALUE"""),"TypeScript")</f>
        <v>TypeScript</v>
      </c>
    </row>
    <row r="2509">
      <c r="A2509" s="1">
        <v>2547.0</v>
      </c>
      <c r="B2509" s="1" t="s">
        <v>1445</v>
      </c>
      <c r="E2509" t="str">
        <f>IFERROR(__xludf.DUMMYFUNCTION("SPLIT(B2509:B12507,"";"")"),"Java")</f>
        <v>Java</v>
      </c>
      <c r="F2509" t="str">
        <f>IFERROR(__xludf.DUMMYFUNCTION("""COMPUTED_VALUE"""),"JavaScript")</f>
        <v>JavaScript</v>
      </c>
      <c r="G2509" t="str">
        <f>IFERROR(__xludf.DUMMYFUNCTION("""COMPUTED_VALUE"""),"Python")</f>
        <v>Python</v>
      </c>
      <c r="H2509" t="str">
        <f>IFERROR(__xludf.DUMMYFUNCTION("""COMPUTED_VALUE"""),"SQL")</f>
        <v>SQL</v>
      </c>
      <c r="I2509" t="str">
        <f>IFERROR(__xludf.DUMMYFUNCTION("""COMPUTED_VALUE"""),"TypeScript")</f>
        <v>TypeScript</v>
      </c>
    </row>
    <row r="2510">
      <c r="A2510" s="1">
        <v>2548.0</v>
      </c>
      <c r="B2510" s="1" t="s">
        <v>1446</v>
      </c>
      <c r="E2510" t="str">
        <f>IFERROR(__xludf.DUMMYFUNCTION("SPLIT(B2510:B12508,"";"")"),"Assembly")</f>
        <v>Assembly</v>
      </c>
      <c r="F2510" t="str">
        <f>IFERROR(__xludf.DUMMYFUNCTION("""COMPUTED_VALUE"""),"Bash/Shell/PowerShell")</f>
        <v>Bash/Shell/PowerShell</v>
      </c>
      <c r="G2510" t="str">
        <f>IFERROR(__xludf.DUMMYFUNCTION("""COMPUTED_VALUE"""),"C")</f>
        <v>C</v>
      </c>
      <c r="H2510" t="str">
        <f>IFERROR(__xludf.DUMMYFUNCTION("""COMPUTED_VALUE"""),"C++")</f>
        <v>C++</v>
      </c>
      <c r="I2510" t="str">
        <f>IFERROR(__xludf.DUMMYFUNCTION("""COMPUTED_VALUE"""),"HTML/CSS")</f>
        <v>HTML/CSS</v>
      </c>
      <c r="J2510" t="str">
        <f>IFERROR(__xludf.DUMMYFUNCTION("""COMPUTED_VALUE"""),"Java")</f>
        <v>Java</v>
      </c>
      <c r="K2510" t="str">
        <f>IFERROR(__xludf.DUMMYFUNCTION("""COMPUTED_VALUE"""),"JavaScript")</f>
        <v>JavaScript</v>
      </c>
      <c r="L2510" t="str">
        <f>IFERROR(__xludf.DUMMYFUNCTION("""COMPUTED_VALUE"""),"Kotlin")</f>
        <v>Kotlin</v>
      </c>
      <c r="M2510" t="str">
        <f>IFERROR(__xludf.DUMMYFUNCTION("""COMPUTED_VALUE"""),"Objective-C")</f>
        <v>Objective-C</v>
      </c>
      <c r="N2510" t="str">
        <f>IFERROR(__xludf.DUMMYFUNCTION("""COMPUTED_VALUE"""),"Python")</f>
        <v>Python</v>
      </c>
      <c r="O2510" t="str">
        <f>IFERROR(__xludf.DUMMYFUNCTION("""COMPUTED_VALUE"""),"SQL")</f>
        <v>SQL</v>
      </c>
      <c r="P2510" t="str">
        <f>IFERROR(__xludf.DUMMYFUNCTION("""COMPUTED_VALUE"""),"Swift")</f>
        <v>Swift</v>
      </c>
    </row>
    <row r="2511">
      <c r="A2511" s="1">
        <v>2549.0</v>
      </c>
      <c r="B2511" s="1" t="s">
        <v>937</v>
      </c>
      <c r="E2511" t="str">
        <f>IFERROR(__xludf.DUMMYFUNCTION("SPLIT(B2511:B12509,"";"")"),"Bash/Shell/PowerShell")</f>
        <v>Bash/Shell/PowerShell</v>
      </c>
      <c r="F2511" t="str">
        <f>IFERROR(__xludf.DUMMYFUNCTION("""COMPUTED_VALUE"""),"HTML/CSS")</f>
        <v>HTML/CSS</v>
      </c>
      <c r="G2511" t="str">
        <f>IFERROR(__xludf.DUMMYFUNCTION("""COMPUTED_VALUE"""),"JavaScript")</f>
        <v>JavaScript</v>
      </c>
      <c r="H2511" t="str">
        <f>IFERROR(__xludf.DUMMYFUNCTION("""COMPUTED_VALUE"""),"Python")</f>
        <v>Python</v>
      </c>
      <c r="I2511" t="str">
        <f>IFERROR(__xludf.DUMMYFUNCTION("""COMPUTED_VALUE"""),"SQL")</f>
        <v>SQL</v>
      </c>
      <c r="J2511" t="str">
        <f>IFERROR(__xludf.DUMMYFUNCTION("""COMPUTED_VALUE"""),"TypeScript")</f>
        <v>TypeScript</v>
      </c>
    </row>
    <row r="2512">
      <c r="A2512" s="1">
        <v>2550.0</v>
      </c>
      <c r="B2512" s="1" t="s">
        <v>38</v>
      </c>
      <c r="E2512" t="str">
        <f>IFERROR(__xludf.DUMMYFUNCTION("SPLIT(B2512:B12510,"";"")"),"Bash/Shell/PowerShell")</f>
        <v>Bash/Shell/PowerShell</v>
      </c>
      <c r="F2512" t="str">
        <f>IFERROR(__xludf.DUMMYFUNCTION("""COMPUTED_VALUE"""),"HTML/CSS")</f>
        <v>HTML/CSS</v>
      </c>
      <c r="G2512" t="str">
        <f>IFERROR(__xludf.DUMMYFUNCTION("""COMPUTED_VALUE"""),"JavaScript")</f>
        <v>JavaScript</v>
      </c>
      <c r="H2512" t="str">
        <f>IFERROR(__xludf.DUMMYFUNCTION("""COMPUTED_VALUE"""),"PHP")</f>
        <v>PHP</v>
      </c>
      <c r="I2512" t="str">
        <f>IFERROR(__xludf.DUMMYFUNCTION("""COMPUTED_VALUE"""),"SQL")</f>
        <v>SQL</v>
      </c>
      <c r="J2512" t="str">
        <f>IFERROR(__xludf.DUMMYFUNCTION("""COMPUTED_VALUE"""),"TypeScript")</f>
        <v>TypeScript</v>
      </c>
    </row>
    <row r="2513">
      <c r="A2513" s="1">
        <v>2551.0</v>
      </c>
      <c r="B2513" s="1" t="s">
        <v>1356</v>
      </c>
      <c r="E2513" t="str">
        <f>IFERROR(__xludf.DUMMYFUNCTION("SPLIT(B2513:B12511,"";"")"),"HTML/CSS")</f>
        <v>HTML/CSS</v>
      </c>
      <c r="F2513" t="str">
        <f>IFERROR(__xludf.DUMMYFUNCTION("""COMPUTED_VALUE"""),"Java")</f>
        <v>Java</v>
      </c>
      <c r="G2513" t="str">
        <f>IFERROR(__xludf.DUMMYFUNCTION("""COMPUTED_VALUE"""),"Kotlin")</f>
        <v>Kotlin</v>
      </c>
      <c r="H2513" t="str">
        <f>IFERROR(__xludf.DUMMYFUNCTION("""COMPUTED_VALUE"""),"SQL")</f>
        <v>SQL</v>
      </c>
    </row>
    <row r="2514">
      <c r="A2514" s="1">
        <v>2552.0</v>
      </c>
      <c r="B2514" s="1" t="s">
        <v>79</v>
      </c>
      <c r="E2514" t="str">
        <f>IFERROR(__xludf.DUMMYFUNCTION("SPLIT(B2514:B12512,"";"")"),"HTML/CSS")</f>
        <v>HTML/CSS</v>
      </c>
      <c r="F2514" t="str">
        <f>IFERROR(__xludf.DUMMYFUNCTION("""COMPUTED_VALUE"""),"JavaScript")</f>
        <v>JavaScript</v>
      </c>
      <c r="G2514" t="str">
        <f>IFERROR(__xludf.DUMMYFUNCTION("""COMPUTED_VALUE"""),"PHP")</f>
        <v>PHP</v>
      </c>
      <c r="H2514" t="str">
        <f>IFERROR(__xludf.DUMMYFUNCTION("""COMPUTED_VALUE"""),"SQL")</f>
        <v>SQL</v>
      </c>
    </row>
    <row r="2515">
      <c r="A2515" s="1">
        <v>2553.0</v>
      </c>
      <c r="B2515" s="1" t="s">
        <v>1447</v>
      </c>
      <c r="E2515" t="str">
        <f>IFERROR(__xludf.DUMMYFUNCTION("SPLIT(B2515:B12513,"";"")"),"HTML/CSS")</f>
        <v>HTML/CSS</v>
      </c>
      <c r="F2515" t="str">
        <f>IFERROR(__xludf.DUMMYFUNCTION("""COMPUTED_VALUE"""),"Java")</f>
        <v>Java</v>
      </c>
      <c r="G2515" t="str">
        <f>IFERROR(__xludf.DUMMYFUNCTION("""COMPUTED_VALUE"""),"JavaScript")</f>
        <v>JavaScript</v>
      </c>
      <c r="H2515" t="str">
        <f>IFERROR(__xludf.DUMMYFUNCTION("""COMPUTED_VALUE"""),"VBA")</f>
        <v>VBA</v>
      </c>
    </row>
    <row r="2516">
      <c r="A2516" s="1">
        <v>2554.0</v>
      </c>
      <c r="B2516" s="1" t="s">
        <v>599</v>
      </c>
      <c r="E2516" t="str">
        <f>IFERROR(__xludf.DUMMYFUNCTION("SPLIT(B2516:B12514,"";"")"),"C")</f>
        <v>C</v>
      </c>
      <c r="F2516" t="str">
        <f>IFERROR(__xludf.DUMMYFUNCTION("""COMPUTED_VALUE"""),"HTML/CSS")</f>
        <v>HTML/CSS</v>
      </c>
      <c r="G2516" t="str">
        <f>IFERROR(__xludf.DUMMYFUNCTION("""COMPUTED_VALUE"""),"Java")</f>
        <v>Java</v>
      </c>
      <c r="H2516" t="str">
        <f>IFERROR(__xludf.DUMMYFUNCTION("""COMPUTED_VALUE"""),"JavaScript")</f>
        <v>JavaScript</v>
      </c>
      <c r="I2516" t="str">
        <f>IFERROR(__xludf.DUMMYFUNCTION("""COMPUTED_VALUE"""),"Python")</f>
        <v>Python</v>
      </c>
      <c r="J2516" t="str">
        <f>IFERROR(__xludf.DUMMYFUNCTION("""COMPUTED_VALUE"""),"SQL")</f>
        <v>SQL</v>
      </c>
    </row>
    <row r="2517">
      <c r="A2517" s="1">
        <v>2555.0</v>
      </c>
      <c r="B2517" s="1" t="s">
        <v>1448</v>
      </c>
      <c r="E2517" t="str">
        <f>IFERROR(__xludf.DUMMYFUNCTION("SPLIT(B2517:B12515,"";"")"),"Bash/Shell/PowerShell")</f>
        <v>Bash/Shell/PowerShell</v>
      </c>
      <c r="F2517" t="str">
        <f>IFERROR(__xludf.DUMMYFUNCTION("""COMPUTED_VALUE"""),"C")</f>
        <v>C</v>
      </c>
      <c r="G2517" t="str">
        <f>IFERROR(__xludf.DUMMYFUNCTION("""COMPUTED_VALUE"""),"C++")</f>
        <v>C++</v>
      </c>
      <c r="H2517" t="str">
        <f>IFERROR(__xludf.DUMMYFUNCTION("""COMPUTED_VALUE"""),"Clojure")</f>
        <v>Clojure</v>
      </c>
      <c r="I2517" t="str">
        <f>IFERROR(__xludf.DUMMYFUNCTION("""COMPUTED_VALUE"""),"HTML/CSS")</f>
        <v>HTML/CSS</v>
      </c>
      <c r="J2517" t="str">
        <f>IFERROR(__xludf.DUMMYFUNCTION("""COMPUTED_VALUE"""),"Java")</f>
        <v>Java</v>
      </c>
      <c r="K2517" t="str">
        <f>IFERROR(__xludf.DUMMYFUNCTION("""COMPUTED_VALUE"""),"Python")</f>
        <v>Python</v>
      </c>
      <c r="L2517" t="str">
        <f>IFERROR(__xludf.DUMMYFUNCTION("""COMPUTED_VALUE"""),"Scala")</f>
        <v>Scala</v>
      </c>
      <c r="M2517" t="str">
        <f>IFERROR(__xludf.DUMMYFUNCTION("""COMPUTED_VALUE"""),"SQL")</f>
        <v>SQL</v>
      </c>
    </row>
    <row r="2518">
      <c r="A2518" s="1">
        <v>2556.0</v>
      </c>
      <c r="B2518" s="1" t="s">
        <v>0</v>
      </c>
      <c r="E2518" t="str">
        <f>IFERROR(__xludf.DUMMYFUNCTION("SPLIT(B2518:B12516,"";"")"),"HTML/CSS")</f>
        <v>HTML/CSS</v>
      </c>
    </row>
    <row r="2519">
      <c r="A2519" s="1">
        <v>2557.0</v>
      </c>
      <c r="B2519" s="1" t="s">
        <v>142</v>
      </c>
      <c r="E2519" t="str">
        <f>IFERROR(__xludf.DUMMYFUNCTION("SPLIT(B2519:B12517,"";"")"),"HTML/CSS")</f>
        <v>HTML/CSS</v>
      </c>
      <c r="F2519" t="str">
        <f>IFERROR(__xludf.DUMMYFUNCTION("""COMPUTED_VALUE"""),"Java")</f>
        <v>Java</v>
      </c>
      <c r="G2519" t="str">
        <f>IFERROR(__xludf.DUMMYFUNCTION("""COMPUTED_VALUE"""),"JavaScript")</f>
        <v>JavaScript</v>
      </c>
      <c r="H2519" t="str">
        <f>IFERROR(__xludf.DUMMYFUNCTION("""COMPUTED_VALUE"""),"PHP")</f>
        <v>PHP</v>
      </c>
      <c r="I2519" t="str">
        <f>IFERROR(__xludf.DUMMYFUNCTION("""COMPUTED_VALUE"""),"SQL")</f>
        <v>SQL</v>
      </c>
    </row>
    <row r="2520">
      <c r="A2520" s="1">
        <v>2558.0</v>
      </c>
      <c r="B2520" s="1" t="s">
        <v>381</v>
      </c>
      <c r="E2520" t="str">
        <f>IFERROR(__xludf.DUMMYFUNCTION("SPLIT(B2520:B12518,"";"")"),"Java")</f>
        <v>Java</v>
      </c>
      <c r="F2520" t="str">
        <f>IFERROR(__xludf.DUMMYFUNCTION("""COMPUTED_VALUE"""),"Objective-C")</f>
        <v>Objective-C</v>
      </c>
    </row>
    <row r="2521">
      <c r="A2521" s="1">
        <v>2559.0</v>
      </c>
      <c r="B2521" s="1" t="s">
        <v>1449</v>
      </c>
      <c r="E2521" t="str">
        <f>IFERROR(__xludf.DUMMYFUNCTION("SPLIT(B2521:B12519,"";"")"),"Assembly")</f>
        <v>Assembly</v>
      </c>
      <c r="F2521" t="str">
        <f>IFERROR(__xludf.DUMMYFUNCTION("""COMPUTED_VALUE"""),"Bash/Shell/PowerShell")</f>
        <v>Bash/Shell/PowerShell</v>
      </c>
      <c r="G2521" t="str">
        <f>IFERROR(__xludf.DUMMYFUNCTION("""COMPUTED_VALUE"""),"C")</f>
        <v>C</v>
      </c>
      <c r="H2521" t="str">
        <f>IFERROR(__xludf.DUMMYFUNCTION("""COMPUTED_VALUE"""),"HTML/CSS")</f>
        <v>HTML/CSS</v>
      </c>
      <c r="I2521" t="str">
        <f>IFERROR(__xludf.DUMMYFUNCTION("""COMPUTED_VALUE"""),"Java")</f>
        <v>Java</v>
      </c>
      <c r="J2521" t="str">
        <f>IFERROR(__xludf.DUMMYFUNCTION("""COMPUTED_VALUE"""),"JavaScript")</f>
        <v>JavaScript</v>
      </c>
      <c r="K2521" t="str">
        <f>IFERROR(__xludf.DUMMYFUNCTION("""COMPUTED_VALUE"""),"Python")</f>
        <v>Python</v>
      </c>
      <c r="L2521" t="str">
        <f>IFERROR(__xludf.DUMMYFUNCTION("""COMPUTED_VALUE"""),"SQL")</f>
        <v>SQL</v>
      </c>
    </row>
    <row r="2522">
      <c r="A2522" s="1">
        <v>2560.0</v>
      </c>
      <c r="B2522" s="1" t="s">
        <v>7</v>
      </c>
      <c r="E2522" t="str">
        <f>IFERROR(__xludf.DUMMYFUNCTION("SPLIT(B2522:B12520,"";"")"),"Python")</f>
        <v>Python</v>
      </c>
    </row>
    <row r="2523">
      <c r="A2523" s="1">
        <v>2561.0</v>
      </c>
      <c r="B2523" s="1" t="s">
        <v>1450</v>
      </c>
      <c r="E2523" t="str">
        <f>IFERROR(__xludf.DUMMYFUNCTION("SPLIT(B2523:B12521,"";"")"),"Assembly")</f>
        <v>Assembly</v>
      </c>
      <c r="F2523" t="str">
        <f>IFERROR(__xludf.DUMMYFUNCTION("""COMPUTED_VALUE"""),"Bash/Shell/PowerShell")</f>
        <v>Bash/Shell/PowerShell</v>
      </c>
      <c r="G2523" t="str">
        <f>IFERROR(__xludf.DUMMYFUNCTION("""COMPUTED_VALUE"""),"C")</f>
        <v>C</v>
      </c>
      <c r="H2523" t="str">
        <f>IFERROR(__xludf.DUMMYFUNCTION("""COMPUTED_VALUE"""),"C++")</f>
        <v>C++</v>
      </c>
      <c r="I2523" t="str">
        <f>IFERROR(__xludf.DUMMYFUNCTION("""COMPUTED_VALUE"""),"C#")</f>
        <v>C#</v>
      </c>
      <c r="J2523" t="str">
        <f>IFERROR(__xludf.DUMMYFUNCTION("""COMPUTED_VALUE"""),"HTML/CSS")</f>
        <v>HTML/CSS</v>
      </c>
      <c r="K2523" t="str">
        <f>IFERROR(__xludf.DUMMYFUNCTION("""COMPUTED_VALUE"""),"Java")</f>
        <v>Java</v>
      </c>
      <c r="L2523" t="str">
        <f>IFERROR(__xludf.DUMMYFUNCTION("""COMPUTED_VALUE"""),"JavaScript")</f>
        <v>JavaScript</v>
      </c>
      <c r="M2523" t="str">
        <f>IFERROR(__xludf.DUMMYFUNCTION("""COMPUTED_VALUE"""),"Objective-C")</f>
        <v>Objective-C</v>
      </c>
      <c r="N2523" t="str">
        <f>IFERROR(__xludf.DUMMYFUNCTION("""COMPUTED_VALUE"""),"Python")</f>
        <v>Python</v>
      </c>
      <c r="O2523" t="str">
        <f>IFERROR(__xludf.DUMMYFUNCTION("""COMPUTED_VALUE"""),"Swift")</f>
        <v>Swift</v>
      </c>
      <c r="P2523" t="str">
        <f>IFERROR(__xludf.DUMMYFUNCTION("""COMPUTED_VALUE"""),"TypeScript")</f>
        <v>TypeScript</v>
      </c>
    </row>
    <row r="2524">
      <c r="A2524" s="1">
        <v>2562.0</v>
      </c>
      <c r="B2524" s="1" t="s">
        <v>160</v>
      </c>
      <c r="E2524" t="str">
        <f>IFERROR(__xludf.DUMMYFUNCTION("SPLIT(B2524:B12522,"";"")"),"HTML/CSS")</f>
        <v>HTML/CSS</v>
      </c>
      <c r="F2524" t="str">
        <f>IFERROR(__xludf.DUMMYFUNCTION("""COMPUTED_VALUE"""),"JavaScript")</f>
        <v>JavaScript</v>
      </c>
      <c r="G2524" t="str">
        <f>IFERROR(__xludf.DUMMYFUNCTION("""COMPUTED_VALUE"""),"PHP")</f>
        <v>PHP</v>
      </c>
    </row>
    <row r="2525">
      <c r="A2525" s="1">
        <v>2563.0</v>
      </c>
      <c r="B2525" s="1" t="s">
        <v>1451</v>
      </c>
      <c r="E2525" t="str">
        <f>IFERROR(__xludf.DUMMYFUNCTION("SPLIT(B2525:B12523,"";"")"),"C++")</f>
        <v>C++</v>
      </c>
      <c r="F2525" t="str">
        <f>IFERROR(__xludf.DUMMYFUNCTION("""COMPUTED_VALUE"""),"Java")</f>
        <v>Java</v>
      </c>
      <c r="G2525" t="str">
        <f>IFERROR(__xludf.DUMMYFUNCTION("""COMPUTED_VALUE"""),"Objective-C")</f>
        <v>Objective-C</v>
      </c>
      <c r="H2525" t="str">
        <f>IFERROR(__xludf.DUMMYFUNCTION("""COMPUTED_VALUE"""),"Python")</f>
        <v>Python</v>
      </c>
      <c r="I2525" t="str">
        <f>IFERROR(__xludf.DUMMYFUNCTION("""COMPUTED_VALUE"""),"Swift")</f>
        <v>Swift</v>
      </c>
    </row>
    <row r="2526">
      <c r="A2526" s="1">
        <v>2564.0</v>
      </c>
      <c r="B2526" s="1" t="s">
        <v>1452</v>
      </c>
      <c r="E2526" t="str">
        <f>IFERROR(__xludf.DUMMYFUNCTION("SPLIT(B2526:B12524,"";"")"),"HTML/CSS")</f>
        <v>HTML/CSS</v>
      </c>
      <c r="F2526" t="str">
        <f>IFERROR(__xludf.DUMMYFUNCTION("""COMPUTED_VALUE"""),"Java")</f>
        <v>Java</v>
      </c>
      <c r="G2526" t="str">
        <f>IFERROR(__xludf.DUMMYFUNCTION("""COMPUTED_VALUE"""),"JavaScript")</f>
        <v>JavaScript</v>
      </c>
      <c r="H2526" t="str">
        <f>IFERROR(__xludf.DUMMYFUNCTION("""COMPUTED_VALUE"""),"Objective-C")</f>
        <v>Objective-C</v>
      </c>
      <c r="I2526" t="str">
        <f>IFERROR(__xludf.DUMMYFUNCTION("""COMPUTED_VALUE"""),"Python")</f>
        <v>Python</v>
      </c>
      <c r="J2526" t="str">
        <f>IFERROR(__xludf.DUMMYFUNCTION("""COMPUTED_VALUE"""),"TypeScript")</f>
        <v>TypeScript</v>
      </c>
    </row>
    <row r="2527">
      <c r="A2527" s="1">
        <v>2565.0</v>
      </c>
      <c r="B2527" s="1" t="s">
        <v>16</v>
      </c>
      <c r="E2527" t="str">
        <f>IFERROR(__xludf.DUMMYFUNCTION("SPLIT(B2527:B12525,"";"")"),"C++")</f>
        <v>C++</v>
      </c>
    </row>
    <row r="2528">
      <c r="A2528" s="1">
        <v>2566.0</v>
      </c>
      <c r="B2528" s="1" t="s">
        <v>44</v>
      </c>
      <c r="E2528" t="str">
        <f>IFERROR(__xludf.DUMMYFUNCTION("SPLIT(B2528:B12526,"";"")"),"HTML/CSS")</f>
        <v>HTML/CSS</v>
      </c>
      <c r="F2528" t="str">
        <f>IFERROR(__xludf.DUMMYFUNCTION("""COMPUTED_VALUE"""),"JavaScript")</f>
        <v>JavaScript</v>
      </c>
      <c r="G2528" t="str">
        <f>IFERROR(__xludf.DUMMYFUNCTION("""COMPUTED_VALUE"""),"PHP")</f>
        <v>PHP</v>
      </c>
      <c r="H2528" t="str">
        <f>IFERROR(__xludf.DUMMYFUNCTION("""COMPUTED_VALUE"""),"SQL")</f>
        <v>SQL</v>
      </c>
      <c r="I2528" t="str">
        <f>IFERROR(__xludf.DUMMYFUNCTION("""COMPUTED_VALUE"""),"TypeScript")</f>
        <v>TypeScript</v>
      </c>
    </row>
    <row r="2529">
      <c r="A2529" s="1">
        <v>2567.0</v>
      </c>
      <c r="B2529" s="1" t="s">
        <v>1453</v>
      </c>
      <c r="E2529" t="str">
        <f>IFERROR(__xludf.DUMMYFUNCTION("SPLIT(B2529:B12527,"";"")"),"Bash/Shell/PowerShell")</f>
        <v>Bash/Shell/PowerShell</v>
      </c>
      <c r="F2529" t="str">
        <f>IFERROR(__xludf.DUMMYFUNCTION("""COMPUTED_VALUE"""),"C++")</f>
        <v>C++</v>
      </c>
      <c r="G2529" t="str">
        <f>IFERROR(__xludf.DUMMYFUNCTION("""COMPUTED_VALUE"""),"C#")</f>
        <v>C#</v>
      </c>
      <c r="H2529" t="str">
        <f>IFERROR(__xludf.DUMMYFUNCTION("""COMPUTED_VALUE"""),"HTML/CSS")</f>
        <v>HTML/CSS</v>
      </c>
      <c r="I2529" t="str">
        <f>IFERROR(__xludf.DUMMYFUNCTION("""COMPUTED_VALUE"""),"Java")</f>
        <v>Java</v>
      </c>
      <c r="J2529" t="str">
        <f>IFERROR(__xludf.DUMMYFUNCTION("""COMPUTED_VALUE"""),"JavaScript")</f>
        <v>JavaScript</v>
      </c>
      <c r="K2529" t="str">
        <f>IFERROR(__xludf.DUMMYFUNCTION("""COMPUTED_VALUE"""),"PHP")</f>
        <v>PHP</v>
      </c>
      <c r="L2529" t="str">
        <f>IFERROR(__xludf.DUMMYFUNCTION("""COMPUTED_VALUE"""),"Python")</f>
        <v>Python</v>
      </c>
      <c r="M2529" t="str">
        <f>IFERROR(__xludf.DUMMYFUNCTION("""COMPUTED_VALUE"""),"Ruby")</f>
        <v>Ruby</v>
      </c>
    </row>
    <row r="2530">
      <c r="A2530" s="1">
        <v>2568.0</v>
      </c>
      <c r="B2530" s="1" t="s">
        <v>1454</v>
      </c>
      <c r="E2530" t="str">
        <f>IFERROR(__xludf.DUMMYFUNCTION("SPLIT(B2530:B12528,"";"")"),"Bash/Shell/PowerShell")</f>
        <v>Bash/Shell/PowerShell</v>
      </c>
      <c r="F2530" t="str">
        <f>IFERROR(__xludf.DUMMYFUNCTION("""COMPUTED_VALUE"""),"C")</f>
        <v>C</v>
      </c>
    </row>
    <row r="2531">
      <c r="A2531" s="1">
        <v>2569.0</v>
      </c>
      <c r="B2531" s="1" t="s">
        <v>29</v>
      </c>
      <c r="E2531" t="str">
        <f>IFERROR(__xludf.DUMMYFUNCTION("SPLIT(B2531:B12529,"";"")"),"Kotlin")</f>
        <v>Kotlin</v>
      </c>
    </row>
    <row r="2532">
      <c r="A2532" s="1">
        <v>2570.0</v>
      </c>
      <c r="B2532" s="1" t="s">
        <v>105</v>
      </c>
      <c r="E2532" t="str">
        <f>IFERROR(__xludf.DUMMYFUNCTION("SPLIT(B2532:B12530,"";"")"),"HTML/CSS")</f>
        <v>HTML/CSS</v>
      </c>
      <c r="F2532" t="str">
        <f>IFERROR(__xludf.DUMMYFUNCTION("""COMPUTED_VALUE"""),"JavaScript")</f>
        <v>JavaScript</v>
      </c>
      <c r="G2532" t="str">
        <f>IFERROR(__xludf.DUMMYFUNCTION("""COMPUTED_VALUE"""),"TypeScript")</f>
        <v>TypeScript</v>
      </c>
    </row>
    <row r="2533">
      <c r="A2533" s="1">
        <v>2571.0</v>
      </c>
      <c r="B2533" s="1" t="s">
        <v>258</v>
      </c>
      <c r="E2533" t="str">
        <f>IFERROR(__xludf.DUMMYFUNCTION("SPLIT(B2533:B12531,"";"")"),"Bash/Shell/PowerShell")</f>
        <v>Bash/Shell/PowerShell</v>
      </c>
      <c r="F2533" t="str">
        <f>IFERROR(__xludf.DUMMYFUNCTION("""COMPUTED_VALUE"""),"C#")</f>
        <v>C#</v>
      </c>
      <c r="G2533" t="str">
        <f>IFERROR(__xludf.DUMMYFUNCTION("""COMPUTED_VALUE"""),"HTML/CSS")</f>
        <v>HTML/CSS</v>
      </c>
      <c r="H2533" t="str">
        <f>IFERROR(__xludf.DUMMYFUNCTION("""COMPUTED_VALUE"""),"JavaScript")</f>
        <v>JavaScript</v>
      </c>
      <c r="I2533" t="str">
        <f>IFERROR(__xludf.DUMMYFUNCTION("""COMPUTED_VALUE"""),"SQL")</f>
        <v>SQL</v>
      </c>
      <c r="J2533" t="str">
        <f>IFERROR(__xludf.DUMMYFUNCTION("""COMPUTED_VALUE"""),"TypeScript")</f>
        <v>TypeScript</v>
      </c>
    </row>
    <row r="2534">
      <c r="A2534" s="1">
        <v>2572.0</v>
      </c>
      <c r="B2534" s="1" t="s">
        <v>1455</v>
      </c>
      <c r="E2534" t="str">
        <f>IFERROR(__xludf.DUMMYFUNCTION("SPLIT(B2534:B12532,"";"")"),"Assembly")</f>
        <v>Assembly</v>
      </c>
      <c r="F2534" t="str">
        <f>IFERROR(__xludf.DUMMYFUNCTION("""COMPUTED_VALUE"""),"C")</f>
        <v>C</v>
      </c>
      <c r="G2534" t="str">
        <f>IFERROR(__xludf.DUMMYFUNCTION("""COMPUTED_VALUE"""),"C++")</f>
        <v>C++</v>
      </c>
      <c r="H2534" t="str">
        <f>IFERROR(__xludf.DUMMYFUNCTION("""COMPUTED_VALUE"""),"Java")</f>
        <v>Java</v>
      </c>
      <c r="I2534" t="str">
        <f>IFERROR(__xludf.DUMMYFUNCTION("""COMPUTED_VALUE"""),"VBA")</f>
        <v>VBA</v>
      </c>
    </row>
    <row r="2535">
      <c r="A2535" s="1">
        <v>2573.0</v>
      </c>
      <c r="B2535" s="1" t="s">
        <v>449</v>
      </c>
      <c r="E2535" t="str">
        <f>IFERROR(__xludf.DUMMYFUNCTION("SPLIT(B2535:B12533,"";"")"),"Bash/Shell/PowerShell")</f>
        <v>Bash/Shell/PowerShell</v>
      </c>
      <c r="F2535" t="str">
        <f>IFERROR(__xludf.DUMMYFUNCTION("""COMPUTED_VALUE"""),"C")</f>
        <v>C</v>
      </c>
      <c r="G2535" t="str">
        <f>IFERROR(__xludf.DUMMYFUNCTION("""COMPUTED_VALUE"""),"C++")</f>
        <v>C++</v>
      </c>
      <c r="H2535" t="str">
        <f>IFERROR(__xludf.DUMMYFUNCTION("""COMPUTED_VALUE"""),"HTML/CSS")</f>
        <v>HTML/CSS</v>
      </c>
      <c r="I2535" t="str">
        <f>IFERROR(__xludf.DUMMYFUNCTION("""COMPUTED_VALUE"""),"Java")</f>
        <v>Java</v>
      </c>
      <c r="J2535" t="str">
        <f>IFERROR(__xludf.DUMMYFUNCTION("""COMPUTED_VALUE"""),"JavaScript")</f>
        <v>JavaScript</v>
      </c>
      <c r="K2535" t="str">
        <f>IFERROR(__xludf.DUMMYFUNCTION("""COMPUTED_VALUE"""),"Python")</f>
        <v>Python</v>
      </c>
      <c r="L2535" t="str">
        <f>IFERROR(__xludf.DUMMYFUNCTION("""COMPUTED_VALUE"""),"SQL")</f>
        <v>SQL</v>
      </c>
      <c r="M2535" t="str">
        <f>IFERROR(__xludf.DUMMYFUNCTION("""COMPUTED_VALUE"""),"TypeScript")</f>
        <v>TypeScript</v>
      </c>
    </row>
    <row r="2536">
      <c r="A2536" s="1">
        <v>2574.0</v>
      </c>
      <c r="B2536" s="1" t="s">
        <v>211</v>
      </c>
      <c r="E2536" t="str">
        <f>IFERROR(__xludf.DUMMYFUNCTION("SPLIT(B2536:B12534,"";"")"),"HTML/CSS")</f>
        <v>HTML/CSS</v>
      </c>
      <c r="F2536" t="str">
        <f>IFERROR(__xludf.DUMMYFUNCTION("""COMPUTED_VALUE"""),"JavaScript")</f>
        <v>JavaScript</v>
      </c>
      <c r="G2536" t="str">
        <f>IFERROR(__xludf.DUMMYFUNCTION("""COMPUTED_VALUE"""),"PHP")</f>
        <v>PHP</v>
      </c>
      <c r="H2536" t="str">
        <f>IFERROR(__xludf.DUMMYFUNCTION("""COMPUTED_VALUE"""),"Python")</f>
        <v>Python</v>
      </c>
      <c r="I2536" t="str">
        <f>IFERROR(__xludf.DUMMYFUNCTION("""COMPUTED_VALUE"""),"SQL")</f>
        <v>SQL</v>
      </c>
    </row>
    <row r="2537">
      <c r="A2537" s="1">
        <v>2575.0</v>
      </c>
      <c r="B2537" s="1" t="s">
        <v>120</v>
      </c>
      <c r="E2537" t="str">
        <f>IFERROR(__xludf.DUMMYFUNCTION("SPLIT(B2537:B12535,"";"")"),"C++")</f>
        <v>C++</v>
      </c>
      <c r="F2537" t="str">
        <f>IFERROR(__xludf.DUMMYFUNCTION("""COMPUTED_VALUE"""),"Python")</f>
        <v>Python</v>
      </c>
    </row>
    <row r="2538">
      <c r="A2538" s="1">
        <v>2576.0</v>
      </c>
      <c r="B2538" s="1" t="s">
        <v>209</v>
      </c>
      <c r="E2538" t="str">
        <f>IFERROR(__xludf.DUMMYFUNCTION("SPLIT(B2538:B12536,"";"")"),"Java")</f>
        <v>Java</v>
      </c>
      <c r="F2538" t="str">
        <f>IFERROR(__xludf.DUMMYFUNCTION("""COMPUTED_VALUE"""),"Kotlin")</f>
        <v>Kotlin</v>
      </c>
    </row>
    <row r="2539">
      <c r="A2539" s="1">
        <v>2577.0</v>
      </c>
      <c r="B2539" s="1" t="s">
        <v>878</v>
      </c>
      <c r="E2539" t="str">
        <f>IFERROR(__xludf.DUMMYFUNCTION("SPLIT(B2539:B12537,"";"")"),"Bash/Shell/PowerShell")</f>
        <v>Bash/Shell/PowerShell</v>
      </c>
      <c r="F2539" t="str">
        <f>IFERROR(__xludf.DUMMYFUNCTION("""COMPUTED_VALUE"""),"HTML/CSS")</f>
        <v>HTML/CSS</v>
      </c>
      <c r="G2539" t="str">
        <f>IFERROR(__xludf.DUMMYFUNCTION("""COMPUTED_VALUE"""),"Java")</f>
        <v>Java</v>
      </c>
      <c r="H2539" t="str">
        <f>IFERROR(__xludf.DUMMYFUNCTION("""COMPUTED_VALUE"""),"JavaScript")</f>
        <v>JavaScript</v>
      </c>
      <c r="I2539" t="str">
        <f>IFERROR(__xludf.DUMMYFUNCTION("""COMPUTED_VALUE"""),"SQL")</f>
        <v>SQL</v>
      </c>
      <c r="J2539" t="str">
        <f>IFERROR(__xludf.DUMMYFUNCTION("""COMPUTED_VALUE"""),"TypeScript")</f>
        <v>TypeScript</v>
      </c>
    </row>
    <row r="2540">
      <c r="A2540" s="1">
        <v>2578.0</v>
      </c>
      <c r="B2540" s="1" t="s">
        <v>1084</v>
      </c>
      <c r="E2540" t="str">
        <f>IFERROR(__xludf.DUMMYFUNCTION("SPLIT(B2540:B12538,"";"")"),"Objective-C")</f>
        <v>Objective-C</v>
      </c>
      <c r="F2540" t="str">
        <f>IFERROR(__xludf.DUMMYFUNCTION("""COMPUTED_VALUE"""),"Python")</f>
        <v>Python</v>
      </c>
      <c r="G2540" t="str">
        <f>IFERROR(__xludf.DUMMYFUNCTION("""COMPUTED_VALUE"""),"Swift")</f>
        <v>Swift</v>
      </c>
    </row>
    <row r="2541">
      <c r="A2541" s="1">
        <v>2579.0</v>
      </c>
      <c r="B2541" s="1" t="s">
        <v>60</v>
      </c>
      <c r="E2541" t="str">
        <f>IFERROR(__xludf.DUMMYFUNCTION("SPLIT(B2541:B12539,"";"")"),"C#")</f>
        <v>C#</v>
      </c>
      <c r="F2541" t="str">
        <f>IFERROR(__xludf.DUMMYFUNCTION("""COMPUTED_VALUE"""),"HTML/CSS")</f>
        <v>HTML/CSS</v>
      </c>
      <c r="G2541" t="str">
        <f>IFERROR(__xludf.DUMMYFUNCTION("""COMPUTED_VALUE"""),"JavaScript")</f>
        <v>JavaScript</v>
      </c>
      <c r="H2541" t="str">
        <f>IFERROR(__xludf.DUMMYFUNCTION("""COMPUTED_VALUE"""),"SQL")</f>
        <v>SQL</v>
      </c>
    </row>
    <row r="2542">
      <c r="A2542" s="1">
        <v>2580.0</v>
      </c>
      <c r="B2542" s="1" t="s">
        <v>400</v>
      </c>
      <c r="E2542" t="str">
        <f>IFERROR(__xludf.DUMMYFUNCTION("SPLIT(B2542:B12540,"";"")"),"Bash/Shell/PowerShell")</f>
        <v>Bash/Shell/PowerShell</v>
      </c>
      <c r="F2542" t="str">
        <f>IFERROR(__xludf.DUMMYFUNCTION("""COMPUTED_VALUE"""),"HTML/CSS")</f>
        <v>HTML/CSS</v>
      </c>
      <c r="G2542" t="str">
        <f>IFERROR(__xludf.DUMMYFUNCTION("""COMPUTED_VALUE"""),"JavaScript")</f>
        <v>JavaScript</v>
      </c>
      <c r="H2542" t="str">
        <f>IFERROR(__xludf.DUMMYFUNCTION("""COMPUTED_VALUE"""),"Python")</f>
        <v>Python</v>
      </c>
      <c r="I2542" t="str">
        <f>IFERROR(__xludf.DUMMYFUNCTION("""COMPUTED_VALUE"""),"R")</f>
        <v>R</v>
      </c>
    </row>
    <row r="2543">
      <c r="A2543" s="1">
        <v>2581.0</v>
      </c>
      <c r="B2543" s="1" t="s">
        <v>1456</v>
      </c>
      <c r="E2543" t="str">
        <f>IFERROR(__xludf.DUMMYFUNCTION("SPLIT(B2543:B12541,"";"")"),"Python")</f>
        <v>Python</v>
      </c>
      <c r="F2543" t="str">
        <f>IFERROR(__xludf.DUMMYFUNCTION("""COMPUTED_VALUE"""),"R")</f>
        <v>R</v>
      </c>
      <c r="G2543" t="str">
        <f>IFERROR(__xludf.DUMMYFUNCTION("""COMPUTED_VALUE"""),"Scala")</f>
        <v>Scala</v>
      </c>
      <c r="H2543" t="str">
        <f>IFERROR(__xludf.DUMMYFUNCTION("""COMPUTED_VALUE"""),"SQL")</f>
        <v>SQL</v>
      </c>
    </row>
    <row r="2544">
      <c r="A2544" s="1">
        <v>2582.0</v>
      </c>
      <c r="B2544" s="1" t="s">
        <v>1457</v>
      </c>
      <c r="E2544" t="str">
        <f>IFERROR(__xludf.DUMMYFUNCTION("SPLIT(B2544:B12542,"";"")"),"Bash/Shell/PowerShell")</f>
        <v>Bash/Shell/PowerShell</v>
      </c>
      <c r="F2544" t="str">
        <f>IFERROR(__xludf.DUMMYFUNCTION("""COMPUTED_VALUE"""),"C#")</f>
        <v>C#</v>
      </c>
      <c r="G2544" t="str">
        <f>IFERROR(__xludf.DUMMYFUNCTION("""COMPUTED_VALUE"""),"Go")</f>
        <v>Go</v>
      </c>
      <c r="H2544" t="str">
        <f>IFERROR(__xludf.DUMMYFUNCTION("""COMPUTED_VALUE"""),"JavaScript")</f>
        <v>JavaScript</v>
      </c>
      <c r="I2544" t="str">
        <f>IFERROR(__xludf.DUMMYFUNCTION("""COMPUTED_VALUE"""),"Kotlin")</f>
        <v>Kotlin</v>
      </c>
      <c r="J2544" t="str">
        <f>IFERROR(__xludf.DUMMYFUNCTION("""COMPUTED_VALUE"""),"Rust")</f>
        <v>Rust</v>
      </c>
      <c r="K2544" t="str">
        <f>IFERROR(__xludf.DUMMYFUNCTION("""COMPUTED_VALUE"""),"TypeScript")</f>
        <v>TypeScript</v>
      </c>
    </row>
    <row r="2545">
      <c r="A2545" s="1">
        <v>2583.0</v>
      </c>
      <c r="B2545" s="1" t="s">
        <v>1458</v>
      </c>
      <c r="E2545" t="str">
        <f>IFERROR(__xludf.DUMMYFUNCTION("SPLIT(B2545:B12543,"";"")"),"Go")</f>
        <v>Go</v>
      </c>
      <c r="F2545" t="str">
        <f>IFERROR(__xludf.DUMMYFUNCTION("""COMPUTED_VALUE"""),"JavaScript")</f>
        <v>JavaScript</v>
      </c>
      <c r="G2545" t="str">
        <f>IFERROR(__xludf.DUMMYFUNCTION("""COMPUTED_VALUE"""),"Python")</f>
        <v>Python</v>
      </c>
      <c r="H2545" t="str">
        <f>IFERROR(__xludf.DUMMYFUNCTION("""COMPUTED_VALUE"""),"TypeScript")</f>
        <v>TypeScript</v>
      </c>
    </row>
    <row r="2546">
      <c r="A2546" s="1">
        <v>2584.0</v>
      </c>
      <c r="B2546" s="1" t="s">
        <v>234</v>
      </c>
      <c r="E2546" t="str">
        <f>IFERROR(__xludf.DUMMYFUNCTION("SPLIT(B2546:B12544,"";"")"),"C#")</f>
        <v>C#</v>
      </c>
      <c r="F2546" t="str">
        <f>IFERROR(__xludf.DUMMYFUNCTION("""COMPUTED_VALUE"""),"HTML/CSS")</f>
        <v>HTML/CSS</v>
      </c>
      <c r="G2546" t="str">
        <f>IFERROR(__xludf.DUMMYFUNCTION("""COMPUTED_VALUE"""),"Java")</f>
        <v>Java</v>
      </c>
      <c r="H2546" t="str">
        <f>IFERROR(__xludf.DUMMYFUNCTION("""COMPUTED_VALUE"""),"JavaScript")</f>
        <v>JavaScript</v>
      </c>
      <c r="I2546" t="str">
        <f>IFERROR(__xludf.DUMMYFUNCTION("""COMPUTED_VALUE"""),"Python")</f>
        <v>Python</v>
      </c>
      <c r="J2546" t="str">
        <f>IFERROR(__xludf.DUMMYFUNCTION("""COMPUTED_VALUE"""),"SQL")</f>
        <v>SQL</v>
      </c>
      <c r="K2546" t="str">
        <f>IFERROR(__xludf.DUMMYFUNCTION("""COMPUTED_VALUE"""),"TypeScript")</f>
        <v>TypeScript</v>
      </c>
    </row>
    <row r="2547">
      <c r="A2547" s="1">
        <v>2585.0</v>
      </c>
      <c r="B2547" s="1" t="s">
        <v>751</v>
      </c>
      <c r="E2547" t="str">
        <f>IFERROR(__xludf.DUMMYFUNCTION("SPLIT(B2547:B12545,"";"")"),"C")</f>
        <v>C</v>
      </c>
      <c r="F2547" t="str">
        <f>IFERROR(__xludf.DUMMYFUNCTION("""COMPUTED_VALUE"""),"C++")</f>
        <v>C++</v>
      </c>
      <c r="G2547" t="str">
        <f>IFERROR(__xludf.DUMMYFUNCTION("""COMPUTED_VALUE"""),"Java")</f>
        <v>Java</v>
      </c>
      <c r="H2547" t="str">
        <f>IFERROR(__xludf.DUMMYFUNCTION("""COMPUTED_VALUE"""),"Python")</f>
        <v>Python</v>
      </c>
    </row>
    <row r="2548">
      <c r="A2548" s="1">
        <v>2586.0</v>
      </c>
      <c r="B2548" s="1" t="s">
        <v>1459</v>
      </c>
      <c r="E2548" t="str">
        <f>IFERROR(__xludf.DUMMYFUNCTION("SPLIT(B2548:B12546,"";"")"),"C")</f>
        <v>C</v>
      </c>
      <c r="F2548" t="str">
        <f>IFERROR(__xludf.DUMMYFUNCTION("""COMPUTED_VALUE"""),"C#")</f>
        <v>C#</v>
      </c>
      <c r="G2548" t="str">
        <f>IFERROR(__xludf.DUMMYFUNCTION("""COMPUTED_VALUE"""),"HTML/CSS")</f>
        <v>HTML/CSS</v>
      </c>
      <c r="H2548" t="str">
        <f>IFERROR(__xludf.DUMMYFUNCTION("""COMPUTED_VALUE"""),"Java")</f>
        <v>Java</v>
      </c>
      <c r="I2548" t="str">
        <f>IFERROR(__xludf.DUMMYFUNCTION("""COMPUTED_VALUE"""),"JavaScript")</f>
        <v>JavaScript</v>
      </c>
      <c r="J2548" t="str">
        <f>IFERROR(__xludf.DUMMYFUNCTION("""COMPUTED_VALUE"""),"Objective-C")</f>
        <v>Objective-C</v>
      </c>
      <c r="K2548" t="str">
        <f>IFERROR(__xludf.DUMMYFUNCTION("""COMPUTED_VALUE"""),"PHP")</f>
        <v>PHP</v>
      </c>
      <c r="L2548" t="str">
        <f>IFERROR(__xludf.DUMMYFUNCTION("""COMPUTED_VALUE"""),"SQL")</f>
        <v>SQL</v>
      </c>
      <c r="M2548" t="str">
        <f>IFERROR(__xludf.DUMMYFUNCTION("""COMPUTED_VALUE"""),"Swift")</f>
        <v>Swift</v>
      </c>
      <c r="N2548" t="str">
        <f>IFERROR(__xludf.DUMMYFUNCTION("""COMPUTED_VALUE"""),"TypeScript")</f>
        <v>TypeScript</v>
      </c>
    </row>
    <row r="2549">
      <c r="A2549" s="1">
        <v>2587.0</v>
      </c>
      <c r="B2549" s="1" t="s">
        <v>140</v>
      </c>
      <c r="E2549" t="str">
        <f>IFERROR(__xludf.DUMMYFUNCTION("SPLIT(B2549:B12547,"";"")"),"Go")</f>
        <v>Go</v>
      </c>
      <c r="F2549" t="str">
        <f>IFERROR(__xludf.DUMMYFUNCTION("""COMPUTED_VALUE"""),"HTML/CSS")</f>
        <v>HTML/CSS</v>
      </c>
      <c r="G2549" t="str">
        <f>IFERROR(__xludf.DUMMYFUNCTION("""COMPUTED_VALUE"""),"JavaScript")</f>
        <v>JavaScript</v>
      </c>
      <c r="H2549" t="str">
        <f>IFERROR(__xludf.DUMMYFUNCTION("""COMPUTED_VALUE"""),"TypeScript")</f>
        <v>TypeScript</v>
      </c>
    </row>
    <row r="2550">
      <c r="A2550" s="1">
        <v>2588.0</v>
      </c>
      <c r="B2550" s="1" t="s">
        <v>348</v>
      </c>
      <c r="E2550" t="str">
        <f>IFERROR(__xludf.DUMMYFUNCTION("SPLIT(B2550:B12548,"";"")"),"Bash/Shell/PowerShell")</f>
        <v>Bash/Shell/PowerShell</v>
      </c>
      <c r="F2550" t="str">
        <f>IFERROR(__xludf.DUMMYFUNCTION("""COMPUTED_VALUE"""),"HTML/CSS")</f>
        <v>HTML/CSS</v>
      </c>
      <c r="G2550" t="str">
        <f>IFERROR(__xludf.DUMMYFUNCTION("""COMPUTED_VALUE"""),"Java")</f>
        <v>Java</v>
      </c>
      <c r="H2550" t="str">
        <f>IFERROR(__xludf.DUMMYFUNCTION("""COMPUTED_VALUE"""),"JavaScript")</f>
        <v>JavaScript</v>
      </c>
      <c r="I2550" t="str">
        <f>IFERROR(__xludf.DUMMYFUNCTION("""COMPUTED_VALUE"""),"PHP")</f>
        <v>PHP</v>
      </c>
      <c r="J2550" t="str">
        <f>IFERROR(__xludf.DUMMYFUNCTION("""COMPUTED_VALUE"""),"Python")</f>
        <v>Python</v>
      </c>
      <c r="K2550" t="str">
        <f>IFERROR(__xludf.DUMMYFUNCTION("""COMPUTED_VALUE"""),"SQL")</f>
        <v>SQL</v>
      </c>
    </row>
    <row r="2551">
      <c r="A2551" s="1">
        <v>2589.0</v>
      </c>
      <c r="B2551" s="1" t="s">
        <v>68</v>
      </c>
      <c r="E2551" t="str">
        <f>IFERROR(__xludf.DUMMYFUNCTION("SPLIT(B2551:B12549,"";"")"),"HTML/CSS")</f>
        <v>HTML/CSS</v>
      </c>
      <c r="F2551" t="str">
        <f>IFERROR(__xludf.DUMMYFUNCTION("""COMPUTED_VALUE"""),"PHP")</f>
        <v>PHP</v>
      </c>
      <c r="G2551" t="str">
        <f>IFERROR(__xludf.DUMMYFUNCTION("""COMPUTED_VALUE"""),"SQL")</f>
        <v>SQL</v>
      </c>
    </row>
    <row r="2552">
      <c r="A2552" s="1">
        <v>2590.0</v>
      </c>
      <c r="B2552" s="1" t="s">
        <v>469</v>
      </c>
      <c r="E2552" t="str">
        <f>IFERROR(__xludf.DUMMYFUNCTION("SPLIT(B2552:B12550,"";"")"),"Objective-C")</f>
        <v>Objective-C</v>
      </c>
      <c r="F2552" t="str">
        <f>IFERROR(__xludf.DUMMYFUNCTION("""COMPUTED_VALUE"""),"Swift")</f>
        <v>Swift</v>
      </c>
    </row>
    <row r="2553">
      <c r="A2553" s="1">
        <v>2591.0</v>
      </c>
      <c r="B2553" s="1" t="s">
        <v>1460</v>
      </c>
      <c r="E2553" t="str">
        <f>IFERROR(__xludf.DUMMYFUNCTION("SPLIT(B2553:B12551,"";"")"),"Java")</f>
        <v>Java</v>
      </c>
      <c r="F2553" t="str">
        <f>IFERROR(__xludf.DUMMYFUNCTION("""COMPUTED_VALUE"""),"JavaScript")</f>
        <v>JavaScript</v>
      </c>
      <c r="G2553" t="str">
        <f>IFERROR(__xludf.DUMMYFUNCTION("""COMPUTED_VALUE"""),"Scala")</f>
        <v>Scala</v>
      </c>
      <c r="H2553" t="str">
        <f>IFERROR(__xludf.DUMMYFUNCTION("""COMPUTED_VALUE"""),"TypeScript")</f>
        <v>TypeScript</v>
      </c>
    </row>
    <row r="2554">
      <c r="A2554" s="1">
        <v>2592.0</v>
      </c>
      <c r="B2554" s="1" t="s">
        <v>272</v>
      </c>
      <c r="E2554" t="str">
        <f>IFERROR(__xludf.DUMMYFUNCTION("SPLIT(B2554:B12552,"";"")"),"C")</f>
        <v>C</v>
      </c>
      <c r="F2554" t="str">
        <f>IFERROR(__xludf.DUMMYFUNCTION("""COMPUTED_VALUE"""),"Python")</f>
        <v>Python</v>
      </c>
    </row>
    <row r="2555">
      <c r="A2555" s="1">
        <v>2593.0</v>
      </c>
      <c r="B2555" s="1" t="s">
        <v>1461</v>
      </c>
      <c r="E2555" t="str">
        <f>IFERROR(__xludf.DUMMYFUNCTION("SPLIT(B2555:B12553,"";"")"),"Bash/Shell/PowerShell")</f>
        <v>Bash/Shell/PowerShell</v>
      </c>
      <c r="F2555" t="str">
        <f>IFERROR(__xludf.DUMMYFUNCTION("""COMPUTED_VALUE"""),"HTML/CSS")</f>
        <v>HTML/CSS</v>
      </c>
      <c r="G2555" t="str">
        <f>IFERROR(__xludf.DUMMYFUNCTION("""COMPUTED_VALUE"""),"JavaScript")</f>
        <v>JavaScript</v>
      </c>
      <c r="H2555" t="str">
        <f>IFERROR(__xludf.DUMMYFUNCTION("""COMPUTED_VALUE"""),"Python")</f>
        <v>Python</v>
      </c>
      <c r="I2555" t="str">
        <f>IFERROR(__xludf.DUMMYFUNCTION("""COMPUTED_VALUE"""),"Ruby")</f>
        <v>Ruby</v>
      </c>
      <c r="J2555" t="str">
        <f>IFERROR(__xludf.DUMMYFUNCTION("""COMPUTED_VALUE"""),"TypeScript")</f>
        <v>TypeScript</v>
      </c>
    </row>
    <row r="2556">
      <c r="A2556" s="1">
        <v>2594.0</v>
      </c>
      <c r="B2556" s="1" t="s">
        <v>608</v>
      </c>
      <c r="E2556" t="str">
        <f>IFERROR(__xludf.DUMMYFUNCTION("SPLIT(B2556:B12554,"";"")"),"C#")</f>
        <v>C#</v>
      </c>
      <c r="F2556" t="str">
        <f>IFERROR(__xludf.DUMMYFUNCTION("""COMPUTED_VALUE"""),"HTML/CSS")</f>
        <v>HTML/CSS</v>
      </c>
      <c r="G2556" t="str">
        <f>IFERROR(__xludf.DUMMYFUNCTION("""COMPUTED_VALUE"""),"JavaScript")</f>
        <v>JavaScript</v>
      </c>
    </row>
    <row r="2557">
      <c r="A2557" s="1">
        <v>2595.0</v>
      </c>
      <c r="B2557" s="1" t="s">
        <v>1462</v>
      </c>
      <c r="E2557" t="str">
        <f>IFERROR(__xludf.DUMMYFUNCTION("SPLIT(B2557:B12555,"";"")"),"Bash/Shell/PowerShell")</f>
        <v>Bash/Shell/PowerShell</v>
      </c>
      <c r="F2557" t="str">
        <f>IFERROR(__xludf.DUMMYFUNCTION("""COMPUTED_VALUE"""),"HTML/CSS")</f>
        <v>HTML/CSS</v>
      </c>
      <c r="G2557" t="str">
        <f>IFERROR(__xludf.DUMMYFUNCTION("""COMPUTED_VALUE"""),"JavaScript")</f>
        <v>JavaScript</v>
      </c>
      <c r="H2557" t="str">
        <f>IFERROR(__xludf.DUMMYFUNCTION("""COMPUTED_VALUE"""),"PHP")</f>
        <v>PHP</v>
      </c>
      <c r="I2557" t="str">
        <f>IFERROR(__xludf.DUMMYFUNCTION("""COMPUTED_VALUE"""),"Python")</f>
        <v>Python</v>
      </c>
      <c r="J2557" t="str">
        <f>IFERROR(__xludf.DUMMYFUNCTION("""COMPUTED_VALUE"""),"Other(s):")</f>
        <v>Other(s):</v>
      </c>
    </row>
    <row r="2558">
      <c r="A2558" s="1">
        <v>2596.0</v>
      </c>
      <c r="B2558" s="1" t="s">
        <v>366</v>
      </c>
      <c r="E2558" t="str">
        <f>IFERROR(__xludf.DUMMYFUNCTION("SPLIT(B2558:B12556,"";"")"),"Bash/Shell/PowerShell")</f>
        <v>Bash/Shell/PowerShell</v>
      </c>
      <c r="F2558" t="str">
        <f>IFERROR(__xludf.DUMMYFUNCTION("""COMPUTED_VALUE"""),"JavaScript")</f>
        <v>JavaScript</v>
      </c>
      <c r="G2558" t="str">
        <f>IFERROR(__xludf.DUMMYFUNCTION("""COMPUTED_VALUE"""),"PHP")</f>
        <v>PHP</v>
      </c>
      <c r="H2558" t="str">
        <f>IFERROR(__xludf.DUMMYFUNCTION("""COMPUTED_VALUE"""),"SQL")</f>
        <v>SQL</v>
      </c>
    </row>
    <row r="2559">
      <c r="A2559" s="1">
        <v>2597.0</v>
      </c>
      <c r="B2559" s="1" t="s">
        <v>1463</v>
      </c>
      <c r="E2559" t="str">
        <f>IFERROR(__xludf.DUMMYFUNCTION("SPLIT(B2559:B12557,"";"")"),"C++")</f>
        <v>C++</v>
      </c>
      <c r="F2559" t="str">
        <f>IFERROR(__xludf.DUMMYFUNCTION("""COMPUTED_VALUE"""),"C#")</f>
        <v>C#</v>
      </c>
      <c r="G2559" t="str">
        <f>IFERROR(__xludf.DUMMYFUNCTION("""COMPUTED_VALUE"""),"HTML/CSS")</f>
        <v>HTML/CSS</v>
      </c>
      <c r="H2559" t="str">
        <f>IFERROR(__xludf.DUMMYFUNCTION("""COMPUTED_VALUE"""),"JavaScript")</f>
        <v>JavaScript</v>
      </c>
      <c r="I2559" t="str">
        <f>IFERROR(__xludf.DUMMYFUNCTION("""COMPUTED_VALUE"""),"VBA")</f>
        <v>VBA</v>
      </c>
    </row>
    <row r="2560">
      <c r="A2560" s="1">
        <v>2598.0</v>
      </c>
      <c r="B2560" s="1" t="s">
        <v>60</v>
      </c>
      <c r="E2560" t="str">
        <f>IFERROR(__xludf.DUMMYFUNCTION("SPLIT(B2560:B12558,"";"")"),"C#")</f>
        <v>C#</v>
      </c>
      <c r="F2560" t="str">
        <f>IFERROR(__xludf.DUMMYFUNCTION("""COMPUTED_VALUE"""),"HTML/CSS")</f>
        <v>HTML/CSS</v>
      </c>
      <c r="G2560" t="str">
        <f>IFERROR(__xludf.DUMMYFUNCTION("""COMPUTED_VALUE"""),"JavaScript")</f>
        <v>JavaScript</v>
      </c>
      <c r="H2560" t="str">
        <f>IFERROR(__xludf.DUMMYFUNCTION("""COMPUTED_VALUE"""),"SQL")</f>
        <v>SQL</v>
      </c>
    </row>
    <row r="2561">
      <c r="A2561" s="1">
        <v>2599.0</v>
      </c>
      <c r="B2561" s="1" t="s">
        <v>1464</v>
      </c>
      <c r="E2561" t="str">
        <f>IFERROR(__xludf.DUMMYFUNCTION("SPLIT(B2561:B12559,"";"")"),"C")</f>
        <v>C</v>
      </c>
      <c r="F2561" t="str">
        <f>IFERROR(__xludf.DUMMYFUNCTION("""COMPUTED_VALUE"""),"C#")</f>
        <v>C#</v>
      </c>
      <c r="G2561" t="str">
        <f>IFERROR(__xludf.DUMMYFUNCTION("""COMPUTED_VALUE"""),"Dart")</f>
        <v>Dart</v>
      </c>
      <c r="H2561" t="str">
        <f>IFERROR(__xludf.DUMMYFUNCTION("""COMPUTED_VALUE"""),"Go")</f>
        <v>Go</v>
      </c>
      <c r="I2561" t="str">
        <f>IFERROR(__xludf.DUMMYFUNCTION("""COMPUTED_VALUE"""),"HTML/CSS")</f>
        <v>HTML/CSS</v>
      </c>
      <c r="J2561" t="str">
        <f>IFERROR(__xludf.DUMMYFUNCTION("""COMPUTED_VALUE"""),"Java")</f>
        <v>Java</v>
      </c>
      <c r="K2561" t="str">
        <f>IFERROR(__xludf.DUMMYFUNCTION("""COMPUTED_VALUE"""),"JavaScript")</f>
        <v>JavaScript</v>
      </c>
      <c r="L2561" t="str">
        <f>IFERROR(__xludf.DUMMYFUNCTION("""COMPUTED_VALUE"""),"Python")</f>
        <v>Python</v>
      </c>
      <c r="M2561" t="str">
        <f>IFERROR(__xludf.DUMMYFUNCTION("""COMPUTED_VALUE"""),"SQL")</f>
        <v>SQL</v>
      </c>
      <c r="N2561" t="str">
        <f>IFERROR(__xludf.DUMMYFUNCTION("""COMPUTED_VALUE"""),"Swift")</f>
        <v>Swift</v>
      </c>
      <c r="O2561" t="str">
        <f>IFERROR(__xludf.DUMMYFUNCTION("""COMPUTED_VALUE"""),"TypeScript")</f>
        <v>TypeScript</v>
      </c>
    </row>
    <row r="2562">
      <c r="A2562" s="1">
        <v>2600.0</v>
      </c>
      <c r="B2562" s="1" t="s">
        <v>13</v>
      </c>
      <c r="E2562" t="str">
        <f>IFERROR(__xludf.DUMMYFUNCTION("SPLIT(B2562:B12560,"";"")"),"C#")</f>
        <v>C#</v>
      </c>
    </row>
    <row r="2563">
      <c r="A2563" s="1">
        <v>2601.0</v>
      </c>
      <c r="B2563" s="1" t="s">
        <v>1465</v>
      </c>
      <c r="E2563" t="str">
        <f>IFERROR(__xludf.DUMMYFUNCTION("SPLIT(B2563:B12561,"";"")"),"C++")</f>
        <v>C++</v>
      </c>
      <c r="F2563" t="str">
        <f>IFERROR(__xludf.DUMMYFUNCTION("""COMPUTED_VALUE"""),"HTML/CSS")</f>
        <v>HTML/CSS</v>
      </c>
      <c r="G2563" t="str">
        <f>IFERROR(__xludf.DUMMYFUNCTION("""COMPUTED_VALUE"""),"Java")</f>
        <v>Java</v>
      </c>
      <c r="H2563" t="str">
        <f>IFERROR(__xludf.DUMMYFUNCTION("""COMPUTED_VALUE"""),"JavaScript")</f>
        <v>JavaScript</v>
      </c>
      <c r="I2563" t="str">
        <f>IFERROR(__xludf.DUMMYFUNCTION("""COMPUTED_VALUE"""),"Scala")</f>
        <v>Scala</v>
      </c>
      <c r="J2563" t="str">
        <f>IFERROR(__xludf.DUMMYFUNCTION("""COMPUTED_VALUE"""),"TypeScript")</f>
        <v>TypeScript</v>
      </c>
      <c r="K2563" t="str">
        <f>IFERROR(__xludf.DUMMYFUNCTION("""COMPUTED_VALUE"""),"WebAssembly")</f>
        <v>WebAssembly</v>
      </c>
    </row>
    <row r="2564">
      <c r="A2564" s="1">
        <v>2602.0</v>
      </c>
      <c r="B2564" s="1" t="s">
        <v>103</v>
      </c>
      <c r="E2564" t="str">
        <f>IFERROR(__xludf.DUMMYFUNCTION("SPLIT(B2564:B12562,"";"")"),"Bash/Shell/PowerShell")</f>
        <v>Bash/Shell/PowerShell</v>
      </c>
      <c r="F2564" t="str">
        <f>IFERROR(__xludf.DUMMYFUNCTION("""COMPUTED_VALUE"""),"Python")</f>
        <v>Python</v>
      </c>
    </row>
    <row r="2565">
      <c r="A2565" s="1">
        <v>2603.0</v>
      </c>
      <c r="B2565" s="1" t="s">
        <v>338</v>
      </c>
      <c r="E2565" t="str">
        <f>IFERROR(__xludf.DUMMYFUNCTION("SPLIT(B2565:B12563,"";"")"),"HTML/CSS")</f>
        <v>HTML/CSS</v>
      </c>
      <c r="F2565" t="str">
        <f>IFERROR(__xludf.DUMMYFUNCTION("""COMPUTED_VALUE"""),"JavaScript")</f>
        <v>JavaScript</v>
      </c>
      <c r="G2565" t="str">
        <f>IFERROR(__xludf.DUMMYFUNCTION("""COMPUTED_VALUE"""),"Python")</f>
        <v>Python</v>
      </c>
    </row>
    <row r="2566">
      <c r="A2566" s="1">
        <v>2604.0</v>
      </c>
      <c r="B2566" s="1" t="s">
        <v>1466</v>
      </c>
      <c r="E2566" t="str">
        <f>IFERROR(__xludf.DUMMYFUNCTION("SPLIT(B2566:B12564,"";"")"),"C#")</f>
        <v>C#</v>
      </c>
      <c r="F2566" t="str">
        <f>IFERROR(__xludf.DUMMYFUNCTION("""COMPUTED_VALUE"""),"Dart")</f>
        <v>Dart</v>
      </c>
      <c r="G2566" t="str">
        <f>IFERROR(__xludf.DUMMYFUNCTION("""COMPUTED_VALUE"""),"JavaScript")</f>
        <v>JavaScript</v>
      </c>
      <c r="H2566" t="str">
        <f>IFERROR(__xludf.DUMMYFUNCTION("""COMPUTED_VALUE"""),"Python")</f>
        <v>Python</v>
      </c>
      <c r="I2566" t="str">
        <f>IFERROR(__xludf.DUMMYFUNCTION("""COMPUTED_VALUE"""),"SQL")</f>
        <v>SQL</v>
      </c>
      <c r="J2566" t="str">
        <f>IFERROR(__xludf.DUMMYFUNCTION("""COMPUTED_VALUE"""),"TypeScript")</f>
        <v>TypeScript</v>
      </c>
    </row>
    <row r="2567">
      <c r="A2567" s="1">
        <v>2605.0</v>
      </c>
      <c r="B2567" s="1" t="s">
        <v>9</v>
      </c>
      <c r="E2567" t="str">
        <f>IFERROR(__xludf.DUMMYFUNCTION("SPLIT(B2567:B12565,"";"")"),"Java")</f>
        <v>Java</v>
      </c>
    </row>
    <row r="2568">
      <c r="A2568" s="1">
        <v>2606.0</v>
      </c>
      <c r="B2568" s="1" t="s">
        <v>79</v>
      </c>
      <c r="E2568" t="str">
        <f>IFERROR(__xludf.DUMMYFUNCTION("SPLIT(B2568:B12566,"";"")"),"HTML/CSS")</f>
        <v>HTML/CSS</v>
      </c>
      <c r="F2568" t="str">
        <f>IFERROR(__xludf.DUMMYFUNCTION("""COMPUTED_VALUE"""),"JavaScript")</f>
        <v>JavaScript</v>
      </c>
      <c r="G2568" t="str">
        <f>IFERROR(__xludf.DUMMYFUNCTION("""COMPUTED_VALUE"""),"PHP")</f>
        <v>PHP</v>
      </c>
      <c r="H2568" t="str">
        <f>IFERROR(__xludf.DUMMYFUNCTION("""COMPUTED_VALUE"""),"SQL")</f>
        <v>SQL</v>
      </c>
    </row>
    <row r="2569">
      <c r="A2569" s="1">
        <v>2607.0</v>
      </c>
      <c r="B2569" s="1" t="s">
        <v>1467</v>
      </c>
      <c r="E2569" t="str">
        <f>IFERROR(__xludf.DUMMYFUNCTION("SPLIT(B2569:B12567,"";"")"),"Assembly")</f>
        <v>Assembly</v>
      </c>
      <c r="F2569" t="str">
        <f>IFERROR(__xludf.DUMMYFUNCTION("""COMPUTED_VALUE"""),"C")</f>
        <v>C</v>
      </c>
      <c r="G2569" t="str">
        <f>IFERROR(__xludf.DUMMYFUNCTION("""COMPUTED_VALUE"""),"C++")</f>
        <v>C++</v>
      </c>
      <c r="H2569" t="str">
        <f>IFERROR(__xludf.DUMMYFUNCTION("""COMPUTED_VALUE"""),"HTML/CSS")</f>
        <v>HTML/CSS</v>
      </c>
      <c r="I2569" t="str">
        <f>IFERROR(__xludf.DUMMYFUNCTION("""COMPUTED_VALUE"""),"Java")</f>
        <v>Java</v>
      </c>
      <c r="J2569" t="str">
        <f>IFERROR(__xludf.DUMMYFUNCTION("""COMPUTED_VALUE"""),"JavaScript")</f>
        <v>JavaScript</v>
      </c>
      <c r="K2569" t="str">
        <f>IFERROR(__xludf.DUMMYFUNCTION("""COMPUTED_VALUE"""),"Python")</f>
        <v>Python</v>
      </c>
      <c r="L2569" t="str">
        <f>IFERROR(__xludf.DUMMYFUNCTION("""COMPUTED_VALUE"""),"Ruby")</f>
        <v>Ruby</v>
      </c>
      <c r="M2569" t="str">
        <f>IFERROR(__xludf.DUMMYFUNCTION("""COMPUTED_VALUE"""),"Scala")</f>
        <v>Scala</v>
      </c>
      <c r="N2569" t="str">
        <f>IFERROR(__xludf.DUMMYFUNCTION("""COMPUTED_VALUE"""),"SQL")</f>
        <v>SQL</v>
      </c>
    </row>
    <row r="2570">
      <c r="A2570" s="1">
        <v>2608.0</v>
      </c>
      <c r="B2570" s="1" t="s">
        <v>2</v>
      </c>
      <c r="E2570" t="str">
        <f>IFERROR(__xludf.DUMMYFUNCTION("SPLIT(B2570:B12568,"";"")"),"JavaScript")</f>
        <v>JavaScript</v>
      </c>
    </row>
    <row r="2571">
      <c r="A2571" s="1">
        <v>2609.0</v>
      </c>
      <c r="B2571" s="1" t="s">
        <v>185</v>
      </c>
      <c r="E2571" t="str">
        <f>IFERROR(__xludf.DUMMYFUNCTION("SPLIT(B2571:B12569,"";"")"),"Bash/Shell/PowerShell")</f>
        <v>Bash/Shell/PowerShell</v>
      </c>
      <c r="F2571" t="str">
        <f>IFERROR(__xludf.DUMMYFUNCTION("""COMPUTED_VALUE"""),"JavaScript")</f>
        <v>JavaScript</v>
      </c>
      <c r="G2571" t="str">
        <f>IFERROR(__xludf.DUMMYFUNCTION("""COMPUTED_VALUE"""),"Python")</f>
        <v>Python</v>
      </c>
    </row>
    <row r="2572">
      <c r="A2572" s="1">
        <v>2610.0</v>
      </c>
      <c r="B2572" s="1" t="s">
        <v>498</v>
      </c>
      <c r="E2572" t="str">
        <f>IFERROR(__xludf.DUMMYFUNCTION("SPLIT(B2572:B12570,"";"")"),"HTML/CSS")</f>
        <v>HTML/CSS</v>
      </c>
      <c r="F2572" t="str">
        <f>IFERROR(__xludf.DUMMYFUNCTION("""COMPUTED_VALUE"""),"JavaScript")</f>
        <v>JavaScript</v>
      </c>
      <c r="G2572" t="str">
        <f>IFERROR(__xludf.DUMMYFUNCTION("""COMPUTED_VALUE"""),"Python")</f>
        <v>Python</v>
      </c>
      <c r="H2572" t="str">
        <f>IFERROR(__xludf.DUMMYFUNCTION("""COMPUTED_VALUE"""),"SQL")</f>
        <v>SQL</v>
      </c>
    </row>
    <row r="2573">
      <c r="A2573" s="1">
        <v>2611.0</v>
      </c>
      <c r="B2573" s="1" t="s">
        <v>1468</v>
      </c>
      <c r="E2573" t="str">
        <f>IFERROR(__xludf.DUMMYFUNCTION("SPLIT(B2573:B12571,"";"")"),"Bash/Shell/PowerShell")</f>
        <v>Bash/Shell/PowerShell</v>
      </c>
      <c r="F2573" t="str">
        <f>IFERROR(__xludf.DUMMYFUNCTION("""COMPUTED_VALUE"""),"C#")</f>
        <v>C#</v>
      </c>
      <c r="G2573" t="str">
        <f>IFERROR(__xludf.DUMMYFUNCTION("""COMPUTED_VALUE"""),"HTML/CSS")</f>
        <v>HTML/CSS</v>
      </c>
      <c r="H2573" t="str">
        <f>IFERROR(__xludf.DUMMYFUNCTION("""COMPUTED_VALUE"""),"Java")</f>
        <v>Java</v>
      </c>
      <c r="I2573" t="str">
        <f>IFERROR(__xludf.DUMMYFUNCTION("""COMPUTED_VALUE"""),"JavaScript")</f>
        <v>JavaScript</v>
      </c>
      <c r="J2573" t="str">
        <f>IFERROR(__xludf.DUMMYFUNCTION("""COMPUTED_VALUE"""),"Rust")</f>
        <v>Rust</v>
      </c>
      <c r="K2573" t="str">
        <f>IFERROR(__xludf.DUMMYFUNCTION("""COMPUTED_VALUE"""),"SQL")</f>
        <v>SQL</v>
      </c>
      <c r="L2573" t="str">
        <f>IFERROR(__xludf.DUMMYFUNCTION("""COMPUTED_VALUE"""),"TypeScript")</f>
        <v>TypeScript</v>
      </c>
    </row>
    <row r="2574">
      <c r="A2574" s="1">
        <v>2612.0</v>
      </c>
      <c r="B2574" s="1" t="s">
        <v>537</v>
      </c>
      <c r="E2574" t="str">
        <f>IFERROR(__xludf.DUMMYFUNCTION("SPLIT(B2574:B12572,"";"")"),"HTML/CSS")</f>
        <v>HTML/CSS</v>
      </c>
      <c r="F2574" t="str">
        <f>IFERROR(__xludf.DUMMYFUNCTION("""COMPUTED_VALUE"""),"JavaScript")</f>
        <v>JavaScript</v>
      </c>
      <c r="G2574" t="str">
        <f>IFERROR(__xludf.DUMMYFUNCTION("""COMPUTED_VALUE"""),"PHP")</f>
        <v>PHP</v>
      </c>
      <c r="H2574" t="str">
        <f>IFERROR(__xludf.DUMMYFUNCTION("""COMPUTED_VALUE"""),"Ruby")</f>
        <v>Ruby</v>
      </c>
    </row>
    <row r="2575">
      <c r="A2575" s="1">
        <v>2613.0</v>
      </c>
      <c r="B2575" s="1" t="s">
        <v>1469</v>
      </c>
      <c r="E2575" t="str">
        <f>IFERROR(__xludf.DUMMYFUNCTION("SPLIT(B2575:B12573,"";"")"),"Assembly")</f>
        <v>Assembly</v>
      </c>
      <c r="F2575" t="str">
        <f>IFERROR(__xludf.DUMMYFUNCTION("""COMPUTED_VALUE"""),"Bash/Shell/PowerShell")</f>
        <v>Bash/Shell/PowerShell</v>
      </c>
      <c r="G2575" t="str">
        <f>IFERROR(__xludf.DUMMYFUNCTION("""COMPUTED_VALUE"""),"C")</f>
        <v>C</v>
      </c>
      <c r="H2575" t="str">
        <f>IFERROR(__xludf.DUMMYFUNCTION("""COMPUTED_VALUE"""),"C++")</f>
        <v>C++</v>
      </c>
      <c r="I2575" t="str">
        <f>IFERROR(__xludf.DUMMYFUNCTION("""COMPUTED_VALUE"""),"C#")</f>
        <v>C#</v>
      </c>
      <c r="J2575" t="str">
        <f>IFERROR(__xludf.DUMMYFUNCTION("""COMPUTED_VALUE"""),"HTML/CSS")</f>
        <v>HTML/CSS</v>
      </c>
      <c r="K2575" t="str">
        <f>IFERROR(__xludf.DUMMYFUNCTION("""COMPUTED_VALUE"""),"Java")</f>
        <v>Java</v>
      </c>
      <c r="L2575" t="str">
        <f>IFERROR(__xludf.DUMMYFUNCTION("""COMPUTED_VALUE"""),"JavaScript")</f>
        <v>JavaScript</v>
      </c>
      <c r="M2575" t="str">
        <f>IFERROR(__xludf.DUMMYFUNCTION("""COMPUTED_VALUE"""),"Kotlin")</f>
        <v>Kotlin</v>
      </c>
      <c r="N2575" t="str">
        <f>IFERROR(__xludf.DUMMYFUNCTION("""COMPUTED_VALUE"""),"PHP")</f>
        <v>PHP</v>
      </c>
      <c r="O2575" t="str">
        <f>IFERROR(__xludf.DUMMYFUNCTION("""COMPUTED_VALUE"""),"Python")</f>
        <v>Python</v>
      </c>
      <c r="P2575" t="str">
        <f>IFERROR(__xludf.DUMMYFUNCTION("""COMPUTED_VALUE"""),"SQL")</f>
        <v>SQL</v>
      </c>
      <c r="Q2575" t="str">
        <f>IFERROR(__xludf.DUMMYFUNCTION("""COMPUTED_VALUE"""),"Other(s):")</f>
        <v>Other(s):</v>
      </c>
    </row>
    <row r="2576">
      <c r="A2576" s="1">
        <v>2614.0</v>
      </c>
      <c r="B2576" s="1" t="s">
        <v>661</v>
      </c>
      <c r="E2576" t="str">
        <f>IFERROR(__xludf.DUMMYFUNCTION("SPLIT(B2576:B12574,"";"")"),"HTML/CSS")</f>
        <v>HTML/CSS</v>
      </c>
      <c r="F2576" t="str">
        <f>IFERROR(__xludf.DUMMYFUNCTION("""COMPUTED_VALUE"""),"Java")</f>
        <v>Java</v>
      </c>
      <c r="G2576" t="str">
        <f>IFERROR(__xludf.DUMMYFUNCTION("""COMPUTED_VALUE"""),"JavaScript")</f>
        <v>JavaScript</v>
      </c>
    </row>
    <row r="2577">
      <c r="A2577" s="1">
        <v>2615.0</v>
      </c>
      <c r="B2577" s="1" t="s">
        <v>1470</v>
      </c>
      <c r="E2577" t="str">
        <f>IFERROR(__xludf.DUMMYFUNCTION("SPLIT(B2577:B12575,"";"")"),"Bash/Shell/PowerShell")</f>
        <v>Bash/Shell/PowerShell</v>
      </c>
      <c r="F2577" t="str">
        <f>IFERROR(__xludf.DUMMYFUNCTION("""COMPUTED_VALUE"""),"C")</f>
        <v>C</v>
      </c>
      <c r="G2577" t="str">
        <f>IFERROR(__xludf.DUMMYFUNCTION("""COMPUTED_VALUE"""),"C++")</f>
        <v>C++</v>
      </c>
      <c r="H2577" t="str">
        <f>IFERROR(__xludf.DUMMYFUNCTION("""COMPUTED_VALUE"""),"HTML/CSS")</f>
        <v>HTML/CSS</v>
      </c>
      <c r="I2577" t="str">
        <f>IFERROR(__xludf.DUMMYFUNCTION("""COMPUTED_VALUE"""),"Java")</f>
        <v>Java</v>
      </c>
      <c r="J2577" t="str">
        <f>IFERROR(__xludf.DUMMYFUNCTION("""COMPUTED_VALUE"""),"JavaScript")</f>
        <v>JavaScript</v>
      </c>
      <c r="K2577" t="str">
        <f>IFERROR(__xludf.DUMMYFUNCTION("""COMPUTED_VALUE"""),"PHP")</f>
        <v>PHP</v>
      </c>
      <c r="L2577" t="str">
        <f>IFERROR(__xludf.DUMMYFUNCTION("""COMPUTED_VALUE"""),"Python")</f>
        <v>Python</v>
      </c>
    </row>
    <row r="2578">
      <c r="A2578" s="1">
        <v>2616.0</v>
      </c>
      <c r="B2578" s="1" t="s">
        <v>244</v>
      </c>
      <c r="E2578" t="str">
        <f>IFERROR(__xludf.DUMMYFUNCTION("SPLIT(B2578:B12576,"";"")"),"C#")</f>
        <v>C#</v>
      </c>
      <c r="F2578" t="str">
        <f>IFERROR(__xludf.DUMMYFUNCTION("""COMPUTED_VALUE"""),"JavaScript")</f>
        <v>JavaScript</v>
      </c>
      <c r="G2578" t="str">
        <f>IFERROR(__xludf.DUMMYFUNCTION("""COMPUTED_VALUE"""),"SQL")</f>
        <v>SQL</v>
      </c>
    </row>
    <row r="2579">
      <c r="A2579" s="1">
        <v>2617.0</v>
      </c>
      <c r="B2579" s="1" t="s">
        <v>105</v>
      </c>
      <c r="E2579" t="str">
        <f>IFERROR(__xludf.DUMMYFUNCTION("SPLIT(B2579:B12577,"";"")"),"HTML/CSS")</f>
        <v>HTML/CSS</v>
      </c>
      <c r="F2579" t="str">
        <f>IFERROR(__xludf.DUMMYFUNCTION("""COMPUTED_VALUE"""),"JavaScript")</f>
        <v>JavaScript</v>
      </c>
      <c r="G2579" t="str">
        <f>IFERROR(__xludf.DUMMYFUNCTION("""COMPUTED_VALUE"""),"TypeScript")</f>
        <v>TypeScript</v>
      </c>
    </row>
    <row r="2580">
      <c r="A2580" s="1">
        <v>2618.0</v>
      </c>
      <c r="B2580" s="1" t="s">
        <v>1471</v>
      </c>
      <c r="E2580" t="str">
        <f>IFERROR(__xludf.DUMMYFUNCTION("SPLIT(B2580:B12578,"";"")"),"Dart")</f>
        <v>Dart</v>
      </c>
      <c r="F2580" t="str">
        <f>IFERROR(__xludf.DUMMYFUNCTION("""COMPUTED_VALUE"""),"HTML/CSS")</f>
        <v>HTML/CSS</v>
      </c>
      <c r="G2580" t="str">
        <f>IFERROR(__xludf.DUMMYFUNCTION("""COMPUTED_VALUE"""),"JavaScript")</f>
        <v>JavaScript</v>
      </c>
      <c r="H2580" t="str">
        <f>IFERROR(__xludf.DUMMYFUNCTION("""COMPUTED_VALUE"""),"PHP")</f>
        <v>PHP</v>
      </c>
      <c r="I2580" t="str">
        <f>IFERROR(__xludf.DUMMYFUNCTION("""COMPUTED_VALUE"""),"SQL")</f>
        <v>SQL</v>
      </c>
    </row>
    <row r="2581">
      <c r="A2581" s="1">
        <v>2619.0</v>
      </c>
      <c r="B2581" s="1" t="s">
        <v>424</v>
      </c>
      <c r="E2581" t="str">
        <f>IFERROR(__xludf.DUMMYFUNCTION("SPLIT(B2581:B12579,"";"")"),"Bash/Shell/PowerShell")</f>
        <v>Bash/Shell/PowerShell</v>
      </c>
      <c r="F2581" t="str">
        <f>IFERROR(__xludf.DUMMYFUNCTION("""COMPUTED_VALUE"""),"C#")</f>
        <v>C#</v>
      </c>
      <c r="G2581" t="str">
        <f>IFERROR(__xludf.DUMMYFUNCTION("""COMPUTED_VALUE"""),"HTML/CSS")</f>
        <v>HTML/CSS</v>
      </c>
      <c r="H2581" t="str">
        <f>IFERROR(__xludf.DUMMYFUNCTION("""COMPUTED_VALUE"""),"JavaScript")</f>
        <v>JavaScript</v>
      </c>
      <c r="I2581" t="str">
        <f>IFERROR(__xludf.DUMMYFUNCTION("""COMPUTED_VALUE"""),"PHP")</f>
        <v>PHP</v>
      </c>
      <c r="J2581" t="str">
        <f>IFERROR(__xludf.DUMMYFUNCTION("""COMPUTED_VALUE"""),"SQL")</f>
        <v>SQL</v>
      </c>
    </row>
    <row r="2582">
      <c r="A2582" s="1">
        <v>2620.0</v>
      </c>
      <c r="B2582" s="1" t="s">
        <v>892</v>
      </c>
      <c r="E2582" t="str">
        <f>IFERROR(__xludf.DUMMYFUNCTION("SPLIT(B2582:B12580,"";"")"),"Kotlin")</f>
        <v>Kotlin</v>
      </c>
      <c r="F2582" t="str">
        <f>IFERROR(__xludf.DUMMYFUNCTION("""COMPUTED_VALUE"""),"Objective-C")</f>
        <v>Objective-C</v>
      </c>
      <c r="G2582" t="str">
        <f>IFERROR(__xludf.DUMMYFUNCTION("""COMPUTED_VALUE"""),"Swift")</f>
        <v>Swift</v>
      </c>
    </row>
    <row r="2583">
      <c r="A2583" s="1">
        <v>2621.0</v>
      </c>
      <c r="B2583" s="1" t="s">
        <v>1472</v>
      </c>
      <c r="E2583" t="str">
        <f>IFERROR(__xludf.DUMMYFUNCTION("SPLIT(B2583:B12581,"";"")"),"Bash/Shell/PowerShell")</f>
        <v>Bash/Shell/PowerShell</v>
      </c>
      <c r="F2583" t="str">
        <f>IFERROR(__xludf.DUMMYFUNCTION("""COMPUTED_VALUE"""),"C")</f>
        <v>C</v>
      </c>
      <c r="G2583" t="str">
        <f>IFERROR(__xludf.DUMMYFUNCTION("""COMPUTED_VALUE"""),"C++")</f>
        <v>C++</v>
      </c>
      <c r="H2583" t="str">
        <f>IFERROR(__xludf.DUMMYFUNCTION("""COMPUTED_VALUE"""),"C#")</f>
        <v>C#</v>
      </c>
      <c r="I2583" t="str">
        <f>IFERROR(__xludf.DUMMYFUNCTION("""COMPUTED_VALUE"""),"HTML/CSS")</f>
        <v>HTML/CSS</v>
      </c>
      <c r="J2583" t="str">
        <f>IFERROR(__xludf.DUMMYFUNCTION("""COMPUTED_VALUE"""),"JavaScript")</f>
        <v>JavaScript</v>
      </c>
      <c r="K2583" t="str">
        <f>IFERROR(__xludf.DUMMYFUNCTION("""COMPUTED_VALUE"""),"PHP")</f>
        <v>PHP</v>
      </c>
      <c r="L2583" t="str">
        <f>IFERROR(__xludf.DUMMYFUNCTION("""COMPUTED_VALUE"""),"Python")</f>
        <v>Python</v>
      </c>
      <c r="M2583" t="str">
        <f>IFERROR(__xludf.DUMMYFUNCTION("""COMPUTED_VALUE"""),"SQL")</f>
        <v>SQL</v>
      </c>
      <c r="N2583" t="str">
        <f>IFERROR(__xludf.DUMMYFUNCTION("""COMPUTED_VALUE"""),"WebAssembly")</f>
        <v>WebAssembly</v>
      </c>
    </row>
    <row r="2584">
      <c r="A2584" s="1">
        <v>2622.0</v>
      </c>
      <c r="B2584" s="1" t="s">
        <v>1473</v>
      </c>
      <c r="E2584" t="str">
        <f>IFERROR(__xludf.DUMMYFUNCTION("SPLIT(B2584:B12582,"";"")"),"C")</f>
        <v>C</v>
      </c>
      <c r="F2584" t="str">
        <f>IFERROR(__xludf.DUMMYFUNCTION("""COMPUTED_VALUE"""),"C++")</f>
        <v>C++</v>
      </c>
      <c r="G2584" t="str">
        <f>IFERROR(__xludf.DUMMYFUNCTION("""COMPUTED_VALUE"""),"HTML/CSS")</f>
        <v>HTML/CSS</v>
      </c>
      <c r="H2584" t="str">
        <f>IFERROR(__xludf.DUMMYFUNCTION("""COMPUTED_VALUE"""),"Java")</f>
        <v>Java</v>
      </c>
      <c r="I2584" t="str">
        <f>IFERROR(__xludf.DUMMYFUNCTION("""COMPUTED_VALUE"""),"JavaScript")</f>
        <v>JavaScript</v>
      </c>
      <c r="J2584" t="str">
        <f>IFERROR(__xludf.DUMMYFUNCTION("""COMPUTED_VALUE"""),"Python")</f>
        <v>Python</v>
      </c>
    </row>
    <row r="2585">
      <c r="A2585" s="1">
        <v>2623.0</v>
      </c>
      <c r="B2585" s="1" t="s">
        <v>1474</v>
      </c>
      <c r="E2585" t="str">
        <f>IFERROR(__xludf.DUMMYFUNCTION("SPLIT(B2585:B12583,"";"")"),"Bash/Shell/PowerShell")</f>
        <v>Bash/Shell/PowerShell</v>
      </c>
      <c r="F2585" t="str">
        <f>IFERROR(__xludf.DUMMYFUNCTION("""COMPUTED_VALUE"""),"C++")</f>
        <v>C++</v>
      </c>
      <c r="G2585" t="str">
        <f>IFERROR(__xludf.DUMMYFUNCTION("""COMPUTED_VALUE"""),"C#")</f>
        <v>C#</v>
      </c>
      <c r="H2585" t="str">
        <f>IFERROR(__xludf.DUMMYFUNCTION("""COMPUTED_VALUE"""),"HTML/CSS")</f>
        <v>HTML/CSS</v>
      </c>
      <c r="I2585" t="str">
        <f>IFERROR(__xludf.DUMMYFUNCTION("""COMPUTED_VALUE"""),"JavaScript")</f>
        <v>JavaScript</v>
      </c>
      <c r="J2585" t="str">
        <f>IFERROR(__xludf.DUMMYFUNCTION("""COMPUTED_VALUE"""),"PHP")</f>
        <v>PHP</v>
      </c>
      <c r="K2585" t="str">
        <f>IFERROR(__xludf.DUMMYFUNCTION("""COMPUTED_VALUE"""),"Rust")</f>
        <v>Rust</v>
      </c>
      <c r="L2585" t="str">
        <f>IFERROR(__xludf.DUMMYFUNCTION("""COMPUTED_VALUE"""),"SQL")</f>
        <v>SQL</v>
      </c>
      <c r="M2585" t="str">
        <f>IFERROR(__xludf.DUMMYFUNCTION("""COMPUTED_VALUE"""),"TypeScript")</f>
        <v>TypeScript</v>
      </c>
    </row>
    <row r="2586">
      <c r="A2586" s="1">
        <v>2624.0</v>
      </c>
      <c r="B2586" s="1" t="s">
        <v>1475</v>
      </c>
      <c r="E2586" t="str">
        <f>IFERROR(__xludf.DUMMYFUNCTION("SPLIT(B2586:B12584,"";"")"),"C++")</f>
        <v>C++</v>
      </c>
      <c r="F2586" t="str">
        <f>IFERROR(__xludf.DUMMYFUNCTION("""COMPUTED_VALUE"""),"C#")</f>
        <v>C#</v>
      </c>
      <c r="G2586" t="str">
        <f>IFERROR(__xludf.DUMMYFUNCTION("""COMPUTED_VALUE"""),"Go")</f>
        <v>Go</v>
      </c>
      <c r="H2586" t="str">
        <f>IFERROR(__xludf.DUMMYFUNCTION("""COMPUTED_VALUE"""),"HTML/CSS")</f>
        <v>HTML/CSS</v>
      </c>
      <c r="I2586" t="str">
        <f>IFERROR(__xludf.DUMMYFUNCTION("""COMPUTED_VALUE"""),"JavaScript")</f>
        <v>JavaScript</v>
      </c>
      <c r="J2586" t="str">
        <f>IFERROR(__xludf.DUMMYFUNCTION("""COMPUTED_VALUE"""),"Python")</f>
        <v>Python</v>
      </c>
      <c r="K2586" t="str">
        <f>IFERROR(__xludf.DUMMYFUNCTION("""COMPUTED_VALUE"""),"Ruby")</f>
        <v>Ruby</v>
      </c>
      <c r="L2586" t="str">
        <f>IFERROR(__xludf.DUMMYFUNCTION("""COMPUTED_VALUE"""),"SQL")</f>
        <v>SQL</v>
      </c>
    </row>
    <row r="2587">
      <c r="A2587" s="1">
        <v>2625.0</v>
      </c>
      <c r="B2587" s="1" t="s">
        <v>1476</v>
      </c>
      <c r="E2587" t="str">
        <f>IFERROR(__xludf.DUMMYFUNCTION("SPLIT(B2587:B12585,"";"")"),"C++")</f>
        <v>C++</v>
      </c>
      <c r="F2587" t="str">
        <f>IFERROR(__xludf.DUMMYFUNCTION("""COMPUTED_VALUE"""),"Go")</f>
        <v>Go</v>
      </c>
      <c r="G2587" t="str">
        <f>IFERROR(__xludf.DUMMYFUNCTION("""COMPUTED_VALUE"""),"Kotlin")</f>
        <v>Kotlin</v>
      </c>
      <c r="H2587" t="str">
        <f>IFERROR(__xludf.DUMMYFUNCTION("""COMPUTED_VALUE"""),"Python")</f>
        <v>Python</v>
      </c>
      <c r="I2587" t="str">
        <f>IFERROR(__xludf.DUMMYFUNCTION("""COMPUTED_VALUE"""),"Ruby")</f>
        <v>Ruby</v>
      </c>
      <c r="J2587" t="str">
        <f>IFERROR(__xludf.DUMMYFUNCTION("""COMPUTED_VALUE"""),"SQL")</f>
        <v>SQL</v>
      </c>
      <c r="K2587" t="str">
        <f>IFERROR(__xludf.DUMMYFUNCTION("""COMPUTED_VALUE"""),"Swift")</f>
        <v>Swift</v>
      </c>
      <c r="L2587" t="str">
        <f>IFERROR(__xludf.DUMMYFUNCTION("""COMPUTED_VALUE"""),"TypeScript")</f>
        <v>TypeScript</v>
      </c>
    </row>
    <row r="2588">
      <c r="A2588" s="1">
        <v>2626.0</v>
      </c>
      <c r="B2588" s="1" t="s">
        <v>1477</v>
      </c>
      <c r="E2588" t="str">
        <f>IFERROR(__xludf.DUMMYFUNCTION("SPLIT(B2588:B12586,"";"")"),"C")</f>
        <v>C</v>
      </c>
      <c r="F2588" t="str">
        <f>IFERROR(__xludf.DUMMYFUNCTION("""COMPUTED_VALUE"""),"HTML/CSS")</f>
        <v>HTML/CSS</v>
      </c>
      <c r="G2588" t="str">
        <f>IFERROR(__xludf.DUMMYFUNCTION("""COMPUTED_VALUE"""),"Java")</f>
        <v>Java</v>
      </c>
      <c r="H2588" t="str">
        <f>IFERROR(__xludf.DUMMYFUNCTION("""COMPUTED_VALUE"""),"PHP")</f>
        <v>PHP</v>
      </c>
      <c r="I2588" t="str">
        <f>IFERROR(__xludf.DUMMYFUNCTION("""COMPUTED_VALUE"""),"SQL")</f>
        <v>SQL</v>
      </c>
    </row>
    <row r="2589">
      <c r="A2589" s="1">
        <v>2627.0</v>
      </c>
      <c r="B2589" s="1" t="s">
        <v>140</v>
      </c>
      <c r="E2589" t="str">
        <f>IFERROR(__xludf.DUMMYFUNCTION("SPLIT(B2589:B12587,"";"")"),"Go")</f>
        <v>Go</v>
      </c>
      <c r="F2589" t="str">
        <f>IFERROR(__xludf.DUMMYFUNCTION("""COMPUTED_VALUE"""),"HTML/CSS")</f>
        <v>HTML/CSS</v>
      </c>
      <c r="G2589" t="str">
        <f>IFERROR(__xludf.DUMMYFUNCTION("""COMPUTED_VALUE"""),"JavaScript")</f>
        <v>JavaScript</v>
      </c>
      <c r="H2589" t="str">
        <f>IFERROR(__xludf.DUMMYFUNCTION("""COMPUTED_VALUE"""),"TypeScript")</f>
        <v>TypeScript</v>
      </c>
    </row>
    <row r="2590">
      <c r="A2590" s="1">
        <v>2628.0</v>
      </c>
      <c r="B2590" s="1" t="s">
        <v>392</v>
      </c>
      <c r="E2590" t="str">
        <f>IFERROR(__xludf.DUMMYFUNCTION("SPLIT(B2590:B12588,"";"")"),"Bash/Shell/PowerShell")</f>
        <v>Bash/Shell/PowerShell</v>
      </c>
      <c r="F2590" t="str">
        <f>IFERROR(__xludf.DUMMYFUNCTION("""COMPUTED_VALUE"""),"Python")</f>
        <v>Python</v>
      </c>
      <c r="G2590" t="str">
        <f>IFERROR(__xludf.DUMMYFUNCTION("""COMPUTED_VALUE"""),"Other(s):")</f>
        <v>Other(s):</v>
      </c>
    </row>
    <row r="2591">
      <c r="A2591" s="1">
        <v>2629.0</v>
      </c>
      <c r="B2591" s="1" t="s">
        <v>1478</v>
      </c>
      <c r="E2591" t="str">
        <f>IFERROR(__xludf.DUMMYFUNCTION("SPLIT(B2591:B12589,"";"")"),"Elixir")</f>
        <v>Elixir</v>
      </c>
      <c r="F2591" t="str">
        <f>IFERROR(__xludf.DUMMYFUNCTION("""COMPUTED_VALUE"""),"JavaScript")</f>
        <v>JavaScript</v>
      </c>
      <c r="G2591" t="str">
        <f>IFERROR(__xludf.DUMMYFUNCTION("""COMPUTED_VALUE"""),"Ruby")</f>
        <v>Ruby</v>
      </c>
      <c r="H2591" t="str">
        <f>IFERROR(__xludf.DUMMYFUNCTION("""COMPUTED_VALUE"""),"SQL")</f>
        <v>SQL</v>
      </c>
      <c r="I2591" t="str">
        <f>IFERROR(__xludf.DUMMYFUNCTION("""COMPUTED_VALUE"""),"TypeScript")</f>
        <v>TypeScript</v>
      </c>
    </row>
    <row r="2592">
      <c r="A2592" s="1">
        <v>2630.0</v>
      </c>
      <c r="B2592" s="1" t="s">
        <v>1479</v>
      </c>
      <c r="E2592" t="str">
        <f>IFERROR(__xludf.DUMMYFUNCTION("SPLIT(B2592:B12590,"";"")"),"HTML/CSS")</f>
        <v>HTML/CSS</v>
      </c>
      <c r="F2592" t="str">
        <f>IFERROR(__xludf.DUMMYFUNCTION("""COMPUTED_VALUE"""),"Java")</f>
        <v>Java</v>
      </c>
      <c r="G2592" t="str">
        <f>IFERROR(__xludf.DUMMYFUNCTION("""COMPUTED_VALUE"""),"JavaScript")</f>
        <v>JavaScript</v>
      </c>
      <c r="H2592" t="str">
        <f>IFERROR(__xludf.DUMMYFUNCTION("""COMPUTED_VALUE"""),"Other(s):")</f>
        <v>Other(s):</v>
      </c>
    </row>
    <row r="2593">
      <c r="A2593" s="1">
        <v>2631.0</v>
      </c>
      <c r="B2593" s="1" t="s">
        <v>1480</v>
      </c>
      <c r="E2593" t="str">
        <f>IFERROR(__xludf.DUMMYFUNCTION("SPLIT(B2593:B12591,"";"")"),"Assembly")</f>
        <v>Assembly</v>
      </c>
      <c r="F2593" t="str">
        <f>IFERROR(__xludf.DUMMYFUNCTION("""COMPUTED_VALUE"""),"Bash/Shell/PowerShell")</f>
        <v>Bash/Shell/PowerShell</v>
      </c>
      <c r="G2593" t="str">
        <f>IFERROR(__xludf.DUMMYFUNCTION("""COMPUTED_VALUE"""),"C")</f>
        <v>C</v>
      </c>
      <c r="H2593" t="str">
        <f>IFERROR(__xludf.DUMMYFUNCTION("""COMPUTED_VALUE"""),"HTML/CSS")</f>
        <v>HTML/CSS</v>
      </c>
      <c r="I2593" t="str">
        <f>IFERROR(__xludf.DUMMYFUNCTION("""COMPUTED_VALUE"""),"JavaScript")</f>
        <v>JavaScript</v>
      </c>
      <c r="J2593" t="str">
        <f>IFERROR(__xludf.DUMMYFUNCTION("""COMPUTED_VALUE"""),"Python")</f>
        <v>Python</v>
      </c>
      <c r="K2593" t="str">
        <f>IFERROR(__xludf.DUMMYFUNCTION("""COMPUTED_VALUE"""),"Ruby")</f>
        <v>Ruby</v>
      </c>
      <c r="L2593" t="str">
        <f>IFERROR(__xludf.DUMMYFUNCTION("""COMPUTED_VALUE"""),"SQL")</f>
        <v>SQL</v>
      </c>
    </row>
    <row r="2594">
      <c r="A2594" s="1">
        <v>2632.0</v>
      </c>
      <c r="B2594" s="1" t="s">
        <v>2</v>
      </c>
      <c r="E2594" t="str">
        <f>IFERROR(__xludf.DUMMYFUNCTION("SPLIT(B2594:B12592,"";"")"),"JavaScript")</f>
        <v>JavaScript</v>
      </c>
    </row>
    <row r="2595">
      <c r="A2595" s="1">
        <v>2633.0</v>
      </c>
      <c r="B2595" s="1" t="s">
        <v>1481</v>
      </c>
      <c r="E2595" t="str">
        <f>IFERROR(__xludf.DUMMYFUNCTION("SPLIT(B2595:B12593,"";"")"),"Bash/Shell/PowerShell")</f>
        <v>Bash/Shell/PowerShell</v>
      </c>
      <c r="F2595" t="str">
        <f>IFERROR(__xludf.DUMMYFUNCTION("""COMPUTED_VALUE"""),"C")</f>
        <v>C</v>
      </c>
      <c r="G2595" t="str">
        <f>IFERROR(__xludf.DUMMYFUNCTION("""COMPUTED_VALUE"""),"C++")</f>
        <v>C++</v>
      </c>
      <c r="H2595" t="str">
        <f>IFERROR(__xludf.DUMMYFUNCTION("""COMPUTED_VALUE"""),"JavaScript")</f>
        <v>JavaScript</v>
      </c>
      <c r="I2595" t="str">
        <f>IFERROR(__xludf.DUMMYFUNCTION("""COMPUTED_VALUE"""),"Python")</f>
        <v>Python</v>
      </c>
      <c r="J2595" t="str">
        <f>IFERROR(__xludf.DUMMYFUNCTION("""COMPUTED_VALUE"""),"Other(s):")</f>
        <v>Other(s):</v>
      </c>
    </row>
    <row r="2596">
      <c r="A2596" s="1">
        <v>2634.0</v>
      </c>
      <c r="B2596" s="1" t="s">
        <v>1482</v>
      </c>
      <c r="E2596" t="str">
        <f>IFERROR(__xludf.DUMMYFUNCTION("SPLIT(B2596:B12594,"";"")"),"Bash/Shell/PowerShell")</f>
        <v>Bash/Shell/PowerShell</v>
      </c>
      <c r="F2596" t="str">
        <f>IFERROR(__xludf.DUMMYFUNCTION("""COMPUTED_VALUE"""),"C++")</f>
        <v>C++</v>
      </c>
      <c r="G2596" t="str">
        <f>IFERROR(__xludf.DUMMYFUNCTION("""COMPUTED_VALUE"""),"Java")</f>
        <v>Java</v>
      </c>
      <c r="H2596" t="str">
        <f>IFERROR(__xludf.DUMMYFUNCTION("""COMPUTED_VALUE"""),"Python")</f>
        <v>Python</v>
      </c>
      <c r="I2596" t="str">
        <f>IFERROR(__xludf.DUMMYFUNCTION("""COMPUTED_VALUE"""),"SQL")</f>
        <v>SQL</v>
      </c>
    </row>
    <row r="2597">
      <c r="A2597" s="1">
        <v>2635.0</v>
      </c>
      <c r="B2597" s="1" t="s">
        <v>79</v>
      </c>
      <c r="E2597" t="str">
        <f>IFERROR(__xludf.DUMMYFUNCTION("SPLIT(B2597:B12595,"";"")"),"HTML/CSS")</f>
        <v>HTML/CSS</v>
      </c>
      <c r="F2597" t="str">
        <f>IFERROR(__xludf.DUMMYFUNCTION("""COMPUTED_VALUE"""),"JavaScript")</f>
        <v>JavaScript</v>
      </c>
      <c r="G2597" t="str">
        <f>IFERROR(__xludf.DUMMYFUNCTION("""COMPUTED_VALUE"""),"PHP")</f>
        <v>PHP</v>
      </c>
      <c r="H2597" t="str">
        <f>IFERROR(__xludf.DUMMYFUNCTION("""COMPUTED_VALUE"""),"SQL")</f>
        <v>SQL</v>
      </c>
    </row>
    <row r="2598">
      <c r="A2598" s="1">
        <v>2636.0</v>
      </c>
      <c r="B2598" s="1" t="s">
        <v>44</v>
      </c>
      <c r="E2598" t="str">
        <f>IFERROR(__xludf.DUMMYFUNCTION("SPLIT(B2598:B12596,"";"")"),"HTML/CSS")</f>
        <v>HTML/CSS</v>
      </c>
      <c r="F2598" t="str">
        <f>IFERROR(__xludf.DUMMYFUNCTION("""COMPUTED_VALUE"""),"JavaScript")</f>
        <v>JavaScript</v>
      </c>
      <c r="G2598" t="str">
        <f>IFERROR(__xludf.DUMMYFUNCTION("""COMPUTED_VALUE"""),"PHP")</f>
        <v>PHP</v>
      </c>
      <c r="H2598" t="str">
        <f>IFERROR(__xludf.DUMMYFUNCTION("""COMPUTED_VALUE"""),"SQL")</f>
        <v>SQL</v>
      </c>
      <c r="I2598" t="str">
        <f>IFERROR(__xludf.DUMMYFUNCTION("""COMPUTED_VALUE"""),"TypeScript")</f>
        <v>TypeScript</v>
      </c>
    </row>
    <row r="2599">
      <c r="A2599" s="1">
        <v>2637.0</v>
      </c>
      <c r="B2599" s="1" t="s">
        <v>1483</v>
      </c>
      <c r="E2599" t="str">
        <f>IFERROR(__xludf.DUMMYFUNCTION("SPLIT(B2599:B12597,"";"")"),"Bash/Shell/PowerShell")</f>
        <v>Bash/Shell/PowerShell</v>
      </c>
      <c r="F2599" t="str">
        <f>IFERROR(__xludf.DUMMYFUNCTION("""COMPUTED_VALUE"""),"C#")</f>
        <v>C#</v>
      </c>
      <c r="G2599" t="str">
        <f>IFERROR(__xludf.DUMMYFUNCTION("""COMPUTED_VALUE"""),"HTML/CSS")</f>
        <v>HTML/CSS</v>
      </c>
      <c r="H2599" t="str">
        <f>IFERROR(__xludf.DUMMYFUNCTION("""COMPUTED_VALUE"""),"JavaScript")</f>
        <v>JavaScript</v>
      </c>
      <c r="I2599" t="str">
        <f>IFERROR(__xludf.DUMMYFUNCTION("""COMPUTED_VALUE"""),"PHP")</f>
        <v>PHP</v>
      </c>
      <c r="J2599" t="str">
        <f>IFERROR(__xludf.DUMMYFUNCTION("""COMPUTED_VALUE"""),"Ruby")</f>
        <v>Ruby</v>
      </c>
      <c r="K2599" t="str">
        <f>IFERROR(__xludf.DUMMYFUNCTION("""COMPUTED_VALUE"""),"SQL")</f>
        <v>SQL</v>
      </c>
    </row>
    <row r="2600">
      <c r="A2600" s="1">
        <v>2638.0</v>
      </c>
      <c r="B2600" s="1" t="s">
        <v>1484</v>
      </c>
      <c r="E2600" t="str">
        <f>IFERROR(__xludf.DUMMYFUNCTION("SPLIT(B2600:B12598,"";"")"),"Bash/Shell/PowerShell")</f>
        <v>Bash/Shell/PowerShell</v>
      </c>
      <c r="F2600" t="str">
        <f>IFERROR(__xludf.DUMMYFUNCTION("""COMPUTED_VALUE"""),"C#")</f>
        <v>C#</v>
      </c>
      <c r="G2600" t="str">
        <f>IFERROR(__xludf.DUMMYFUNCTION("""COMPUTED_VALUE"""),"Go")</f>
        <v>Go</v>
      </c>
      <c r="H2600" t="str">
        <f>IFERROR(__xludf.DUMMYFUNCTION("""COMPUTED_VALUE"""),"HTML/CSS")</f>
        <v>HTML/CSS</v>
      </c>
      <c r="I2600" t="str">
        <f>IFERROR(__xludf.DUMMYFUNCTION("""COMPUTED_VALUE"""),"JavaScript")</f>
        <v>JavaScript</v>
      </c>
      <c r="J2600" t="str">
        <f>IFERROR(__xludf.DUMMYFUNCTION("""COMPUTED_VALUE"""),"Python")</f>
        <v>Python</v>
      </c>
    </row>
    <row r="2601">
      <c r="A2601" s="1">
        <v>2639.0</v>
      </c>
      <c r="B2601" s="1" t="s">
        <v>1485</v>
      </c>
      <c r="E2601" t="str">
        <f>IFERROR(__xludf.DUMMYFUNCTION("SPLIT(B2601:B12599,"";"")"),"HTML/CSS")</f>
        <v>HTML/CSS</v>
      </c>
      <c r="F2601" t="str">
        <f>IFERROR(__xludf.DUMMYFUNCTION("""COMPUTED_VALUE"""),"JavaScript")</f>
        <v>JavaScript</v>
      </c>
      <c r="G2601" t="str">
        <f>IFERROR(__xludf.DUMMYFUNCTION("""COMPUTED_VALUE"""),"PHP")</f>
        <v>PHP</v>
      </c>
      <c r="H2601" t="str">
        <f>IFERROR(__xludf.DUMMYFUNCTION("""COMPUTED_VALUE"""),"Ruby")</f>
        <v>Ruby</v>
      </c>
      <c r="I2601" t="str">
        <f>IFERROR(__xludf.DUMMYFUNCTION("""COMPUTED_VALUE"""),"SQL")</f>
        <v>SQL</v>
      </c>
    </row>
    <row r="2602">
      <c r="A2602" s="1">
        <v>2640.0</v>
      </c>
      <c r="B2602" s="1" t="s">
        <v>240</v>
      </c>
      <c r="E2602" t="str">
        <f>IFERROR(__xludf.DUMMYFUNCTION("SPLIT(B2602:B12600,"";"")"),"HTML/CSS")</f>
        <v>HTML/CSS</v>
      </c>
      <c r="F2602" t="str">
        <f>IFERROR(__xludf.DUMMYFUNCTION("""COMPUTED_VALUE"""),"JavaScript")</f>
        <v>JavaScript</v>
      </c>
      <c r="G2602" t="str">
        <f>IFERROR(__xludf.DUMMYFUNCTION("""COMPUTED_VALUE"""),"Python")</f>
        <v>Python</v>
      </c>
      <c r="H2602" t="str">
        <f>IFERROR(__xludf.DUMMYFUNCTION("""COMPUTED_VALUE"""),"Ruby")</f>
        <v>Ruby</v>
      </c>
    </row>
    <row r="2603">
      <c r="A2603" s="1">
        <v>2641.0</v>
      </c>
      <c r="B2603" s="1" t="s">
        <v>40</v>
      </c>
      <c r="E2603" t="str">
        <f>IFERROR(__xludf.DUMMYFUNCTION("SPLIT(B2603:B12601,"";"")"),"JavaScript")</f>
        <v>JavaScript</v>
      </c>
      <c r="F2603" t="str">
        <f>IFERROR(__xludf.DUMMYFUNCTION("""COMPUTED_VALUE"""),"TypeScript")</f>
        <v>TypeScript</v>
      </c>
    </row>
    <row r="2604">
      <c r="A2604" s="1">
        <v>2642.0</v>
      </c>
      <c r="B2604" s="1" t="s">
        <v>428</v>
      </c>
      <c r="E2604" t="str">
        <f>IFERROR(__xludf.DUMMYFUNCTION("SPLIT(B2604:B12602,"";"")"),"Bash/Shell/PowerShell")</f>
        <v>Bash/Shell/PowerShell</v>
      </c>
      <c r="F2604" t="str">
        <f>IFERROR(__xludf.DUMMYFUNCTION("""COMPUTED_VALUE"""),"HTML/CSS")</f>
        <v>HTML/CSS</v>
      </c>
      <c r="G2604" t="str">
        <f>IFERROR(__xludf.DUMMYFUNCTION("""COMPUTED_VALUE"""),"JavaScript")</f>
        <v>JavaScript</v>
      </c>
      <c r="H2604" t="str">
        <f>IFERROR(__xludf.DUMMYFUNCTION("""COMPUTED_VALUE"""),"PHP")</f>
        <v>PHP</v>
      </c>
      <c r="I2604" t="str">
        <f>IFERROR(__xludf.DUMMYFUNCTION("""COMPUTED_VALUE"""),"SQL")</f>
        <v>SQL</v>
      </c>
    </row>
    <row r="2605">
      <c r="A2605" s="1">
        <v>2643.0</v>
      </c>
      <c r="B2605" s="1" t="s">
        <v>1486</v>
      </c>
      <c r="E2605" t="str">
        <f>IFERROR(__xludf.DUMMYFUNCTION("SPLIT(B2605:B12603,"";"")"),"Java")</f>
        <v>Java</v>
      </c>
      <c r="F2605" t="str">
        <f>IFERROR(__xludf.DUMMYFUNCTION("""COMPUTED_VALUE"""),"TypeScript")</f>
        <v>TypeScript</v>
      </c>
    </row>
    <row r="2606">
      <c r="A2606" s="1">
        <v>2644.0</v>
      </c>
      <c r="B2606" s="1" t="s">
        <v>10</v>
      </c>
      <c r="E2606" t="str">
        <f>IFERROR(__xludf.DUMMYFUNCTION("SPLIT(B2606:B12604,"";"")"),"HTML/CSS")</f>
        <v>HTML/CSS</v>
      </c>
      <c r="F2606" t="str">
        <f>IFERROR(__xludf.DUMMYFUNCTION("""COMPUTED_VALUE"""),"JavaScript")</f>
        <v>JavaScript</v>
      </c>
    </row>
    <row r="2607">
      <c r="A2607" s="1">
        <v>2645.0</v>
      </c>
      <c r="B2607" s="1" t="s">
        <v>105</v>
      </c>
      <c r="E2607" t="str">
        <f>IFERROR(__xludf.DUMMYFUNCTION("SPLIT(B2607:B12605,"";"")"),"HTML/CSS")</f>
        <v>HTML/CSS</v>
      </c>
      <c r="F2607" t="str">
        <f>IFERROR(__xludf.DUMMYFUNCTION("""COMPUTED_VALUE"""),"JavaScript")</f>
        <v>JavaScript</v>
      </c>
      <c r="G2607" t="str">
        <f>IFERROR(__xludf.DUMMYFUNCTION("""COMPUTED_VALUE"""),"TypeScript")</f>
        <v>TypeScript</v>
      </c>
    </row>
    <row r="2608">
      <c r="A2608" s="1">
        <v>2646.0</v>
      </c>
      <c r="B2608" s="1" t="s">
        <v>1487</v>
      </c>
      <c r="E2608" t="str">
        <f>IFERROR(__xludf.DUMMYFUNCTION("SPLIT(B2608:B12606,"";"")"),"Bash/Shell/PowerShell")</f>
        <v>Bash/Shell/PowerShell</v>
      </c>
      <c r="F2608" t="str">
        <f>IFERROR(__xludf.DUMMYFUNCTION("""COMPUTED_VALUE"""),"C#")</f>
        <v>C#</v>
      </c>
      <c r="G2608" t="str">
        <f>IFERROR(__xludf.DUMMYFUNCTION("""COMPUTED_VALUE"""),"Other(s):")</f>
        <v>Other(s):</v>
      </c>
    </row>
    <row r="2609">
      <c r="A2609" s="1">
        <v>2647.0</v>
      </c>
      <c r="B2609" s="1" t="s">
        <v>1366</v>
      </c>
      <c r="E2609" t="str">
        <f>IFERROR(__xludf.DUMMYFUNCTION("SPLIT(B2609:B12607,"";"")"),"C")</f>
        <v>C</v>
      </c>
      <c r="F2609" t="str">
        <f>IFERROR(__xludf.DUMMYFUNCTION("""COMPUTED_VALUE"""),"C++")</f>
        <v>C++</v>
      </c>
      <c r="G2609" t="str">
        <f>IFERROR(__xludf.DUMMYFUNCTION("""COMPUTED_VALUE"""),"Python")</f>
        <v>Python</v>
      </c>
      <c r="H2609" t="str">
        <f>IFERROR(__xludf.DUMMYFUNCTION("""COMPUTED_VALUE"""),"Other(s):")</f>
        <v>Other(s):</v>
      </c>
    </row>
    <row r="2610">
      <c r="A2610" s="1">
        <v>2648.0</v>
      </c>
      <c r="B2610" s="1" t="s">
        <v>1488</v>
      </c>
      <c r="E2610" t="str">
        <f>IFERROR(__xludf.DUMMYFUNCTION("SPLIT(B2610:B12608,"";"")"),"Bash/Shell/PowerShell")</f>
        <v>Bash/Shell/PowerShell</v>
      </c>
      <c r="F2610" t="str">
        <f>IFERROR(__xludf.DUMMYFUNCTION("""COMPUTED_VALUE"""),"C#")</f>
        <v>C#</v>
      </c>
      <c r="G2610" t="str">
        <f>IFERROR(__xludf.DUMMYFUNCTION("""COMPUTED_VALUE"""),"F#")</f>
        <v>F#</v>
      </c>
      <c r="H2610" t="str">
        <f>IFERROR(__xludf.DUMMYFUNCTION("""COMPUTED_VALUE"""),"Go")</f>
        <v>Go</v>
      </c>
    </row>
    <row r="2611">
      <c r="A2611" s="1">
        <v>2649.0</v>
      </c>
      <c r="B2611" s="1" t="s">
        <v>587</v>
      </c>
      <c r="E2611" t="str">
        <f>IFERROR(__xludf.DUMMYFUNCTION("SPLIT(B2611:B12609,"";"")"),"Bash/Shell/PowerShell")</f>
        <v>Bash/Shell/PowerShell</v>
      </c>
      <c r="F2611" t="str">
        <f>IFERROR(__xludf.DUMMYFUNCTION("""COMPUTED_VALUE"""),"HTML/CSS")</f>
        <v>HTML/CSS</v>
      </c>
      <c r="G2611" t="str">
        <f>IFERROR(__xludf.DUMMYFUNCTION("""COMPUTED_VALUE"""),"Java")</f>
        <v>Java</v>
      </c>
      <c r="H2611" t="str">
        <f>IFERROR(__xludf.DUMMYFUNCTION("""COMPUTED_VALUE"""),"JavaScript")</f>
        <v>JavaScript</v>
      </c>
      <c r="I2611" t="str">
        <f>IFERROR(__xludf.DUMMYFUNCTION("""COMPUTED_VALUE"""),"TypeScript")</f>
        <v>TypeScript</v>
      </c>
    </row>
    <row r="2612">
      <c r="A2612" s="1">
        <v>2650.0</v>
      </c>
      <c r="B2612" s="1" t="s">
        <v>1489</v>
      </c>
      <c r="E2612" t="str">
        <f>IFERROR(__xludf.DUMMYFUNCTION("SPLIT(B2612:B12610,"";"")"),"HTML/CSS")</f>
        <v>HTML/CSS</v>
      </c>
      <c r="F2612" t="str">
        <f>IFERROR(__xludf.DUMMYFUNCTION("""COMPUTED_VALUE"""),"Java")</f>
        <v>Java</v>
      </c>
      <c r="G2612" t="str">
        <f>IFERROR(__xludf.DUMMYFUNCTION("""COMPUTED_VALUE"""),"Kotlin")</f>
        <v>Kotlin</v>
      </c>
      <c r="H2612" t="str">
        <f>IFERROR(__xludf.DUMMYFUNCTION("""COMPUTED_VALUE"""),"SQL")</f>
        <v>SQL</v>
      </c>
      <c r="I2612" t="str">
        <f>IFERROR(__xludf.DUMMYFUNCTION("""COMPUTED_VALUE"""),"VBA")</f>
        <v>VBA</v>
      </c>
    </row>
    <row r="2613">
      <c r="A2613" s="1">
        <v>2651.0</v>
      </c>
      <c r="B2613" s="1" t="s">
        <v>1490</v>
      </c>
      <c r="E2613" t="str">
        <f>IFERROR(__xludf.DUMMYFUNCTION("SPLIT(B2613:B12611,"";"")"),"Bash/Shell/PowerShell")</f>
        <v>Bash/Shell/PowerShell</v>
      </c>
      <c r="F2613" t="str">
        <f>IFERROR(__xludf.DUMMYFUNCTION("""COMPUTED_VALUE"""),"Python")</f>
        <v>Python</v>
      </c>
      <c r="G2613" t="str">
        <f>IFERROR(__xludf.DUMMYFUNCTION("""COMPUTED_VALUE"""),"R")</f>
        <v>R</v>
      </c>
      <c r="H2613" t="str">
        <f>IFERROR(__xludf.DUMMYFUNCTION("""COMPUTED_VALUE"""),"SQL")</f>
        <v>SQL</v>
      </c>
      <c r="I2613" t="str">
        <f>IFERROR(__xludf.DUMMYFUNCTION("""COMPUTED_VALUE"""),"VBA")</f>
        <v>VBA</v>
      </c>
    </row>
    <row r="2614">
      <c r="A2614" s="1">
        <v>2652.0</v>
      </c>
      <c r="B2614" s="1" t="s">
        <v>1491</v>
      </c>
      <c r="E2614" t="str">
        <f>IFERROR(__xludf.DUMMYFUNCTION("SPLIT(B2614:B12612,"";"")"),"Bash/Shell/PowerShell")</f>
        <v>Bash/Shell/PowerShell</v>
      </c>
      <c r="F2614" t="str">
        <f>IFERROR(__xludf.DUMMYFUNCTION("""COMPUTED_VALUE"""),"C#")</f>
        <v>C#</v>
      </c>
      <c r="G2614" t="str">
        <f>IFERROR(__xludf.DUMMYFUNCTION("""COMPUTED_VALUE"""),"Elixir")</f>
        <v>Elixir</v>
      </c>
      <c r="H2614" t="str">
        <f>IFERROR(__xludf.DUMMYFUNCTION("""COMPUTED_VALUE"""),"Erlang")</f>
        <v>Erlang</v>
      </c>
    </row>
    <row r="2615">
      <c r="A2615" s="1">
        <v>2653.0</v>
      </c>
      <c r="B2615" s="1" t="s">
        <v>1492</v>
      </c>
      <c r="E2615" t="str">
        <f>IFERROR(__xludf.DUMMYFUNCTION("SPLIT(B2615:B12613,"";"")"),"Bash/Shell/PowerShell")</f>
        <v>Bash/Shell/PowerShell</v>
      </c>
      <c r="F2615" t="str">
        <f>IFERROR(__xludf.DUMMYFUNCTION("""COMPUTED_VALUE"""),"Dart")</f>
        <v>Dart</v>
      </c>
      <c r="G2615" t="str">
        <f>IFERROR(__xludf.DUMMYFUNCTION("""COMPUTED_VALUE"""),"HTML/CSS")</f>
        <v>HTML/CSS</v>
      </c>
      <c r="H2615" t="str">
        <f>IFERROR(__xludf.DUMMYFUNCTION("""COMPUTED_VALUE"""),"Java")</f>
        <v>Java</v>
      </c>
      <c r="I2615" t="str">
        <f>IFERROR(__xludf.DUMMYFUNCTION("""COMPUTED_VALUE"""),"JavaScript")</f>
        <v>JavaScript</v>
      </c>
      <c r="J2615" t="str">
        <f>IFERROR(__xludf.DUMMYFUNCTION("""COMPUTED_VALUE"""),"Python")</f>
        <v>Python</v>
      </c>
      <c r="K2615" t="str">
        <f>IFERROR(__xludf.DUMMYFUNCTION("""COMPUTED_VALUE"""),"SQL")</f>
        <v>SQL</v>
      </c>
      <c r="L2615" t="str">
        <f>IFERROR(__xludf.DUMMYFUNCTION("""COMPUTED_VALUE"""),"TypeScript")</f>
        <v>TypeScript</v>
      </c>
    </row>
    <row r="2616">
      <c r="A2616" s="1">
        <v>2654.0</v>
      </c>
      <c r="B2616" s="1" t="s">
        <v>714</v>
      </c>
      <c r="E2616" t="str">
        <f>IFERROR(__xludf.DUMMYFUNCTION("SPLIT(B2616:B12614,"";"")"),"HTML/CSS")</f>
        <v>HTML/CSS</v>
      </c>
      <c r="F2616" t="str">
        <f>IFERROR(__xludf.DUMMYFUNCTION("""COMPUTED_VALUE"""),"JavaScript")</f>
        <v>JavaScript</v>
      </c>
      <c r="G2616" t="str">
        <f>IFERROR(__xludf.DUMMYFUNCTION("""COMPUTED_VALUE"""),"SQL")</f>
        <v>SQL</v>
      </c>
      <c r="H2616" t="str">
        <f>IFERROR(__xludf.DUMMYFUNCTION("""COMPUTED_VALUE"""),"TypeScript")</f>
        <v>TypeScript</v>
      </c>
    </row>
    <row r="2617">
      <c r="A2617" s="1">
        <v>2655.0</v>
      </c>
      <c r="B2617" s="1" t="s">
        <v>160</v>
      </c>
      <c r="E2617" t="str">
        <f>IFERROR(__xludf.DUMMYFUNCTION("SPLIT(B2617:B12615,"";"")"),"HTML/CSS")</f>
        <v>HTML/CSS</v>
      </c>
      <c r="F2617" t="str">
        <f>IFERROR(__xludf.DUMMYFUNCTION("""COMPUTED_VALUE"""),"JavaScript")</f>
        <v>JavaScript</v>
      </c>
      <c r="G2617" t="str">
        <f>IFERROR(__xludf.DUMMYFUNCTION("""COMPUTED_VALUE"""),"PHP")</f>
        <v>PHP</v>
      </c>
    </row>
    <row r="2618">
      <c r="A2618" s="1">
        <v>2656.0</v>
      </c>
      <c r="B2618" s="1" t="s">
        <v>1493</v>
      </c>
      <c r="E2618" t="str">
        <f>IFERROR(__xludf.DUMMYFUNCTION("SPLIT(B2618:B12616,"";"")"),"C++")</f>
        <v>C++</v>
      </c>
      <c r="F2618" t="str">
        <f>IFERROR(__xludf.DUMMYFUNCTION("""COMPUTED_VALUE"""),"HTML/CSS")</f>
        <v>HTML/CSS</v>
      </c>
      <c r="G2618" t="str">
        <f>IFERROR(__xludf.DUMMYFUNCTION("""COMPUTED_VALUE"""),"Java")</f>
        <v>Java</v>
      </c>
      <c r="H2618" t="str">
        <f>IFERROR(__xludf.DUMMYFUNCTION("""COMPUTED_VALUE"""),"Python")</f>
        <v>Python</v>
      </c>
    </row>
    <row r="2619">
      <c r="A2619" s="1">
        <v>2657.0</v>
      </c>
      <c r="B2619" s="1" t="s">
        <v>186</v>
      </c>
      <c r="E2619" t="str">
        <f>IFERROR(__xludf.DUMMYFUNCTION("SPLIT(B2619:B12617,"";"")"),"Bash/Shell/PowerShell")</f>
        <v>Bash/Shell/PowerShell</v>
      </c>
      <c r="F2619" t="str">
        <f>IFERROR(__xludf.DUMMYFUNCTION("""COMPUTED_VALUE"""),"HTML/CSS")</f>
        <v>HTML/CSS</v>
      </c>
      <c r="G2619" t="str">
        <f>IFERROR(__xludf.DUMMYFUNCTION("""COMPUTED_VALUE"""),"JavaScript")</f>
        <v>JavaScript</v>
      </c>
      <c r="H2619" t="str">
        <f>IFERROR(__xludf.DUMMYFUNCTION("""COMPUTED_VALUE"""),"Ruby")</f>
        <v>Ruby</v>
      </c>
      <c r="I2619" t="str">
        <f>IFERROR(__xludf.DUMMYFUNCTION("""COMPUTED_VALUE"""),"SQL")</f>
        <v>SQL</v>
      </c>
    </row>
    <row r="2620">
      <c r="A2620" s="1">
        <v>2658.0</v>
      </c>
      <c r="B2620" s="1" t="s">
        <v>1494</v>
      </c>
      <c r="E2620" t="str">
        <f>IFERROR(__xludf.DUMMYFUNCTION("SPLIT(B2620:B12618,"";"")"),"Bash/Shell/PowerShell")</f>
        <v>Bash/Shell/PowerShell</v>
      </c>
      <c r="F2620" t="str">
        <f>IFERROR(__xludf.DUMMYFUNCTION("""COMPUTED_VALUE"""),"Ruby")</f>
        <v>Ruby</v>
      </c>
      <c r="G2620" t="str">
        <f>IFERROR(__xludf.DUMMYFUNCTION("""COMPUTED_VALUE"""),"SQL")</f>
        <v>SQL</v>
      </c>
    </row>
    <row r="2621">
      <c r="A2621" s="1">
        <v>2659.0</v>
      </c>
      <c r="B2621" s="1" t="s">
        <v>553</v>
      </c>
      <c r="E2621" t="str">
        <f>IFERROR(__xludf.DUMMYFUNCTION("SPLIT(B2621:B12619,"";"")"),"Go")</f>
        <v>Go</v>
      </c>
      <c r="F2621" t="str">
        <f>IFERROR(__xludf.DUMMYFUNCTION("""COMPUTED_VALUE"""),"HTML/CSS")</f>
        <v>HTML/CSS</v>
      </c>
      <c r="G2621" t="str">
        <f>IFERROR(__xludf.DUMMYFUNCTION("""COMPUTED_VALUE"""),"JavaScript")</f>
        <v>JavaScript</v>
      </c>
      <c r="H2621" t="str">
        <f>IFERROR(__xludf.DUMMYFUNCTION("""COMPUTED_VALUE"""),"Python")</f>
        <v>Python</v>
      </c>
      <c r="I2621" t="str">
        <f>IFERROR(__xludf.DUMMYFUNCTION("""COMPUTED_VALUE"""),"Ruby")</f>
        <v>Ruby</v>
      </c>
      <c r="J2621" t="str">
        <f>IFERROR(__xludf.DUMMYFUNCTION("""COMPUTED_VALUE"""),"SQL")</f>
        <v>SQL</v>
      </c>
    </row>
    <row r="2622">
      <c r="A2622" s="1">
        <v>2660.0</v>
      </c>
      <c r="B2622" s="1" t="s">
        <v>1495</v>
      </c>
      <c r="E2622" t="str">
        <f>IFERROR(__xludf.DUMMYFUNCTION("SPLIT(B2622:B12620,"";"")"),"C#")</f>
        <v>C#</v>
      </c>
      <c r="F2622" t="str">
        <f>IFERROR(__xludf.DUMMYFUNCTION("""COMPUTED_VALUE"""),"F#")</f>
        <v>F#</v>
      </c>
      <c r="G2622" t="str">
        <f>IFERROR(__xludf.DUMMYFUNCTION("""COMPUTED_VALUE"""),"Java")</f>
        <v>Java</v>
      </c>
      <c r="H2622" t="str">
        <f>IFERROR(__xludf.DUMMYFUNCTION("""COMPUTED_VALUE"""),"SQL")</f>
        <v>SQL</v>
      </c>
    </row>
    <row r="2623">
      <c r="A2623" s="1">
        <v>2661.0</v>
      </c>
      <c r="B2623" s="1" t="s">
        <v>1496</v>
      </c>
      <c r="E2623" t="str">
        <f>IFERROR(__xludf.DUMMYFUNCTION("SPLIT(B2623:B12621,"";"")"),"Bash/Shell/PowerShell")</f>
        <v>Bash/Shell/PowerShell</v>
      </c>
      <c r="F2623" t="str">
        <f>IFERROR(__xludf.DUMMYFUNCTION("""COMPUTED_VALUE"""),"HTML/CSS")</f>
        <v>HTML/CSS</v>
      </c>
      <c r="G2623" t="str">
        <f>IFERROR(__xludf.DUMMYFUNCTION("""COMPUTED_VALUE"""),"JavaScript")</f>
        <v>JavaScript</v>
      </c>
      <c r="H2623" t="str">
        <f>IFERROR(__xludf.DUMMYFUNCTION("""COMPUTED_VALUE"""),"PHP")</f>
        <v>PHP</v>
      </c>
      <c r="I2623" t="str">
        <f>IFERROR(__xludf.DUMMYFUNCTION("""COMPUTED_VALUE"""),"Python")</f>
        <v>Python</v>
      </c>
      <c r="J2623" t="str">
        <f>IFERROR(__xludf.DUMMYFUNCTION("""COMPUTED_VALUE"""),"Scala")</f>
        <v>Scala</v>
      </c>
    </row>
    <row r="2624">
      <c r="A2624" s="1">
        <v>2662.0</v>
      </c>
      <c r="B2624" s="1" t="s">
        <v>3</v>
      </c>
      <c r="E2624" t="str">
        <f>IFERROR(__xludf.DUMMYFUNCTION("SPLIT(B2624:B12622,"";"")"),"Bash/Shell/PowerShell")</f>
        <v>Bash/Shell/PowerShell</v>
      </c>
      <c r="F2624" t="str">
        <f>IFERROR(__xludf.DUMMYFUNCTION("""COMPUTED_VALUE"""),"C")</f>
        <v>C</v>
      </c>
      <c r="G2624" t="str">
        <f>IFERROR(__xludf.DUMMYFUNCTION("""COMPUTED_VALUE"""),"C++")</f>
        <v>C++</v>
      </c>
      <c r="H2624" t="str">
        <f>IFERROR(__xludf.DUMMYFUNCTION("""COMPUTED_VALUE"""),"HTML/CSS")</f>
        <v>HTML/CSS</v>
      </c>
      <c r="I2624" t="str">
        <f>IFERROR(__xludf.DUMMYFUNCTION("""COMPUTED_VALUE"""),"Java")</f>
        <v>Java</v>
      </c>
      <c r="J2624" t="str">
        <f>IFERROR(__xludf.DUMMYFUNCTION("""COMPUTED_VALUE"""),"JavaScript")</f>
        <v>JavaScript</v>
      </c>
      <c r="K2624" t="str">
        <f>IFERROR(__xludf.DUMMYFUNCTION("""COMPUTED_VALUE"""),"Python")</f>
        <v>Python</v>
      </c>
      <c r="L2624" t="str">
        <f>IFERROR(__xludf.DUMMYFUNCTION("""COMPUTED_VALUE"""),"SQL")</f>
        <v>SQL</v>
      </c>
    </row>
    <row r="2625">
      <c r="A2625" s="1">
        <v>2663.0</v>
      </c>
      <c r="B2625" s="1" t="s">
        <v>475</v>
      </c>
      <c r="E2625" t="str">
        <f>IFERROR(__xludf.DUMMYFUNCTION("SPLIT(B2625:B12623,"";"")"),"Bash/Shell/PowerShell")</f>
        <v>Bash/Shell/PowerShell</v>
      </c>
      <c r="F2625" t="str">
        <f>IFERROR(__xludf.DUMMYFUNCTION("""COMPUTED_VALUE"""),"Go")</f>
        <v>Go</v>
      </c>
      <c r="G2625" t="str">
        <f>IFERROR(__xludf.DUMMYFUNCTION("""COMPUTED_VALUE"""),"HTML/CSS")</f>
        <v>HTML/CSS</v>
      </c>
      <c r="H2625" t="str">
        <f>IFERROR(__xludf.DUMMYFUNCTION("""COMPUTED_VALUE"""),"JavaScript")</f>
        <v>JavaScript</v>
      </c>
      <c r="I2625" t="str">
        <f>IFERROR(__xludf.DUMMYFUNCTION("""COMPUTED_VALUE"""),"Python")</f>
        <v>Python</v>
      </c>
      <c r="J2625" t="str">
        <f>IFERROR(__xludf.DUMMYFUNCTION("""COMPUTED_VALUE"""),"SQL")</f>
        <v>SQL</v>
      </c>
    </row>
    <row r="2626">
      <c r="A2626" s="1">
        <v>2664.0</v>
      </c>
      <c r="B2626" s="1" t="s">
        <v>1497</v>
      </c>
      <c r="E2626" t="str">
        <f>IFERROR(__xludf.DUMMYFUNCTION("SPLIT(B2626:B12624,"";"")"),"C")</f>
        <v>C</v>
      </c>
      <c r="F2626" t="str">
        <f>IFERROR(__xludf.DUMMYFUNCTION("""COMPUTED_VALUE"""),"C#")</f>
        <v>C#</v>
      </c>
      <c r="G2626" t="str">
        <f>IFERROR(__xludf.DUMMYFUNCTION("""COMPUTED_VALUE"""),"Go")</f>
        <v>Go</v>
      </c>
      <c r="H2626" t="str">
        <f>IFERROR(__xludf.DUMMYFUNCTION("""COMPUTED_VALUE"""),"HTML/CSS")</f>
        <v>HTML/CSS</v>
      </c>
      <c r="I2626" t="str">
        <f>IFERROR(__xludf.DUMMYFUNCTION("""COMPUTED_VALUE"""),"JavaScript")</f>
        <v>JavaScript</v>
      </c>
      <c r="J2626" t="str">
        <f>IFERROR(__xludf.DUMMYFUNCTION("""COMPUTED_VALUE"""),"PHP")</f>
        <v>PHP</v>
      </c>
      <c r="K2626" t="str">
        <f>IFERROR(__xludf.DUMMYFUNCTION("""COMPUTED_VALUE"""),"Python")</f>
        <v>Python</v>
      </c>
      <c r="L2626" t="str">
        <f>IFERROR(__xludf.DUMMYFUNCTION("""COMPUTED_VALUE"""),"SQL")</f>
        <v>SQL</v>
      </c>
    </row>
    <row r="2627">
      <c r="A2627" s="1">
        <v>2665.0</v>
      </c>
      <c r="B2627" s="1" t="s">
        <v>498</v>
      </c>
      <c r="E2627" t="str">
        <f>IFERROR(__xludf.DUMMYFUNCTION("SPLIT(B2627:B12625,"";"")"),"HTML/CSS")</f>
        <v>HTML/CSS</v>
      </c>
      <c r="F2627" t="str">
        <f>IFERROR(__xludf.DUMMYFUNCTION("""COMPUTED_VALUE"""),"JavaScript")</f>
        <v>JavaScript</v>
      </c>
      <c r="G2627" t="str">
        <f>IFERROR(__xludf.DUMMYFUNCTION("""COMPUTED_VALUE"""),"Python")</f>
        <v>Python</v>
      </c>
      <c r="H2627" t="str">
        <f>IFERROR(__xludf.DUMMYFUNCTION("""COMPUTED_VALUE"""),"SQL")</f>
        <v>SQL</v>
      </c>
    </row>
    <row r="2628">
      <c r="A2628" s="1">
        <v>2666.0</v>
      </c>
      <c r="B2628" s="1" t="s">
        <v>1498</v>
      </c>
      <c r="E2628" t="str">
        <f>IFERROR(__xludf.DUMMYFUNCTION("SPLIT(B2628:B12626,"";"")"),"Bash/Shell/PowerShell")</f>
        <v>Bash/Shell/PowerShell</v>
      </c>
      <c r="F2628" t="str">
        <f>IFERROR(__xludf.DUMMYFUNCTION("""COMPUTED_VALUE"""),"C#")</f>
        <v>C#</v>
      </c>
      <c r="G2628" t="str">
        <f>IFERROR(__xludf.DUMMYFUNCTION("""COMPUTED_VALUE"""),"Java")</f>
        <v>Java</v>
      </c>
      <c r="H2628" t="str">
        <f>IFERROR(__xludf.DUMMYFUNCTION("""COMPUTED_VALUE"""),"JavaScript")</f>
        <v>JavaScript</v>
      </c>
      <c r="I2628" t="str">
        <f>IFERROR(__xludf.DUMMYFUNCTION("""COMPUTED_VALUE"""),"SQL")</f>
        <v>SQL</v>
      </c>
    </row>
    <row r="2629">
      <c r="A2629" s="1">
        <v>2667.0</v>
      </c>
      <c r="B2629" s="1" t="s">
        <v>162</v>
      </c>
      <c r="E2629" t="str">
        <f>IFERROR(__xludf.DUMMYFUNCTION("SPLIT(B2629:B12627,"";"")"),"C#")</f>
        <v>C#</v>
      </c>
      <c r="F2629" t="str">
        <f>IFERROR(__xludf.DUMMYFUNCTION("""COMPUTED_VALUE"""),"HTML/CSS")</f>
        <v>HTML/CSS</v>
      </c>
      <c r="G2629" t="str">
        <f>IFERROR(__xludf.DUMMYFUNCTION("""COMPUTED_VALUE"""),"JavaScript")</f>
        <v>JavaScript</v>
      </c>
      <c r="H2629" t="str">
        <f>IFERROR(__xludf.DUMMYFUNCTION("""COMPUTED_VALUE"""),"SQL")</f>
        <v>SQL</v>
      </c>
      <c r="I2629" t="str">
        <f>IFERROR(__xludf.DUMMYFUNCTION("""COMPUTED_VALUE"""),"Other(s):")</f>
        <v>Other(s):</v>
      </c>
    </row>
    <row r="2630">
      <c r="A2630" s="1">
        <v>2668.0</v>
      </c>
      <c r="B2630" s="1" t="s">
        <v>1499</v>
      </c>
      <c r="E2630" t="str">
        <f>IFERROR(__xludf.DUMMYFUNCTION("SPLIT(B2630:B12628,"";"")"),"Bash/Shell/PowerShell")</f>
        <v>Bash/Shell/PowerShell</v>
      </c>
      <c r="F2630" t="str">
        <f>IFERROR(__xludf.DUMMYFUNCTION("""COMPUTED_VALUE"""),"C")</f>
        <v>C</v>
      </c>
      <c r="G2630" t="str">
        <f>IFERROR(__xludf.DUMMYFUNCTION("""COMPUTED_VALUE"""),"C++")</f>
        <v>C++</v>
      </c>
      <c r="H2630" t="str">
        <f>IFERROR(__xludf.DUMMYFUNCTION("""COMPUTED_VALUE"""),"HTML/CSS")</f>
        <v>HTML/CSS</v>
      </c>
      <c r="I2630" t="str">
        <f>IFERROR(__xludf.DUMMYFUNCTION("""COMPUTED_VALUE"""),"JavaScript")</f>
        <v>JavaScript</v>
      </c>
      <c r="J2630" t="str">
        <f>IFERROR(__xludf.DUMMYFUNCTION("""COMPUTED_VALUE"""),"Python")</f>
        <v>Python</v>
      </c>
      <c r="K2630" t="str">
        <f>IFERROR(__xludf.DUMMYFUNCTION("""COMPUTED_VALUE"""),"Rust")</f>
        <v>Rust</v>
      </c>
      <c r="L2630" t="str">
        <f>IFERROR(__xludf.DUMMYFUNCTION("""COMPUTED_VALUE"""),"SQL")</f>
        <v>SQL</v>
      </c>
    </row>
    <row r="2631">
      <c r="A2631" s="1">
        <v>2669.0</v>
      </c>
      <c r="B2631" s="1" t="s">
        <v>223</v>
      </c>
      <c r="E2631" t="str">
        <f>IFERROR(__xludf.DUMMYFUNCTION("SPLIT(B2631:B12629,"";"")"),"C#")</f>
        <v>C#</v>
      </c>
      <c r="F2631" t="str">
        <f>IFERROR(__xludf.DUMMYFUNCTION("""COMPUTED_VALUE"""),"JavaScript")</f>
        <v>JavaScript</v>
      </c>
      <c r="G2631" t="str">
        <f>IFERROR(__xludf.DUMMYFUNCTION("""COMPUTED_VALUE"""),"TypeScript")</f>
        <v>TypeScript</v>
      </c>
    </row>
    <row r="2632">
      <c r="A2632" s="1">
        <v>2670.0</v>
      </c>
      <c r="B2632" s="1" t="s">
        <v>1500</v>
      </c>
      <c r="E2632" t="str">
        <f>IFERROR(__xludf.DUMMYFUNCTION("SPLIT(B2632:B12630,"";"")"),"HTML/CSS")</f>
        <v>HTML/CSS</v>
      </c>
      <c r="F2632" t="str">
        <f>IFERROR(__xludf.DUMMYFUNCTION("""COMPUTED_VALUE"""),"SQL")</f>
        <v>SQL</v>
      </c>
    </row>
    <row r="2633">
      <c r="A2633" s="1">
        <v>2671.0</v>
      </c>
      <c r="B2633" s="1" t="s">
        <v>1501</v>
      </c>
      <c r="E2633" t="str">
        <f>IFERROR(__xludf.DUMMYFUNCTION("SPLIT(B2633:B12631,"";"")"),"C#")</f>
        <v>C#</v>
      </c>
      <c r="F2633" t="str">
        <f>IFERROR(__xludf.DUMMYFUNCTION("""COMPUTED_VALUE"""),"HTML/CSS")</f>
        <v>HTML/CSS</v>
      </c>
      <c r="G2633" t="str">
        <f>IFERROR(__xludf.DUMMYFUNCTION("""COMPUTED_VALUE"""),"Java")</f>
        <v>Java</v>
      </c>
      <c r="H2633" t="str">
        <f>IFERROR(__xludf.DUMMYFUNCTION("""COMPUTED_VALUE"""),"JavaScript")</f>
        <v>JavaScript</v>
      </c>
      <c r="I2633" t="str">
        <f>IFERROR(__xludf.DUMMYFUNCTION("""COMPUTED_VALUE"""),"PHP")</f>
        <v>PHP</v>
      </c>
      <c r="J2633" t="str">
        <f>IFERROR(__xludf.DUMMYFUNCTION("""COMPUTED_VALUE"""),"SQL")</f>
        <v>SQL</v>
      </c>
      <c r="K2633" t="str">
        <f>IFERROR(__xludf.DUMMYFUNCTION("""COMPUTED_VALUE"""),"VBA")</f>
        <v>VBA</v>
      </c>
    </row>
    <row r="2634">
      <c r="A2634" s="1">
        <v>2672.0</v>
      </c>
      <c r="B2634" s="1" t="s">
        <v>223</v>
      </c>
      <c r="E2634" t="str">
        <f>IFERROR(__xludf.DUMMYFUNCTION("SPLIT(B2634:B12632,"";"")"),"C#")</f>
        <v>C#</v>
      </c>
      <c r="F2634" t="str">
        <f>IFERROR(__xludf.DUMMYFUNCTION("""COMPUTED_VALUE"""),"JavaScript")</f>
        <v>JavaScript</v>
      </c>
      <c r="G2634" t="str">
        <f>IFERROR(__xludf.DUMMYFUNCTION("""COMPUTED_VALUE"""),"TypeScript")</f>
        <v>TypeScript</v>
      </c>
    </row>
    <row r="2635">
      <c r="A2635" s="1">
        <v>2673.0</v>
      </c>
      <c r="B2635" s="1" t="s">
        <v>94</v>
      </c>
      <c r="E2635" t="str">
        <f>IFERROR(__xludf.DUMMYFUNCTION("SPLIT(B2635:B12633,"";"")"),"C#")</f>
        <v>C#</v>
      </c>
      <c r="F2635" t="str">
        <f>IFERROR(__xludf.DUMMYFUNCTION("""COMPUTED_VALUE"""),"HTML/CSS")</f>
        <v>HTML/CSS</v>
      </c>
      <c r="G2635" t="str">
        <f>IFERROR(__xludf.DUMMYFUNCTION("""COMPUTED_VALUE"""),"JavaScript")</f>
        <v>JavaScript</v>
      </c>
      <c r="H2635" t="str">
        <f>IFERROR(__xludf.DUMMYFUNCTION("""COMPUTED_VALUE"""),"TypeScript")</f>
        <v>TypeScript</v>
      </c>
    </row>
    <row r="2636">
      <c r="A2636" s="1">
        <v>2674.0</v>
      </c>
      <c r="B2636" s="1" t="s">
        <v>140</v>
      </c>
      <c r="E2636" t="str">
        <f>IFERROR(__xludf.DUMMYFUNCTION("SPLIT(B2636:B12634,"";"")"),"Go")</f>
        <v>Go</v>
      </c>
      <c r="F2636" t="str">
        <f>IFERROR(__xludf.DUMMYFUNCTION("""COMPUTED_VALUE"""),"HTML/CSS")</f>
        <v>HTML/CSS</v>
      </c>
      <c r="G2636" t="str">
        <f>IFERROR(__xludf.DUMMYFUNCTION("""COMPUTED_VALUE"""),"JavaScript")</f>
        <v>JavaScript</v>
      </c>
      <c r="H2636" t="str">
        <f>IFERROR(__xludf.DUMMYFUNCTION("""COMPUTED_VALUE"""),"TypeScript")</f>
        <v>TypeScript</v>
      </c>
    </row>
    <row r="2637">
      <c r="A2637" s="1">
        <v>2675.0</v>
      </c>
      <c r="B2637" s="1" t="s">
        <v>1502</v>
      </c>
      <c r="E2637" t="str">
        <f>IFERROR(__xludf.DUMMYFUNCTION("SPLIT(B2637:B12635,"";"")"),"C#")</f>
        <v>C#</v>
      </c>
      <c r="F2637" t="str">
        <f>IFERROR(__xludf.DUMMYFUNCTION("""COMPUTED_VALUE"""),"F#")</f>
        <v>F#</v>
      </c>
      <c r="G2637" t="str">
        <f>IFERROR(__xludf.DUMMYFUNCTION("""COMPUTED_VALUE"""),"SQL")</f>
        <v>SQL</v>
      </c>
    </row>
    <row r="2638">
      <c r="A2638" s="1">
        <v>2676.0</v>
      </c>
      <c r="B2638" s="1" t="s">
        <v>1503</v>
      </c>
      <c r="E2638" t="str">
        <f>IFERROR(__xludf.DUMMYFUNCTION("SPLIT(B2638:B12636,"";"")"),"Elixir")</f>
        <v>Elixir</v>
      </c>
      <c r="F2638" t="str">
        <f>IFERROR(__xludf.DUMMYFUNCTION("""COMPUTED_VALUE"""),"HTML/CSS")</f>
        <v>HTML/CSS</v>
      </c>
      <c r="G2638" t="str">
        <f>IFERROR(__xludf.DUMMYFUNCTION("""COMPUTED_VALUE"""),"JavaScript")</f>
        <v>JavaScript</v>
      </c>
      <c r="H2638" t="str">
        <f>IFERROR(__xludf.DUMMYFUNCTION("""COMPUTED_VALUE"""),"Ruby")</f>
        <v>Ruby</v>
      </c>
    </row>
    <row r="2639">
      <c r="A2639" s="1">
        <v>2677.0</v>
      </c>
      <c r="B2639" s="1" t="s">
        <v>44</v>
      </c>
      <c r="E2639" t="str">
        <f>IFERROR(__xludf.DUMMYFUNCTION("SPLIT(B2639:B12637,"";"")"),"HTML/CSS")</f>
        <v>HTML/CSS</v>
      </c>
      <c r="F2639" t="str">
        <f>IFERROR(__xludf.DUMMYFUNCTION("""COMPUTED_VALUE"""),"JavaScript")</f>
        <v>JavaScript</v>
      </c>
      <c r="G2639" t="str">
        <f>IFERROR(__xludf.DUMMYFUNCTION("""COMPUTED_VALUE"""),"PHP")</f>
        <v>PHP</v>
      </c>
      <c r="H2639" t="str">
        <f>IFERROR(__xludf.DUMMYFUNCTION("""COMPUTED_VALUE"""),"SQL")</f>
        <v>SQL</v>
      </c>
      <c r="I2639" t="str">
        <f>IFERROR(__xludf.DUMMYFUNCTION("""COMPUTED_VALUE"""),"TypeScript")</f>
        <v>TypeScript</v>
      </c>
    </row>
    <row r="2640">
      <c r="A2640" s="1">
        <v>2678.0</v>
      </c>
      <c r="B2640" s="1" t="s">
        <v>1504</v>
      </c>
      <c r="E2640" t="str">
        <f>IFERROR(__xludf.DUMMYFUNCTION("SPLIT(B2640:B12638,"";"")"),"C++")</f>
        <v>C++</v>
      </c>
      <c r="F2640" t="str">
        <f>IFERROR(__xludf.DUMMYFUNCTION("""COMPUTED_VALUE"""),"C#")</f>
        <v>C#</v>
      </c>
      <c r="G2640" t="str">
        <f>IFERROR(__xludf.DUMMYFUNCTION("""COMPUTED_VALUE"""),"HTML/CSS")</f>
        <v>HTML/CSS</v>
      </c>
      <c r="H2640" t="str">
        <f>IFERROR(__xludf.DUMMYFUNCTION("""COMPUTED_VALUE"""),"Java")</f>
        <v>Java</v>
      </c>
      <c r="I2640" t="str">
        <f>IFERROR(__xludf.DUMMYFUNCTION("""COMPUTED_VALUE"""),"JavaScript")</f>
        <v>JavaScript</v>
      </c>
      <c r="J2640" t="str">
        <f>IFERROR(__xludf.DUMMYFUNCTION("""COMPUTED_VALUE"""),"SQL")</f>
        <v>SQL</v>
      </c>
      <c r="K2640" t="str">
        <f>IFERROR(__xludf.DUMMYFUNCTION("""COMPUTED_VALUE"""),"Other(s):")</f>
        <v>Other(s):</v>
      </c>
    </row>
    <row r="2641">
      <c r="A2641" s="1">
        <v>2680.0</v>
      </c>
      <c r="B2641" s="1" t="s">
        <v>1505</v>
      </c>
      <c r="E2641" t="str">
        <f>IFERROR(__xludf.DUMMYFUNCTION("SPLIT(B2641:B12639,"";"")"),"Bash/Shell/PowerShell")</f>
        <v>Bash/Shell/PowerShell</v>
      </c>
      <c r="F2641" t="str">
        <f>IFERROR(__xludf.DUMMYFUNCTION("""COMPUTED_VALUE"""),"HTML/CSS")</f>
        <v>HTML/CSS</v>
      </c>
      <c r="G2641" t="str">
        <f>IFERROR(__xludf.DUMMYFUNCTION("""COMPUTED_VALUE"""),"SQL")</f>
        <v>SQL</v>
      </c>
      <c r="H2641" t="str">
        <f>IFERROR(__xludf.DUMMYFUNCTION("""COMPUTED_VALUE"""),"VBA")</f>
        <v>VBA</v>
      </c>
    </row>
    <row r="2642">
      <c r="A2642" s="1">
        <v>2681.0</v>
      </c>
      <c r="B2642" s="1" t="s">
        <v>1506</v>
      </c>
      <c r="E2642" t="str">
        <f>IFERROR(__xludf.DUMMYFUNCTION("SPLIT(B2642:B12640,"";"")"),"C#")</f>
        <v>C#</v>
      </c>
      <c r="F2642" t="str">
        <f>IFERROR(__xludf.DUMMYFUNCTION("""COMPUTED_VALUE"""),"HTML/CSS")</f>
        <v>HTML/CSS</v>
      </c>
      <c r="G2642" t="str">
        <f>IFERROR(__xludf.DUMMYFUNCTION("""COMPUTED_VALUE"""),"JavaScript")</f>
        <v>JavaScript</v>
      </c>
      <c r="H2642" t="str">
        <f>IFERROR(__xludf.DUMMYFUNCTION("""COMPUTED_VALUE"""),"PHP")</f>
        <v>PHP</v>
      </c>
      <c r="I2642" t="str">
        <f>IFERROR(__xludf.DUMMYFUNCTION("""COMPUTED_VALUE"""),"Ruby")</f>
        <v>Ruby</v>
      </c>
      <c r="J2642" t="str">
        <f>IFERROR(__xludf.DUMMYFUNCTION("""COMPUTED_VALUE"""),"SQL")</f>
        <v>SQL</v>
      </c>
    </row>
    <row r="2643">
      <c r="A2643" s="1">
        <v>2682.0</v>
      </c>
      <c r="B2643" s="1" t="s">
        <v>225</v>
      </c>
      <c r="E2643" t="str">
        <f>IFERROR(__xludf.DUMMYFUNCTION("SPLIT(B2643:B12641,"";"")"),"Bash/Shell/PowerShell")</f>
        <v>Bash/Shell/PowerShell</v>
      </c>
      <c r="F2643" t="str">
        <f>IFERROR(__xludf.DUMMYFUNCTION("""COMPUTED_VALUE"""),"C#")</f>
        <v>C#</v>
      </c>
      <c r="G2643" t="str">
        <f>IFERROR(__xludf.DUMMYFUNCTION("""COMPUTED_VALUE"""),"HTML/CSS")</f>
        <v>HTML/CSS</v>
      </c>
      <c r="H2643" t="str">
        <f>IFERROR(__xludf.DUMMYFUNCTION("""COMPUTED_VALUE"""),"Java")</f>
        <v>Java</v>
      </c>
      <c r="I2643" t="str">
        <f>IFERROR(__xludf.DUMMYFUNCTION("""COMPUTED_VALUE"""),"Python")</f>
        <v>Python</v>
      </c>
      <c r="J2643" t="str">
        <f>IFERROR(__xludf.DUMMYFUNCTION("""COMPUTED_VALUE"""),"SQL")</f>
        <v>SQL</v>
      </c>
    </row>
    <row r="2644">
      <c r="A2644" s="1">
        <v>2683.0</v>
      </c>
      <c r="B2644" s="1" t="s">
        <v>1206</v>
      </c>
      <c r="E2644" t="str">
        <f>IFERROR(__xludf.DUMMYFUNCTION("SPLIT(B2644:B12642,"";"")"),"C#")</f>
        <v>C#</v>
      </c>
      <c r="F2644" t="str">
        <f>IFERROR(__xludf.DUMMYFUNCTION("""COMPUTED_VALUE"""),"PHP")</f>
        <v>PHP</v>
      </c>
      <c r="G2644" t="str">
        <f>IFERROR(__xludf.DUMMYFUNCTION("""COMPUTED_VALUE"""),"SQL")</f>
        <v>SQL</v>
      </c>
    </row>
    <row r="2645">
      <c r="A2645" s="1">
        <v>2684.0</v>
      </c>
      <c r="B2645" s="1" t="s">
        <v>1507</v>
      </c>
      <c r="E2645" t="str">
        <f>IFERROR(__xludf.DUMMYFUNCTION("SPLIT(B2645:B12643,"";"")"),"Assembly")</f>
        <v>Assembly</v>
      </c>
      <c r="F2645" t="str">
        <f>IFERROR(__xludf.DUMMYFUNCTION("""COMPUTED_VALUE"""),"C")</f>
        <v>C</v>
      </c>
      <c r="G2645" t="str">
        <f>IFERROR(__xludf.DUMMYFUNCTION("""COMPUTED_VALUE"""),"C++")</f>
        <v>C++</v>
      </c>
      <c r="H2645" t="str">
        <f>IFERROR(__xludf.DUMMYFUNCTION("""COMPUTED_VALUE"""),"C#")</f>
        <v>C#</v>
      </c>
      <c r="I2645" t="str">
        <f>IFERROR(__xludf.DUMMYFUNCTION("""COMPUTED_VALUE"""),"HTML/CSS")</f>
        <v>HTML/CSS</v>
      </c>
      <c r="J2645" t="str">
        <f>IFERROR(__xludf.DUMMYFUNCTION("""COMPUTED_VALUE"""),"Java")</f>
        <v>Java</v>
      </c>
      <c r="K2645" t="str">
        <f>IFERROR(__xludf.DUMMYFUNCTION("""COMPUTED_VALUE"""),"JavaScript")</f>
        <v>JavaScript</v>
      </c>
      <c r="L2645" t="str">
        <f>IFERROR(__xludf.DUMMYFUNCTION("""COMPUTED_VALUE"""),"PHP")</f>
        <v>PHP</v>
      </c>
      <c r="M2645" t="str">
        <f>IFERROR(__xludf.DUMMYFUNCTION("""COMPUTED_VALUE"""),"SQL")</f>
        <v>SQL</v>
      </c>
      <c r="N2645" t="str">
        <f>IFERROR(__xludf.DUMMYFUNCTION("""COMPUTED_VALUE"""),"VBA")</f>
        <v>VBA</v>
      </c>
    </row>
    <row r="2646">
      <c r="A2646" s="1">
        <v>2685.0</v>
      </c>
      <c r="B2646" s="1" t="s">
        <v>10</v>
      </c>
      <c r="E2646" t="str">
        <f>IFERROR(__xludf.DUMMYFUNCTION("SPLIT(B2646:B12644,"";"")"),"HTML/CSS")</f>
        <v>HTML/CSS</v>
      </c>
      <c r="F2646" t="str">
        <f>IFERROR(__xludf.DUMMYFUNCTION("""COMPUTED_VALUE"""),"JavaScript")</f>
        <v>JavaScript</v>
      </c>
    </row>
    <row r="2647">
      <c r="A2647" s="1">
        <v>2686.0</v>
      </c>
      <c r="B2647" s="1" t="s">
        <v>10</v>
      </c>
      <c r="E2647" t="str">
        <f>IFERROR(__xludf.DUMMYFUNCTION("SPLIT(B2647:B12645,"";"")"),"HTML/CSS")</f>
        <v>HTML/CSS</v>
      </c>
      <c r="F2647" t="str">
        <f>IFERROR(__xludf.DUMMYFUNCTION("""COMPUTED_VALUE"""),"JavaScript")</f>
        <v>JavaScript</v>
      </c>
    </row>
    <row r="2648">
      <c r="A2648" s="1">
        <v>2687.0</v>
      </c>
      <c r="B2648" s="1" t="s">
        <v>429</v>
      </c>
      <c r="E2648" t="str">
        <f>IFERROR(__xludf.DUMMYFUNCTION("SPLIT(B2648:B12646,"";"")"),"Bash/Shell/PowerShell")</f>
        <v>Bash/Shell/PowerShell</v>
      </c>
      <c r="F2648" t="str">
        <f>IFERROR(__xludf.DUMMYFUNCTION("""COMPUTED_VALUE"""),"C#")</f>
        <v>C#</v>
      </c>
      <c r="G2648" t="str">
        <f>IFERROR(__xludf.DUMMYFUNCTION("""COMPUTED_VALUE"""),"HTML/CSS")</f>
        <v>HTML/CSS</v>
      </c>
      <c r="H2648" t="str">
        <f>IFERROR(__xludf.DUMMYFUNCTION("""COMPUTED_VALUE"""),"JavaScript")</f>
        <v>JavaScript</v>
      </c>
    </row>
    <row r="2649">
      <c r="A2649" s="1">
        <v>2688.0</v>
      </c>
      <c r="B2649" s="1" t="s">
        <v>207</v>
      </c>
      <c r="E2649" t="str">
        <f>IFERROR(__xludf.DUMMYFUNCTION("SPLIT(B2649:B12647,"";"")"),"C")</f>
        <v>C</v>
      </c>
      <c r="F2649" t="str">
        <f>IFERROR(__xludf.DUMMYFUNCTION("""COMPUTED_VALUE"""),"C++")</f>
        <v>C++</v>
      </c>
      <c r="G2649" t="str">
        <f>IFERROR(__xludf.DUMMYFUNCTION("""COMPUTED_VALUE"""),"HTML/CSS")</f>
        <v>HTML/CSS</v>
      </c>
      <c r="H2649" t="str">
        <f>IFERROR(__xludf.DUMMYFUNCTION("""COMPUTED_VALUE"""),"Java")</f>
        <v>Java</v>
      </c>
      <c r="I2649" t="str">
        <f>IFERROR(__xludf.DUMMYFUNCTION("""COMPUTED_VALUE"""),"JavaScript")</f>
        <v>JavaScript</v>
      </c>
      <c r="J2649" t="str">
        <f>IFERROR(__xludf.DUMMYFUNCTION("""COMPUTED_VALUE"""),"PHP")</f>
        <v>PHP</v>
      </c>
      <c r="K2649" t="str">
        <f>IFERROR(__xludf.DUMMYFUNCTION("""COMPUTED_VALUE"""),"SQL")</f>
        <v>SQL</v>
      </c>
    </row>
    <row r="2650">
      <c r="A2650" s="1">
        <v>2689.0</v>
      </c>
      <c r="B2650" s="1" t="s">
        <v>1508</v>
      </c>
      <c r="E2650" t="str">
        <f>IFERROR(__xludf.DUMMYFUNCTION("SPLIT(B2650:B12648,"";"")"),"Bash/Shell/PowerShell")</f>
        <v>Bash/Shell/PowerShell</v>
      </c>
      <c r="F2650" t="str">
        <f>IFERROR(__xludf.DUMMYFUNCTION("""COMPUTED_VALUE"""),"C")</f>
        <v>C</v>
      </c>
      <c r="G2650" t="str">
        <f>IFERROR(__xludf.DUMMYFUNCTION("""COMPUTED_VALUE"""),"C++")</f>
        <v>C++</v>
      </c>
      <c r="H2650" t="str">
        <f>IFERROR(__xludf.DUMMYFUNCTION("""COMPUTED_VALUE"""),"C#")</f>
        <v>C#</v>
      </c>
      <c r="I2650" t="str">
        <f>IFERROR(__xludf.DUMMYFUNCTION("""COMPUTED_VALUE"""),"Java")</f>
        <v>Java</v>
      </c>
      <c r="J2650" t="str">
        <f>IFERROR(__xludf.DUMMYFUNCTION("""COMPUTED_VALUE"""),"Objective-C")</f>
        <v>Objective-C</v>
      </c>
      <c r="K2650" t="str">
        <f>IFERROR(__xludf.DUMMYFUNCTION("""COMPUTED_VALUE"""),"Ruby")</f>
        <v>Ruby</v>
      </c>
      <c r="L2650" t="str">
        <f>IFERROR(__xludf.DUMMYFUNCTION("""COMPUTED_VALUE"""),"Swift")</f>
        <v>Swift</v>
      </c>
    </row>
    <row r="2651">
      <c r="A2651" s="1">
        <v>2690.0</v>
      </c>
      <c r="B2651" s="1" t="s">
        <v>1509</v>
      </c>
      <c r="E2651" t="str">
        <f>IFERROR(__xludf.DUMMYFUNCTION("SPLIT(B2651:B12649,"";"")"),"Bash/Shell/PowerShell")</f>
        <v>Bash/Shell/PowerShell</v>
      </c>
      <c r="F2651" t="str">
        <f>IFERROR(__xludf.DUMMYFUNCTION("""COMPUTED_VALUE"""),"HTML/CSS")</f>
        <v>HTML/CSS</v>
      </c>
      <c r="G2651" t="str">
        <f>IFERROR(__xludf.DUMMYFUNCTION("""COMPUTED_VALUE"""),"JavaScript")</f>
        <v>JavaScript</v>
      </c>
      <c r="H2651" t="str">
        <f>IFERROR(__xludf.DUMMYFUNCTION("""COMPUTED_VALUE"""),"PHP")</f>
        <v>PHP</v>
      </c>
      <c r="I2651" t="str">
        <f>IFERROR(__xludf.DUMMYFUNCTION("""COMPUTED_VALUE"""),"Python")</f>
        <v>Python</v>
      </c>
      <c r="J2651" t="str">
        <f>IFERROR(__xludf.DUMMYFUNCTION("""COMPUTED_VALUE"""),"Rust")</f>
        <v>Rust</v>
      </c>
      <c r="K2651" t="str">
        <f>IFERROR(__xludf.DUMMYFUNCTION("""COMPUTED_VALUE"""),"SQL")</f>
        <v>SQL</v>
      </c>
      <c r="L2651" t="str">
        <f>IFERROR(__xludf.DUMMYFUNCTION("""COMPUTED_VALUE"""),"TypeScript")</f>
        <v>TypeScript</v>
      </c>
    </row>
    <row r="2652">
      <c r="A2652" s="1">
        <v>2691.0</v>
      </c>
      <c r="B2652" s="1" t="s">
        <v>606</v>
      </c>
      <c r="E2652" t="str">
        <f>IFERROR(__xludf.DUMMYFUNCTION("SPLIT(B2652:B12650,"";"")"),"C#")</f>
        <v>C#</v>
      </c>
      <c r="F2652" t="str">
        <f>IFERROR(__xludf.DUMMYFUNCTION("""COMPUTED_VALUE"""),"Java")</f>
        <v>Java</v>
      </c>
      <c r="G2652" t="str">
        <f>IFERROR(__xludf.DUMMYFUNCTION("""COMPUTED_VALUE"""),"JavaScript")</f>
        <v>JavaScript</v>
      </c>
      <c r="H2652" t="str">
        <f>IFERROR(__xludf.DUMMYFUNCTION("""COMPUTED_VALUE"""),"TypeScript")</f>
        <v>TypeScript</v>
      </c>
    </row>
    <row r="2653">
      <c r="A2653" s="1">
        <v>2692.0</v>
      </c>
      <c r="B2653" s="1" t="s">
        <v>246</v>
      </c>
      <c r="E2653" t="str">
        <f>IFERROR(__xludf.DUMMYFUNCTION("SPLIT(B2653:B12651,"";"")"),"Java")</f>
        <v>Java</v>
      </c>
      <c r="F2653" t="str">
        <f>IFERROR(__xludf.DUMMYFUNCTION("""COMPUTED_VALUE"""),"JavaScript")</f>
        <v>JavaScript</v>
      </c>
    </row>
    <row r="2654">
      <c r="A2654" s="1">
        <v>2693.0</v>
      </c>
      <c r="B2654" s="1" t="s">
        <v>1046</v>
      </c>
      <c r="E2654" t="str">
        <f>IFERROR(__xludf.DUMMYFUNCTION("SPLIT(B2654:B12652,"";"")"),"Bash/Shell/PowerShell")</f>
        <v>Bash/Shell/PowerShell</v>
      </c>
      <c r="F2654" t="str">
        <f>IFERROR(__xludf.DUMMYFUNCTION("""COMPUTED_VALUE"""),"C#")</f>
        <v>C#</v>
      </c>
      <c r="G2654" t="str">
        <f>IFERROR(__xludf.DUMMYFUNCTION("""COMPUTED_VALUE"""),"JavaScript")</f>
        <v>JavaScript</v>
      </c>
      <c r="H2654" t="str">
        <f>IFERROR(__xludf.DUMMYFUNCTION("""COMPUTED_VALUE"""),"SQL")</f>
        <v>SQL</v>
      </c>
      <c r="I2654" t="str">
        <f>IFERROR(__xludf.DUMMYFUNCTION("""COMPUTED_VALUE"""),"TypeScript")</f>
        <v>TypeScript</v>
      </c>
    </row>
    <row r="2655">
      <c r="A2655" s="1">
        <v>2694.0</v>
      </c>
      <c r="B2655" s="1" t="s">
        <v>582</v>
      </c>
      <c r="E2655" t="str">
        <f>IFERROR(__xludf.DUMMYFUNCTION("SPLIT(B2655:B12653,"";"")"),"Bash/Shell/PowerShell")</f>
        <v>Bash/Shell/PowerShell</v>
      </c>
      <c r="F2655" t="str">
        <f>IFERROR(__xludf.DUMMYFUNCTION("""COMPUTED_VALUE"""),"C#")</f>
        <v>C#</v>
      </c>
      <c r="G2655" t="str">
        <f>IFERROR(__xludf.DUMMYFUNCTION("""COMPUTED_VALUE"""),"SQL")</f>
        <v>SQL</v>
      </c>
    </row>
    <row r="2656">
      <c r="A2656" s="1">
        <v>2695.0</v>
      </c>
      <c r="B2656" s="1" t="s">
        <v>947</v>
      </c>
      <c r="E2656" t="str">
        <f>IFERROR(__xludf.DUMMYFUNCTION("SPLIT(B2656:B12654,"";"")"),"Bash/Shell/PowerShell")</f>
        <v>Bash/Shell/PowerShell</v>
      </c>
      <c r="F2656" t="str">
        <f>IFERROR(__xludf.DUMMYFUNCTION("""COMPUTED_VALUE"""),"HTML/CSS")</f>
        <v>HTML/CSS</v>
      </c>
      <c r="G2656" t="str">
        <f>IFERROR(__xludf.DUMMYFUNCTION("""COMPUTED_VALUE"""),"JavaScript")</f>
        <v>JavaScript</v>
      </c>
    </row>
    <row r="2657">
      <c r="A2657" s="1">
        <v>2696.0</v>
      </c>
      <c r="B2657" s="1" t="s">
        <v>204</v>
      </c>
      <c r="E2657" t="str">
        <f>IFERROR(__xludf.DUMMYFUNCTION("SPLIT(B2657:B12655,"";"")"),"Python")</f>
        <v>Python</v>
      </c>
      <c r="F2657" t="str">
        <f>IFERROR(__xludf.DUMMYFUNCTION("""COMPUTED_VALUE"""),"Rust")</f>
        <v>Rust</v>
      </c>
    </row>
    <row r="2658">
      <c r="A2658" s="1">
        <v>2697.0</v>
      </c>
      <c r="B2658" s="1" t="s">
        <v>1510</v>
      </c>
      <c r="E2658" t="str">
        <f>IFERROR(__xludf.DUMMYFUNCTION("SPLIT(B2658:B12656,"";"")"),"Bash/Shell/PowerShell")</f>
        <v>Bash/Shell/PowerShell</v>
      </c>
      <c r="F2658" t="str">
        <f>IFERROR(__xludf.DUMMYFUNCTION("""COMPUTED_VALUE"""),"Java")</f>
        <v>Java</v>
      </c>
      <c r="G2658" t="str">
        <f>IFERROR(__xludf.DUMMYFUNCTION("""COMPUTED_VALUE"""),"SQL")</f>
        <v>SQL</v>
      </c>
      <c r="H2658" t="str">
        <f>IFERROR(__xludf.DUMMYFUNCTION("""COMPUTED_VALUE"""),"TypeScript")</f>
        <v>TypeScript</v>
      </c>
    </row>
    <row r="2659">
      <c r="A2659" s="1">
        <v>2698.0</v>
      </c>
      <c r="B2659" s="1" t="s">
        <v>756</v>
      </c>
      <c r="E2659" t="str">
        <f>IFERROR(__xludf.DUMMYFUNCTION("SPLIT(B2659:B12657,"";"")"),"Bash/Shell/PowerShell")</f>
        <v>Bash/Shell/PowerShell</v>
      </c>
      <c r="F2659" t="str">
        <f>IFERROR(__xludf.DUMMYFUNCTION("""COMPUTED_VALUE"""),"Python")</f>
        <v>Python</v>
      </c>
      <c r="G2659" t="str">
        <f>IFERROR(__xludf.DUMMYFUNCTION("""COMPUTED_VALUE"""),"SQL")</f>
        <v>SQL</v>
      </c>
      <c r="H2659" t="str">
        <f>IFERROR(__xludf.DUMMYFUNCTION("""COMPUTED_VALUE"""),"Other(s):")</f>
        <v>Other(s):</v>
      </c>
    </row>
    <row r="2660">
      <c r="A2660" s="1">
        <v>2699.0</v>
      </c>
      <c r="B2660" s="1" t="s">
        <v>9</v>
      </c>
      <c r="E2660" t="str">
        <f>IFERROR(__xludf.DUMMYFUNCTION("SPLIT(B2660:B12658,"";"")"),"Java")</f>
        <v>Java</v>
      </c>
    </row>
    <row r="2661">
      <c r="A2661" s="1">
        <v>2700.0</v>
      </c>
      <c r="B2661" s="1" t="s">
        <v>353</v>
      </c>
      <c r="E2661" t="str">
        <f>IFERROR(__xludf.DUMMYFUNCTION("SPLIT(B2661:B12659,"";"")"),"Bash/Shell/PowerShell")</f>
        <v>Bash/Shell/PowerShell</v>
      </c>
      <c r="F2661" t="str">
        <f>IFERROR(__xludf.DUMMYFUNCTION("""COMPUTED_VALUE"""),"HTML/CSS")</f>
        <v>HTML/CSS</v>
      </c>
      <c r="G2661" t="str">
        <f>IFERROR(__xludf.DUMMYFUNCTION("""COMPUTED_VALUE"""),"Java")</f>
        <v>Java</v>
      </c>
      <c r="H2661" t="str">
        <f>IFERROR(__xludf.DUMMYFUNCTION("""COMPUTED_VALUE"""),"JavaScript")</f>
        <v>JavaScript</v>
      </c>
      <c r="I2661" t="str">
        <f>IFERROR(__xludf.DUMMYFUNCTION("""COMPUTED_VALUE"""),"Python")</f>
        <v>Python</v>
      </c>
    </row>
    <row r="2662">
      <c r="A2662" s="1">
        <v>2701.0</v>
      </c>
      <c r="B2662" s="1" t="s">
        <v>674</v>
      </c>
      <c r="E2662" t="str">
        <f>IFERROR(__xludf.DUMMYFUNCTION("SPLIT(B2662:B12660,"";"")"),"C#")</f>
        <v>C#</v>
      </c>
      <c r="F2662" t="str">
        <f>IFERROR(__xludf.DUMMYFUNCTION("""COMPUTED_VALUE"""),"HTML/CSS")</f>
        <v>HTML/CSS</v>
      </c>
      <c r="G2662" t="str">
        <f>IFERROR(__xludf.DUMMYFUNCTION("""COMPUTED_VALUE"""),"Java")</f>
        <v>Java</v>
      </c>
      <c r="H2662" t="str">
        <f>IFERROR(__xludf.DUMMYFUNCTION("""COMPUTED_VALUE"""),"JavaScript")</f>
        <v>JavaScript</v>
      </c>
      <c r="I2662" t="str">
        <f>IFERROR(__xludf.DUMMYFUNCTION("""COMPUTED_VALUE"""),"PHP")</f>
        <v>PHP</v>
      </c>
      <c r="J2662" t="str">
        <f>IFERROR(__xludf.DUMMYFUNCTION("""COMPUTED_VALUE"""),"SQL")</f>
        <v>SQL</v>
      </c>
      <c r="K2662" t="str">
        <f>IFERROR(__xludf.DUMMYFUNCTION("""COMPUTED_VALUE"""),"TypeScript")</f>
        <v>TypeScript</v>
      </c>
    </row>
    <row r="2663">
      <c r="A2663" s="1">
        <v>2702.0</v>
      </c>
      <c r="B2663" s="1" t="s">
        <v>94</v>
      </c>
      <c r="E2663" t="str">
        <f>IFERROR(__xludf.DUMMYFUNCTION("SPLIT(B2663:B12661,"";"")"),"C#")</f>
        <v>C#</v>
      </c>
      <c r="F2663" t="str">
        <f>IFERROR(__xludf.DUMMYFUNCTION("""COMPUTED_VALUE"""),"HTML/CSS")</f>
        <v>HTML/CSS</v>
      </c>
      <c r="G2663" t="str">
        <f>IFERROR(__xludf.DUMMYFUNCTION("""COMPUTED_VALUE"""),"JavaScript")</f>
        <v>JavaScript</v>
      </c>
      <c r="H2663" t="str">
        <f>IFERROR(__xludf.DUMMYFUNCTION("""COMPUTED_VALUE"""),"TypeScript")</f>
        <v>TypeScript</v>
      </c>
    </row>
    <row r="2664">
      <c r="A2664" s="1">
        <v>2703.0</v>
      </c>
      <c r="B2664" s="1" t="s">
        <v>1511</v>
      </c>
      <c r="E2664" t="str">
        <f>IFERROR(__xludf.DUMMYFUNCTION("SPLIT(B2664:B12662,"";"")"),"C")</f>
        <v>C</v>
      </c>
      <c r="F2664" t="str">
        <f>IFERROR(__xludf.DUMMYFUNCTION("""COMPUTED_VALUE"""),"C++")</f>
        <v>C++</v>
      </c>
      <c r="G2664" t="str">
        <f>IFERROR(__xludf.DUMMYFUNCTION("""COMPUTED_VALUE"""),"HTML/CSS")</f>
        <v>HTML/CSS</v>
      </c>
      <c r="H2664" t="str">
        <f>IFERROR(__xludf.DUMMYFUNCTION("""COMPUTED_VALUE"""),"Java")</f>
        <v>Java</v>
      </c>
      <c r="I2664" t="str">
        <f>IFERROR(__xludf.DUMMYFUNCTION("""COMPUTED_VALUE"""),"JavaScript")</f>
        <v>JavaScript</v>
      </c>
      <c r="J2664" t="str">
        <f>IFERROR(__xludf.DUMMYFUNCTION("""COMPUTED_VALUE"""),"Objective-C")</f>
        <v>Objective-C</v>
      </c>
      <c r="K2664" t="str">
        <f>IFERROR(__xludf.DUMMYFUNCTION("""COMPUTED_VALUE"""),"Swift")</f>
        <v>Swift</v>
      </c>
    </row>
    <row r="2665">
      <c r="A2665" s="1">
        <v>2704.0</v>
      </c>
      <c r="B2665" s="1" t="s">
        <v>1512</v>
      </c>
      <c r="E2665" t="str">
        <f>IFERROR(__xludf.DUMMYFUNCTION("SPLIT(B2665:B12663,"";"")"),"Bash/Shell/PowerShell")</f>
        <v>Bash/Shell/PowerShell</v>
      </c>
      <c r="F2665" t="str">
        <f>IFERROR(__xludf.DUMMYFUNCTION("""COMPUTED_VALUE"""),"C")</f>
        <v>C</v>
      </c>
      <c r="G2665" t="str">
        <f>IFERROR(__xludf.DUMMYFUNCTION("""COMPUTED_VALUE"""),"C++")</f>
        <v>C++</v>
      </c>
      <c r="H2665" t="str">
        <f>IFERROR(__xludf.DUMMYFUNCTION("""COMPUTED_VALUE"""),"HTML/CSS")</f>
        <v>HTML/CSS</v>
      </c>
      <c r="I2665" t="str">
        <f>IFERROR(__xludf.DUMMYFUNCTION("""COMPUTED_VALUE"""),"Java")</f>
        <v>Java</v>
      </c>
      <c r="J2665" t="str">
        <f>IFERROR(__xludf.DUMMYFUNCTION("""COMPUTED_VALUE"""),"Python")</f>
        <v>Python</v>
      </c>
    </row>
    <row r="2666">
      <c r="A2666" s="1">
        <v>2705.0</v>
      </c>
      <c r="B2666" s="1" t="s">
        <v>10</v>
      </c>
      <c r="E2666" t="str">
        <f>IFERROR(__xludf.DUMMYFUNCTION("SPLIT(B2666:B12664,"";"")"),"HTML/CSS")</f>
        <v>HTML/CSS</v>
      </c>
      <c r="F2666" t="str">
        <f>IFERROR(__xludf.DUMMYFUNCTION("""COMPUTED_VALUE"""),"JavaScript")</f>
        <v>JavaScript</v>
      </c>
    </row>
    <row r="2667">
      <c r="A2667" s="1">
        <v>2706.0</v>
      </c>
      <c r="B2667" s="1" t="s">
        <v>79</v>
      </c>
      <c r="E2667" t="str">
        <f>IFERROR(__xludf.DUMMYFUNCTION("SPLIT(B2667:B12665,"";"")"),"HTML/CSS")</f>
        <v>HTML/CSS</v>
      </c>
      <c r="F2667" t="str">
        <f>IFERROR(__xludf.DUMMYFUNCTION("""COMPUTED_VALUE"""),"JavaScript")</f>
        <v>JavaScript</v>
      </c>
      <c r="G2667" t="str">
        <f>IFERROR(__xludf.DUMMYFUNCTION("""COMPUTED_VALUE"""),"PHP")</f>
        <v>PHP</v>
      </c>
      <c r="H2667" t="str">
        <f>IFERROR(__xludf.DUMMYFUNCTION("""COMPUTED_VALUE"""),"SQL")</f>
        <v>SQL</v>
      </c>
    </row>
    <row r="2668">
      <c r="A2668" s="1">
        <v>2707.0</v>
      </c>
      <c r="B2668" s="1" t="s">
        <v>1513</v>
      </c>
      <c r="E2668" t="str">
        <f>IFERROR(__xludf.DUMMYFUNCTION("SPLIT(B2668:B12666,"";"")"),"Assembly")</f>
        <v>Assembly</v>
      </c>
      <c r="F2668" t="str">
        <f>IFERROR(__xludf.DUMMYFUNCTION("""COMPUTED_VALUE"""),"Bash/Shell/PowerShell")</f>
        <v>Bash/Shell/PowerShell</v>
      </c>
      <c r="G2668" t="str">
        <f>IFERROR(__xludf.DUMMYFUNCTION("""COMPUTED_VALUE"""),"C")</f>
        <v>C</v>
      </c>
      <c r="H2668" t="str">
        <f>IFERROR(__xludf.DUMMYFUNCTION("""COMPUTED_VALUE"""),"C++")</f>
        <v>C++</v>
      </c>
      <c r="I2668" t="str">
        <f>IFERROR(__xludf.DUMMYFUNCTION("""COMPUTED_VALUE"""),"C#")</f>
        <v>C#</v>
      </c>
      <c r="J2668" t="str">
        <f>IFERROR(__xludf.DUMMYFUNCTION("""COMPUTED_VALUE"""),"HTML/CSS")</f>
        <v>HTML/CSS</v>
      </c>
      <c r="K2668" t="str">
        <f>IFERROR(__xludf.DUMMYFUNCTION("""COMPUTED_VALUE"""),"Java")</f>
        <v>Java</v>
      </c>
      <c r="L2668" t="str">
        <f>IFERROR(__xludf.DUMMYFUNCTION("""COMPUTED_VALUE"""),"JavaScript")</f>
        <v>JavaScript</v>
      </c>
      <c r="M2668" t="str">
        <f>IFERROR(__xludf.DUMMYFUNCTION("""COMPUTED_VALUE"""),"Kotlin")</f>
        <v>Kotlin</v>
      </c>
      <c r="N2668" t="str">
        <f>IFERROR(__xludf.DUMMYFUNCTION("""COMPUTED_VALUE"""),"Python")</f>
        <v>Python</v>
      </c>
      <c r="O2668" t="str">
        <f>IFERROR(__xludf.DUMMYFUNCTION("""COMPUTED_VALUE"""),"SQL")</f>
        <v>SQL</v>
      </c>
    </row>
    <row r="2669">
      <c r="A2669" s="1">
        <v>2708.0</v>
      </c>
      <c r="B2669" s="1" t="s">
        <v>739</v>
      </c>
      <c r="E2669" t="str">
        <f>IFERROR(__xludf.DUMMYFUNCTION("SPLIT(B2669:B12667,"";"")"),"Assembly")</f>
        <v>Assembly</v>
      </c>
      <c r="F2669" t="str">
        <f>IFERROR(__xludf.DUMMYFUNCTION("""COMPUTED_VALUE"""),"Bash/Shell/PowerShell")</f>
        <v>Bash/Shell/PowerShell</v>
      </c>
      <c r="G2669" t="str">
        <f>IFERROR(__xludf.DUMMYFUNCTION("""COMPUTED_VALUE"""),"C")</f>
        <v>C</v>
      </c>
      <c r="H2669" t="str">
        <f>IFERROR(__xludf.DUMMYFUNCTION("""COMPUTED_VALUE"""),"HTML/CSS")</f>
        <v>HTML/CSS</v>
      </c>
      <c r="I2669" t="str">
        <f>IFERROR(__xludf.DUMMYFUNCTION("""COMPUTED_VALUE"""),"JavaScript")</f>
        <v>JavaScript</v>
      </c>
      <c r="J2669" t="str">
        <f>IFERROR(__xludf.DUMMYFUNCTION("""COMPUTED_VALUE"""),"PHP")</f>
        <v>PHP</v>
      </c>
      <c r="K2669" t="str">
        <f>IFERROR(__xludf.DUMMYFUNCTION("""COMPUTED_VALUE"""),"Python")</f>
        <v>Python</v>
      </c>
      <c r="L2669" t="str">
        <f>IFERROR(__xludf.DUMMYFUNCTION("""COMPUTED_VALUE"""),"SQL")</f>
        <v>SQL</v>
      </c>
      <c r="M2669" t="str">
        <f>IFERROR(__xludf.DUMMYFUNCTION("""COMPUTED_VALUE"""),"Other(s):")</f>
        <v>Other(s):</v>
      </c>
    </row>
    <row r="2670">
      <c r="A2670" s="1">
        <v>2709.0</v>
      </c>
      <c r="B2670" s="1" t="s">
        <v>1514</v>
      </c>
      <c r="E2670" t="str">
        <f>IFERROR(__xludf.DUMMYFUNCTION("SPLIT(B2670:B12668,"";"")"),"Bash/Shell/PowerShell")</f>
        <v>Bash/Shell/PowerShell</v>
      </c>
      <c r="F2670" t="str">
        <f>IFERROR(__xludf.DUMMYFUNCTION("""COMPUTED_VALUE"""),"Go")</f>
        <v>Go</v>
      </c>
      <c r="G2670" t="str">
        <f>IFERROR(__xludf.DUMMYFUNCTION("""COMPUTED_VALUE"""),"HTML/CSS")</f>
        <v>HTML/CSS</v>
      </c>
      <c r="H2670" t="str">
        <f>IFERROR(__xludf.DUMMYFUNCTION("""COMPUTED_VALUE"""),"Java")</f>
        <v>Java</v>
      </c>
      <c r="I2670" t="str">
        <f>IFERROR(__xludf.DUMMYFUNCTION("""COMPUTED_VALUE"""),"JavaScript")</f>
        <v>JavaScript</v>
      </c>
      <c r="J2670" t="str">
        <f>IFERROR(__xludf.DUMMYFUNCTION("""COMPUTED_VALUE"""),"Python")</f>
        <v>Python</v>
      </c>
      <c r="K2670" t="str">
        <f>IFERROR(__xludf.DUMMYFUNCTION("""COMPUTED_VALUE"""),"SQL")</f>
        <v>SQL</v>
      </c>
      <c r="L2670" t="str">
        <f>IFERROR(__xludf.DUMMYFUNCTION("""COMPUTED_VALUE"""),"VBA")</f>
        <v>VBA</v>
      </c>
    </row>
    <row r="2671">
      <c r="A2671" s="1">
        <v>2710.0</v>
      </c>
      <c r="B2671" s="1" t="s">
        <v>1515</v>
      </c>
      <c r="E2671" t="str">
        <f>IFERROR(__xludf.DUMMYFUNCTION("SPLIT(B2671:B12669,"";"")"),"Bash/Shell/PowerShell")</f>
        <v>Bash/Shell/PowerShell</v>
      </c>
      <c r="F2671" t="str">
        <f>IFERROR(__xludf.DUMMYFUNCTION("""COMPUTED_VALUE"""),"C")</f>
        <v>C</v>
      </c>
      <c r="G2671" t="str">
        <f>IFERROR(__xludf.DUMMYFUNCTION("""COMPUTED_VALUE"""),"HTML/CSS")</f>
        <v>HTML/CSS</v>
      </c>
      <c r="H2671" t="str">
        <f>IFERROR(__xludf.DUMMYFUNCTION("""COMPUTED_VALUE"""),"JavaScript")</f>
        <v>JavaScript</v>
      </c>
      <c r="I2671" t="str">
        <f>IFERROR(__xludf.DUMMYFUNCTION("""COMPUTED_VALUE"""),"Ruby")</f>
        <v>Ruby</v>
      </c>
      <c r="J2671" t="str">
        <f>IFERROR(__xludf.DUMMYFUNCTION("""COMPUTED_VALUE"""),"TypeScript")</f>
        <v>TypeScript</v>
      </c>
    </row>
    <row r="2672">
      <c r="A2672" s="1">
        <v>2711.0</v>
      </c>
      <c r="B2672" s="1" t="s">
        <v>1516</v>
      </c>
      <c r="E2672" t="str">
        <f>IFERROR(__xludf.DUMMYFUNCTION("SPLIT(B2672:B12670,"";"")"),"Assembly")</f>
        <v>Assembly</v>
      </c>
      <c r="F2672" t="str">
        <f>IFERROR(__xludf.DUMMYFUNCTION("""COMPUTED_VALUE"""),"Bash/Shell/PowerShell")</f>
        <v>Bash/Shell/PowerShell</v>
      </c>
      <c r="G2672" t="str">
        <f>IFERROR(__xludf.DUMMYFUNCTION("""COMPUTED_VALUE"""),"C")</f>
        <v>C</v>
      </c>
      <c r="H2672" t="str">
        <f>IFERROR(__xludf.DUMMYFUNCTION("""COMPUTED_VALUE"""),"HTML/CSS")</f>
        <v>HTML/CSS</v>
      </c>
      <c r="I2672" t="str">
        <f>IFERROR(__xludf.DUMMYFUNCTION("""COMPUTED_VALUE"""),"Java")</f>
        <v>Java</v>
      </c>
      <c r="J2672" t="str">
        <f>IFERROR(__xludf.DUMMYFUNCTION("""COMPUTED_VALUE"""),"JavaScript")</f>
        <v>JavaScript</v>
      </c>
      <c r="K2672" t="str">
        <f>IFERROR(__xludf.DUMMYFUNCTION("""COMPUTED_VALUE"""),"PHP")</f>
        <v>PHP</v>
      </c>
      <c r="L2672" t="str">
        <f>IFERROR(__xludf.DUMMYFUNCTION("""COMPUTED_VALUE"""),"SQL")</f>
        <v>SQL</v>
      </c>
    </row>
    <row r="2673">
      <c r="A2673" s="1">
        <v>2712.0</v>
      </c>
      <c r="B2673" s="1" t="s">
        <v>1517</v>
      </c>
      <c r="E2673" t="str">
        <f>IFERROR(__xludf.DUMMYFUNCTION("SPLIT(B2673:B12671,"";"")"),"Erlang")</f>
        <v>Erlang</v>
      </c>
      <c r="F2673" t="str">
        <f>IFERROR(__xludf.DUMMYFUNCTION("""COMPUTED_VALUE"""),"Go")</f>
        <v>Go</v>
      </c>
      <c r="G2673" t="str">
        <f>IFERROR(__xludf.DUMMYFUNCTION("""COMPUTED_VALUE"""),"HTML/CSS")</f>
        <v>HTML/CSS</v>
      </c>
      <c r="H2673" t="str">
        <f>IFERROR(__xludf.DUMMYFUNCTION("""COMPUTED_VALUE"""),"Java")</f>
        <v>Java</v>
      </c>
      <c r="I2673" t="str">
        <f>IFERROR(__xludf.DUMMYFUNCTION("""COMPUTED_VALUE"""),"JavaScript")</f>
        <v>JavaScript</v>
      </c>
      <c r="J2673" t="str">
        <f>IFERROR(__xludf.DUMMYFUNCTION("""COMPUTED_VALUE"""),"Python")</f>
        <v>Python</v>
      </c>
      <c r="K2673" t="str">
        <f>IFERROR(__xludf.DUMMYFUNCTION("""COMPUTED_VALUE"""),"SQL")</f>
        <v>SQL</v>
      </c>
      <c r="L2673" t="str">
        <f>IFERROR(__xludf.DUMMYFUNCTION("""COMPUTED_VALUE"""),"TypeScript")</f>
        <v>TypeScript</v>
      </c>
    </row>
    <row r="2674">
      <c r="A2674" s="1">
        <v>2713.0</v>
      </c>
      <c r="B2674" s="1" t="s">
        <v>1485</v>
      </c>
      <c r="E2674" t="str">
        <f>IFERROR(__xludf.DUMMYFUNCTION("SPLIT(B2674:B12672,"";"")"),"HTML/CSS")</f>
        <v>HTML/CSS</v>
      </c>
      <c r="F2674" t="str">
        <f>IFERROR(__xludf.DUMMYFUNCTION("""COMPUTED_VALUE"""),"JavaScript")</f>
        <v>JavaScript</v>
      </c>
      <c r="G2674" t="str">
        <f>IFERROR(__xludf.DUMMYFUNCTION("""COMPUTED_VALUE"""),"PHP")</f>
        <v>PHP</v>
      </c>
      <c r="H2674" t="str">
        <f>IFERROR(__xludf.DUMMYFUNCTION("""COMPUTED_VALUE"""),"Ruby")</f>
        <v>Ruby</v>
      </c>
      <c r="I2674" t="str">
        <f>IFERROR(__xludf.DUMMYFUNCTION("""COMPUTED_VALUE"""),"SQL")</f>
        <v>SQL</v>
      </c>
    </row>
    <row r="2675">
      <c r="A2675" s="1">
        <v>2714.0</v>
      </c>
      <c r="B2675" s="1" t="s">
        <v>1518</v>
      </c>
      <c r="E2675" t="str">
        <f>IFERROR(__xludf.DUMMYFUNCTION("SPLIT(B2675:B12673,"";"")"),"Bash/Shell/PowerShell")</f>
        <v>Bash/Shell/PowerShell</v>
      </c>
      <c r="F2675" t="str">
        <f>IFERROR(__xludf.DUMMYFUNCTION("""COMPUTED_VALUE"""),"C")</f>
        <v>C</v>
      </c>
      <c r="G2675" t="str">
        <f>IFERROR(__xludf.DUMMYFUNCTION("""COMPUTED_VALUE"""),"C++")</f>
        <v>C++</v>
      </c>
      <c r="H2675" t="str">
        <f>IFERROR(__xludf.DUMMYFUNCTION("""COMPUTED_VALUE"""),"HTML/CSS")</f>
        <v>HTML/CSS</v>
      </c>
      <c r="I2675" t="str">
        <f>IFERROR(__xludf.DUMMYFUNCTION("""COMPUTED_VALUE"""),"Python")</f>
        <v>Python</v>
      </c>
      <c r="J2675" t="str">
        <f>IFERROR(__xludf.DUMMYFUNCTION("""COMPUTED_VALUE"""),"R")</f>
        <v>R</v>
      </c>
      <c r="K2675" t="str">
        <f>IFERROR(__xludf.DUMMYFUNCTION("""COMPUTED_VALUE"""),"Rust")</f>
        <v>Rust</v>
      </c>
      <c r="L2675" t="str">
        <f>IFERROR(__xludf.DUMMYFUNCTION("""COMPUTED_VALUE"""),"Other(s):")</f>
        <v>Other(s):</v>
      </c>
    </row>
    <row r="2676">
      <c r="A2676" s="1">
        <v>2715.0</v>
      </c>
      <c r="B2676" s="1" t="s">
        <v>202</v>
      </c>
      <c r="E2676" t="str">
        <f>IFERROR(__xludf.DUMMYFUNCTION("SPLIT(B2676:B12674,"";"")"),"Go")</f>
        <v>Go</v>
      </c>
      <c r="F2676" t="str">
        <f>IFERROR(__xludf.DUMMYFUNCTION("""COMPUTED_VALUE"""),"Python")</f>
        <v>Python</v>
      </c>
    </row>
    <row r="2677">
      <c r="A2677" s="1">
        <v>2716.0</v>
      </c>
      <c r="B2677" s="1" t="s">
        <v>582</v>
      </c>
      <c r="E2677" t="str">
        <f>IFERROR(__xludf.DUMMYFUNCTION("SPLIT(B2677:B12675,"";"")"),"Bash/Shell/PowerShell")</f>
        <v>Bash/Shell/PowerShell</v>
      </c>
      <c r="F2677" t="str">
        <f>IFERROR(__xludf.DUMMYFUNCTION("""COMPUTED_VALUE"""),"C#")</f>
        <v>C#</v>
      </c>
      <c r="G2677" t="str">
        <f>IFERROR(__xludf.DUMMYFUNCTION("""COMPUTED_VALUE"""),"SQL")</f>
        <v>SQL</v>
      </c>
    </row>
    <row r="2678">
      <c r="A2678" s="1">
        <v>2717.0</v>
      </c>
      <c r="B2678" s="1" t="s">
        <v>7</v>
      </c>
      <c r="E2678" t="str">
        <f>IFERROR(__xludf.DUMMYFUNCTION("SPLIT(B2678:B12676,"";"")"),"Python")</f>
        <v>Python</v>
      </c>
    </row>
    <row r="2679">
      <c r="A2679" s="1">
        <v>2718.0</v>
      </c>
      <c r="B2679" s="1" t="s">
        <v>113</v>
      </c>
      <c r="E2679" t="str">
        <f>IFERROR(__xludf.DUMMYFUNCTION("SPLIT(B2679:B12677,"";"")"),"HTML/CSS")</f>
        <v>HTML/CSS</v>
      </c>
      <c r="F2679" t="str">
        <f>IFERROR(__xludf.DUMMYFUNCTION("""COMPUTED_VALUE"""),"JavaScript")</f>
        <v>JavaScript</v>
      </c>
      <c r="G2679" t="str">
        <f>IFERROR(__xludf.DUMMYFUNCTION("""COMPUTED_VALUE"""),"Ruby")</f>
        <v>Ruby</v>
      </c>
      <c r="H2679" t="str">
        <f>IFERROR(__xludf.DUMMYFUNCTION("""COMPUTED_VALUE"""),"SQL")</f>
        <v>SQL</v>
      </c>
      <c r="I2679" t="str">
        <f>IFERROR(__xludf.DUMMYFUNCTION("""COMPUTED_VALUE"""),"TypeScript")</f>
        <v>TypeScript</v>
      </c>
    </row>
    <row r="2680">
      <c r="A2680" s="1">
        <v>2719.0</v>
      </c>
      <c r="B2680" s="1" t="s">
        <v>79</v>
      </c>
      <c r="E2680" t="str">
        <f>IFERROR(__xludf.DUMMYFUNCTION("SPLIT(B2680:B12678,"";"")"),"HTML/CSS")</f>
        <v>HTML/CSS</v>
      </c>
      <c r="F2680" t="str">
        <f>IFERROR(__xludf.DUMMYFUNCTION("""COMPUTED_VALUE"""),"JavaScript")</f>
        <v>JavaScript</v>
      </c>
      <c r="G2680" t="str">
        <f>IFERROR(__xludf.DUMMYFUNCTION("""COMPUTED_VALUE"""),"PHP")</f>
        <v>PHP</v>
      </c>
      <c r="H2680" t="str">
        <f>IFERROR(__xludf.DUMMYFUNCTION("""COMPUTED_VALUE"""),"SQL")</f>
        <v>SQL</v>
      </c>
    </row>
    <row r="2681">
      <c r="A2681" s="1">
        <v>2720.0</v>
      </c>
      <c r="B2681" s="1" t="s">
        <v>2</v>
      </c>
      <c r="E2681" t="str">
        <f>IFERROR(__xludf.DUMMYFUNCTION("SPLIT(B2681:B12679,"";"")"),"JavaScript")</f>
        <v>JavaScript</v>
      </c>
    </row>
    <row r="2682">
      <c r="A2682" s="1">
        <v>2721.0</v>
      </c>
      <c r="B2682" s="1" t="s">
        <v>1297</v>
      </c>
      <c r="E2682" t="str">
        <f>IFERROR(__xludf.DUMMYFUNCTION("SPLIT(B2682:B12680,"";"")"),"Assembly")</f>
        <v>Assembly</v>
      </c>
      <c r="F2682" t="str">
        <f>IFERROR(__xludf.DUMMYFUNCTION("""COMPUTED_VALUE"""),"Python")</f>
        <v>Python</v>
      </c>
    </row>
    <row r="2683">
      <c r="A2683" s="1">
        <v>2722.0</v>
      </c>
      <c r="B2683" s="1" t="s">
        <v>7</v>
      </c>
      <c r="E2683" t="str">
        <f>IFERROR(__xludf.DUMMYFUNCTION("SPLIT(B2683:B12681,"";"")"),"Python")</f>
        <v>Python</v>
      </c>
    </row>
    <row r="2684">
      <c r="A2684" s="1">
        <v>2723.0</v>
      </c>
      <c r="B2684" s="1" t="s">
        <v>1519</v>
      </c>
      <c r="E2684" t="str">
        <f>IFERROR(__xludf.DUMMYFUNCTION("SPLIT(B2684:B12682,"";"")"),"Go")</f>
        <v>Go</v>
      </c>
      <c r="F2684" t="str">
        <f>IFERROR(__xludf.DUMMYFUNCTION("""COMPUTED_VALUE"""),"JavaScript")</f>
        <v>JavaScript</v>
      </c>
      <c r="G2684" t="str">
        <f>IFERROR(__xludf.DUMMYFUNCTION("""COMPUTED_VALUE"""),"Objective-C")</f>
        <v>Objective-C</v>
      </c>
      <c r="H2684" t="str">
        <f>IFERROR(__xludf.DUMMYFUNCTION("""COMPUTED_VALUE"""),"PHP")</f>
        <v>PHP</v>
      </c>
      <c r="I2684" t="str">
        <f>IFERROR(__xludf.DUMMYFUNCTION("""COMPUTED_VALUE"""),"Ruby")</f>
        <v>Ruby</v>
      </c>
      <c r="J2684" t="str">
        <f>IFERROR(__xludf.DUMMYFUNCTION("""COMPUTED_VALUE"""),"SQL")</f>
        <v>SQL</v>
      </c>
      <c r="K2684" t="str">
        <f>IFERROR(__xludf.DUMMYFUNCTION("""COMPUTED_VALUE"""),"Swift")</f>
        <v>Swift</v>
      </c>
    </row>
    <row r="2685">
      <c r="A2685" s="1">
        <v>2724.0</v>
      </c>
      <c r="B2685" s="1" t="s">
        <v>624</v>
      </c>
      <c r="E2685" t="str">
        <f>IFERROR(__xludf.DUMMYFUNCTION("SPLIT(B2685:B12683,"";"")"),"Bash/Shell/PowerShell")</f>
        <v>Bash/Shell/PowerShell</v>
      </c>
      <c r="F2685" t="str">
        <f>IFERROR(__xludf.DUMMYFUNCTION("""COMPUTED_VALUE"""),"Java")</f>
        <v>Java</v>
      </c>
      <c r="G2685" t="str">
        <f>IFERROR(__xludf.DUMMYFUNCTION("""COMPUTED_VALUE"""),"SQL")</f>
        <v>SQL</v>
      </c>
    </row>
    <row r="2686">
      <c r="A2686" s="1">
        <v>2725.0</v>
      </c>
      <c r="B2686" s="1" t="s">
        <v>1520</v>
      </c>
      <c r="E2686" t="str">
        <f>IFERROR(__xludf.DUMMYFUNCTION("SPLIT(B2686:B12684,"";"")"),"Bash/Shell/PowerShell")</f>
        <v>Bash/Shell/PowerShell</v>
      </c>
      <c r="F2686" t="str">
        <f>IFERROR(__xludf.DUMMYFUNCTION("""COMPUTED_VALUE"""),"C")</f>
        <v>C</v>
      </c>
      <c r="G2686" t="str">
        <f>IFERROR(__xludf.DUMMYFUNCTION("""COMPUTED_VALUE"""),"C++")</f>
        <v>C++</v>
      </c>
      <c r="H2686" t="str">
        <f>IFERROR(__xludf.DUMMYFUNCTION("""COMPUTED_VALUE"""),"Go")</f>
        <v>Go</v>
      </c>
    </row>
    <row r="2687">
      <c r="A2687" s="1">
        <v>2726.0</v>
      </c>
      <c r="B2687" s="1" t="s">
        <v>608</v>
      </c>
      <c r="E2687" t="str">
        <f>IFERROR(__xludf.DUMMYFUNCTION("SPLIT(B2687:B12685,"";"")"),"C#")</f>
        <v>C#</v>
      </c>
      <c r="F2687" t="str">
        <f>IFERROR(__xludf.DUMMYFUNCTION("""COMPUTED_VALUE"""),"HTML/CSS")</f>
        <v>HTML/CSS</v>
      </c>
      <c r="G2687" t="str">
        <f>IFERROR(__xludf.DUMMYFUNCTION("""COMPUTED_VALUE"""),"JavaScript")</f>
        <v>JavaScript</v>
      </c>
    </row>
    <row r="2688">
      <c r="A2688" s="1">
        <v>2727.0</v>
      </c>
      <c r="B2688" s="1" t="s">
        <v>1521</v>
      </c>
      <c r="E2688" t="str">
        <f>IFERROR(__xludf.DUMMYFUNCTION("SPLIT(B2688:B12686,"";"")"),"Assembly")</f>
        <v>Assembly</v>
      </c>
      <c r="F2688" t="str">
        <f>IFERROR(__xludf.DUMMYFUNCTION("""COMPUTED_VALUE"""),"C++")</f>
        <v>C++</v>
      </c>
      <c r="G2688" t="str">
        <f>IFERROR(__xludf.DUMMYFUNCTION("""COMPUTED_VALUE"""),"HTML/CSS")</f>
        <v>HTML/CSS</v>
      </c>
      <c r="H2688" t="str">
        <f>IFERROR(__xludf.DUMMYFUNCTION("""COMPUTED_VALUE"""),"Java")</f>
        <v>Java</v>
      </c>
      <c r="I2688" t="str">
        <f>IFERROR(__xludf.DUMMYFUNCTION("""COMPUTED_VALUE"""),"JavaScript")</f>
        <v>JavaScript</v>
      </c>
      <c r="J2688" t="str">
        <f>IFERROR(__xludf.DUMMYFUNCTION("""COMPUTED_VALUE"""),"SQL")</f>
        <v>SQL</v>
      </c>
      <c r="K2688" t="str">
        <f>IFERROR(__xludf.DUMMYFUNCTION("""COMPUTED_VALUE"""),"Swift")</f>
        <v>Swift</v>
      </c>
      <c r="L2688" t="str">
        <f>IFERROR(__xludf.DUMMYFUNCTION("""COMPUTED_VALUE"""),"TypeScript")</f>
        <v>TypeScript</v>
      </c>
      <c r="M2688" t="str">
        <f>IFERROR(__xludf.DUMMYFUNCTION("""COMPUTED_VALUE"""),"VBA")</f>
        <v>VBA</v>
      </c>
    </row>
    <row r="2689">
      <c r="A2689" s="1">
        <v>2728.0</v>
      </c>
      <c r="B2689" s="1" t="s">
        <v>303</v>
      </c>
      <c r="E2689" t="str">
        <f>IFERROR(__xludf.DUMMYFUNCTION("SPLIT(B2689:B12687,"";"")"),"Bash/Shell/PowerShell")</f>
        <v>Bash/Shell/PowerShell</v>
      </c>
      <c r="F2689" t="str">
        <f>IFERROR(__xludf.DUMMYFUNCTION("""COMPUTED_VALUE"""),"HTML/CSS")</f>
        <v>HTML/CSS</v>
      </c>
      <c r="G2689" t="str">
        <f>IFERROR(__xludf.DUMMYFUNCTION("""COMPUTED_VALUE"""),"JavaScript")</f>
        <v>JavaScript</v>
      </c>
      <c r="H2689" t="str">
        <f>IFERROR(__xludf.DUMMYFUNCTION("""COMPUTED_VALUE"""),"Python")</f>
        <v>Python</v>
      </c>
      <c r="I2689" t="str">
        <f>IFERROR(__xludf.DUMMYFUNCTION("""COMPUTED_VALUE"""),"TypeScript")</f>
        <v>TypeScript</v>
      </c>
    </row>
    <row r="2690">
      <c r="A2690" s="1">
        <v>2729.0</v>
      </c>
      <c r="B2690" s="1" t="s">
        <v>1522</v>
      </c>
      <c r="E2690" t="str">
        <f>IFERROR(__xludf.DUMMYFUNCTION("SPLIT(B2690:B12688,"";"")"),"HTML/CSS")</f>
        <v>HTML/CSS</v>
      </c>
      <c r="F2690" t="str">
        <f>IFERROR(__xludf.DUMMYFUNCTION("""COMPUTED_VALUE"""),"JavaScript")</f>
        <v>JavaScript</v>
      </c>
      <c r="G2690" t="str">
        <f>IFERROR(__xludf.DUMMYFUNCTION("""COMPUTED_VALUE"""),"Python")</f>
        <v>Python</v>
      </c>
      <c r="H2690" t="str">
        <f>IFERROR(__xludf.DUMMYFUNCTION("""COMPUTED_VALUE"""),"Ruby")</f>
        <v>Ruby</v>
      </c>
      <c r="I2690" t="str">
        <f>IFERROR(__xludf.DUMMYFUNCTION("""COMPUTED_VALUE"""),"SQL")</f>
        <v>SQL</v>
      </c>
      <c r="J2690" t="str">
        <f>IFERROR(__xludf.DUMMYFUNCTION("""COMPUTED_VALUE"""),"VBA")</f>
        <v>VBA</v>
      </c>
    </row>
    <row r="2691">
      <c r="A2691" s="1">
        <v>2730.0</v>
      </c>
      <c r="B2691" s="1" t="s">
        <v>160</v>
      </c>
      <c r="E2691" t="str">
        <f>IFERROR(__xludf.DUMMYFUNCTION("SPLIT(B2691:B12689,"";"")"),"HTML/CSS")</f>
        <v>HTML/CSS</v>
      </c>
      <c r="F2691" t="str">
        <f>IFERROR(__xludf.DUMMYFUNCTION("""COMPUTED_VALUE"""),"JavaScript")</f>
        <v>JavaScript</v>
      </c>
      <c r="G2691" t="str">
        <f>IFERROR(__xludf.DUMMYFUNCTION("""COMPUTED_VALUE"""),"PHP")</f>
        <v>PHP</v>
      </c>
    </row>
    <row r="2692">
      <c r="A2692" s="1">
        <v>2731.0</v>
      </c>
      <c r="B2692" s="1" t="s">
        <v>9</v>
      </c>
      <c r="E2692" t="str">
        <f>IFERROR(__xludf.DUMMYFUNCTION("SPLIT(B2692:B12690,"";"")"),"Java")</f>
        <v>Java</v>
      </c>
    </row>
    <row r="2693">
      <c r="A2693" s="1">
        <v>2732.0</v>
      </c>
      <c r="B2693" s="1" t="s">
        <v>881</v>
      </c>
      <c r="E2693" t="str">
        <f>IFERROR(__xludf.DUMMYFUNCTION("SPLIT(B2693:B12691,"";"")"),"C")</f>
        <v>C</v>
      </c>
      <c r="F2693" t="str">
        <f>IFERROR(__xludf.DUMMYFUNCTION("""COMPUTED_VALUE"""),"HTML/CSS")</f>
        <v>HTML/CSS</v>
      </c>
      <c r="G2693" t="str">
        <f>IFERROR(__xludf.DUMMYFUNCTION("""COMPUTED_VALUE"""),"Java")</f>
        <v>Java</v>
      </c>
      <c r="H2693" t="str">
        <f>IFERROR(__xludf.DUMMYFUNCTION("""COMPUTED_VALUE"""),"JavaScript")</f>
        <v>JavaScript</v>
      </c>
      <c r="I2693" t="str">
        <f>IFERROR(__xludf.DUMMYFUNCTION("""COMPUTED_VALUE"""),"PHP")</f>
        <v>PHP</v>
      </c>
      <c r="J2693" t="str">
        <f>IFERROR(__xludf.DUMMYFUNCTION("""COMPUTED_VALUE"""),"Python")</f>
        <v>Python</v>
      </c>
      <c r="K2693" t="str">
        <f>IFERROR(__xludf.DUMMYFUNCTION("""COMPUTED_VALUE"""),"SQL")</f>
        <v>SQL</v>
      </c>
    </row>
    <row r="2694">
      <c r="A2694" s="1">
        <v>2733.0</v>
      </c>
      <c r="B2694" s="1" t="s">
        <v>1523</v>
      </c>
      <c r="E2694" t="str">
        <f>IFERROR(__xludf.DUMMYFUNCTION("SPLIT(B2694:B12692,"";"")"),"C++")</f>
        <v>C++</v>
      </c>
      <c r="F2694" t="str">
        <f>IFERROR(__xludf.DUMMYFUNCTION("""COMPUTED_VALUE"""),"Objective-C")</f>
        <v>Objective-C</v>
      </c>
      <c r="G2694" t="str">
        <f>IFERROR(__xludf.DUMMYFUNCTION("""COMPUTED_VALUE"""),"Swift")</f>
        <v>Swift</v>
      </c>
    </row>
    <row r="2695">
      <c r="A2695" s="1">
        <v>2734.0</v>
      </c>
      <c r="B2695" s="1" t="s">
        <v>7</v>
      </c>
      <c r="E2695" t="str">
        <f>IFERROR(__xludf.DUMMYFUNCTION("SPLIT(B2695:B12693,"";"")"),"Python")</f>
        <v>Python</v>
      </c>
    </row>
    <row r="2696">
      <c r="A2696" s="1">
        <v>2735.0</v>
      </c>
      <c r="B2696" s="1" t="s">
        <v>1524</v>
      </c>
      <c r="E2696" t="str">
        <f>IFERROR(__xludf.DUMMYFUNCTION("SPLIT(B2696:B12694,"";"")"),"Bash/Shell/PowerShell")</f>
        <v>Bash/Shell/PowerShell</v>
      </c>
      <c r="F2696" t="str">
        <f>IFERROR(__xludf.DUMMYFUNCTION("""COMPUTED_VALUE"""),"C")</f>
        <v>C</v>
      </c>
      <c r="G2696" t="str">
        <f>IFERROR(__xludf.DUMMYFUNCTION("""COMPUTED_VALUE"""),"C++")</f>
        <v>C++</v>
      </c>
      <c r="H2696" t="str">
        <f>IFERROR(__xludf.DUMMYFUNCTION("""COMPUTED_VALUE"""),"Dart")</f>
        <v>Dart</v>
      </c>
      <c r="I2696" t="str">
        <f>IFERROR(__xludf.DUMMYFUNCTION("""COMPUTED_VALUE"""),"Go")</f>
        <v>Go</v>
      </c>
      <c r="J2696" t="str">
        <f>IFERROR(__xludf.DUMMYFUNCTION("""COMPUTED_VALUE"""),"HTML/CSS")</f>
        <v>HTML/CSS</v>
      </c>
      <c r="K2696" t="str">
        <f>IFERROR(__xludf.DUMMYFUNCTION("""COMPUTED_VALUE"""),"Java")</f>
        <v>Java</v>
      </c>
      <c r="L2696" t="str">
        <f>IFERROR(__xludf.DUMMYFUNCTION("""COMPUTED_VALUE"""),"JavaScript")</f>
        <v>JavaScript</v>
      </c>
      <c r="M2696" t="str">
        <f>IFERROR(__xludf.DUMMYFUNCTION("""COMPUTED_VALUE"""),"Kotlin")</f>
        <v>Kotlin</v>
      </c>
      <c r="N2696" t="str">
        <f>IFERROR(__xludf.DUMMYFUNCTION("""COMPUTED_VALUE"""),"Python")</f>
        <v>Python</v>
      </c>
      <c r="O2696" t="str">
        <f>IFERROR(__xludf.DUMMYFUNCTION("""COMPUTED_VALUE"""),"Ruby")</f>
        <v>Ruby</v>
      </c>
      <c r="P2696" t="str">
        <f>IFERROR(__xludf.DUMMYFUNCTION("""COMPUTED_VALUE"""),"Rust")</f>
        <v>Rust</v>
      </c>
      <c r="Q2696" t="str">
        <f>IFERROR(__xludf.DUMMYFUNCTION("""COMPUTED_VALUE"""),"Scala")</f>
        <v>Scala</v>
      </c>
      <c r="R2696" t="str">
        <f>IFERROR(__xludf.DUMMYFUNCTION("""COMPUTED_VALUE"""),"SQL")</f>
        <v>SQL</v>
      </c>
      <c r="S2696" t="str">
        <f>IFERROR(__xludf.DUMMYFUNCTION("""COMPUTED_VALUE"""),"TypeScript")</f>
        <v>TypeScript</v>
      </c>
    </row>
    <row r="2697">
      <c r="A2697" s="1">
        <v>2736.0</v>
      </c>
      <c r="B2697" s="1" t="s">
        <v>1525</v>
      </c>
      <c r="E2697" t="str">
        <f>IFERROR(__xludf.DUMMYFUNCTION("SPLIT(B2697:B12695,"";"")"),"Bash/Shell/PowerShell")</f>
        <v>Bash/Shell/PowerShell</v>
      </c>
      <c r="F2697" t="str">
        <f>IFERROR(__xludf.DUMMYFUNCTION("""COMPUTED_VALUE"""),"Dart")</f>
        <v>Dart</v>
      </c>
      <c r="G2697" t="str">
        <f>IFERROR(__xludf.DUMMYFUNCTION("""COMPUTED_VALUE"""),"HTML/CSS")</f>
        <v>HTML/CSS</v>
      </c>
      <c r="H2697" t="str">
        <f>IFERROR(__xludf.DUMMYFUNCTION("""COMPUTED_VALUE"""),"JavaScript")</f>
        <v>JavaScript</v>
      </c>
      <c r="I2697" t="str">
        <f>IFERROR(__xludf.DUMMYFUNCTION("""COMPUTED_VALUE"""),"Python")</f>
        <v>Python</v>
      </c>
      <c r="J2697" t="str">
        <f>IFERROR(__xludf.DUMMYFUNCTION("""COMPUTED_VALUE"""),"Rust")</f>
        <v>Rust</v>
      </c>
      <c r="K2697" t="str">
        <f>IFERROR(__xludf.DUMMYFUNCTION("""COMPUTED_VALUE"""),"TypeScript")</f>
        <v>TypeScript</v>
      </c>
    </row>
    <row r="2698">
      <c r="A2698" s="1">
        <v>2737.0</v>
      </c>
      <c r="B2698" s="1" t="s">
        <v>217</v>
      </c>
      <c r="E2698" t="str">
        <f>IFERROR(__xludf.DUMMYFUNCTION("SPLIT(B2698:B12696,"";"")"),"HTML/CSS")</f>
        <v>HTML/CSS</v>
      </c>
      <c r="F2698" t="str">
        <f>IFERROR(__xludf.DUMMYFUNCTION("""COMPUTED_VALUE"""),"Java")</f>
        <v>Java</v>
      </c>
      <c r="G2698" t="str">
        <f>IFERROR(__xludf.DUMMYFUNCTION("""COMPUTED_VALUE"""),"Python")</f>
        <v>Python</v>
      </c>
      <c r="H2698" t="str">
        <f>IFERROR(__xludf.DUMMYFUNCTION("""COMPUTED_VALUE"""),"SQL")</f>
        <v>SQL</v>
      </c>
    </row>
    <row r="2699">
      <c r="A2699" s="1">
        <v>2738.0</v>
      </c>
      <c r="B2699" s="1" t="s">
        <v>160</v>
      </c>
      <c r="E2699" t="str">
        <f>IFERROR(__xludf.DUMMYFUNCTION("SPLIT(B2699:B12697,"";"")"),"HTML/CSS")</f>
        <v>HTML/CSS</v>
      </c>
      <c r="F2699" t="str">
        <f>IFERROR(__xludf.DUMMYFUNCTION("""COMPUTED_VALUE"""),"JavaScript")</f>
        <v>JavaScript</v>
      </c>
      <c r="G2699" t="str">
        <f>IFERROR(__xludf.DUMMYFUNCTION("""COMPUTED_VALUE"""),"PHP")</f>
        <v>PHP</v>
      </c>
    </row>
    <row r="2700">
      <c r="A2700" s="1">
        <v>2739.0</v>
      </c>
      <c r="B2700" s="1" t="s">
        <v>348</v>
      </c>
      <c r="E2700" t="str">
        <f>IFERROR(__xludf.DUMMYFUNCTION("SPLIT(B2700:B12698,"";"")"),"Bash/Shell/PowerShell")</f>
        <v>Bash/Shell/PowerShell</v>
      </c>
      <c r="F2700" t="str">
        <f>IFERROR(__xludf.DUMMYFUNCTION("""COMPUTED_VALUE"""),"HTML/CSS")</f>
        <v>HTML/CSS</v>
      </c>
      <c r="G2700" t="str">
        <f>IFERROR(__xludf.DUMMYFUNCTION("""COMPUTED_VALUE"""),"Java")</f>
        <v>Java</v>
      </c>
      <c r="H2700" t="str">
        <f>IFERROR(__xludf.DUMMYFUNCTION("""COMPUTED_VALUE"""),"JavaScript")</f>
        <v>JavaScript</v>
      </c>
      <c r="I2700" t="str">
        <f>IFERROR(__xludf.DUMMYFUNCTION("""COMPUTED_VALUE"""),"PHP")</f>
        <v>PHP</v>
      </c>
      <c r="J2700" t="str">
        <f>IFERROR(__xludf.DUMMYFUNCTION("""COMPUTED_VALUE"""),"Python")</f>
        <v>Python</v>
      </c>
      <c r="K2700" t="str">
        <f>IFERROR(__xludf.DUMMYFUNCTION("""COMPUTED_VALUE"""),"SQL")</f>
        <v>SQL</v>
      </c>
    </row>
    <row r="2701">
      <c r="A2701" s="1">
        <v>2740.0</v>
      </c>
      <c r="B2701" s="1" t="s">
        <v>1526</v>
      </c>
      <c r="E2701" t="str">
        <f>IFERROR(__xludf.DUMMYFUNCTION("SPLIT(B2701:B12699,"";"")"),"Bash/Shell/PowerShell")</f>
        <v>Bash/Shell/PowerShell</v>
      </c>
      <c r="F2701" t="str">
        <f>IFERROR(__xludf.DUMMYFUNCTION("""COMPUTED_VALUE"""),"C")</f>
        <v>C</v>
      </c>
      <c r="G2701" t="str">
        <f>IFERROR(__xludf.DUMMYFUNCTION("""COMPUTED_VALUE"""),"Java")</f>
        <v>Java</v>
      </c>
    </row>
    <row r="2702">
      <c r="A2702" s="1">
        <v>2741.0</v>
      </c>
      <c r="B2702" s="1" t="s">
        <v>1527</v>
      </c>
      <c r="E2702" t="str">
        <f>IFERROR(__xludf.DUMMYFUNCTION("SPLIT(B2702:B12700,"";"")"),"Bash/Shell/PowerShell")</f>
        <v>Bash/Shell/PowerShell</v>
      </c>
      <c r="F2702" t="str">
        <f>IFERROR(__xludf.DUMMYFUNCTION("""COMPUTED_VALUE"""),"Dart")</f>
        <v>Dart</v>
      </c>
      <c r="G2702" t="str">
        <f>IFERROR(__xludf.DUMMYFUNCTION("""COMPUTED_VALUE"""),"Java")</f>
        <v>Java</v>
      </c>
      <c r="H2702" t="str">
        <f>IFERROR(__xludf.DUMMYFUNCTION("""COMPUTED_VALUE"""),"JavaScript")</f>
        <v>JavaScript</v>
      </c>
      <c r="I2702" t="str">
        <f>IFERROR(__xludf.DUMMYFUNCTION("""COMPUTED_VALUE"""),"Kotlin")</f>
        <v>Kotlin</v>
      </c>
      <c r="J2702" t="str">
        <f>IFERROR(__xludf.DUMMYFUNCTION("""COMPUTED_VALUE"""),"R")</f>
        <v>R</v>
      </c>
      <c r="K2702" t="str">
        <f>IFERROR(__xludf.DUMMYFUNCTION("""COMPUTED_VALUE"""),"SQL")</f>
        <v>SQL</v>
      </c>
    </row>
    <row r="2703">
      <c r="A2703" s="1">
        <v>2742.0</v>
      </c>
      <c r="B2703" s="1" t="s">
        <v>1528</v>
      </c>
      <c r="E2703" t="str">
        <f>IFERROR(__xludf.DUMMYFUNCTION("SPLIT(B2703:B12701,"";"")"),"C")</f>
        <v>C</v>
      </c>
      <c r="F2703" t="str">
        <f>IFERROR(__xludf.DUMMYFUNCTION("""COMPUTED_VALUE"""),"C#")</f>
        <v>C#</v>
      </c>
      <c r="G2703" t="str">
        <f>IFERROR(__xludf.DUMMYFUNCTION("""COMPUTED_VALUE"""),"HTML/CSS")</f>
        <v>HTML/CSS</v>
      </c>
      <c r="H2703" t="str">
        <f>IFERROR(__xludf.DUMMYFUNCTION("""COMPUTED_VALUE"""),"Java")</f>
        <v>Java</v>
      </c>
      <c r="I2703" t="str">
        <f>IFERROR(__xludf.DUMMYFUNCTION("""COMPUTED_VALUE"""),"Python")</f>
        <v>Python</v>
      </c>
      <c r="J2703" t="str">
        <f>IFERROR(__xludf.DUMMYFUNCTION("""COMPUTED_VALUE"""),"SQL")</f>
        <v>SQL</v>
      </c>
    </row>
    <row r="2704">
      <c r="A2704" s="1">
        <v>2743.0</v>
      </c>
      <c r="B2704" s="1" t="s">
        <v>79</v>
      </c>
      <c r="E2704" t="str">
        <f>IFERROR(__xludf.DUMMYFUNCTION("SPLIT(B2704:B12702,"";"")"),"HTML/CSS")</f>
        <v>HTML/CSS</v>
      </c>
      <c r="F2704" t="str">
        <f>IFERROR(__xludf.DUMMYFUNCTION("""COMPUTED_VALUE"""),"JavaScript")</f>
        <v>JavaScript</v>
      </c>
      <c r="G2704" t="str">
        <f>IFERROR(__xludf.DUMMYFUNCTION("""COMPUTED_VALUE"""),"PHP")</f>
        <v>PHP</v>
      </c>
      <c r="H2704" t="str">
        <f>IFERROR(__xludf.DUMMYFUNCTION("""COMPUTED_VALUE"""),"SQL")</f>
        <v>SQL</v>
      </c>
    </row>
    <row r="2705">
      <c r="A2705" s="1">
        <v>2744.0</v>
      </c>
      <c r="B2705" s="1" t="s">
        <v>1529</v>
      </c>
      <c r="E2705" t="str">
        <f>IFERROR(__xludf.DUMMYFUNCTION("SPLIT(B2705:B12703,"";"")"),"C++")</f>
        <v>C++</v>
      </c>
      <c r="F2705" t="str">
        <f>IFERROR(__xludf.DUMMYFUNCTION("""COMPUTED_VALUE"""),"R")</f>
        <v>R</v>
      </c>
    </row>
    <row r="2706">
      <c r="A2706" s="1">
        <v>2745.0</v>
      </c>
      <c r="B2706" s="1" t="s">
        <v>114</v>
      </c>
      <c r="E2706" t="str">
        <f>IFERROR(__xludf.DUMMYFUNCTION("SPLIT(B2706:B12704,"";"")"),"Bash/Shell/PowerShell")</f>
        <v>Bash/Shell/PowerShell</v>
      </c>
      <c r="F2706" t="str">
        <f>IFERROR(__xludf.DUMMYFUNCTION("""COMPUTED_VALUE"""),"HTML/CSS")</f>
        <v>HTML/CSS</v>
      </c>
      <c r="G2706" t="str">
        <f>IFERROR(__xludf.DUMMYFUNCTION("""COMPUTED_VALUE"""),"JavaScript")</f>
        <v>JavaScript</v>
      </c>
      <c r="H2706" t="str">
        <f>IFERROR(__xludf.DUMMYFUNCTION("""COMPUTED_VALUE"""),"SQL")</f>
        <v>SQL</v>
      </c>
    </row>
    <row r="2707">
      <c r="A2707" s="1">
        <v>2746.0</v>
      </c>
      <c r="B2707" s="1" t="s">
        <v>1530</v>
      </c>
      <c r="E2707" t="str">
        <f>IFERROR(__xludf.DUMMYFUNCTION("SPLIT(B2707:B12705,"";"")"),"HTML/CSS")</f>
        <v>HTML/CSS</v>
      </c>
      <c r="F2707" t="str">
        <f>IFERROR(__xludf.DUMMYFUNCTION("""COMPUTED_VALUE"""),"Java")</f>
        <v>Java</v>
      </c>
      <c r="G2707" t="str">
        <f>IFERROR(__xludf.DUMMYFUNCTION("""COMPUTED_VALUE"""),"Kotlin")</f>
        <v>Kotlin</v>
      </c>
    </row>
    <row r="2708">
      <c r="A2708" s="1">
        <v>2747.0</v>
      </c>
      <c r="B2708" s="1" t="s">
        <v>211</v>
      </c>
      <c r="E2708" t="str">
        <f>IFERROR(__xludf.DUMMYFUNCTION("SPLIT(B2708:B12706,"";"")"),"HTML/CSS")</f>
        <v>HTML/CSS</v>
      </c>
      <c r="F2708" t="str">
        <f>IFERROR(__xludf.DUMMYFUNCTION("""COMPUTED_VALUE"""),"JavaScript")</f>
        <v>JavaScript</v>
      </c>
      <c r="G2708" t="str">
        <f>IFERROR(__xludf.DUMMYFUNCTION("""COMPUTED_VALUE"""),"PHP")</f>
        <v>PHP</v>
      </c>
      <c r="H2708" t="str">
        <f>IFERROR(__xludf.DUMMYFUNCTION("""COMPUTED_VALUE"""),"Python")</f>
        <v>Python</v>
      </c>
      <c r="I2708" t="str">
        <f>IFERROR(__xludf.DUMMYFUNCTION("""COMPUTED_VALUE"""),"SQL")</f>
        <v>SQL</v>
      </c>
    </row>
    <row r="2709">
      <c r="A2709" s="1">
        <v>2748.0</v>
      </c>
      <c r="B2709" s="1" t="s">
        <v>1531</v>
      </c>
      <c r="E2709" t="str">
        <f>IFERROR(__xludf.DUMMYFUNCTION("SPLIT(B2709:B12707,"";"")"),"Bash/Shell/PowerShell")</f>
        <v>Bash/Shell/PowerShell</v>
      </c>
      <c r="F2709" t="str">
        <f>IFERROR(__xludf.DUMMYFUNCTION("""COMPUTED_VALUE"""),"C#")</f>
        <v>C#</v>
      </c>
      <c r="G2709" t="str">
        <f>IFERROR(__xludf.DUMMYFUNCTION("""COMPUTED_VALUE"""),"Java")</f>
        <v>Java</v>
      </c>
      <c r="H2709" t="str">
        <f>IFERROR(__xludf.DUMMYFUNCTION("""COMPUTED_VALUE"""),"SQL")</f>
        <v>SQL</v>
      </c>
      <c r="I2709" t="str">
        <f>IFERROR(__xludf.DUMMYFUNCTION("""COMPUTED_VALUE"""),"Other(s):")</f>
        <v>Other(s):</v>
      </c>
    </row>
    <row r="2710">
      <c r="A2710" s="1">
        <v>2749.0</v>
      </c>
      <c r="B2710" s="1" t="s">
        <v>1532</v>
      </c>
      <c r="E2710" t="str">
        <f>IFERROR(__xludf.DUMMYFUNCTION("SPLIT(B2710:B12708,"";"")"),"HTML/CSS")</f>
        <v>HTML/CSS</v>
      </c>
      <c r="F2710" t="str">
        <f>IFERROR(__xludf.DUMMYFUNCTION("""COMPUTED_VALUE"""),"Java")</f>
        <v>Java</v>
      </c>
      <c r="G2710" t="str">
        <f>IFERROR(__xludf.DUMMYFUNCTION("""COMPUTED_VALUE"""),"JavaScript")</f>
        <v>JavaScript</v>
      </c>
      <c r="H2710" t="str">
        <f>IFERROR(__xludf.DUMMYFUNCTION("""COMPUTED_VALUE"""),"Kotlin")</f>
        <v>Kotlin</v>
      </c>
      <c r="I2710" t="str">
        <f>IFERROR(__xludf.DUMMYFUNCTION("""COMPUTED_VALUE"""),"PHP")</f>
        <v>PHP</v>
      </c>
      <c r="J2710" t="str">
        <f>IFERROR(__xludf.DUMMYFUNCTION("""COMPUTED_VALUE"""),"SQL")</f>
        <v>SQL</v>
      </c>
      <c r="K2710" t="str">
        <f>IFERROR(__xludf.DUMMYFUNCTION("""COMPUTED_VALUE"""),"Swift")</f>
        <v>Swift</v>
      </c>
    </row>
    <row r="2711">
      <c r="A2711" s="1">
        <v>2750.0</v>
      </c>
      <c r="B2711" s="1" t="s">
        <v>253</v>
      </c>
      <c r="E2711" t="str">
        <f>IFERROR(__xludf.DUMMYFUNCTION("SPLIT(B2711:B12709,"";"")"),"C#")</f>
        <v>C#</v>
      </c>
      <c r="F2711" t="str">
        <f>IFERROR(__xludf.DUMMYFUNCTION("""COMPUTED_VALUE"""),"HTML/CSS")</f>
        <v>HTML/CSS</v>
      </c>
      <c r="G2711" t="str">
        <f>IFERROR(__xludf.DUMMYFUNCTION("""COMPUTED_VALUE"""),"JavaScript")</f>
        <v>JavaScript</v>
      </c>
      <c r="H2711" t="str">
        <f>IFERROR(__xludf.DUMMYFUNCTION("""COMPUTED_VALUE"""),"PHP")</f>
        <v>PHP</v>
      </c>
      <c r="I2711" t="str">
        <f>IFERROR(__xludf.DUMMYFUNCTION("""COMPUTED_VALUE"""),"SQL")</f>
        <v>SQL</v>
      </c>
    </row>
    <row r="2712">
      <c r="A2712" s="1">
        <v>2751.0</v>
      </c>
      <c r="B2712" s="1" t="s">
        <v>258</v>
      </c>
      <c r="E2712" t="str">
        <f>IFERROR(__xludf.DUMMYFUNCTION("SPLIT(B2712:B12710,"";"")"),"Bash/Shell/PowerShell")</f>
        <v>Bash/Shell/PowerShell</v>
      </c>
      <c r="F2712" t="str">
        <f>IFERROR(__xludf.DUMMYFUNCTION("""COMPUTED_VALUE"""),"C#")</f>
        <v>C#</v>
      </c>
      <c r="G2712" t="str">
        <f>IFERROR(__xludf.DUMMYFUNCTION("""COMPUTED_VALUE"""),"HTML/CSS")</f>
        <v>HTML/CSS</v>
      </c>
      <c r="H2712" t="str">
        <f>IFERROR(__xludf.DUMMYFUNCTION("""COMPUTED_VALUE"""),"JavaScript")</f>
        <v>JavaScript</v>
      </c>
      <c r="I2712" t="str">
        <f>IFERROR(__xludf.DUMMYFUNCTION("""COMPUTED_VALUE"""),"SQL")</f>
        <v>SQL</v>
      </c>
      <c r="J2712" t="str">
        <f>IFERROR(__xludf.DUMMYFUNCTION("""COMPUTED_VALUE"""),"TypeScript")</f>
        <v>TypeScript</v>
      </c>
    </row>
    <row r="2713">
      <c r="A2713" s="1">
        <v>2752.0</v>
      </c>
      <c r="B2713" s="1" t="s">
        <v>985</v>
      </c>
      <c r="E2713" t="str">
        <f>IFERROR(__xludf.DUMMYFUNCTION("SPLIT(B2713:B12711,"";"")"),"Bash/Shell/PowerShell")</f>
        <v>Bash/Shell/PowerShell</v>
      </c>
      <c r="F2713" t="str">
        <f>IFERROR(__xludf.DUMMYFUNCTION("""COMPUTED_VALUE"""),"C#")</f>
        <v>C#</v>
      </c>
      <c r="G2713" t="str">
        <f>IFERROR(__xludf.DUMMYFUNCTION("""COMPUTED_VALUE"""),"HTML/CSS")</f>
        <v>HTML/CSS</v>
      </c>
      <c r="H2713" t="str">
        <f>IFERROR(__xludf.DUMMYFUNCTION("""COMPUTED_VALUE"""),"Java")</f>
        <v>Java</v>
      </c>
      <c r="I2713" t="str">
        <f>IFERROR(__xludf.DUMMYFUNCTION("""COMPUTED_VALUE"""),"JavaScript")</f>
        <v>JavaScript</v>
      </c>
      <c r="J2713" t="str">
        <f>IFERROR(__xludf.DUMMYFUNCTION("""COMPUTED_VALUE"""),"SQL")</f>
        <v>SQL</v>
      </c>
      <c r="K2713" t="str">
        <f>IFERROR(__xludf.DUMMYFUNCTION("""COMPUTED_VALUE"""),"TypeScript")</f>
        <v>TypeScript</v>
      </c>
    </row>
    <row r="2714">
      <c r="A2714" s="1">
        <v>2753.0</v>
      </c>
      <c r="B2714" s="1" t="s">
        <v>498</v>
      </c>
      <c r="E2714" t="str">
        <f>IFERROR(__xludf.DUMMYFUNCTION("SPLIT(B2714:B12712,"";"")"),"HTML/CSS")</f>
        <v>HTML/CSS</v>
      </c>
      <c r="F2714" t="str">
        <f>IFERROR(__xludf.DUMMYFUNCTION("""COMPUTED_VALUE"""),"JavaScript")</f>
        <v>JavaScript</v>
      </c>
      <c r="G2714" t="str">
        <f>IFERROR(__xludf.DUMMYFUNCTION("""COMPUTED_VALUE"""),"Python")</f>
        <v>Python</v>
      </c>
      <c r="H2714" t="str">
        <f>IFERROR(__xludf.DUMMYFUNCTION("""COMPUTED_VALUE"""),"SQL")</f>
        <v>SQL</v>
      </c>
    </row>
    <row r="2715">
      <c r="A2715" s="1">
        <v>2754.0</v>
      </c>
      <c r="B2715" s="1" t="s">
        <v>1533</v>
      </c>
      <c r="E2715" t="str">
        <f>IFERROR(__xludf.DUMMYFUNCTION("SPLIT(B2715:B12713,"";"")"),"Bash/Shell/PowerShell")</f>
        <v>Bash/Shell/PowerShell</v>
      </c>
      <c r="F2715" t="str">
        <f>IFERROR(__xludf.DUMMYFUNCTION("""COMPUTED_VALUE"""),"C++")</f>
        <v>C++</v>
      </c>
      <c r="G2715" t="str">
        <f>IFERROR(__xludf.DUMMYFUNCTION("""COMPUTED_VALUE"""),"JavaScript")</f>
        <v>JavaScript</v>
      </c>
      <c r="H2715" t="str">
        <f>IFERROR(__xludf.DUMMYFUNCTION("""COMPUTED_VALUE"""),"Python")</f>
        <v>Python</v>
      </c>
      <c r="I2715" t="str">
        <f>IFERROR(__xludf.DUMMYFUNCTION("""COMPUTED_VALUE"""),"TypeScript")</f>
        <v>TypeScript</v>
      </c>
    </row>
    <row r="2716">
      <c r="A2716" s="1">
        <v>2755.0</v>
      </c>
      <c r="B2716" s="1" t="s">
        <v>1036</v>
      </c>
      <c r="E2716" t="str">
        <f>IFERROR(__xludf.DUMMYFUNCTION("SPLIT(B2716:B12714,"";"")"),"HTML/CSS")</f>
        <v>HTML/CSS</v>
      </c>
      <c r="F2716" t="str">
        <f>IFERROR(__xludf.DUMMYFUNCTION("""COMPUTED_VALUE"""),"Java")</f>
        <v>Java</v>
      </c>
      <c r="G2716" t="str">
        <f>IFERROR(__xludf.DUMMYFUNCTION("""COMPUTED_VALUE"""),"JavaScript")</f>
        <v>JavaScript</v>
      </c>
      <c r="H2716" t="str">
        <f>IFERROR(__xludf.DUMMYFUNCTION("""COMPUTED_VALUE"""),"PHP")</f>
        <v>PHP</v>
      </c>
      <c r="I2716" t="str">
        <f>IFERROR(__xludf.DUMMYFUNCTION("""COMPUTED_VALUE"""),"Python")</f>
        <v>Python</v>
      </c>
    </row>
    <row r="2717">
      <c r="A2717" s="1">
        <v>2756.0</v>
      </c>
      <c r="B2717" s="1" t="s">
        <v>362</v>
      </c>
      <c r="E2717" t="str">
        <f>IFERROR(__xludf.DUMMYFUNCTION("SPLIT(B2717:B12715,"";"")"),"Bash/Shell/PowerShell")</f>
        <v>Bash/Shell/PowerShell</v>
      </c>
      <c r="F2717" t="str">
        <f>IFERROR(__xludf.DUMMYFUNCTION("""COMPUTED_VALUE"""),"C#")</f>
        <v>C#</v>
      </c>
      <c r="G2717" t="str">
        <f>IFERROR(__xludf.DUMMYFUNCTION("""COMPUTED_VALUE"""),"HTML/CSS")</f>
        <v>HTML/CSS</v>
      </c>
      <c r="H2717" t="str">
        <f>IFERROR(__xludf.DUMMYFUNCTION("""COMPUTED_VALUE"""),"JavaScript")</f>
        <v>JavaScript</v>
      </c>
      <c r="I2717" t="str">
        <f>IFERROR(__xludf.DUMMYFUNCTION("""COMPUTED_VALUE"""),"Python")</f>
        <v>Python</v>
      </c>
      <c r="J2717" t="str">
        <f>IFERROR(__xludf.DUMMYFUNCTION("""COMPUTED_VALUE"""),"SQL")</f>
        <v>SQL</v>
      </c>
    </row>
    <row r="2718">
      <c r="A2718" s="1">
        <v>2757.0</v>
      </c>
      <c r="B2718" s="1" t="s">
        <v>16</v>
      </c>
      <c r="E2718" t="str">
        <f>IFERROR(__xludf.DUMMYFUNCTION("SPLIT(B2718:B12716,"";"")"),"C++")</f>
        <v>C++</v>
      </c>
    </row>
    <row r="2719">
      <c r="A2719" s="1">
        <v>2758.0</v>
      </c>
      <c r="B2719" s="1" t="s">
        <v>1534</v>
      </c>
      <c r="E2719" t="str">
        <f>IFERROR(__xludf.DUMMYFUNCTION("SPLIT(B2719:B12717,"";"")"),"Bash/Shell/PowerShell")</f>
        <v>Bash/Shell/PowerShell</v>
      </c>
      <c r="F2719" t="str">
        <f>IFERROR(__xludf.DUMMYFUNCTION("""COMPUTED_VALUE"""),"JavaScript")</f>
        <v>JavaScript</v>
      </c>
      <c r="G2719" t="str">
        <f>IFERROR(__xludf.DUMMYFUNCTION("""COMPUTED_VALUE"""),"Python")</f>
        <v>Python</v>
      </c>
      <c r="H2719" t="str">
        <f>IFERROR(__xludf.DUMMYFUNCTION("""COMPUTED_VALUE"""),"R")</f>
        <v>R</v>
      </c>
      <c r="I2719" t="str">
        <f>IFERROR(__xludf.DUMMYFUNCTION("""COMPUTED_VALUE"""),"SQL")</f>
        <v>SQL</v>
      </c>
      <c r="J2719" t="str">
        <f>IFERROR(__xludf.DUMMYFUNCTION("""COMPUTED_VALUE"""),"Other(s):")</f>
        <v>Other(s):</v>
      </c>
    </row>
    <row r="2720">
      <c r="A2720" s="1">
        <v>2759.0</v>
      </c>
      <c r="B2720" s="1" t="s">
        <v>1535</v>
      </c>
      <c r="E2720" t="str">
        <f>IFERROR(__xludf.DUMMYFUNCTION("SPLIT(B2720:B12718,"";"")"),"C++")</f>
        <v>C++</v>
      </c>
      <c r="F2720" t="str">
        <f>IFERROR(__xludf.DUMMYFUNCTION("""COMPUTED_VALUE"""),"JavaScript")</f>
        <v>JavaScript</v>
      </c>
      <c r="G2720" t="str">
        <f>IFERROR(__xludf.DUMMYFUNCTION("""COMPUTED_VALUE"""),"Python")</f>
        <v>Python</v>
      </c>
      <c r="H2720" t="str">
        <f>IFERROR(__xludf.DUMMYFUNCTION("""COMPUTED_VALUE"""),"Rust")</f>
        <v>Rust</v>
      </c>
      <c r="I2720" t="str">
        <f>IFERROR(__xludf.DUMMYFUNCTION("""COMPUTED_VALUE"""),"TypeScript")</f>
        <v>TypeScript</v>
      </c>
    </row>
    <row r="2721">
      <c r="A2721" s="1">
        <v>2760.0</v>
      </c>
      <c r="B2721" s="1" t="s">
        <v>1536</v>
      </c>
      <c r="E2721" t="str">
        <f>IFERROR(__xludf.DUMMYFUNCTION("SPLIT(B2721:B12719,"";"")"),"Bash/Shell/PowerShell")</f>
        <v>Bash/Shell/PowerShell</v>
      </c>
      <c r="F2721" t="str">
        <f>IFERROR(__xludf.DUMMYFUNCTION("""COMPUTED_VALUE"""),"C#")</f>
        <v>C#</v>
      </c>
      <c r="G2721" t="str">
        <f>IFERROR(__xludf.DUMMYFUNCTION("""COMPUTED_VALUE"""),"F#")</f>
        <v>F#</v>
      </c>
      <c r="H2721" t="str">
        <f>IFERROR(__xludf.DUMMYFUNCTION("""COMPUTED_VALUE"""),"SQL")</f>
        <v>SQL</v>
      </c>
    </row>
    <row r="2722">
      <c r="A2722" s="1">
        <v>2761.0</v>
      </c>
      <c r="B2722" s="1" t="s">
        <v>1537</v>
      </c>
      <c r="E2722" t="str">
        <f>IFERROR(__xludf.DUMMYFUNCTION("SPLIT(B2722:B12720,"";"")"),"Bash/Shell/PowerShell")</f>
        <v>Bash/Shell/PowerShell</v>
      </c>
      <c r="F2722" t="str">
        <f>IFERROR(__xludf.DUMMYFUNCTION("""COMPUTED_VALUE"""),"C")</f>
        <v>C</v>
      </c>
      <c r="G2722" t="str">
        <f>IFERROR(__xludf.DUMMYFUNCTION("""COMPUTED_VALUE"""),"HTML/CSS")</f>
        <v>HTML/CSS</v>
      </c>
      <c r="H2722" t="str">
        <f>IFERROR(__xludf.DUMMYFUNCTION("""COMPUTED_VALUE"""),"Java")</f>
        <v>Java</v>
      </c>
      <c r="I2722" t="str">
        <f>IFERROR(__xludf.DUMMYFUNCTION("""COMPUTED_VALUE"""),"JavaScript")</f>
        <v>JavaScript</v>
      </c>
      <c r="J2722" t="str">
        <f>IFERROR(__xludf.DUMMYFUNCTION("""COMPUTED_VALUE"""),"Objective-C")</f>
        <v>Objective-C</v>
      </c>
      <c r="K2722" t="str">
        <f>IFERROR(__xludf.DUMMYFUNCTION("""COMPUTED_VALUE"""),"SQL")</f>
        <v>SQL</v>
      </c>
    </row>
    <row r="2723">
      <c r="A2723" s="1">
        <v>2762.0</v>
      </c>
      <c r="B2723" s="1" t="s">
        <v>1538</v>
      </c>
      <c r="E2723" t="str">
        <f>IFERROR(__xludf.DUMMYFUNCTION("SPLIT(B2723:B12721,"";"")"),"C")</f>
        <v>C</v>
      </c>
      <c r="F2723" t="str">
        <f>IFERROR(__xludf.DUMMYFUNCTION("""COMPUTED_VALUE"""),"C++")</f>
        <v>C++</v>
      </c>
      <c r="G2723" t="str">
        <f>IFERROR(__xludf.DUMMYFUNCTION("""COMPUTED_VALUE"""),"Java")</f>
        <v>Java</v>
      </c>
      <c r="H2723" t="str">
        <f>IFERROR(__xludf.DUMMYFUNCTION("""COMPUTED_VALUE"""),"JavaScript")</f>
        <v>JavaScript</v>
      </c>
      <c r="I2723" t="str">
        <f>IFERROR(__xludf.DUMMYFUNCTION("""COMPUTED_VALUE"""),"Kotlin")</f>
        <v>Kotlin</v>
      </c>
      <c r="J2723" t="str">
        <f>IFERROR(__xludf.DUMMYFUNCTION("""COMPUTED_VALUE"""),"TypeScript")</f>
        <v>TypeScript</v>
      </c>
    </row>
    <row r="2724">
      <c r="A2724" s="1">
        <v>2763.0</v>
      </c>
      <c r="B2724" s="1" t="s">
        <v>246</v>
      </c>
      <c r="E2724" t="str">
        <f>IFERROR(__xludf.DUMMYFUNCTION("SPLIT(B2724:B12722,"";"")"),"Java")</f>
        <v>Java</v>
      </c>
      <c r="F2724" t="str">
        <f>IFERROR(__xludf.DUMMYFUNCTION("""COMPUTED_VALUE"""),"JavaScript")</f>
        <v>JavaScript</v>
      </c>
    </row>
    <row r="2725">
      <c r="A2725" s="1">
        <v>2764.0</v>
      </c>
      <c r="B2725" s="1" t="s">
        <v>428</v>
      </c>
      <c r="E2725" t="str">
        <f>IFERROR(__xludf.DUMMYFUNCTION("SPLIT(B2725:B12723,"";"")"),"Bash/Shell/PowerShell")</f>
        <v>Bash/Shell/PowerShell</v>
      </c>
      <c r="F2725" t="str">
        <f>IFERROR(__xludf.DUMMYFUNCTION("""COMPUTED_VALUE"""),"HTML/CSS")</f>
        <v>HTML/CSS</v>
      </c>
      <c r="G2725" t="str">
        <f>IFERROR(__xludf.DUMMYFUNCTION("""COMPUTED_VALUE"""),"JavaScript")</f>
        <v>JavaScript</v>
      </c>
      <c r="H2725" t="str">
        <f>IFERROR(__xludf.DUMMYFUNCTION("""COMPUTED_VALUE"""),"PHP")</f>
        <v>PHP</v>
      </c>
      <c r="I2725" t="str">
        <f>IFERROR(__xludf.DUMMYFUNCTION("""COMPUTED_VALUE"""),"SQL")</f>
        <v>SQL</v>
      </c>
    </row>
    <row r="2726">
      <c r="A2726" s="1">
        <v>2765.0</v>
      </c>
      <c r="B2726" s="1" t="s">
        <v>1539</v>
      </c>
      <c r="E2726" t="str">
        <f>IFERROR(__xludf.DUMMYFUNCTION("SPLIT(B2726:B12724,"";"")"),"Bash/Shell/PowerShell")</f>
        <v>Bash/Shell/PowerShell</v>
      </c>
      <c r="F2726" t="str">
        <f>IFERROR(__xludf.DUMMYFUNCTION("""COMPUTED_VALUE"""),"Elixir")</f>
        <v>Elixir</v>
      </c>
      <c r="G2726" t="str">
        <f>IFERROR(__xludf.DUMMYFUNCTION("""COMPUTED_VALUE"""),"HTML/CSS")</f>
        <v>HTML/CSS</v>
      </c>
      <c r="H2726" t="str">
        <f>IFERROR(__xludf.DUMMYFUNCTION("""COMPUTED_VALUE"""),"Java")</f>
        <v>Java</v>
      </c>
      <c r="I2726" t="str">
        <f>IFERROR(__xludf.DUMMYFUNCTION("""COMPUTED_VALUE"""),"JavaScript")</f>
        <v>JavaScript</v>
      </c>
      <c r="J2726" t="str">
        <f>IFERROR(__xludf.DUMMYFUNCTION("""COMPUTED_VALUE"""),"Ruby")</f>
        <v>Ruby</v>
      </c>
      <c r="K2726" t="str">
        <f>IFERROR(__xludf.DUMMYFUNCTION("""COMPUTED_VALUE"""),"SQL")</f>
        <v>SQL</v>
      </c>
    </row>
    <row r="2727">
      <c r="A2727" s="1">
        <v>2766.0</v>
      </c>
      <c r="B2727" s="1" t="s">
        <v>1540</v>
      </c>
      <c r="E2727" t="str">
        <f>IFERROR(__xludf.DUMMYFUNCTION("SPLIT(B2727:B12725,"";"")"),"Bash/Shell/PowerShell")</f>
        <v>Bash/Shell/PowerShell</v>
      </c>
      <c r="F2727" t="str">
        <f>IFERROR(__xludf.DUMMYFUNCTION("""COMPUTED_VALUE"""),"C")</f>
        <v>C</v>
      </c>
      <c r="G2727" t="str">
        <f>IFERROR(__xludf.DUMMYFUNCTION("""COMPUTED_VALUE"""),"JavaScript")</f>
        <v>JavaScript</v>
      </c>
      <c r="H2727" t="str">
        <f>IFERROR(__xludf.DUMMYFUNCTION("""COMPUTED_VALUE"""),"Python")</f>
        <v>Python</v>
      </c>
      <c r="I2727" t="str">
        <f>IFERROR(__xludf.DUMMYFUNCTION("""COMPUTED_VALUE"""),"VBA")</f>
        <v>VBA</v>
      </c>
    </row>
    <row r="2728">
      <c r="A2728" s="1">
        <v>2767.0</v>
      </c>
      <c r="B2728" s="1" t="s">
        <v>44</v>
      </c>
      <c r="E2728" t="str">
        <f>IFERROR(__xludf.DUMMYFUNCTION("SPLIT(B2728:B12726,"";"")"),"HTML/CSS")</f>
        <v>HTML/CSS</v>
      </c>
      <c r="F2728" t="str">
        <f>IFERROR(__xludf.DUMMYFUNCTION("""COMPUTED_VALUE"""),"JavaScript")</f>
        <v>JavaScript</v>
      </c>
      <c r="G2728" t="str">
        <f>IFERROR(__xludf.DUMMYFUNCTION("""COMPUTED_VALUE"""),"PHP")</f>
        <v>PHP</v>
      </c>
      <c r="H2728" t="str">
        <f>IFERROR(__xludf.DUMMYFUNCTION("""COMPUTED_VALUE"""),"SQL")</f>
        <v>SQL</v>
      </c>
      <c r="I2728" t="str">
        <f>IFERROR(__xludf.DUMMYFUNCTION("""COMPUTED_VALUE"""),"TypeScript")</f>
        <v>TypeScript</v>
      </c>
    </row>
    <row r="2729">
      <c r="A2729" s="1">
        <v>2769.0</v>
      </c>
      <c r="B2729" s="1" t="s">
        <v>514</v>
      </c>
      <c r="E2729" t="str">
        <f>IFERROR(__xludf.DUMMYFUNCTION("SPLIT(B2729:B12727,"";"")"),"HTML/CSS")</f>
        <v>HTML/CSS</v>
      </c>
      <c r="F2729" t="str">
        <f>IFERROR(__xludf.DUMMYFUNCTION("""COMPUTED_VALUE"""),"JavaScript")</f>
        <v>JavaScript</v>
      </c>
      <c r="G2729" t="str">
        <f>IFERROR(__xludf.DUMMYFUNCTION("""COMPUTED_VALUE"""),"Python")</f>
        <v>Python</v>
      </c>
      <c r="H2729" t="str">
        <f>IFERROR(__xludf.DUMMYFUNCTION("""COMPUTED_VALUE"""),"SQL")</f>
        <v>SQL</v>
      </c>
      <c r="I2729" t="str">
        <f>IFERROR(__xludf.DUMMYFUNCTION("""COMPUTED_VALUE"""),"TypeScript")</f>
        <v>TypeScript</v>
      </c>
    </row>
    <row r="2730">
      <c r="A2730" s="1">
        <v>2770.0</v>
      </c>
      <c r="B2730" s="1" t="s">
        <v>1541</v>
      </c>
      <c r="E2730" t="str">
        <f>IFERROR(__xludf.DUMMYFUNCTION("SPLIT(B2730:B12728,"";"")"),"Bash/Shell/PowerShell")</f>
        <v>Bash/Shell/PowerShell</v>
      </c>
      <c r="F2730" t="str">
        <f>IFERROR(__xludf.DUMMYFUNCTION("""COMPUTED_VALUE"""),"C")</f>
        <v>C</v>
      </c>
      <c r="G2730" t="str">
        <f>IFERROR(__xludf.DUMMYFUNCTION("""COMPUTED_VALUE"""),"PHP")</f>
        <v>PHP</v>
      </c>
      <c r="H2730" t="str">
        <f>IFERROR(__xludf.DUMMYFUNCTION("""COMPUTED_VALUE"""),"Python")</f>
        <v>Python</v>
      </c>
    </row>
    <row r="2731">
      <c r="A2731" s="1">
        <v>2771.0</v>
      </c>
      <c r="B2731" s="1" t="s">
        <v>7</v>
      </c>
      <c r="E2731" t="str">
        <f>IFERROR(__xludf.DUMMYFUNCTION("SPLIT(B2731:B12729,"";"")"),"Python")</f>
        <v>Python</v>
      </c>
    </row>
    <row r="2732">
      <c r="A2732" s="1">
        <v>2772.0</v>
      </c>
      <c r="B2732" s="1" t="s">
        <v>1542</v>
      </c>
      <c r="E2732" t="str">
        <f>IFERROR(__xludf.DUMMYFUNCTION("SPLIT(B2732:B12730,"";"")"),"C")</f>
        <v>C</v>
      </c>
      <c r="F2732" t="str">
        <f>IFERROR(__xludf.DUMMYFUNCTION("""COMPUTED_VALUE"""),"C++")</f>
        <v>C++</v>
      </c>
      <c r="G2732" t="str">
        <f>IFERROR(__xludf.DUMMYFUNCTION("""COMPUTED_VALUE"""),"HTML/CSS")</f>
        <v>HTML/CSS</v>
      </c>
      <c r="H2732" t="str">
        <f>IFERROR(__xludf.DUMMYFUNCTION("""COMPUTED_VALUE"""),"JavaScript")</f>
        <v>JavaScript</v>
      </c>
      <c r="I2732" t="str">
        <f>IFERROR(__xludf.DUMMYFUNCTION("""COMPUTED_VALUE"""),"PHP")</f>
        <v>PHP</v>
      </c>
      <c r="J2732" t="str">
        <f>IFERROR(__xludf.DUMMYFUNCTION("""COMPUTED_VALUE"""),"SQL")</f>
        <v>SQL</v>
      </c>
      <c r="K2732" t="str">
        <f>IFERROR(__xludf.DUMMYFUNCTION("""COMPUTED_VALUE"""),"WebAssembly")</f>
        <v>WebAssembly</v>
      </c>
    </row>
    <row r="2733">
      <c r="A2733" s="1">
        <v>2773.0</v>
      </c>
      <c r="B2733" s="1" t="s">
        <v>809</v>
      </c>
      <c r="E2733" t="str">
        <f>IFERROR(__xludf.DUMMYFUNCTION("SPLIT(B2733:B12731,"";"")"),"C++")</f>
        <v>C++</v>
      </c>
      <c r="F2733" t="str">
        <f>IFERROR(__xludf.DUMMYFUNCTION("""COMPUTED_VALUE"""),"HTML/CSS")</f>
        <v>HTML/CSS</v>
      </c>
      <c r="G2733" t="str">
        <f>IFERROR(__xludf.DUMMYFUNCTION("""COMPUTED_VALUE"""),"PHP")</f>
        <v>PHP</v>
      </c>
      <c r="H2733" t="str">
        <f>IFERROR(__xludf.DUMMYFUNCTION("""COMPUTED_VALUE"""),"SQL")</f>
        <v>SQL</v>
      </c>
    </row>
    <row r="2734">
      <c r="A2734" s="1">
        <v>2774.0</v>
      </c>
      <c r="B2734" s="1" t="s">
        <v>115</v>
      </c>
      <c r="E2734" t="str">
        <f>IFERROR(__xludf.DUMMYFUNCTION("SPLIT(B2734:B12732,"";"")"),"C#")</f>
        <v>C#</v>
      </c>
      <c r="F2734" t="str">
        <f>IFERROR(__xludf.DUMMYFUNCTION("""COMPUTED_VALUE"""),"HTML/CSS")</f>
        <v>HTML/CSS</v>
      </c>
      <c r="G2734" t="str">
        <f>IFERROR(__xludf.DUMMYFUNCTION("""COMPUTED_VALUE"""),"JavaScript")</f>
        <v>JavaScript</v>
      </c>
      <c r="H2734" t="str">
        <f>IFERROR(__xludf.DUMMYFUNCTION("""COMPUTED_VALUE"""),"SQL")</f>
        <v>SQL</v>
      </c>
      <c r="I2734" t="str">
        <f>IFERROR(__xludf.DUMMYFUNCTION("""COMPUTED_VALUE"""),"TypeScript")</f>
        <v>TypeScript</v>
      </c>
    </row>
    <row r="2735">
      <c r="A2735" s="1">
        <v>2775.0</v>
      </c>
      <c r="B2735" s="1" t="s">
        <v>367</v>
      </c>
      <c r="E2735" t="str">
        <f>IFERROR(__xludf.DUMMYFUNCTION("SPLIT(B2735:B12733,"";"")"),"HTML/CSS")</f>
        <v>HTML/CSS</v>
      </c>
      <c r="F2735" t="str">
        <f>IFERROR(__xludf.DUMMYFUNCTION("""COMPUTED_VALUE"""),"Java")</f>
        <v>Java</v>
      </c>
      <c r="G2735" t="str">
        <f>IFERROR(__xludf.DUMMYFUNCTION("""COMPUTED_VALUE"""),"JavaScript")</f>
        <v>JavaScript</v>
      </c>
      <c r="H2735" t="str">
        <f>IFERROR(__xludf.DUMMYFUNCTION("""COMPUTED_VALUE"""),"PHP")</f>
        <v>PHP</v>
      </c>
      <c r="I2735" t="str">
        <f>IFERROR(__xludf.DUMMYFUNCTION("""COMPUTED_VALUE"""),"SQL")</f>
        <v>SQL</v>
      </c>
      <c r="J2735" t="str">
        <f>IFERROR(__xludf.DUMMYFUNCTION("""COMPUTED_VALUE"""),"TypeScript")</f>
        <v>TypeScript</v>
      </c>
      <c r="K2735" t="str">
        <f>IFERROR(__xludf.DUMMYFUNCTION("""COMPUTED_VALUE"""),"Other(s):")</f>
        <v>Other(s):</v>
      </c>
    </row>
    <row r="2736">
      <c r="A2736" s="1">
        <v>2776.0</v>
      </c>
      <c r="B2736" s="1" t="s">
        <v>975</v>
      </c>
      <c r="E2736" t="str">
        <f>IFERROR(__xludf.DUMMYFUNCTION("SPLIT(B2736:B12734,"";"")"),"HTML/CSS")</f>
        <v>HTML/CSS</v>
      </c>
      <c r="F2736" t="str">
        <f>IFERROR(__xludf.DUMMYFUNCTION("""COMPUTED_VALUE"""),"JavaScript")</f>
        <v>JavaScript</v>
      </c>
      <c r="G2736" t="str">
        <f>IFERROR(__xludf.DUMMYFUNCTION("""COMPUTED_VALUE"""),"PHP")</f>
        <v>PHP</v>
      </c>
      <c r="H2736" t="str">
        <f>IFERROR(__xludf.DUMMYFUNCTION("""COMPUTED_VALUE"""),"Python")</f>
        <v>Python</v>
      </c>
    </row>
    <row r="2737">
      <c r="A2737" s="1">
        <v>2777.0</v>
      </c>
      <c r="B2737" s="1" t="s">
        <v>246</v>
      </c>
      <c r="E2737" t="str">
        <f>IFERROR(__xludf.DUMMYFUNCTION("SPLIT(B2737:B12735,"";"")"),"Java")</f>
        <v>Java</v>
      </c>
      <c r="F2737" t="str">
        <f>IFERROR(__xludf.DUMMYFUNCTION("""COMPUTED_VALUE"""),"JavaScript")</f>
        <v>JavaScript</v>
      </c>
    </row>
    <row r="2738">
      <c r="A2738" s="1">
        <v>2778.0</v>
      </c>
      <c r="B2738" s="1" t="s">
        <v>50</v>
      </c>
      <c r="E2738" t="str">
        <f>IFERROR(__xludf.DUMMYFUNCTION("SPLIT(B2738:B12736,"";"")"),"HTML/CSS")</f>
        <v>HTML/CSS</v>
      </c>
      <c r="F2738" t="str">
        <f>IFERROR(__xludf.DUMMYFUNCTION("""COMPUTED_VALUE"""),"JavaScript")</f>
        <v>JavaScript</v>
      </c>
      <c r="G2738" t="str">
        <f>IFERROR(__xludf.DUMMYFUNCTION("""COMPUTED_VALUE"""),"PHP")</f>
        <v>PHP</v>
      </c>
      <c r="H2738" t="str">
        <f>IFERROR(__xludf.DUMMYFUNCTION("""COMPUTED_VALUE"""),"TypeScript")</f>
        <v>TypeScript</v>
      </c>
    </row>
    <row r="2739">
      <c r="A2739" s="1">
        <v>2779.0</v>
      </c>
      <c r="B2739" s="1" t="s">
        <v>338</v>
      </c>
      <c r="E2739" t="str">
        <f>IFERROR(__xludf.DUMMYFUNCTION("SPLIT(B2739:B12737,"";"")"),"HTML/CSS")</f>
        <v>HTML/CSS</v>
      </c>
      <c r="F2739" t="str">
        <f>IFERROR(__xludf.DUMMYFUNCTION("""COMPUTED_VALUE"""),"JavaScript")</f>
        <v>JavaScript</v>
      </c>
      <c r="G2739" t="str">
        <f>IFERROR(__xludf.DUMMYFUNCTION("""COMPUTED_VALUE"""),"Python")</f>
        <v>Python</v>
      </c>
    </row>
    <row r="2740">
      <c r="A2740" s="1">
        <v>2780.0</v>
      </c>
      <c r="B2740" s="1" t="s">
        <v>258</v>
      </c>
      <c r="E2740" t="str">
        <f>IFERROR(__xludf.DUMMYFUNCTION("SPLIT(B2740:B12738,"";"")"),"Bash/Shell/PowerShell")</f>
        <v>Bash/Shell/PowerShell</v>
      </c>
      <c r="F2740" t="str">
        <f>IFERROR(__xludf.DUMMYFUNCTION("""COMPUTED_VALUE"""),"C#")</f>
        <v>C#</v>
      </c>
      <c r="G2740" t="str">
        <f>IFERROR(__xludf.DUMMYFUNCTION("""COMPUTED_VALUE"""),"HTML/CSS")</f>
        <v>HTML/CSS</v>
      </c>
      <c r="H2740" t="str">
        <f>IFERROR(__xludf.DUMMYFUNCTION("""COMPUTED_VALUE"""),"JavaScript")</f>
        <v>JavaScript</v>
      </c>
      <c r="I2740" t="str">
        <f>IFERROR(__xludf.DUMMYFUNCTION("""COMPUTED_VALUE"""),"SQL")</f>
        <v>SQL</v>
      </c>
      <c r="J2740" t="str">
        <f>IFERROR(__xludf.DUMMYFUNCTION("""COMPUTED_VALUE"""),"TypeScript")</f>
        <v>TypeScript</v>
      </c>
    </row>
    <row r="2741">
      <c r="A2741" s="1">
        <v>2781.0</v>
      </c>
      <c r="B2741" s="1" t="s">
        <v>352</v>
      </c>
      <c r="E2741" t="str">
        <f>IFERROR(__xludf.DUMMYFUNCTION("SPLIT(B2741:B12739,"";"")"),"Bash/Shell/PowerShell")</f>
        <v>Bash/Shell/PowerShell</v>
      </c>
      <c r="F2741" t="str">
        <f>IFERROR(__xludf.DUMMYFUNCTION("""COMPUTED_VALUE"""),"C")</f>
        <v>C</v>
      </c>
      <c r="G2741" t="str">
        <f>IFERROR(__xludf.DUMMYFUNCTION("""COMPUTED_VALUE"""),"C++")</f>
        <v>C++</v>
      </c>
      <c r="H2741" t="str">
        <f>IFERROR(__xludf.DUMMYFUNCTION("""COMPUTED_VALUE"""),"HTML/CSS")</f>
        <v>HTML/CSS</v>
      </c>
      <c r="I2741" t="str">
        <f>IFERROR(__xludf.DUMMYFUNCTION("""COMPUTED_VALUE"""),"Python")</f>
        <v>Python</v>
      </c>
    </row>
    <row r="2742">
      <c r="A2742" s="1">
        <v>2783.0</v>
      </c>
      <c r="B2742" s="1" t="s">
        <v>2</v>
      </c>
      <c r="E2742" t="str">
        <f>IFERROR(__xludf.DUMMYFUNCTION("SPLIT(B2742:B12740,"";"")"),"JavaScript")</f>
        <v>JavaScript</v>
      </c>
    </row>
    <row r="2743">
      <c r="A2743" s="1">
        <v>2784.0</v>
      </c>
      <c r="B2743" s="1" t="s">
        <v>1543</v>
      </c>
      <c r="E2743" t="str">
        <f>IFERROR(__xludf.DUMMYFUNCTION("SPLIT(B2743:B12741,"";"")"),"Go")</f>
        <v>Go</v>
      </c>
      <c r="F2743" t="str">
        <f>IFERROR(__xludf.DUMMYFUNCTION("""COMPUTED_VALUE"""),"HTML/CSS")</f>
        <v>HTML/CSS</v>
      </c>
      <c r="G2743" t="str">
        <f>IFERROR(__xludf.DUMMYFUNCTION("""COMPUTED_VALUE"""),"Java")</f>
        <v>Java</v>
      </c>
      <c r="H2743" t="str">
        <f>IFERROR(__xludf.DUMMYFUNCTION("""COMPUTED_VALUE"""),"JavaScript")</f>
        <v>JavaScript</v>
      </c>
      <c r="I2743" t="str">
        <f>IFERROR(__xludf.DUMMYFUNCTION("""COMPUTED_VALUE"""),"Python")</f>
        <v>Python</v>
      </c>
      <c r="J2743" t="str">
        <f>IFERROR(__xludf.DUMMYFUNCTION("""COMPUTED_VALUE"""),"Ruby")</f>
        <v>Ruby</v>
      </c>
      <c r="K2743" t="str">
        <f>IFERROR(__xludf.DUMMYFUNCTION("""COMPUTED_VALUE"""),"Scala")</f>
        <v>Scala</v>
      </c>
    </row>
    <row r="2744">
      <c r="A2744" s="1">
        <v>2785.0</v>
      </c>
      <c r="B2744" s="1" t="s">
        <v>38</v>
      </c>
      <c r="E2744" t="str">
        <f>IFERROR(__xludf.DUMMYFUNCTION("SPLIT(B2744:B12742,"";"")"),"Bash/Shell/PowerShell")</f>
        <v>Bash/Shell/PowerShell</v>
      </c>
      <c r="F2744" t="str">
        <f>IFERROR(__xludf.DUMMYFUNCTION("""COMPUTED_VALUE"""),"HTML/CSS")</f>
        <v>HTML/CSS</v>
      </c>
      <c r="G2744" t="str">
        <f>IFERROR(__xludf.DUMMYFUNCTION("""COMPUTED_VALUE"""),"JavaScript")</f>
        <v>JavaScript</v>
      </c>
      <c r="H2744" t="str">
        <f>IFERROR(__xludf.DUMMYFUNCTION("""COMPUTED_VALUE"""),"PHP")</f>
        <v>PHP</v>
      </c>
      <c r="I2744" t="str">
        <f>IFERROR(__xludf.DUMMYFUNCTION("""COMPUTED_VALUE"""),"SQL")</f>
        <v>SQL</v>
      </c>
      <c r="J2744" t="str">
        <f>IFERROR(__xludf.DUMMYFUNCTION("""COMPUTED_VALUE"""),"TypeScript")</f>
        <v>TypeScript</v>
      </c>
    </row>
    <row r="2745">
      <c r="A2745" s="1">
        <v>2786.0</v>
      </c>
      <c r="B2745" s="1" t="s">
        <v>190</v>
      </c>
      <c r="E2745" t="str">
        <f>IFERROR(__xludf.DUMMYFUNCTION("SPLIT(B2745:B12743,"";"")"),"HTML/CSS")</f>
        <v>HTML/CSS</v>
      </c>
      <c r="F2745" t="str">
        <f>IFERROR(__xludf.DUMMYFUNCTION("""COMPUTED_VALUE"""),"Java")</f>
        <v>Java</v>
      </c>
      <c r="G2745" t="str">
        <f>IFERROR(__xludf.DUMMYFUNCTION("""COMPUTED_VALUE"""),"JavaScript")</f>
        <v>JavaScript</v>
      </c>
      <c r="H2745" t="str">
        <f>IFERROR(__xludf.DUMMYFUNCTION("""COMPUTED_VALUE"""),"Python")</f>
        <v>Python</v>
      </c>
      <c r="I2745" t="str">
        <f>IFERROR(__xludf.DUMMYFUNCTION("""COMPUTED_VALUE"""),"SQL")</f>
        <v>SQL</v>
      </c>
    </row>
    <row r="2746">
      <c r="A2746" s="1">
        <v>2787.0</v>
      </c>
      <c r="B2746" s="1" t="s">
        <v>152</v>
      </c>
      <c r="E2746" t="str">
        <f>IFERROR(__xludf.DUMMYFUNCTION("SPLIT(B2746:B12744,"";"")"),"Bash/Shell/PowerShell")</f>
        <v>Bash/Shell/PowerShell</v>
      </c>
      <c r="F2746" t="str">
        <f>IFERROR(__xludf.DUMMYFUNCTION("""COMPUTED_VALUE"""),"HTML/CSS")</f>
        <v>HTML/CSS</v>
      </c>
      <c r="G2746" t="str">
        <f>IFERROR(__xludf.DUMMYFUNCTION("""COMPUTED_VALUE"""),"JavaScript")</f>
        <v>JavaScript</v>
      </c>
      <c r="H2746" t="str">
        <f>IFERROR(__xludf.DUMMYFUNCTION("""COMPUTED_VALUE"""),"Python")</f>
        <v>Python</v>
      </c>
      <c r="I2746" t="str">
        <f>IFERROR(__xludf.DUMMYFUNCTION("""COMPUTED_VALUE"""),"SQL")</f>
        <v>SQL</v>
      </c>
    </row>
    <row r="2747">
      <c r="A2747" s="1">
        <v>2788.0</v>
      </c>
      <c r="B2747" s="1" t="s">
        <v>1544</v>
      </c>
      <c r="E2747" t="str">
        <f>IFERROR(__xludf.DUMMYFUNCTION("SPLIT(B2747:B12745,"";"")"),"C#")</f>
        <v>C#</v>
      </c>
      <c r="F2747" t="str">
        <f>IFERROR(__xludf.DUMMYFUNCTION("""COMPUTED_VALUE"""),"Go")</f>
        <v>Go</v>
      </c>
      <c r="G2747" t="str">
        <f>IFERROR(__xludf.DUMMYFUNCTION("""COMPUTED_VALUE"""),"HTML/CSS")</f>
        <v>HTML/CSS</v>
      </c>
      <c r="H2747" t="str">
        <f>IFERROR(__xludf.DUMMYFUNCTION("""COMPUTED_VALUE"""),"Java")</f>
        <v>Java</v>
      </c>
      <c r="I2747" t="str">
        <f>IFERROR(__xludf.DUMMYFUNCTION("""COMPUTED_VALUE"""),"JavaScript")</f>
        <v>JavaScript</v>
      </c>
      <c r="J2747" t="str">
        <f>IFERROR(__xludf.DUMMYFUNCTION("""COMPUTED_VALUE"""),"Objective-C")</f>
        <v>Objective-C</v>
      </c>
      <c r="K2747" t="str">
        <f>IFERROR(__xludf.DUMMYFUNCTION("""COMPUTED_VALUE"""),"SQL")</f>
        <v>SQL</v>
      </c>
      <c r="L2747" t="str">
        <f>IFERROR(__xludf.DUMMYFUNCTION("""COMPUTED_VALUE"""),"Swift")</f>
        <v>Swift</v>
      </c>
      <c r="M2747" t="str">
        <f>IFERROR(__xludf.DUMMYFUNCTION("""COMPUTED_VALUE"""),"Other(s):")</f>
        <v>Other(s):</v>
      </c>
    </row>
    <row r="2748">
      <c r="A2748" s="1">
        <v>2789.0</v>
      </c>
      <c r="B2748" s="1" t="s">
        <v>752</v>
      </c>
      <c r="E2748" t="str">
        <f>IFERROR(__xludf.DUMMYFUNCTION("SPLIT(B2748:B12746,"";"")"),"C#")</f>
        <v>C#</v>
      </c>
      <c r="F2748" t="str">
        <f>IFERROR(__xludf.DUMMYFUNCTION("""COMPUTED_VALUE"""),"HTML/CSS")</f>
        <v>HTML/CSS</v>
      </c>
      <c r="G2748" t="str">
        <f>IFERROR(__xludf.DUMMYFUNCTION("""COMPUTED_VALUE"""),"Java")</f>
        <v>Java</v>
      </c>
      <c r="H2748" t="str">
        <f>IFERROR(__xludf.DUMMYFUNCTION("""COMPUTED_VALUE"""),"JavaScript")</f>
        <v>JavaScript</v>
      </c>
    </row>
    <row r="2749">
      <c r="A2749" s="1">
        <v>2790.0</v>
      </c>
      <c r="B2749" s="1" t="s">
        <v>1545</v>
      </c>
      <c r="E2749" t="str">
        <f>IFERROR(__xludf.DUMMYFUNCTION("SPLIT(B2749:B12747,"";"")"),"HTML/CSS")</f>
        <v>HTML/CSS</v>
      </c>
      <c r="F2749" t="str">
        <f>IFERROR(__xludf.DUMMYFUNCTION("""COMPUTED_VALUE"""),"JavaScript")</f>
        <v>JavaScript</v>
      </c>
      <c r="G2749" t="str">
        <f>IFERROR(__xludf.DUMMYFUNCTION("""COMPUTED_VALUE"""),"PHP")</f>
        <v>PHP</v>
      </c>
      <c r="H2749" t="str">
        <f>IFERROR(__xludf.DUMMYFUNCTION("""COMPUTED_VALUE"""),"Python")</f>
        <v>Python</v>
      </c>
      <c r="I2749" t="str">
        <f>IFERROR(__xludf.DUMMYFUNCTION("""COMPUTED_VALUE"""),"Ruby")</f>
        <v>Ruby</v>
      </c>
      <c r="J2749" t="str">
        <f>IFERROR(__xludf.DUMMYFUNCTION("""COMPUTED_VALUE"""),"SQL")</f>
        <v>SQL</v>
      </c>
    </row>
    <row r="2750">
      <c r="A2750" s="1">
        <v>2791.0</v>
      </c>
      <c r="B2750" s="1" t="s">
        <v>827</v>
      </c>
      <c r="E2750" t="str">
        <f>IFERROR(__xludf.DUMMYFUNCTION("SPLIT(B2750:B12748,"";"")"),"Bash/Shell/PowerShell")</f>
        <v>Bash/Shell/PowerShell</v>
      </c>
      <c r="F2750" t="str">
        <f>IFERROR(__xludf.DUMMYFUNCTION("""COMPUTED_VALUE"""),"C")</f>
        <v>C</v>
      </c>
      <c r="G2750" t="str">
        <f>IFERROR(__xludf.DUMMYFUNCTION("""COMPUTED_VALUE"""),"C#")</f>
        <v>C#</v>
      </c>
      <c r="H2750" t="str">
        <f>IFERROR(__xludf.DUMMYFUNCTION("""COMPUTED_VALUE"""),"HTML/CSS")</f>
        <v>HTML/CSS</v>
      </c>
      <c r="I2750" t="str">
        <f>IFERROR(__xludf.DUMMYFUNCTION("""COMPUTED_VALUE"""),"Java")</f>
        <v>Java</v>
      </c>
      <c r="J2750" t="str">
        <f>IFERROR(__xludf.DUMMYFUNCTION("""COMPUTED_VALUE"""),"JavaScript")</f>
        <v>JavaScript</v>
      </c>
      <c r="K2750" t="str">
        <f>IFERROR(__xludf.DUMMYFUNCTION("""COMPUTED_VALUE"""),"Python")</f>
        <v>Python</v>
      </c>
      <c r="L2750" t="str">
        <f>IFERROR(__xludf.DUMMYFUNCTION("""COMPUTED_VALUE"""),"SQL")</f>
        <v>SQL</v>
      </c>
    </row>
    <row r="2751">
      <c r="A2751" s="1">
        <v>2792.0</v>
      </c>
      <c r="B2751" s="1" t="s">
        <v>111</v>
      </c>
      <c r="E2751" t="str">
        <f>IFERROR(__xludf.DUMMYFUNCTION("SPLIT(B2751:B12749,"";"")"),"HTML/CSS")</f>
        <v>HTML/CSS</v>
      </c>
      <c r="F2751" t="str">
        <f>IFERROR(__xludf.DUMMYFUNCTION("""COMPUTED_VALUE"""),"Java")</f>
        <v>Java</v>
      </c>
      <c r="G2751" t="str">
        <f>IFERROR(__xludf.DUMMYFUNCTION("""COMPUTED_VALUE"""),"JavaScript")</f>
        <v>JavaScript</v>
      </c>
      <c r="H2751" t="str">
        <f>IFERROR(__xludf.DUMMYFUNCTION("""COMPUTED_VALUE"""),"SQL")</f>
        <v>SQL</v>
      </c>
    </row>
    <row r="2752">
      <c r="A2752" s="1">
        <v>2793.0</v>
      </c>
      <c r="B2752" s="1" t="s">
        <v>289</v>
      </c>
      <c r="E2752" t="str">
        <f>IFERROR(__xludf.DUMMYFUNCTION("SPLIT(B2752:B12750,"";"")"),"C#")</f>
        <v>C#</v>
      </c>
      <c r="F2752" t="str">
        <f>IFERROR(__xludf.DUMMYFUNCTION("""COMPUTED_VALUE"""),"HTML/CSS")</f>
        <v>HTML/CSS</v>
      </c>
      <c r="G2752" t="str">
        <f>IFERROR(__xludf.DUMMYFUNCTION("""COMPUTED_VALUE"""),"SQL")</f>
        <v>SQL</v>
      </c>
    </row>
    <row r="2753">
      <c r="A2753" s="1">
        <v>2794.0</v>
      </c>
      <c r="B2753" s="1" t="s">
        <v>1522</v>
      </c>
      <c r="E2753" t="str">
        <f>IFERROR(__xludf.DUMMYFUNCTION("SPLIT(B2753:B12751,"";"")"),"HTML/CSS")</f>
        <v>HTML/CSS</v>
      </c>
      <c r="F2753" t="str">
        <f>IFERROR(__xludf.DUMMYFUNCTION("""COMPUTED_VALUE"""),"JavaScript")</f>
        <v>JavaScript</v>
      </c>
      <c r="G2753" t="str">
        <f>IFERROR(__xludf.DUMMYFUNCTION("""COMPUTED_VALUE"""),"Python")</f>
        <v>Python</v>
      </c>
      <c r="H2753" t="str">
        <f>IFERROR(__xludf.DUMMYFUNCTION("""COMPUTED_VALUE"""),"Ruby")</f>
        <v>Ruby</v>
      </c>
      <c r="I2753" t="str">
        <f>IFERROR(__xludf.DUMMYFUNCTION("""COMPUTED_VALUE"""),"SQL")</f>
        <v>SQL</v>
      </c>
      <c r="J2753" t="str">
        <f>IFERROR(__xludf.DUMMYFUNCTION("""COMPUTED_VALUE"""),"VBA")</f>
        <v>VBA</v>
      </c>
    </row>
    <row r="2754">
      <c r="A2754" s="1">
        <v>2795.0</v>
      </c>
      <c r="B2754" s="1" t="s">
        <v>1546</v>
      </c>
      <c r="E2754" t="str">
        <f>IFERROR(__xludf.DUMMYFUNCTION("SPLIT(B2754:B12752,"";"")"),"Bash/Shell/PowerShell")</f>
        <v>Bash/Shell/PowerShell</v>
      </c>
      <c r="F2754" t="str">
        <f>IFERROR(__xludf.DUMMYFUNCTION("""COMPUTED_VALUE"""),"C")</f>
        <v>C</v>
      </c>
      <c r="G2754" t="str">
        <f>IFERROR(__xludf.DUMMYFUNCTION("""COMPUTED_VALUE"""),"C++")</f>
        <v>C++</v>
      </c>
      <c r="H2754" t="str">
        <f>IFERROR(__xludf.DUMMYFUNCTION("""COMPUTED_VALUE"""),"C#")</f>
        <v>C#</v>
      </c>
      <c r="I2754" t="str">
        <f>IFERROR(__xludf.DUMMYFUNCTION("""COMPUTED_VALUE"""),"HTML/CSS")</f>
        <v>HTML/CSS</v>
      </c>
      <c r="J2754" t="str">
        <f>IFERROR(__xludf.DUMMYFUNCTION("""COMPUTED_VALUE"""),"Java")</f>
        <v>Java</v>
      </c>
      <c r="K2754" t="str">
        <f>IFERROR(__xludf.DUMMYFUNCTION("""COMPUTED_VALUE"""),"Python")</f>
        <v>Python</v>
      </c>
      <c r="L2754" t="str">
        <f>IFERROR(__xludf.DUMMYFUNCTION("""COMPUTED_VALUE"""),"Rust")</f>
        <v>Rust</v>
      </c>
      <c r="M2754" t="str">
        <f>IFERROR(__xludf.DUMMYFUNCTION("""COMPUTED_VALUE"""),"Scala")</f>
        <v>Scala</v>
      </c>
      <c r="N2754" t="str">
        <f>IFERROR(__xludf.DUMMYFUNCTION("""COMPUTED_VALUE"""),"SQL")</f>
        <v>SQL</v>
      </c>
      <c r="O2754" t="str">
        <f>IFERROR(__xludf.DUMMYFUNCTION("""COMPUTED_VALUE"""),"TypeScript")</f>
        <v>TypeScript</v>
      </c>
    </row>
    <row r="2755">
      <c r="A2755" s="1">
        <v>2796.0</v>
      </c>
      <c r="B2755" s="1" t="s">
        <v>1012</v>
      </c>
      <c r="E2755" t="str">
        <f>IFERROR(__xludf.DUMMYFUNCTION("SPLIT(B2755:B12753,"";"")"),"C#")</f>
        <v>C#</v>
      </c>
      <c r="F2755" t="str">
        <f>IFERROR(__xludf.DUMMYFUNCTION("""COMPUTED_VALUE"""),"Java")</f>
        <v>Java</v>
      </c>
      <c r="G2755" t="str">
        <f>IFERROR(__xludf.DUMMYFUNCTION("""COMPUTED_VALUE"""),"JavaScript")</f>
        <v>JavaScript</v>
      </c>
      <c r="H2755" t="str">
        <f>IFERROR(__xludf.DUMMYFUNCTION("""COMPUTED_VALUE"""),"PHP")</f>
        <v>PHP</v>
      </c>
      <c r="I2755" t="str">
        <f>IFERROR(__xludf.DUMMYFUNCTION("""COMPUTED_VALUE"""),"SQL")</f>
        <v>SQL</v>
      </c>
    </row>
    <row r="2756">
      <c r="A2756" s="1">
        <v>2797.0</v>
      </c>
      <c r="B2756" s="1" t="s">
        <v>280</v>
      </c>
      <c r="E2756" t="str">
        <f>IFERROR(__xludf.DUMMYFUNCTION("SPLIT(B2756:B12754,"";"")"),"HTML/CSS")</f>
        <v>HTML/CSS</v>
      </c>
      <c r="F2756" t="str">
        <f>IFERROR(__xludf.DUMMYFUNCTION("""COMPUTED_VALUE"""),"Java")</f>
        <v>Java</v>
      </c>
      <c r="G2756" t="str">
        <f>IFERROR(__xludf.DUMMYFUNCTION("""COMPUTED_VALUE"""),"JavaScript")</f>
        <v>JavaScript</v>
      </c>
      <c r="H2756" t="str">
        <f>IFERROR(__xludf.DUMMYFUNCTION("""COMPUTED_VALUE"""),"TypeScript")</f>
        <v>TypeScript</v>
      </c>
    </row>
    <row r="2757">
      <c r="A2757" s="1">
        <v>2798.0</v>
      </c>
      <c r="B2757" s="1" t="s">
        <v>867</v>
      </c>
      <c r="E2757" t="str">
        <f>IFERROR(__xludf.DUMMYFUNCTION("SPLIT(B2757:B12755,"";"")"),"C++")</f>
        <v>C++</v>
      </c>
      <c r="F2757" t="str">
        <f>IFERROR(__xludf.DUMMYFUNCTION("""COMPUTED_VALUE"""),"HTML/CSS")</f>
        <v>HTML/CSS</v>
      </c>
      <c r="G2757" t="str">
        <f>IFERROR(__xludf.DUMMYFUNCTION("""COMPUTED_VALUE"""),"JavaScript")</f>
        <v>JavaScript</v>
      </c>
      <c r="H2757" t="str">
        <f>IFERROR(__xludf.DUMMYFUNCTION("""COMPUTED_VALUE"""),"PHP")</f>
        <v>PHP</v>
      </c>
      <c r="I2757" t="str">
        <f>IFERROR(__xludf.DUMMYFUNCTION("""COMPUTED_VALUE"""),"SQL")</f>
        <v>SQL</v>
      </c>
    </row>
    <row r="2758">
      <c r="A2758" s="1">
        <v>2799.0</v>
      </c>
      <c r="B2758" s="1" t="s">
        <v>79</v>
      </c>
      <c r="E2758" t="str">
        <f>IFERROR(__xludf.DUMMYFUNCTION("SPLIT(B2758:B12756,"";"")"),"HTML/CSS")</f>
        <v>HTML/CSS</v>
      </c>
      <c r="F2758" t="str">
        <f>IFERROR(__xludf.DUMMYFUNCTION("""COMPUTED_VALUE"""),"JavaScript")</f>
        <v>JavaScript</v>
      </c>
      <c r="G2758" t="str">
        <f>IFERROR(__xludf.DUMMYFUNCTION("""COMPUTED_VALUE"""),"PHP")</f>
        <v>PHP</v>
      </c>
      <c r="H2758" t="str">
        <f>IFERROR(__xludf.DUMMYFUNCTION("""COMPUTED_VALUE"""),"SQL")</f>
        <v>SQL</v>
      </c>
    </row>
    <row r="2759">
      <c r="A2759" s="1">
        <v>2800.0</v>
      </c>
      <c r="B2759" s="1" t="s">
        <v>379</v>
      </c>
      <c r="E2759" t="str">
        <f>IFERROR(__xludf.DUMMYFUNCTION("SPLIT(B2759:B12757,"";"")"),"Bash/Shell/PowerShell")</f>
        <v>Bash/Shell/PowerShell</v>
      </c>
      <c r="F2759" t="str">
        <f>IFERROR(__xludf.DUMMYFUNCTION("""COMPUTED_VALUE"""),"C++")</f>
        <v>C++</v>
      </c>
      <c r="G2759" t="str">
        <f>IFERROR(__xludf.DUMMYFUNCTION("""COMPUTED_VALUE"""),"C#")</f>
        <v>C#</v>
      </c>
      <c r="H2759" t="str">
        <f>IFERROR(__xludf.DUMMYFUNCTION("""COMPUTED_VALUE"""),"HTML/CSS")</f>
        <v>HTML/CSS</v>
      </c>
      <c r="I2759" t="str">
        <f>IFERROR(__xludf.DUMMYFUNCTION("""COMPUTED_VALUE"""),"JavaScript")</f>
        <v>JavaScript</v>
      </c>
      <c r="J2759" t="str">
        <f>IFERROR(__xludf.DUMMYFUNCTION("""COMPUTED_VALUE"""),"PHP")</f>
        <v>PHP</v>
      </c>
      <c r="K2759" t="str">
        <f>IFERROR(__xludf.DUMMYFUNCTION("""COMPUTED_VALUE"""),"SQL")</f>
        <v>SQL</v>
      </c>
      <c r="L2759" t="str">
        <f>IFERROR(__xludf.DUMMYFUNCTION("""COMPUTED_VALUE"""),"TypeScript")</f>
        <v>TypeScript</v>
      </c>
    </row>
    <row r="2760">
      <c r="A2760" s="1">
        <v>2801.0</v>
      </c>
      <c r="B2760" s="1" t="s">
        <v>1547</v>
      </c>
      <c r="E2760" t="str">
        <f>IFERROR(__xludf.DUMMYFUNCTION("SPLIT(B2760:B12758,"";"")"),"C++")</f>
        <v>C++</v>
      </c>
      <c r="F2760" t="str">
        <f>IFERROR(__xludf.DUMMYFUNCTION("""COMPUTED_VALUE"""),"HTML/CSS")</f>
        <v>HTML/CSS</v>
      </c>
      <c r="G2760" t="str">
        <f>IFERROR(__xludf.DUMMYFUNCTION("""COMPUTED_VALUE"""),"Java")</f>
        <v>Java</v>
      </c>
      <c r="H2760" t="str">
        <f>IFERROR(__xludf.DUMMYFUNCTION("""COMPUTED_VALUE"""),"JavaScript")</f>
        <v>JavaScript</v>
      </c>
      <c r="I2760" t="str">
        <f>IFERROR(__xludf.DUMMYFUNCTION("""COMPUTED_VALUE"""),"SQL")</f>
        <v>SQL</v>
      </c>
    </row>
    <row r="2761">
      <c r="A2761" s="1">
        <v>2802.0</v>
      </c>
      <c r="B2761" s="1" t="s">
        <v>1197</v>
      </c>
      <c r="E2761" t="str">
        <f>IFERROR(__xludf.DUMMYFUNCTION("SPLIT(B2761:B12759,"";"")"),"Bash/Shell/PowerShell")</f>
        <v>Bash/Shell/PowerShell</v>
      </c>
      <c r="F2761" t="str">
        <f>IFERROR(__xludf.DUMMYFUNCTION("""COMPUTED_VALUE"""),"C#")</f>
        <v>C#</v>
      </c>
      <c r="G2761" t="str">
        <f>IFERROR(__xludf.DUMMYFUNCTION("""COMPUTED_VALUE"""),"HTML/CSS")</f>
        <v>HTML/CSS</v>
      </c>
      <c r="H2761" t="str">
        <f>IFERROR(__xludf.DUMMYFUNCTION("""COMPUTED_VALUE"""),"JavaScript")</f>
        <v>JavaScript</v>
      </c>
      <c r="I2761" t="str">
        <f>IFERROR(__xludf.DUMMYFUNCTION("""COMPUTED_VALUE"""),"PHP")</f>
        <v>PHP</v>
      </c>
      <c r="J2761" t="str">
        <f>IFERROR(__xludf.DUMMYFUNCTION("""COMPUTED_VALUE"""),"Python")</f>
        <v>Python</v>
      </c>
      <c r="K2761" t="str">
        <f>IFERROR(__xludf.DUMMYFUNCTION("""COMPUTED_VALUE"""),"SQL")</f>
        <v>SQL</v>
      </c>
      <c r="L2761" t="str">
        <f>IFERROR(__xludf.DUMMYFUNCTION("""COMPUTED_VALUE"""),"VBA")</f>
        <v>VBA</v>
      </c>
    </row>
    <row r="2762">
      <c r="A2762" s="1">
        <v>2803.0</v>
      </c>
      <c r="B2762" s="1" t="s">
        <v>1548</v>
      </c>
      <c r="E2762" t="str">
        <f>IFERROR(__xludf.DUMMYFUNCTION("SPLIT(B2762:B12760,"";"")"),"Bash/Shell/PowerShell")</f>
        <v>Bash/Shell/PowerShell</v>
      </c>
      <c r="F2762" t="str">
        <f>IFERROR(__xludf.DUMMYFUNCTION("""COMPUTED_VALUE"""),"Clojure")</f>
        <v>Clojure</v>
      </c>
      <c r="G2762" t="str">
        <f>IFERROR(__xludf.DUMMYFUNCTION("""COMPUTED_VALUE"""),"Go")</f>
        <v>Go</v>
      </c>
      <c r="H2762" t="str">
        <f>IFERROR(__xludf.DUMMYFUNCTION("""COMPUTED_VALUE"""),"JavaScript")</f>
        <v>JavaScript</v>
      </c>
      <c r="I2762" t="str">
        <f>IFERROR(__xludf.DUMMYFUNCTION("""COMPUTED_VALUE"""),"Python")</f>
        <v>Python</v>
      </c>
      <c r="J2762" t="str">
        <f>IFERROR(__xludf.DUMMYFUNCTION("""COMPUTED_VALUE"""),"SQL")</f>
        <v>SQL</v>
      </c>
    </row>
    <row r="2763">
      <c r="A2763" s="1">
        <v>2804.0</v>
      </c>
      <c r="B2763" s="1" t="s">
        <v>794</v>
      </c>
      <c r="E2763" t="str">
        <f>IFERROR(__xludf.DUMMYFUNCTION("SPLIT(B2763:B12761,"";"")"),"C#")</f>
        <v>C#</v>
      </c>
      <c r="F2763" t="str">
        <f>IFERROR(__xludf.DUMMYFUNCTION("""COMPUTED_VALUE"""),"HTML/CSS")</f>
        <v>HTML/CSS</v>
      </c>
      <c r="G2763" t="str">
        <f>IFERROR(__xludf.DUMMYFUNCTION("""COMPUTED_VALUE"""),"JavaScript")</f>
        <v>JavaScript</v>
      </c>
      <c r="H2763" t="str">
        <f>IFERROR(__xludf.DUMMYFUNCTION("""COMPUTED_VALUE"""),"PHP")</f>
        <v>PHP</v>
      </c>
      <c r="I2763" t="str">
        <f>IFERROR(__xludf.DUMMYFUNCTION("""COMPUTED_VALUE"""),"Python")</f>
        <v>Python</v>
      </c>
      <c r="J2763" t="str">
        <f>IFERROR(__xludf.DUMMYFUNCTION("""COMPUTED_VALUE"""),"SQL")</f>
        <v>SQL</v>
      </c>
      <c r="K2763" t="str">
        <f>IFERROR(__xludf.DUMMYFUNCTION("""COMPUTED_VALUE"""),"TypeScript")</f>
        <v>TypeScript</v>
      </c>
    </row>
    <row r="2764">
      <c r="A2764" s="1">
        <v>2805.0</v>
      </c>
      <c r="B2764" s="1" t="s">
        <v>1549</v>
      </c>
      <c r="E2764" t="str">
        <f>IFERROR(__xludf.DUMMYFUNCTION("SPLIT(B2764:B12762,"";"")"),"Bash/Shell/PowerShell")</f>
        <v>Bash/Shell/PowerShell</v>
      </c>
      <c r="F2764" t="str">
        <f>IFERROR(__xludf.DUMMYFUNCTION("""COMPUTED_VALUE"""),"C")</f>
        <v>C</v>
      </c>
      <c r="G2764" t="str">
        <f>IFERROR(__xludf.DUMMYFUNCTION("""COMPUTED_VALUE"""),"HTML/CSS")</f>
        <v>HTML/CSS</v>
      </c>
      <c r="H2764" t="str">
        <f>IFERROR(__xludf.DUMMYFUNCTION("""COMPUTED_VALUE"""),"JavaScript")</f>
        <v>JavaScript</v>
      </c>
      <c r="I2764" t="str">
        <f>IFERROR(__xludf.DUMMYFUNCTION("""COMPUTED_VALUE"""),"Python")</f>
        <v>Python</v>
      </c>
      <c r="J2764" t="str">
        <f>IFERROR(__xludf.DUMMYFUNCTION("""COMPUTED_VALUE"""),"TypeScript")</f>
        <v>TypeScript</v>
      </c>
    </row>
    <row r="2765">
      <c r="A2765" s="1">
        <v>2806.0</v>
      </c>
      <c r="B2765" s="1" t="s">
        <v>592</v>
      </c>
      <c r="E2765" t="str">
        <f>IFERROR(__xludf.DUMMYFUNCTION("SPLIT(B2765:B12763,"";"")"),"Bash/Shell/PowerShell")</f>
        <v>Bash/Shell/PowerShell</v>
      </c>
      <c r="F2765" t="str">
        <f>IFERROR(__xludf.DUMMYFUNCTION("""COMPUTED_VALUE"""),"C++")</f>
        <v>C++</v>
      </c>
      <c r="G2765" t="str">
        <f>IFERROR(__xludf.DUMMYFUNCTION("""COMPUTED_VALUE"""),"HTML/CSS")</f>
        <v>HTML/CSS</v>
      </c>
      <c r="H2765" t="str">
        <f>IFERROR(__xludf.DUMMYFUNCTION("""COMPUTED_VALUE"""),"JavaScript")</f>
        <v>JavaScript</v>
      </c>
      <c r="I2765" t="str">
        <f>IFERROR(__xludf.DUMMYFUNCTION("""COMPUTED_VALUE"""),"Python")</f>
        <v>Python</v>
      </c>
    </row>
    <row r="2766">
      <c r="A2766" s="1">
        <v>2807.0</v>
      </c>
      <c r="B2766" s="1" t="s">
        <v>1550</v>
      </c>
      <c r="E2766" t="str">
        <f>IFERROR(__xludf.DUMMYFUNCTION("SPLIT(B2766:B12764,"";"")"),"Clojure")</f>
        <v>Clojure</v>
      </c>
      <c r="F2766" t="str">
        <f>IFERROR(__xludf.DUMMYFUNCTION("""COMPUTED_VALUE"""),"Elixir")</f>
        <v>Elixir</v>
      </c>
      <c r="G2766" t="str">
        <f>IFERROR(__xludf.DUMMYFUNCTION("""COMPUTED_VALUE"""),"HTML/CSS")</f>
        <v>HTML/CSS</v>
      </c>
      <c r="H2766" t="str">
        <f>IFERROR(__xludf.DUMMYFUNCTION("""COMPUTED_VALUE"""),"JavaScript")</f>
        <v>JavaScript</v>
      </c>
      <c r="I2766" t="str">
        <f>IFERROR(__xludf.DUMMYFUNCTION("""COMPUTED_VALUE"""),"Python")</f>
        <v>Python</v>
      </c>
      <c r="J2766" t="str">
        <f>IFERROR(__xludf.DUMMYFUNCTION("""COMPUTED_VALUE"""),"R")</f>
        <v>R</v>
      </c>
      <c r="K2766" t="str">
        <f>IFERROR(__xludf.DUMMYFUNCTION("""COMPUTED_VALUE"""),"Rust")</f>
        <v>Rust</v>
      </c>
      <c r="L2766" t="str">
        <f>IFERROR(__xludf.DUMMYFUNCTION("""COMPUTED_VALUE"""),"SQL")</f>
        <v>SQL</v>
      </c>
      <c r="M2766" t="str">
        <f>IFERROR(__xludf.DUMMYFUNCTION("""COMPUTED_VALUE"""),"TypeScript")</f>
        <v>TypeScript</v>
      </c>
    </row>
    <row r="2767">
      <c r="A2767" s="1">
        <v>2808.0</v>
      </c>
      <c r="B2767" s="1" t="s">
        <v>133</v>
      </c>
      <c r="E2767" t="str">
        <f>IFERROR(__xludf.DUMMYFUNCTION("SPLIT(B2767:B12765,"";"")"),"C#")</f>
        <v>C#</v>
      </c>
      <c r="F2767" t="str">
        <f>IFERROR(__xludf.DUMMYFUNCTION("""COMPUTED_VALUE"""),"SQL")</f>
        <v>SQL</v>
      </c>
    </row>
    <row r="2768">
      <c r="A2768" s="1">
        <v>2809.0</v>
      </c>
      <c r="B2768" s="1" t="s">
        <v>1551</v>
      </c>
      <c r="E2768" t="str">
        <f>IFERROR(__xludf.DUMMYFUNCTION("SPLIT(B2768:B12766,"";"")"),"Assembly")</f>
        <v>Assembly</v>
      </c>
      <c r="F2768" t="str">
        <f>IFERROR(__xludf.DUMMYFUNCTION("""COMPUTED_VALUE"""),"Bash/Shell/PowerShell")</f>
        <v>Bash/Shell/PowerShell</v>
      </c>
      <c r="G2768" t="str">
        <f>IFERROR(__xludf.DUMMYFUNCTION("""COMPUTED_VALUE"""),"C")</f>
        <v>C</v>
      </c>
      <c r="H2768" t="str">
        <f>IFERROR(__xludf.DUMMYFUNCTION("""COMPUTED_VALUE"""),"HTML/CSS")</f>
        <v>HTML/CSS</v>
      </c>
      <c r="I2768" t="str">
        <f>IFERROR(__xludf.DUMMYFUNCTION("""COMPUTED_VALUE"""),"JavaScript")</f>
        <v>JavaScript</v>
      </c>
      <c r="J2768" t="str">
        <f>IFERROR(__xludf.DUMMYFUNCTION("""COMPUTED_VALUE"""),"Python")</f>
        <v>Python</v>
      </c>
      <c r="K2768" t="str">
        <f>IFERROR(__xludf.DUMMYFUNCTION("""COMPUTED_VALUE"""),"Ruby")</f>
        <v>Ruby</v>
      </c>
    </row>
    <row r="2769">
      <c r="A2769" s="1">
        <v>2810.0</v>
      </c>
      <c r="B2769" s="1" t="s">
        <v>1552</v>
      </c>
      <c r="E2769" t="str">
        <f>IFERROR(__xludf.DUMMYFUNCTION("SPLIT(B2769:B12767,"";"")"),"C")</f>
        <v>C</v>
      </c>
      <c r="F2769" t="str">
        <f>IFERROR(__xludf.DUMMYFUNCTION("""COMPUTED_VALUE"""),"C++")</f>
        <v>C++</v>
      </c>
      <c r="G2769" t="str">
        <f>IFERROR(__xludf.DUMMYFUNCTION("""COMPUTED_VALUE"""),"C#")</f>
        <v>C#</v>
      </c>
      <c r="H2769" t="str">
        <f>IFERROR(__xludf.DUMMYFUNCTION("""COMPUTED_VALUE"""),"HTML/CSS")</f>
        <v>HTML/CSS</v>
      </c>
      <c r="I2769" t="str">
        <f>IFERROR(__xludf.DUMMYFUNCTION("""COMPUTED_VALUE"""),"Java")</f>
        <v>Java</v>
      </c>
    </row>
    <row r="2770">
      <c r="A2770" s="1">
        <v>2811.0</v>
      </c>
      <c r="B2770" s="1" t="s">
        <v>1553</v>
      </c>
      <c r="E2770" t="str">
        <f>IFERROR(__xludf.DUMMYFUNCTION("SPLIT(B2770:B12768,"";"")"),"Bash/Shell/PowerShell")</f>
        <v>Bash/Shell/PowerShell</v>
      </c>
      <c r="F2770" t="str">
        <f>IFERROR(__xludf.DUMMYFUNCTION("""COMPUTED_VALUE"""),"Python")</f>
        <v>Python</v>
      </c>
      <c r="G2770" t="str">
        <f>IFERROR(__xludf.DUMMYFUNCTION("""COMPUTED_VALUE"""),"Scala")</f>
        <v>Scala</v>
      </c>
      <c r="H2770" t="str">
        <f>IFERROR(__xludf.DUMMYFUNCTION("""COMPUTED_VALUE"""),"SQL")</f>
        <v>SQL</v>
      </c>
    </row>
    <row r="2771">
      <c r="A2771" s="1">
        <v>2812.0</v>
      </c>
      <c r="B2771" s="1" t="s">
        <v>1554</v>
      </c>
      <c r="E2771" t="str">
        <f>IFERROR(__xludf.DUMMYFUNCTION("SPLIT(B2771:B12769,"";"")"),"Bash/Shell/PowerShell")</f>
        <v>Bash/Shell/PowerShell</v>
      </c>
      <c r="F2771" t="str">
        <f>IFERROR(__xludf.DUMMYFUNCTION("""COMPUTED_VALUE"""),"C")</f>
        <v>C</v>
      </c>
      <c r="G2771" t="str">
        <f>IFERROR(__xludf.DUMMYFUNCTION("""COMPUTED_VALUE"""),"C++")</f>
        <v>C++</v>
      </c>
      <c r="H2771" t="str">
        <f>IFERROR(__xludf.DUMMYFUNCTION("""COMPUTED_VALUE"""),"HTML/CSS")</f>
        <v>HTML/CSS</v>
      </c>
      <c r="I2771" t="str">
        <f>IFERROR(__xludf.DUMMYFUNCTION("""COMPUTED_VALUE"""),"Java")</f>
        <v>Java</v>
      </c>
      <c r="J2771" t="str">
        <f>IFERROR(__xludf.DUMMYFUNCTION("""COMPUTED_VALUE"""),"JavaScript")</f>
        <v>JavaScript</v>
      </c>
      <c r="K2771" t="str">
        <f>IFERROR(__xludf.DUMMYFUNCTION("""COMPUTED_VALUE"""),"Python")</f>
        <v>Python</v>
      </c>
      <c r="L2771" t="str">
        <f>IFERROR(__xludf.DUMMYFUNCTION("""COMPUTED_VALUE"""),"SQL")</f>
        <v>SQL</v>
      </c>
      <c r="M2771" t="str">
        <f>IFERROR(__xludf.DUMMYFUNCTION("""COMPUTED_VALUE"""),"Other(s):")</f>
        <v>Other(s):</v>
      </c>
    </row>
    <row r="2772">
      <c r="A2772" s="1">
        <v>2813.0</v>
      </c>
      <c r="B2772" s="1" t="s">
        <v>160</v>
      </c>
      <c r="E2772" t="str">
        <f>IFERROR(__xludf.DUMMYFUNCTION("SPLIT(B2772:B12770,"";"")"),"HTML/CSS")</f>
        <v>HTML/CSS</v>
      </c>
      <c r="F2772" t="str">
        <f>IFERROR(__xludf.DUMMYFUNCTION("""COMPUTED_VALUE"""),"JavaScript")</f>
        <v>JavaScript</v>
      </c>
      <c r="G2772" t="str">
        <f>IFERROR(__xludf.DUMMYFUNCTION("""COMPUTED_VALUE"""),"PHP")</f>
        <v>PHP</v>
      </c>
    </row>
    <row r="2773">
      <c r="A2773" s="1">
        <v>2814.0</v>
      </c>
      <c r="B2773" s="1" t="s">
        <v>1555</v>
      </c>
      <c r="E2773" t="str">
        <f>IFERROR(__xludf.DUMMYFUNCTION("SPLIT(B2773:B12771,"";"")"),"Bash/Shell/PowerShell")</f>
        <v>Bash/Shell/PowerShell</v>
      </c>
      <c r="F2773" t="str">
        <f>IFERROR(__xludf.DUMMYFUNCTION("""COMPUTED_VALUE"""),"C")</f>
        <v>C</v>
      </c>
      <c r="G2773" t="str">
        <f>IFERROR(__xludf.DUMMYFUNCTION("""COMPUTED_VALUE"""),"C#")</f>
        <v>C#</v>
      </c>
      <c r="H2773" t="str">
        <f>IFERROR(__xludf.DUMMYFUNCTION("""COMPUTED_VALUE"""),"Dart")</f>
        <v>Dart</v>
      </c>
      <c r="I2773" t="str">
        <f>IFERROR(__xludf.DUMMYFUNCTION("""COMPUTED_VALUE"""),"Go")</f>
        <v>Go</v>
      </c>
      <c r="J2773" t="str">
        <f>IFERROR(__xludf.DUMMYFUNCTION("""COMPUTED_VALUE"""),"HTML/CSS")</f>
        <v>HTML/CSS</v>
      </c>
      <c r="K2773" t="str">
        <f>IFERROR(__xludf.DUMMYFUNCTION("""COMPUTED_VALUE"""),"JavaScript")</f>
        <v>JavaScript</v>
      </c>
      <c r="L2773" t="str">
        <f>IFERROR(__xludf.DUMMYFUNCTION("""COMPUTED_VALUE"""),"SQL")</f>
        <v>SQL</v>
      </c>
      <c r="M2773" t="str">
        <f>IFERROR(__xludf.DUMMYFUNCTION("""COMPUTED_VALUE"""),"TypeScript")</f>
        <v>TypeScript</v>
      </c>
    </row>
    <row r="2774">
      <c r="A2774" s="1">
        <v>2815.0</v>
      </c>
      <c r="B2774" s="1" t="s">
        <v>302</v>
      </c>
      <c r="E2774" t="str">
        <f>IFERROR(__xludf.DUMMYFUNCTION("SPLIT(B2774:B12772,"";"")"),"Java")</f>
        <v>Java</v>
      </c>
      <c r="F2774" t="str">
        <f>IFERROR(__xludf.DUMMYFUNCTION("""COMPUTED_VALUE"""),"JavaScript")</f>
        <v>JavaScript</v>
      </c>
      <c r="G2774" t="str">
        <f>IFERROR(__xludf.DUMMYFUNCTION("""COMPUTED_VALUE"""),"Python")</f>
        <v>Python</v>
      </c>
    </row>
    <row r="2775">
      <c r="A2775" s="1">
        <v>2816.0</v>
      </c>
      <c r="B2775" s="1" t="s">
        <v>931</v>
      </c>
      <c r="E2775" t="str">
        <f>IFERROR(__xludf.DUMMYFUNCTION("SPLIT(B2775:B12773,"";"")"),"HTML/CSS")</f>
        <v>HTML/CSS</v>
      </c>
      <c r="F2775" t="str">
        <f>IFERROR(__xludf.DUMMYFUNCTION("""COMPUTED_VALUE"""),"JavaScript")</f>
        <v>JavaScript</v>
      </c>
      <c r="G2775" t="str">
        <f>IFERROR(__xludf.DUMMYFUNCTION("""COMPUTED_VALUE"""),"Other(s):")</f>
        <v>Other(s):</v>
      </c>
    </row>
    <row r="2776">
      <c r="A2776" s="1">
        <v>2817.0</v>
      </c>
      <c r="B2776" s="1" t="s">
        <v>1556</v>
      </c>
      <c r="E2776" t="str">
        <f>IFERROR(__xludf.DUMMYFUNCTION("SPLIT(B2776:B12774,"";"")"),"C")</f>
        <v>C</v>
      </c>
      <c r="F2776" t="str">
        <f>IFERROR(__xludf.DUMMYFUNCTION("""COMPUTED_VALUE"""),"C#")</f>
        <v>C#</v>
      </c>
      <c r="G2776" t="str">
        <f>IFERROR(__xludf.DUMMYFUNCTION("""COMPUTED_VALUE"""),"HTML/CSS")</f>
        <v>HTML/CSS</v>
      </c>
      <c r="H2776" t="str">
        <f>IFERROR(__xludf.DUMMYFUNCTION("""COMPUTED_VALUE"""),"JavaScript")</f>
        <v>JavaScript</v>
      </c>
      <c r="I2776" t="str">
        <f>IFERROR(__xludf.DUMMYFUNCTION("""COMPUTED_VALUE"""),"PHP")</f>
        <v>PHP</v>
      </c>
      <c r="J2776" t="str">
        <f>IFERROR(__xludf.DUMMYFUNCTION("""COMPUTED_VALUE"""),"Python")</f>
        <v>Python</v>
      </c>
    </row>
    <row r="2777">
      <c r="A2777" s="1">
        <v>2818.0</v>
      </c>
      <c r="B2777" s="1" t="s">
        <v>118</v>
      </c>
      <c r="E2777" t="str">
        <f>IFERROR(__xludf.DUMMYFUNCTION("SPLIT(B2777:B12775,"";"")"),"Bash/Shell/PowerShell")</f>
        <v>Bash/Shell/PowerShell</v>
      </c>
      <c r="F2777" t="str">
        <f>IFERROR(__xludf.DUMMYFUNCTION("""COMPUTED_VALUE"""),"HTML/CSS")</f>
        <v>HTML/CSS</v>
      </c>
      <c r="G2777" t="str">
        <f>IFERROR(__xludf.DUMMYFUNCTION("""COMPUTED_VALUE"""),"Java")</f>
        <v>Java</v>
      </c>
      <c r="H2777" t="str">
        <f>IFERROR(__xludf.DUMMYFUNCTION("""COMPUTED_VALUE"""),"JavaScript")</f>
        <v>JavaScript</v>
      </c>
      <c r="I2777" t="str">
        <f>IFERROR(__xludf.DUMMYFUNCTION("""COMPUTED_VALUE"""),"Python")</f>
        <v>Python</v>
      </c>
      <c r="J2777" t="str">
        <f>IFERROR(__xludf.DUMMYFUNCTION("""COMPUTED_VALUE"""),"SQL")</f>
        <v>SQL</v>
      </c>
    </row>
    <row r="2778">
      <c r="A2778" s="1">
        <v>2819.0</v>
      </c>
      <c r="B2778" s="1" t="s">
        <v>1557</v>
      </c>
      <c r="E2778" t="str">
        <f>IFERROR(__xludf.DUMMYFUNCTION("SPLIT(B2778:B12776,"";"")"),"Assembly")</f>
        <v>Assembly</v>
      </c>
      <c r="F2778" t="str">
        <f>IFERROR(__xludf.DUMMYFUNCTION("""COMPUTED_VALUE"""),"Bash/Shell/PowerShell")</f>
        <v>Bash/Shell/PowerShell</v>
      </c>
      <c r="G2778" t="str">
        <f>IFERROR(__xludf.DUMMYFUNCTION("""COMPUTED_VALUE"""),"C")</f>
        <v>C</v>
      </c>
      <c r="H2778" t="str">
        <f>IFERROR(__xludf.DUMMYFUNCTION("""COMPUTED_VALUE"""),"C++")</f>
        <v>C++</v>
      </c>
      <c r="I2778" t="str">
        <f>IFERROR(__xludf.DUMMYFUNCTION("""COMPUTED_VALUE"""),"C#")</f>
        <v>C#</v>
      </c>
      <c r="J2778" t="str">
        <f>IFERROR(__xludf.DUMMYFUNCTION("""COMPUTED_VALUE"""),"HTML/CSS")</f>
        <v>HTML/CSS</v>
      </c>
      <c r="K2778" t="str">
        <f>IFERROR(__xludf.DUMMYFUNCTION("""COMPUTED_VALUE"""),"Java")</f>
        <v>Java</v>
      </c>
      <c r="L2778" t="str">
        <f>IFERROR(__xludf.DUMMYFUNCTION("""COMPUTED_VALUE"""),"Kotlin")</f>
        <v>Kotlin</v>
      </c>
      <c r="M2778" t="str">
        <f>IFERROR(__xludf.DUMMYFUNCTION("""COMPUTED_VALUE"""),"PHP")</f>
        <v>PHP</v>
      </c>
      <c r="N2778" t="str">
        <f>IFERROR(__xludf.DUMMYFUNCTION("""COMPUTED_VALUE"""),"SQL")</f>
        <v>SQL</v>
      </c>
      <c r="O2778" t="str">
        <f>IFERROR(__xludf.DUMMYFUNCTION("""COMPUTED_VALUE"""),"Swift")</f>
        <v>Swift</v>
      </c>
    </row>
    <row r="2779">
      <c r="A2779" s="1">
        <v>2820.0</v>
      </c>
      <c r="B2779" s="1" t="s">
        <v>1217</v>
      </c>
      <c r="E2779" t="str">
        <f>IFERROR(__xludf.DUMMYFUNCTION("SPLIT(B2779:B12777,"";"")"),"Bash/Shell/PowerShell")</f>
        <v>Bash/Shell/PowerShell</v>
      </c>
      <c r="F2779" t="str">
        <f>IFERROR(__xludf.DUMMYFUNCTION("""COMPUTED_VALUE"""),"C")</f>
        <v>C</v>
      </c>
      <c r="G2779" t="str">
        <f>IFERROR(__xludf.DUMMYFUNCTION("""COMPUTED_VALUE"""),"HTML/CSS")</f>
        <v>HTML/CSS</v>
      </c>
      <c r="H2779" t="str">
        <f>IFERROR(__xludf.DUMMYFUNCTION("""COMPUTED_VALUE"""),"JavaScript")</f>
        <v>JavaScript</v>
      </c>
      <c r="I2779" t="str">
        <f>IFERROR(__xludf.DUMMYFUNCTION("""COMPUTED_VALUE"""),"Python")</f>
        <v>Python</v>
      </c>
    </row>
    <row r="2780">
      <c r="A2780" s="1">
        <v>2821.0</v>
      </c>
      <c r="B2780" s="1" t="s">
        <v>638</v>
      </c>
      <c r="E2780" t="str">
        <f>IFERROR(__xludf.DUMMYFUNCTION("SPLIT(B2780:B12778,"";"")"),"Bash/Shell/PowerShell")</f>
        <v>Bash/Shell/PowerShell</v>
      </c>
      <c r="F2780" t="str">
        <f>IFERROR(__xludf.DUMMYFUNCTION("""COMPUTED_VALUE"""),"C++")</f>
        <v>C++</v>
      </c>
      <c r="G2780" t="str">
        <f>IFERROR(__xludf.DUMMYFUNCTION("""COMPUTED_VALUE"""),"C#")</f>
        <v>C#</v>
      </c>
      <c r="H2780" t="str">
        <f>IFERROR(__xludf.DUMMYFUNCTION("""COMPUTED_VALUE"""),"HTML/CSS")</f>
        <v>HTML/CSS</v>
      </c>
      <c r="I2780" t="str">
        <f>IFERROR(__xludf.DUMMYFUNCTION("""COMPUTED_VALUE"""),"JavaScript")</f>
        <v>JavaScript</v>
      </c>
      <c r="J2780" t="str">
        <f>IFERROR(__xludf.DUMMYFUNCTION("""COMPUTED_VALUE"""),"PHP")</f>
        <v>PHP</v>
      </c>
      <c r="K2780" t="str">
        <f>IFERROR(__xludf.DUMMYFUNCTION("""COMPUTED_VALUE"""),"Python")</f>
        <v>Python</v>
      </c>
      <c r="L2780" t="str">
        <f>IFERROR(__xludf.DUMMYFUNCTION("""COMPUTED_VALUE"""),"SQL")</f>
        <v>SQL</v>
      </c>
      <c r="M2780" t="str">
        <f>IFERROR(__xludf.DUMMYFUNCTION("""COMPUTED_VALUE"""),"TypeScript")</f>
        <v>TypeScript</v>
      </c>
    </row>
    <row r="2781">
      <c r="A2781" s="1">
        <v>2822.0</v>
      </c>
      <c r="B2781" s="1" t="s">
        <v>1431</v>
      </c>
      <c r="E2781" t="str">
        <f>IFERROR(__xludf.DUMMYFUNCTION("SPLIT(B2781:B12779,"";"")"),"Bash/Shell/PowerShell")</f>
        <v>Bash/Shell/PowerShell</v>
      </c>
      <c r="F2781" t="str">
        <f>IFERROR(__xludf.DUMMYFUNCTION("""COMPUTED_VALUE"""),"C")</f>
        <v>C</v>
      </c>
      <c r="G2781" t="str">
        <f>IFERROR(__xludf.DUMMYFUNCTION("""COMPUTED_VALUE"""),"C++")</f>
        <v>C++</v>
      </c>
      <c r="H2781" t="str">
        <f>IFERROR(__xludf.DUMMYFUNCTION("""COMPUTED_VALUE"""),"C#")</f>
        <v>C#</v>
      </c>
      <c r="I2781" t="str">
        <f>IFERROR(__xludf.DUMMYFUNCTION("""COMPUTED_VALUE"""),"Python")</f>
        <v>Python</v>
      </c>
    </row>
    <row r="2782">
      <c r="A2782" s="1">
        <v>2823.0</v>
      </c>
      <c r="B2782" s="1" t="s">
        <v>1558</v>
      </c>
      <c r="E2782" t="str">
        <f>IFERROR(__xludf.DUMMYFUNCTION("SPLIT(B2782:B12780,"";"")"),"Assembly")</f>
        <v>Assembly</v>
      </c>
      <c r="F2782" t="str">
        <f>IFERROR(__xludf.DUMMYFUNCTION("""COMPUTED_VALUE"""),"Bash/Shell/PowerShell")</f>
        <v>Bash/Shell/PowerShell</v>
      </c>
      <c r="G2782" t="str">
        <f>IFERROR(__xludf.DUMMYFUNCTION("""COMPUTED_VALUE"""),"C")</f>
        <v>C</v>
      </c>
      <c r="H2782" t="str">
        <f>IFERROR(__xludf.DUMMYFUNCTION("""COMPUTED_VALUE"""),"C++")</f>
        <v>C++</v>
      </c>
      <c r="I2782" t="str">
        <f>IFERROR(__xludf.DUMMYFUNCTION("""COMPUTED_VALUE"""),"HTML/CSS")</f>
        <v>HTML/CSS</v>
      </c>
      <c r="J2782" t="str">
        <f>IFERROR(__xludf.DUMMYFUNCTION("""COMPUTED_VALUE"""),"JavaScript")</f>
        <v>JavaScript</v>
      </c>
      <c r="K2782" t="str">
        <f>IFERROR(__xludf.DUMMYFUNCTION("""COMPUTED_VALUE"""),"PHP")</f>
        <v>PHP</v>
      </c>
      <c r="L2782" t="str">
        <f>IFERROR(__xludf.DUMMYFUNCTION("""COMPUTED_VALUE"""),"Python")</f>
        <v>Python</v>
      </c>
      <c r="M2782" t="str">
        <f>IFERROR(__xludf.DUMMYFUNCTION("""COMPUTED_VALUE"""),"SQL")</f>
        <v>SQL</v>
      </c>
    </row>
    <row r="2783">
      <c r="A2783" s="1">
        <v>2824.0</v>
      </c>
      <c r="B2783" s="1" t="s">
        <v>444</v>
      </c>
      <c r="E2783" t="str">
        <f>IFERROR(__xludf.DUMMYFUNCTION("SPLIT(B2783:B12781,"";"")"),"Java")</f>
        <v>Java</v>
      </c>
      <c r="F2783" t="str">
        <f>IFERROR(__xludf.DUMMYFUNCTION("""COMPUTED_VALUE"""),"Python")</f>
        <v>Python</v>
      </c>
      <c r="G2783" t="str">
        <f>IFERROR(__xludf.DUMMYFUNCTION("""COMPUTED_VALUE"""),"Ruby")</f>
        <v>Ruby</v>
      </c>
    </row>
    <row r="2784">
      <c r="A2784" s="1">
        <v>2825.0</v>
      </c>
      <c r="B2784" s="1" t="s">
        <v>616</v>
      </c>
      <c r="E2784" t="str">
        <f>IFERROR(__xludf.DUMMYFUNCTION("SPLIT(B2784:B12782,"";"")"),"HTML/CSS")</f>
        <v>HTML/CSS</v>
      </c>
      <c r="F2784" t="str">
        <f>IFERROR(__xludf.DUMMYFUNCTION("""COMPUTED_VALUE"""),"JavaScript")</f>
        <v>JavaScript</v>
      </c>
      <c r="G2784" t="str">
        <f>IFERROR(__xludf.DUMMYFUNCTION("""COMPUTED_VALUE"""),"Python")</f>
        <v>Python</v>
      </c>
      <c r="H2784" t="str">
        <f>IFERROR(__xludf.DUMMYFUNCTION("""COMPUTED_VALUE"""),"TypeScript")</f>
        <v>TypeScript</v>
      </c>
    </row>
    <row r="2785">
      <c r="A2785" s="1">
        <v>2826.0</v>
      </c>
      <c r="B2785" s="1" t="s">
        <v>1559</v>
      </c>
      <c r="E2785" t="str">
        <f>IFERROR(__xludf.DUMMYFUNCTION("SPLIT(B2785:B12783,"";"")"),"Bash/Shell/PowerShell")</f>
        <v>Bash/Shell/PowerShell</v>
      </c>
      <c r="F2785" t="str">
        <f>IFERROR(__xludf.DUMMYFUNCTION("""COMPUTED_VALUE"""),"Go")</f>
        <v>Go</v>
      </c>
      <c r="G2785" t="str">
        <f>IFERROR(__xludf.DUMMYFUNCTION("""COMPUTED_VALUE"""),"HTML/CSS")</f>
        <v>HTML/CSS</v>
      </c>
      <c r="H2785" t="str">
        <f>IFERROR(__xludf.DUMMYFUNCTION("""COMPUTED_VALUE"""),"Java")</f>
        <v>Java</v>
      </c>
      <c r="I2785" t="str">
        <f>IFERROR(__xludf.DUMMYFUNCTION("""COMPUTED_VALUE"""),"JavaScript")</f>
        <v>JavaScript</v>
      </c>
      <c r="J2785" t="str">
        <f>IFERROR(__xludf.DUMMYFUNCTION("""COMPUTED_VALUE"""),"Kotlin")</f>
        <v>Kotlin</v>
      </c>
      <c r="K2785" t="str">
        <f>IFERROR(__xludf.DUMMYFUNCTION("""COMPUTED_VALUE"""),"PHP")</f>
        <v>PHP</v>
      </c>
      <c r="L2785" t="str">
        <f>IFERROR(__xludf.DUMMYFUNCTION("""COMPUTED_VALUE"""),"Python")</f>
        <v>Python</v>
      </c>
      <c r="M2785" t="str">
        <f>IFERROR(__xludf.DUMMYFUNCTION("""COMPUTED_VALUE"""),"Ruby")</f>
        <v>Ruby</v>
      </c>
      <c r="N2785" t="str">
        <f>IFERROR(__xludf.DUMMYFUNCTION("""COMPUTED_VALUE"""),"SQL")</f>
        <v>SQL</v>
      </c>
    </row>
    <row r="2786">
      <c r="A2786" s="1">
        <v>2827.0</v>
      </c>
      <c r="B2786" s="1" t="s">
        <v>1560</v>
      </c>
      <c r="E2786" t="str">
        <f>IFERROR(__xludf.DUMMYFUNCTION("SPLIT(B2786:B12784,"";"")"),"Bash/Shell/PowerShell")</f>
        <v>Bash/Shell/PowerShell</v>
      </c>
      <c r="F2786" t="str">
        <f>IFERROR(__xludf.DUMMYFUNCTION("""COMPUTED_VALUE"""),"C#")</f>
        <v>C#</v>
      </c>
      <c r="G2786" t="str">
        <f>IFERROR(__xludf.DUMMYFUNCTION("""COMPUTED_VALUE"""),"HTML/CSS")</f>
        <v>HTML/CSS</v>
      </c>
      <c r="H2786" t="str">
        <f>IFERROR(__xludf.DUMMYFUNCTION("""COMPUTED_VALUE"""),"JavaScript")</f>
        <v>JavaScript</v>
      </c>
      <c r="I2786" t="str">
        <f>IFERROR(__xludf.DUMMYFUNCTION("""COMPUTED_VALUE"""),"Python")</f>
        <v>Python</v>
      </c>
      <c r="J2786" t="str">
        <f>IFERROR(__xludf.DUMMYFUNCTION("""COMPUTED_VALUE"""),"R")</f>
        <v>R</v>
      </c>
      <c r="K2786" t="str">
        <f>IFERROR(__xludf.DUMMYFUNCTION("""COMPUTED_VALUE"""),"SQL")</f>
        <v>SQL</v>
      </c>
    </row>
    <row r="2787">
      <c r="A2787" s="1">
        <v>2828.0</v>
      </c>
      <c r="B2787" s="1" t="s">
        <v>40</v>
      </c>
      <c r="E2787" t="str">
        <f>IFERROR(__xludf.DUMMYFUNCTION("SPLIT(B2787:B12785,"";"")"),"JavaScript")</f>
        <v>JavaScript</v>
      </c>
      <c r="F2787" t="str">
        <f>IFERROR(__xludf.DUMMYFUNCTION("""COMPUTED_VALUE"""),"TypeScript")</f>
        <v>TypeScript</v>
      </c>
    </row>
    <row r="2788">
      <c r="A2788" s="1">
        <v>2829.0</v>
      </c>
      <c r="B2788" s="1" t="s">
        <v>599</v>
      </c>
      <c r="E2788" t="str">
        <f>IFERROR(__xludf.DUMMYFUNCTION("SPLIT(B2788:B12786,"";"")"),"C")</f>
        <v>C</v>
      </c>
      <c r="F2788" t="str">
        <f>IFERROR(__xludf.DUMMYFUNCTION("""COMPUTED_VALUE"""),"HTML/CSS")</f>
        <v>HTML/CSS</v>
      </c>
      <c r="G2788" t="str">
        <f>IFERROR(__xludf.DUMMYFUNCTION("""COMPUTED_VALUE"""),"Java")</f>
        <v>Java</v>
      </c>
      <c r="H2788" t="str">
        <f>IFERROR(__xludf.DUMMYFUNCTION("""COMPUTED_VALUE"""),"JavaScript")</f>
        <v>JavaScript</v>
      </c>
      <c r="I2788" t="str">
        <f>IFERROR(__xludf.DUMMYFUNCTION("""COMPUTED_VALUE"""),"Python")</f>
        <v>Python</v>
      </c>
      <c r="J2788" t="str">
        <f>IFERROR(__xludf.DUMMYFUNCTION("""COMPUTED_VALUE"""),"SQL")</f>
        <v>SQL</v>
      </c>
    </row>
    <row r="2789">
      <c r="A2789" s="1">
        <v>2830.0</v>
      </c>
      <c r="B2789" s="1" t="s">
        <v>1561</v>
      </c>
      <c r="E2789" t="str">
        <f>IFERROR(__xludf.DUMMYFUNCTION("SPLIT(B2789:B12787,"";"")"),"C#")</f>
        <v>C#</v>
      </c>
      <c r="F2789" t="str">
        <f>IFERROR(__xludf.DUMMYFUNCTION("""COMPUTED_VALUE"""),"Java")</f>
        <v>Java</v>
      </c>
      <c r="G2789" t="str">
        <f>IFERROR(__xludf.DUMMYFUNCTION("""COMPUTED_VALUE"""),"Kotlin")</f>
        <v>Kotlin</v>
      </c>
      <c r="H2789" t="str">
        <f>IFERROR(__xludf.DUMMYFUNCTION("""COMPUTED_VALUE"""),"Objective-C")</f>
        <v>Objective-C</v>
      </c>
      <c r="I2789" t="str">
        <f>IFERROR(__xludf.DUMMYFUNCTION("""COMPUTED_VALUE"""),"Python")</f>
        <v>Python</v>
      </c>
      <c r="J2789" t="str">
        <f>IFERROR(__xludf.DUMMYFUNCTION("""COMPUTED_VALUE"""),"SQL")</f>
        <v>SQL</v>
      </c>
      <c r="K2789" t="str">
        <f>IFERROR(__xludf.DUMMYFUNCTION("""COMPUTED_VALUE"""),"Swift")</f>
        <v>Swift</v>
      </c>
    </row>
    <row r="2790">
      <c r="A2790" s="1">
        <v>2831.0</v>
      </c>
      <c r="B2790" s="1" t="s">
        <v>1562</v>
      </c>
      <c r="E2790" t="str">
        <f>IFERROR(__xludf.DUMMYFUNCTION("SPLIT(B2790:B12788,"";"")"),"C#")</f>
        <v>C#</v>
      </c>
      <c r="F2790" t="str">
        <f>IFERROR(__xludf.DUMMYFUNCTION("""COMPUTED_VALUE"""),"JavaScript")</f>
        <v>JavaScript</v>
      </c>
      <c r="G2790" t="str">
        <f>IFERROR(__xludf.DUMMYFUNCTION("""COMPUTED_VALUE"""),"SQL")</f>
        <v>SQL</v>
      </c>
      <c r="H2790" t="str">
        <f>IFERROR(__xludf.DUMMYFUNCTION("""COMPUTED_VALUE"""),"TypeScript")</f>
        <v>TypeScript</v>
      </c>
      <c r="I2790" t="str">
        <f>IFERROR(__xludf.DUMMYFUNCTION("""COMPUTED_VALUE"""),"VBA")</f>
        <v>VBA</v>
      </c>
    </row>
    <row r="2791">
      <c r="A2791" s="1">
        <v>2832.0</v>
      </c>
      <c r="B2791" s="1" t="s">
        <v>1563</v>
      </c>
      <c r="E2791" t="str">
        <f>IFERROR(__xludf.DUMMYFUNCTION("SPLIT(B2791:B12789,"";"")"),"C#")</f>
        <v>C#</v>
      </c>
      <c r="F2791" t="str">
        <f>IFERROR(__xludf.DUMMYFUNCTION("""COMPUTED_VALUE"""),"F#")</f>
        <v>F#</v>
      </c>
    </row>
    <row r="2792">
      <c r="A2792" s="1">
        <v>2833.0</v>
      </c>
      <c r="B2792" s="1" t="s">
        <v>947</v>
      </c>
      <c r="E2792" t="str">
        <f>IFERROR(__xludf.DUMMYFUNCTION("SPLIT(B2792:B12790,"";"")"),"Bash/Shell/PowerShell")</f>
        <v>Bash/Shell/PowerShell</v>
      </c>
      <c r="F2792" t="str">
        <f>IFERROR(__xludf.DUMMYFUNCTION("""COMPUTED_VALUE"""),"HTML/CSS")</f>
        <v>HTML/CSS</v>
      </c>
      <c r="G2792" t="str">
        <f>IFERROR(__xludf.DUMMYFUNCTION("""COMPUTED_VALUE"""),"JavaScript")</f>
        <v>JavaScript</v>
      </c>
    </row>
    <row r="2793">
      <c r="A2793" s="1">
        <v>2834.0</v>
      </c>
      <c r="B2793" s="1" t="s">
        <v>546</v>
      </c>
      <c r="E2793" t="str">
        <f>IFERROR(__xludf.DUMMYFUNCTION("SPLIT(B2793:B12791,"";"")"),"C")</f>
        <v>C</v>
      </c>
      <c r="F2793" t="str">
        <f>IFERROR(__xludf.DUMMYFUNCTION("""COMPUTED_VALUE"""),"SQL")</f>
        <v>SQL</v>
      </c>
    </row>
    <row r="2794">
      <c r="A2794" s="1">
        <v>2835.0</v>
      </c>
      <c r="B2794" s="1" t="s">
        <v>1564</v>
      </c>
      <c r="E2794" t="str">
        <f>IFERROR(__xludf.DUMMYFUNCTION("SPLIT(B2794:B12792,"";"")"),"C")</f>
        <v>C</v>
      </c>
      <c r="F2794" t="str">
        <f>IFERROR(__xludf.DUMMYFUNCTION("""COMPUTED_VALUE"""),"C#")</f>
        <v>C#</v>
      </c>
      <c r="G2794" t="str">
        <f>IFERROR(__xludf.DUMMYFUNCTION("""COMPUTED_VALUE"""),"HTML/CSS")</f>
        <v>HTML/CSS</v>
      </c>
      <c r="H2794" t="str">
        <f>IFERROR(__xludf.DUMMYFUNCTION("""COMPUTED_VALUE"""),"Java")</f>
        <v>Java</v>
      </c>
      <c r="I2794" t="str">
        <f>IFERROR(__xludf.DUMMYFUNCTION("""COMPUTED_VALUE"""),"JavaScript")</f>
        <v>JavaScript</v>
      </c>
      <c r="J2794" t="str">
        <f>IFERROR(__xludf.DUMMYFUNCTION("""COMPUTED_VALUE"""),"Ruby")</f>
        <v>Ruby</v>
      </c>
      <c r="K2794" t="str">
        <f>IFERROR(__xludf.DUMMYFUNCTION("""COMPUTED_VALUE"""),"SQL")</f>
        <v>SQL</v>
      </c>
      <c r="L2794" t="str">
        <f>IFERROR(__xludf.DUMMYFUNCTION("""COMPUTED_VALUE"""),"VBA")</f>
        <v>VBA</v>
      </c>
    </row>
    <row r="2795">
      <c r="A2795" s="1">
        <v>2837.0</v>
      </c>
      <c r="B2795" s="1" t="s">
        <v>152</v>
      </c>
      <c r="E2795" t="str">
        <f>IFERROR(__xludf.DUMMYFUNCTION("SPLIT(B2795:B12793,"";"")"),"Bash/Shell/PowerShell")</f>
        <v>Bash/Shell/PowerShell</v>
      </c>
      <c r="F2795" t="str">
        <f>IFERROR(__xludf.DUMMYFUNCTION("""COMPUTED_VALUE"""),"HTML/CSS")</f>
        <v>HTML/CSS</v>
      </c>
      <c r="G2795" t="str">
        <f>IFERROR(__xludf.DUMMYFUNCTION("""COMPUTED_VALUE"""),"JavaScript")</f>
        <v>JavaScript</v>
      </c>
      <c r="H2795" t="str">
        <f>IFERROR(__xludf.DUMMYFUNCTION("""COMPUTED_VALUE"""),"Python")</f>
        <v>Python</v>
      </c>
      <c r="I2795" t="str">
        <f>IFERROR(__xludf.DUMMYFUNCTION("""COMPUTED_VALUE"""),"SQL")</f>
        <v>SQL</v>
      </c>
    </row>
    <row r="2796">
      <c r="A2796" s="1">
        <v>2838.0</v>
      </c>
      <c r="B2796" s="1" t="s">
        <v>482</v>
      </c>
      <c r="E2796" t="str">
        <f>IFERROR(__xludf.DUMMYFUNCTION("SPLIT(B2796:B12794,"";"")"),"HTML/CSS")</f>
        <v>HTML/CSS</v>
      </c>
      <c r="F2796" t="str">
        <f>IFERROR(__xludf.DUMMYFUNCTION("""COMPUTED_VALUE"""),"JavaScript")</f>
        <v>JavaScript</v>
      </c>
      <c r="G2796" t="str">
        <f>IFERROR(__xludf.DUMMYFUNCTION("""COMPUTED_VALUE"""),"SQL")</f>
        <v>SQL</v>
      </c>
    </row>
    <row r="2797">
      <c r="A2797" s="1">
        <v>2839.0</v>
      </c>
      <c r="B2797" s="1" t="s">
        <v>947</v>
      </c>
      <c r="E2797" t="str">
        <f>IFERROR(__xludf.DUMMYFUNCTION("SPLIT(B2797:B12795,"";"")"),"Bash/Shell/PowerShell")</f>
        <v>Bash/Shell/PowerShell</v>
      </c>
      <c r="F2797" t="str">
        <f>IFERROR(__xludf.DUMMYFUNCTION("""COMPUTED_VALUE"""),"HTML/CSS")</f>
        <v>HTML/CSS</v>
      </c>
      <c r="G2797" t="str">
        <f>IFERROR(__xludf.DUMMYFUNCTION("""COMPUTED_VALUE"""),"JavaScript")</f>
        <v>JavaScript</v>
      </c>
    </row>
    <row r="2798">
      <c r="A2798" s="1">
        <v>2840.0</v>
      </c>
      <c r="B2798" s="1" t="s">
        <v>1565</v>
      </c>
      <c r="E2798" t="str">
        <f>IFERROR(__xludf.DUMMYFUNCTION("SPLIT(B2798:B12796,"";"")"),"Assembly")</f>
        <v>Assembly</v>
      </c>
      <c r="F2798" t="str">
        <f>IFERROR(__xludf.DUMMYFUNCTION("""COMPUTED_VALUE"""),"Bash/Shell/PowerShell")</f>
        <v>Bash/Shell/PowerShell</v>
      </c>
      <c r="G2798" t="str">
        <f>IFERROR(__xludf.DUMMYFUNCTION("""COMPUTED_VALUE"""),"C")</f>
        <v>C</v>
      </c>
    </row>
    <row r="2799">
      <c r="A2799" s="1">
        <v>2841.0</v>
      </c>
      <c r="B2799" s="1" t="s">
        <v>1566</v>
      </c>
      <c r="E2799" t="str">
        <f>IFERROR(__xludf.DUMMYFUNCTION("SPLIT(B2799:B12797,"";"")"),"Bash/Shell/PowerShell")</f>
        <v>Bash/Shell/PowerShell</v>
      </c>
      <c r="F2799" t="str">
        <f>IFERROR(__xludf.DUMMYFUNCTION("""COMPUTED_VALUE"""),"HTML/CSS")</f>
        <v>HTML/CSS</v>
      </c>
      <c r="G2799" t="str">
        <f>IFERROR(__xludf.DUMMYFUNCTION("""COMPUTED_VALUE"""),"JavaScript")</f>
        <v>JavaScript</v>
      </c>
      <c r="H2799" t="str">
        <f>IFERROR(__xludf.DUMMYFUNCTION("""COMPUTED_VALUE"""),"Ruby")</f>
        <v>Ruby</v>
      </c>
    </row>
    <row r="2800">
      <c r="A2800" s="1">
        <v>2842.0</v>
      </c>
      <c r="B2800" s="1" t="s">
        <v>1567</v>
      </c>
      <c r="E2800" t="str">
        <f>IFERROR(__xludf.DUMMYFUNCTION("SPLIT(B2800:B12798,"";"")"),"HTML/CSS")</f>
        <v>HTML/CSS</v>
      </c>
      <c r="F2800" t="str">
        <f>IFERROR(__xludf.DUMMYFUNCTION("""COMPUTED_VALUE"""),"Java")</f>
        <v>Java</v>
      </c>
      <c r="G2800" t="str">
        <f>IFERROR(__xludf.DUMMYFUNCTION("""COMPUTED_VALUE"""),"JavaScript")</f>
        <v>JavaScript</v>
      </c>
      <c r="H2800" t="str">
        <f>IFERROR(__xludf.DUMMYFUNCTION("""COMPUTED_VALUE"""),"Python")</f>
        <v>Python</v>
      </c>
      <c r="I2800" t="str">
        <f>IFERROR(__xludf.DUMMYFUNCTION("""COMPUTED_VALUE"""),"R")</f>
        <v>R</v>
      </c>
      <c r="J2800" t="str">
        <f>IFERROR(__xludf.DUMMYFUNCTION("""COMPUTED_VALUE"""),"SQL")</f>
        <v>SQL</v>
      </c>
    </row>
    <row r="2801">
      <c r="A2801" s="1">
        <v>2843.0</v>
      </c>
      <c r="B2801" s="1" t="s">
        <v>947</v>
      </c>
      <c r="E2801" t="str">
        <f>IFERROR(__xludf.DUMMYFUNCTION("SPLIT(B2801:B12799,"";"")"),"Bash/Shell/PowerShell")</f>
        <v>Bash/Shell/PowerShell</v>
      </c>
      <c r="F2801" t="str">
        <f>IFERROR(__xludf.DUMMYFUNCTION("""COMPUTED_VALUE"""),"HTML/CSS")</f>
        <v>HTML/CSS</v>
      </c>
      <c r="G2801" t="str">
        <f>IFERROR(__xludf.DUMMYFUNCTION("""COMPUTED_VALUE"""),"JavaScript")</f>
        <v>JavaScript</v>
      </c>
    </row>
    <row r="2802">
      <c r="A2802" s="1">
        <v>2844.0</v>
      </c>
      <c r="B2802" s="1" t="s">
        <v>79</v>
      </c>
      <c r="E2802" t="str">
        <f>IFERROR(__xludf.DUMMYFUNCTION("SPLIT(B2802:B12800,"";"")"),"HTML/CSS")</f>
        <v>HTML/CSS</v>
      </c>
      <c r="F2802" t="str">
        <f>IFERROR(__xludf.DUMMYFUNCTION("""COMPUTED_VALUE"""),"JavaScript")</f>
        <v>JavaScript</v>
      </c>
      <c r="G2802" t="str">
        <f>IFERROR(__xludf.DUMMYFUNCTION("""COMPUTED_VALUE"""),"PHP")</f>
        <v>PHP</v>
      </c>
      <c r="H2802" t="str">
        <f>IFERROR(__xludf.DUMMYFUNCTION("""COMPUTED_VALUE"""),"SQL")</f>
        <v>SQL</v>
      </c>
    </row>
    <row r="2803">
      <c r="A2803" s="1">
        <v>2845.0</v>
      </c>
      <c r="B2803" s="1" t="s">
        <v>1568</v>
      </c>
      <c r="E2803" t="str">
        <f>IFERROR(__xludf.DUMMYFUNCTION("SPLIT(B2803:B12801,"";"")"),"Bash/Shell/PowerShell")</f>
        <v>Bash/Shell/PowerShell</v>
      </c>
      <c r="F2803" t="str">
        <f>IFERROR(__xludf.DUMMYFUNCTION("""COMPUTED_VALUE"""),"C++")</f>
        <v>C++</v>
      </c>
      <c r="G2803" t="str">
        <f>IFERROR(__xludf.DUMMYFUNCTION("""COMPUTED_VALUE"""),"Go")</f>
        <v>Go</v>
      </c>
      <c r="H2803" t="str">
        <f>IFERROR(__xludf.DUMMYFUNCTION("""COMPUTED_VALUE"""),"Java")</f>
        <v>Java</v>
      </c>
      <c r="I2803" t="str">
        <f>IFERROR(__xludf.DUMMYFUNCTION("""COMPUTED_VALUE"""),"Rust")</f>
        <v>Rust</v>
      </c>
    </row>
    <row r="2804">
      <c r="A2804" s="1">
        <v>2846.0</v>
      </c>
      <c r="B2804" s="1" t="s">
        <v>60</v>
      </c>
      <c r="E2804" t="str">
        <f>IFERROR(__xludf.DUMMYFUNCTION("SPLIT(B2804:B12802,"";"")"),"C#")</f>
        <v>C#</v>
      </c>
      <c r="F2804" t="str">
        <f>IFERROR(__xludf.DUMMYFUNCTION("""COMPUTED_VALUE"""),"HTML/CSS")</f>
        <v>HTML/CSS</v>
      </c>
      <c r="G2804" t="str">
        <f>IFERROR(__xludf.DUMMYFUNCTION("""COMPUTED_VALUE"""),"JavaScript")</f>
        <v>JavaScript</v>
      </c>
      <c r="H2804" t="str">
        <f>IFERROR(__xludf.DUMMYFUNCTION("""COMPUTED_VALUE"""),"SQL")</f>
        <v>SQL</v>
      </c>
    </row>
    <row r="2805">
      <c r="A2805" s="1">
        <v>2847.0</v>
      </c>
      <c r="B2805" s="1" t="s">
        <v>1569</v>
      </c>
      <c r="E2805" t="str">
        <f>IFERROR(__xludf.DUMMYFUNCTION("SPLIT(B2805:B12803,"";"")"),"Go")</f>
        <v>Go</v>
      </c>
      <c r="F2805" t="str">
        <f>IFERROR(__xludf.DUMMYFUNCTION("""COMPUTED_VALUE"""),"Ruby")</f>
        <v>Ruby</v>
      </c>
      <c r="G2805" t="str">
        <f>IFERROR(__xludf.DUMMYFUNCTION("""COMPUTED_VALUE"""),"TypeScript")</f>
        <v>TypeScript</v>
      </c>
    </row>
    <row r="2806">
      <c r="A2806" s="1">
        <v>2849.0</v>
      </c>
      <c r="B2806" s="1" t="s">
        <v>1570</v>
      </c>
      <c r="E2806" t="str">
        <f>IFERROR(__xludf.DUMMYFUNCTION("SPLIT(B2806:B12804,"";"")"),"Assembly")</f>
        <v>Assembly</v>
      </c>
      <c r="F2806" t="str">
        <f>IFERROR(__xludf.DUMMYFUNCTION("""COMPUTED_VALUE"""),"Bash/Shell/PowerShell")</f>
        <v>Bash/Shell/PowerShell</v>
      </c>
      <c r="G2806" t="str">
        <f>IFERROR(__xludf.DUMMYFUNCTION("""COMPUTED_VALUE"""),"C")</f>
        <v>C</v>
      </c>
      <c r="H2806" t="str">
        <f>IFERROR(__xludf.DUMMYFUNCTION("""COMPUTED_VALUE"""),"C++")</f>
        <v>C++</v>
      </c>
      <c r="I2806" t="str">
        <f>IFERROR(__xludf.DUMMYFUNCTION("""COMPUTED_VALUE"""),"C#")</f>
        <v>C#</v>
      </c>
      <c r="J2806" t="str">
        <f>IFERROR(__xludf.DUMMYFUNCTION("""COMPUTED_VALUE"""),"Go")</f>
        <v>Go</v>
      </c>
      <c r="K2806" t="str">
        <f>IFERROR(__xludf.DUMMYFUNCTION("""COMPUTED_VALUE"""),"HTML/CSS")</f>
        <v>HTML/CSS</v>
      </c>
      <c r="L2806" t="str">
        <f>IFERROR(__xludf.DUMMYFUNCTION("""COMPUTED_VALUE"""),"Java")</f>
        <v>Java</v>
      </c>
      <c r="M2806" t="str">
        <f>IFERROR(__xludf.DUMMYFUNCTION("""COMPUTED_VALUE"""),"JavaScript")</f>
        <v>JavaScript</v>
      </c>
      <c r="N2806" t="str">
        <f>IFERROR(__xludf.DUMMYFUNCTION("""COMPUTED_VALUE"""),"Kotlin")</f>
        <v>Kotlin</v>
      </c>
      <c r="O2806" t="str">
        <f>IFERROR(__xludf.DUMMYFUNCTION("""COMPUTED_VALUE"""),"PHP")</f>
        <v>PHP</v>
      </c>
      <c r="P2806" t="str">
        <f>IFERROR(__xludf.DUMMYFUNCTION("""COMPUTED_VALUE"""),"Python")</f>
        <v>Python</v>
      </c>
      <c r="Q2806" t="str">
        <f>IFERROR(__xludf.DUMMYFUNCTION("""COMPUTED_VALUE"""),"SQL")</f>
        <v>SQL</v>
      </c>
      <c r="R2806" t="str">
        <f>IFERROR(__xludf.DUMMYFUNCTION("""COMPUTED_VALUE"""),"VBA")</f>
        <v>VBA</v>
      </c>
    </row>
    <row r="2807">
      <c r="A2807" s="1">
        <v>2850.0</v>
      </c>
      <c r="B2807" s="1" t="s">
        <v>479</v>
      </c>
      <c r="E2807" t="str">
        <f>IFERROR(__xludf.DUMMYFUNCTION("SPLIT(B2807:B12805,"";"")"),"C++")</f>
        <v>C++</v>
      </c>
      <c r="F2807" t="str">
        <f>IFERROR(__xludf.DUMMYFUNCTION("""COMPUTED_VALUE"""),"C#")</f>
        <v>C#</v>
      </c>
      <c r="G2807" t="str">
        <f>IFERROR(__xludf.DUMMYFUNCTION("""COMPUTED_VALUE"""),"HTML/CSS")</f>
        <v>HTML/CSS</v>
      </c>
      <c r="H2807" t="str">
        <f>IFERROR(__xludf.DUMMYFUNCTION("""COMPUTED_VALUE"""),"Java")</f>
        <v>Java</v>
      </c>
      <c r="I2807" t="str">
        <f>IFERROR(__xludf.DUMMYFUNCTION("""COMPUTED_VALUE"""),"JavaScript")</f>
        <v>JavaScript</v>
      </c>
      <c r="J2807" t="str">
        <f>IFERROR(__xludf.DUMMYFUNCTION("""COMPUTED_VALUE"""),"SQL")</f>
        <v>SQL</v>
      </c>
    </row>
    <row r="2808">
      <c r="A2808" s="1">
        <v>2851.0</v>
      </c>
      <c r="B2808" s="1" t="s">
        <v>1571</v>
      </c>
      <c r="E2808" t="str">
        <f>IFERROR(__xludf.DUMMYFUNCTION("SPLIT(B2808:B12806,"";"")"),"Assembly")</f>
        <v>Assembly</v>
      </c>
      <c r="F2808" t="str">
        <f>IFERROR(__xludf.DUMMYFUNCTION("""COMPUTED_VALUE"""),"Bash/Shell/PowerShell")</f>
        <v>Bash/Shell/PowerShell</v>
      </c>
      <c r="G2808" t="str">
        <f>IFERROR(__xludf.DUMMYFUNCTION("""COMPUTED_VALUE"""),"C")</f>
        <v>C</v>
      </c>
      <c r="H2808" t="str">
        <f>IFERROR(__xludf.DUMMYFUNCTION("""COMPUTED_VALUE"""),"C++")</f>
        <v>C++</v>
      </c>
      <c r="I2808" t="str">
        <f>IFERROR(__xludf.DUMMYFUNCTION("""COMPUTED_VALUE"""),"Dart")</f>
        <v>Dart</v>
      </c>
      <c r="J2808" t="str">
        <f>IFERROR(__xludf.DUMMYFUNCTION("""COMPUTED_VALUE"""),"Elixir")</f>
        <v>Elixir</v>
      </c>
      <c r="K2808" t="str">
        <f>IFERROR(__xludf.DUMMYFUNCTION("""COMPUTED_VALUE"""),"Erlang")</f>
        <v>Erlang</v>
      </c>
      <c r="L2808" t="str">
        <f>IFERROR(__xludf.DUMMYFUNCTION("""COMPUTED_VALUE"""),"Go")</f>
        <v>Go</v>
      </c>
      <c r="M2808" t="str">
        <f>IFERROR(__xludf.DUMMYFUNCTION("""COMPUTED_VALUE"""),"HTML/CSS")</f>
        <v>HTML/CSS</v>
      </c>
      <c r="N2808" t="str">
        <f>IFERROR(__xludf.DUMMYFUNCTION("""COMPUTED_VALUE"""),"Java")</f>
        <v>Java</v>
      </c>
      <c r="O2808" t="str">
        <f>IFERROR(__xludf.DUMMYFUNCTION("""COMPUTED_VALUE"""),"JavaScript")</f>
        <v>JavaScript</v>
      </c>
      <c r="P2808" t="str">
        <f>IFERROR(__xludf.DUMMYFUNCTION("""COMPUTED_VALUE"""),"Ruby")</f>
        <v>Ruby</v>
      </c>
      <c r="Q2808" t="str">
        <f>IFERROR(__xludf.DUMMYFUNCTION("""COMPUTED_VALUE"""),"Rust")</f>
        <v>Rust</v>
      </c>
      <c r="R2808" t="str">
        <f>IFERROR(__xludf.DUMMYFUNCTION("""COMPUTED_VALUE"""),"TypeScript")</f>
        <v>TypeScript</v>
      </c>
      <c r="S2808" t="str">
        <f>IFERROR(__xludf.DUMMYFUNCTION("""COMPUTED_VALUE"""),"WebAssembly")</f>
        <v>WebAssembly</v>
      </c>
    </row>
    <row r="2809">
      <c r="A2809" s="1">
        <v>2852.0</v>
      </c>
      <c r="B2809" s="1" t="s">
        <v>235</v>
      </c>
      <c r="E2809" t="str">
        <f>IFERROR(__xludf.DUMMYFUNCTION("SPLIT(B2809:B12807,"";"")"),"Bash/Shell/PowerShell")</f>
        <v>Bash/Shell/PowerShell</v>
      </c>
      <c r="F2809" t="str">
        <f>IFERROR(__xludf.DUMMYFUNCTION("""COMPUTED_VALUE"""),"HTML/CSS")</f>
        <v>HTML/CSS</v>
      </c>
      <c r="G2809" t="str">
        <f>IFERROR(__xludf.DUMMYFUNCTION("""COMPUTED_VALUE"""),"Java")</f>
        <v>Java</v>
      </c>
      <c r="H2809" t="str">
        <f>IFERROR(__xludf.DUMMYFUNCTION("""COMPUTED_VALUE"""),"JavaScript")</f>
        <v>JavaScript</v>
      </c>
      <c r="I2809" t="str">
        <f>IFERROR(__xludf.DUMMYFUNCTION("""COMPUTED_VALUE"""),"PHP")</f>
        <v>PHP</v>
      </c>
      <c r="J2809" t="str">
        <f>IFERROR(__xludf.DUMMYFUNCTION("""COMPUTED_VALUE"""),"SQL")</f>
        <v>SQL</v>
      </c>
    </row>
    <row r="2810">
      <c r="A2810" s="1">
        <v>2853.0</v>
      </c>
      <c r="B2810" s="1" t="s">
        <v>148</v>
      </c>
      <c r="E2810" t="str">
        <f>IFERROR(__xludf.DUMMYFUNCTION("SPLIT(B2810:B12808,"";"")"),"Java")</f>
        <v>Java</v>
      </c>
      <c r="F2810" t="str">
        <f>IFERROR(__xludf.DUMMYFUNCTION("""COMPUTED_VALUE"""),"SQL")</f>
        <v>SQL</v>
      </c>
    </row>
    <row r="2811">
      <c r="A2811" s="1">
        <v>2854.0</v>
      </c>
      <c r="B2811" s="1" t="s">
        <v>661</v>
      </c>
      <c r="E2811" t="str">
        <f>IFERROR(__xludf.DUMMYFUNCTION("SPLIT(B2811:B12809,"";"")"),"HTML/CSS")</f>
        <v>HTML/CSS</v>
      </c>
      <c r="F2811" t="str">
        <f>IFERROR(__xludf.DUMMYFUNCTION("""COMPUTED_VALUE"""),"Java")</f>
        <v>Java</v>
      </c>
      <c r="G2811" t="str">
        <f>IFERROR(__xludf.DUMMYFUNCTION("""COMPUTED_VALUE"""),"JavaScript")</f>
        <v>JavaScript</v>
      </c>
    </row>
    <row r="2812">
      <c r="A2812" s="1">
        <v>2855.0</v>
      </c>
      <c r="B2812" s="1" t="s">
        <v>1572</v>
      </c>
      <c r="E2812" t="str">
        <f>IFERROR(__xludf.DUMMYFUNCTION("SPLIT(B2812:B12810,"";"")"),"Java")</f>
        <v>Java</v>
      </c>
      <c r="F2812" t="str">
        <f>IFERROR(__xludf.DUMMYFUNCTION("""COMPUTED_VALUE"""),"PHP")</f>
        <v>PHP</v>
      </c>
      <c r="G2812" t="str">
        <f>IFERROR(__xludf.DUMMYFUNCTION("""COMPUTED_VALUE"""),"Python")</f>
        <v>Python</v>
      </c>
    </row>
    <row r="2813">
      <c r="A2813" s="1">
        <v>2856.0</v>
      </c>
      <c r="B2813" s="1" t="s">
        <v>482</v>
      </c>
      <c r="E2813" t="str">
        <f>IFERROR(__xludf.DUMMYFUNCTION("SPLIT(B2813:B12811,"";"")"),"HTML/CSS")</f>
        <v>HTML/CSS</v>
      </c>
      <c r="F2813" t="str">
        <f>IFERROR(__xludf.DUMMYFUNCTION("""COMPUTED_VALUE"""),"JavaScript")</f>
        <v>JavaScript</v>
      </c>
      <c r="G2813" t="str">
        <f>IFERROR(__xludf.DUMMYFUNCTION("""COMPUTED_VALUE"""),"SQL")</f>
        <v>SQL</v>
      </c>
    </row>
    <row r="2814">
      <c r="A2814" s="1">
        <v>2857.0</v>
      </c>
      <c r="B2814" s="1" t="s">
        <v>1573</v>
      </c>
      <c r="E2814" t="str">
        <f>IFERROR(__xludf.DUMMYFUNCTION("SPLIT(B2814:B12812,"";"")"),"Go")</f>
        <v>Go</v>
      </c>
      <c r="F2814" t="str">
        <f>IFERROR(__xludf.DUMMYFUNCTION("""COMPUTED_VALUE"""),"Other(s):")</f>
        <v>Other(s):</v>
      </c>
    </row>
    <row r="2815">
      <c r="A2815" s="1">
        <v>2858.0</v>
      </c>
      <c r="B2815" s="1" t="s">
        <v>10</v>
      </c>
      <c r="E2815" t="str">
        <f>IFERROR(__xludf.DUMMYFUNCTION("SPLIT(B2815:B12813,"";"")"),"HTML/CSS")</f>
        <v>HTML/CSS</v>
      </c>
      <c r="F2815" t="str">
        <f>IFERROR(__xludf.DUMMYFUNCTION("""COMPUTED_VALUE"""),"JavaScript")</f>
        <v>JavaScript</v>
      </c>
    </row>
    <row r="2816">
      <c r="A2816" s="1">
        <v>2859.0</v>
      </c>
      <c r="B2816" s="1" t="s">
        <v>258</v>
      </c>
      <c r="E2816" t="str">
        <f>IFERROR(__xludf.DUMMYFUNCTION("SPLIT(B2816:B12814,"";"")"),"Bash/Shell/PowerShell")</f>
        <v>Bash/Shell/PowerShell</v>
      </c>
      <c r="F2816" t="str">
        <f>IFERROR(__xludf.DUMMYFUNCTION("""COMPUTED_VALUE"""),"C#")</f>
        <v>C#</v>
      </c>
      <c r="G2816" t="str">
        <f>IFERROR(__xludf.DUMMYFUNCTION("""COMPUTED_VALUE"""),"HTML/CSS")</f>
        <v>HTML/CSS</v>
      </c>
      <c r="H2816" t="str">
        <f>IFERROR(__xludf.DUMMYFUNCTION("""COMPUTED_VALUE"""),"JavaScript")</f>
        <v>JavaScript</v>
      </c>
      <c r="I2816" t="str">
        <f>IFERROR(__xludf.DUMMYFUNCTION("""COMPUTED_VALUE"""),"SQL")</f>
        <v>SQL</v>
      </c>
      <c r="J2816" t="str">
        <f>IFERROR(__xludf.DUMMYFUNCTION("""COMPUTED_VALUE"""),"TypeScript")</f>
        <v>TypeScript</v>
      </c>
    </row>
    <row r="2817">
      <c r="A2817" s="1">
        <v>2860.0</v>
      </c>
      <c r="B2817" s="1" t="s">
        <v>1574</v>
      </c>
      <c r="E2817" t="str">
        <f>IFERROR(__xludf.DUMMYFUNCTION("SPLIT(B2817:B12815,"";"")"),"C")</f>
        <v>C</v>
      </c>
      <c r="F2817" t="str">
        <f>IFERROR(__xludf.DUMMYFUNCTION("""COMPUTED_VALUE"""),"C++")</f>
        <v>C++</v>
      </c>
      <c r="G2817" t="str">
        <f>IFERROR(__xludf.DUMMYFUNCTION("""COMPUTED_VALUE"""),"C#")</f>
        <v>C#</v>
      </c>
      <c r="H2817" t="str">
        <f>IFERROR(__xludf.DUMMYFUNCTION("""COMPUTED_VALUE"""),"Go")</f>
        <v>Go</v>
      </c>
      <c r="I2817" t="str">
        <f>IFERROR(__xludf.DUMMYFUNCTION("""COMPUTED_VALUE"""),"HTML/CSS")</f>
        <v>HTML/CSS</v>
      </c>
      <c r="J2817" t="str">
        <f>IFERROR(__xludf.DUMMYFUNCTION("""COMPUTED_VALUE"""),"Java")</f>
        <v>Java</v>
      </c>
      <c r="K2817" t="str">
        <f>IFERROR(__xludf.DUMMYFUNCTION("""COMPUTED_VALUE"""),"JavaScript")</f>
        <v>JavaScript</v>
      </c>
      <c r="L2817" t="str">
        <f>IFERROR(__xludf.DUMMYFUNCTION("""COMPUTED_VALUE"""),"Objective-C")</f>
        <v>Objective-C</v>
      </c>
      <c r="M2817" t="str">
        <f>IFERROR(__xludf.DUMMYFUNCTION("""COMPUTED_VALUE"""),"PHP")</f>
        <v>PHP</v>
      </c>
      <c r="N2817" t="str">
        <f>IFERROR(__xludf.DUMMYFUNCTION("""COMPUTED_VALUE"""),"Python")</f>
        <v>Python</v>
      </c>
      <c r="O2817" t="str">
        <f>IFERROR(__xludf.DUMMYFUNCTION("""COMPUTED_VALUE"""),"Ruby")</f>
        <v>Ruby</v>
      </c>
      <c r="P2817" t="str">
        <f>IFERROR(__xludf.DUMMYFUNCTION("""COMPUTED_VALUE"""),"SQL")</f>
        <v>SQL</v>
      </c>
      <c r="Q2817" t="str">
        <f>IFERROR(__xludf.DUMMYFUNCTION("""COMPUTED_VALUE"""),"Swift")</f>
        <v>Swift</v>
      </c>
      <c r="R2817" t="str">
        <f>IFERROR(__xludf.DUMMYFUNCTION("""COMPUTED_VALUE"""),"TypeScript")</f>
        <v>TypeScript</v>
      </c>
    </row>
    <row r="2818">
      <c r="A2818" s="1">
        <v>2861.0</v>
      </c>
      <c r="B2818" s="1" t="s">
        <v>1575</v>
      </c>
      <c r="E2818" t="str">
        <f>IFERROR(__xludf.DUMMYFUNCTION("SPLIT(B2818:B12816,"";"")"),"C++")</f>
        <v>C++</v>
      </c>
      <c r="F2818" t="str">
        <f>IFERROR(__xludf.DUMMYFUNCTION("""COMPUTED_VALUE"""),"C#")</f>
        <v>C#</v>
      </c>
      <c r="G2818" t="str">
        <f>IFERROR(__xludf.DUMMYFUNCTION("""COMPUTED_VALUE"""),"F#")</f>
        <v>F#</v>
      </c>
      <c r="H2818" t="str">
        <f>IFERROR(__xludf.DUMMYFUNCTION("""COMPUTED_VALUE"""),"HTML/CSS")</f>
        <v>HTML/CSS</v>
      </c>
      <c r="I2818" t="str">
        <f>IFERROR(__xludf.DUMMYFUNCTION("""COMPUTED_VALUE"""),"JavaScript")</f>
        <v>JavaScript</v>
      </c>
      <c r="J2818" t="str">
        <f>IFERROR(__xludf.DUMMYFUNCTION("""COMPUTED_VALUE"""),"TypeScript")</f>
        <v>TypeScript</v>
      </c>
      <c r="K2818" t="str">
        <f>IFERROR(__xludf.DUMMYFUNCTION("""COMPUTED_VALUE"""),"WebAssembly")</f>
        <v>WebAssembly</v>
      </c>
    </row>
    <row r="2819">
      <c r="A2819" s="1">
        <v>2862.0</v>
      </c>
      <c r="B2819" s="1" t="s">
        <v>657</v>
      </c>
      <c r="E2819" t="str">
        <f>IFERROR(__xludf.DUMMYFUNCTION("SPLIT(B2819:B12817,"";"")"),"Bash/Shell/PowerShell")</f>
        <v>Bash/Shell/PowerShell</v>
      </c>
      <c r="F2819" t="str">
        <f>IFERROR(__xludf.DUMMYFUNCTION("""COMPUTED_VALUE"""),"HTML/CSS")</f>
        <v>HTML/CSS</v>
      </c>
      <c r="G2819" t="str">
        <f>IFERROR(__xludf.DUMMYFUNCTION("""COMPUTED_VALUE"""),"JavaScript")</f>
        <v>JavaScript</v>
      </c>
      <c r="H2819" t="str">
        <f>IFERROR(__xludf.DUMMYFUNCTION("""COMPUTED_VALUE"""),"Python")</f>
        <v>Python</v>
      </c>
      <c r="I2819" t="str">
        <f>IFERROR(__xludf.DUMMYFUNCTION("""COMPUTED_VALUE"""),"R")</f>
        <v>R</v>
      </c>
      <c r="J2819" t="str">
        <f>IFERROR(__xludf.DUMMYFUNCTION("""COMPUTED_VALUE"""),"SQL")</f>
        <v>SQL</v>
      </c>
    </row>
    <row r="2820">
      <c r="A2820" s="1">
        <v>2863.0</v>
      </c>
      <c r="B2820" s="1" t="s">
        <v>328</v>
      </c>
      <c r="E2820" t="str">
        <f>IFERROR(__xludf.DUMMYFUNCTION("SPLIT(B2820:B12818,"";"")"),"Java")</f>
        <v>Java</v>
      </c>
      <c r="F2820" t="str">
        <f>IFERROR(__xludf.DUMMYFUNCTION("""COMPUTED_VALUE"""),"JavaScript")</f>
        <v>JavaScript</v>
      </c>
      <c r="G2820" t="str">
        <f>IFERROR(__xludf.DUMMYFUNCTION("""COMPUTED_VALUE"""),"TypeScript")</f>
        <v>TypeScript</v>
      </c>
    </row>
    <row r="2821">
      <c r="A2821" s="1">
        <v>2864.0</v>
      </c>
      <c r="B2821" s="1" t="s">
        <v>348</v>
      </c>
      <c r="E2821" t="str">
        <f>IFERROR(__xludf.DUMMYFUNCTION("SPLIT(B2821:B12819,"";"")"),"Bash/Shell/PowerShell")</f>
        <v>Bash/Shell/PowerShell</v>
      </c>
      <c r="F2821" t="str">
        <f>IFERROR(__xludf.DUMMYFUNCTION("""COMPUTED_VALUE"""),"HTML/CSS")</f>
        <v>HTML/CSS</v>
      </c>
      <c r="G2821" t="str">
        <f>IFERROR(__xludf.DUMMYFUNCTION("""COMPUTED_VALUE"""),"Java")</f>
        <v>Java</v>
      </c>
      <c r="H2821" t="str">
        <f>IFERROR(__xludf.DUMMYFUNCTION("""COMPUTED_VALUE"""),"JavaScript")</f>
        <v>JavaScript</v>
      </c>
      <c r="I2821" t="str">
        <f>IFERROR(__xludf.DUMMYFUNCTION("""COMPUTED_VALUE"""),"PHP")</f>
        <v>PHP</v>
      </c>
      <c r="J2821" t="str">
        <f>IFERROR(__xludf.DUMMYFUNCTION("""COMPUTED_VALUE"""),"Python")</f>
        <v>Python</v>
      </c>
      <c r="K2821" t="str">
        <f>IFERROR(__xludf.DUMMYFUNCTION("""COMPUTED_VALUE"""),"SQL")</f>
        <v>SQL</v>
      </c>
    </row>
    <row r="2822">
      <c r="A2822" s="1">
        <v>2865.0</v>
      </c>
      <c r="B2822" s="1" t="s">
        <v>1460</v>
      </c>
      <c r="E2822" t="str">
        <f>IFERROR(__xludf.DUMMYFUNCTION("SPLIT(B2822:B12820,"";"")"),"Java")</f>
        <v>Java</v>
      </c>
      <c r="F2822" t="str">
        <f>IFERROR(__xludf.DUMMYFUNCTION("""COMPUTED_VALUE"""),"JavaScript")</f>
        <v>JavaScript</v>
      </c>
      <c r="G2822" t="str">
        <f>IFERROR(__xludf.DUMMYFUNCTION("""COMPUTED_VALUE"""),"Scala")</f>
        <v>Scala</v>
      </c>
      <c r="H2822" t="str">
        <f>IFERROR(__xludf.DUMMYFUNCTION("""COMPUTED_VALUE"""),"TypeScript")</f>
        <v>TypeScript</v>
      </c>
    </row>
    <row r="2823">
      <c r="A2823" s="1">
        <v>2866.0</v>
      </c>
      <c r="B2823" s="1" t="s">
        <v>2</v>
      </c>
      <c r="E2823" t="str">
        <f>IFERROR(__xludf.DUMMYFUNCTION("SPLIT(B2823:B12821,"";"")"),"JavaScript")</f>
        <v>JavaScript</v>
      </c>
    </row>
    <row r="2824">
      <c r="A2824" s="1">
        <v>2867.0</v>
      </c>
      <c r="B2824" s="1" t="s">
        <v>1576</v>
      </c>
      <c r="E2824" t="str">
        <f>IFERROR(__xludf.DUMMYFUNCTION("SPLIT(B2824:B12822,"";"")"),"HTML/CSS")</f>
        <v>HTML/CSS</v>
      </c>
      <c r="F2824" t="str">
        <f>IFERROR(__xludf.DUMMYFUNCTION("""COMPUTED_VALUE"""),"Java")</f>
        <v>Java</v>
      </c>
      <c r="G2824" t="str">
        <f>IFERROR(__xludf.DUMMYFUNCTION("""COMPUTED_VALUE"""),"JavaScript")</f>
        <v>JavaScript</v>
      </c>
      <c r="H2824" t="str">
        <f>IFERROR(__xludf.DUMMYFUNCTION("""COMPUTED_VALUE"""),"SQL")</f>
        <v>SQL</v>
      </c>
      <c r="I2824" t="str">
        <f>IFERROR(__xludf.DUMMYFUNCTION("""COMPUTED_VALUE"""),"Other(s):")</f>
        <v>Other(s):</v>
      </c>
    </row>
    <row r="2825">
      <c r="A2825" s="1">
        <v>2868.0</v>
      </c>
      <c r="B2825" s="1" t="s">
        <v>94</v>
      </c>
      <c r="E2825" t="str">
        <f>IFERROR(__xludf.DUMMYFUNCTION("SPLIT(B2825:B12823,"";"")"),"C#")</f>
        <v>C#</v>
      </c>
      <c r="F2825" t="str">
        <f>IFERROR(__xludf.DUMMYFUNCTION("""COMPUTED_VALUE"""),"HTML/CSS")</f>
        <v>HTML/CSS</v>
      </c>
      <c r="G2825" t="str">
        <f>IFERROR(__xludf.DUMMYFUNCTION("""COMPUTED_VALUE"""),"JavaScript")</f>
        <v>JavaScript</v>
      </c>
      <c r="H2825" t="str">
        <f>IFERROR(__xludf.DUMMYFUNCTION("""COMPUTED_VALUE"""),"TypeScript")</f>
        <v>TypeScript</v>
      </c>
    </row>
    <row r="2826">
      <c r="A2826" s="1">
        <v>2869.0</v>
      </c>
      <c r="B2826" s="1" t="s">
        <v>1577</v>
      </c>
      <c r="E2826" t="str">
        <f>IFERROR(__xludf.DUMMYFUNCTION("SPLIT(B2826:B12824,"";"")"),"Bash/Shell/PowerShell")</f>
        <v>Bash/Shell/PowerShell</v>
      </c>
      <c r="F2826" t="str">
        <f>IFERROR(__xludf.DUMMYFUNCTION("""COMPUTED_VALUE"""),"HTML/CSS")</f>
        <v>HTML/CSS</v>
      </c>
      <c r="G2826" t="str">
        <f>IFERROR(__xludf.DUMMYFUNCTION("""COMPUTED_VALUE"""),"JavaScript")</f>
        <v>JavaScript</v>
      </c>
      <c r="H2826" t="str">
        <f>IFERROR(__xludf.DUMMYFUNCTION("""COMPUTED_VALUE"""),"Python")</f>
        <v>Python</v>
      </c>
      <c r="I2826" t="str">
        <f>IFERROR(__xludf.DUMMYFUNCTION("""COMPUTED_VALUE"""),"Ruby")</f>
        <v>Ruby</v>
      </c>
    </row>
    <row r="2827">
      <c r="A2827" s="1">
        <v>2870.0</v>
      </c>
      <c r="B2827" s="1" t="s">
        <v>1578</v>
      </c>
      <c r="E2827" t="str">
        <f>IFERROR(__xludf.DUMMYFUNCTION("SPLIT(B2827:B12825,"";"")"),"Dart")</f>
        <v>Dart</v>
      </c>
      <c r="F2827" t="str">
        <f>IFERROR(__xludf.DUMMYFUNCTION("""COMPUTED_VALUE"""),"Java")</f>
        <v>Java</v>
      </c>
      <c r="G2827" t="str">
        <f>IFERROR(__xludf.DUMMYFUNCTION("""COMPUTED_VALUE"""),"JavaScript")</f>
        <v>JavaScript</v>
      </c>
      <c r="H2827" t="str">
        <f>IFERROR(__xludf.DUMMYFUNCTION("""COMPUTED_VALUE"""),"SQL")</f>
        <v>SQL</v>
      </c>
      <c r="I2827" t="str">
        <f>IFERROR(__xludf.DUMMYFUNCTION("""COMPUTED_VALUE"""),"TypeScript")</f>
        <v>TypeScript</v>
      </c>
    </row>
    <row r="2828">
      <c r="A2828" s="1">
        <v>2871.0</v>
      </c>
      <c r="B2828" s="1" t="s">
        <v>1579</v>
      </c>
      <c r="E2828" t="str">
        <f>IFERROR(__xludf.DUMMYFUNCTION("SPLIT(B2828:B12826,"";"")"),"JavaScript")</f>
        <v>JavaScript</v>
      </c>
      <c r="F2828" t="str">
        <f>IFERROR(__xludf.DUMMYFUNCTION("""COMPUTED_VALUE"""),"Python")</f>
        <v>Python</v>
      </c>
      <c r="G2828" t="str">
        <f>IFERROR(__xludf.DUMMYFUNCTION("""COMPUTED_VALUE"""),"TypeScript")</f>
        <v>TypeScript</v>
      </c>
    </row>
    <row r="2829">
      <c r="A2829" s="1">
        <v>2872.0</v>
      </c>
      <c r="B2829" s="1" t="s">
        <v>761</v>
      </c>
      <c r="E2829" t="str">
        <f>IFERROR(__xludf.DUMMYFUNCTION("SPLIT(B2829:B12827,"";"")"),"HTML/CSS")</f>
        <v>HTML/CSS</v>
      </c>
      <c r="F2829" t="str">
        <f>IFERROR(__xludf.DUMMYFUNCTION("""COMPUTED_VALUE"""),"JavaScript")</f>
        <v>JavaScript</v>
      </c>
      <c r="G2829" t="str">
        <f>IFERROR(__xludf.DUMMYFUNCTION("""COMPUTED_VALUE"""),"Ruby")</f>
        <v>Ruby</v>
      </c>
      <c r="H2829" t="str">
        <f>IFERROR(__xludf.DUMMYFUNCTION("""COMPUTED_VALUE"""),"SQL")</f>
        <v>SQL</v>
      </c>
    </row>
    <row r="2830">
      <c r="A2830" s="1">
        <v>2873.0</v>
      </c>
      <c r="B2830" s="1" t="s">
        <v>107</v>
      </c>
      <c r="E2830" t="str">
        <f>IFERROR(__xludf.DUMMYFUNCTION("SPLIT(B2830:B12828,"";"")"),"Python")</f>
        <v>Python</v>
      </c>
      <c r="F2830" t="str">
        <f>IFERROR(__xludf.DUMMYFUNCTION("""COMPUTED_VALUE"""),"SQL")</f>
        <v>SQL</v>
      </c>
    </row>
    <row r="2831">
      <c r="A2831" s="1">
        <v>2874.0</v>
      </c>
      <c r="B2831" s="1" t="s">
        <v>16</v>
      </c>
      <c r="E2831" t="str">
        <f>IFERROR(__xludf.DUMMYFUNCTION("SPLIT(B2831:B12829,"";"")"),"C++")</f>
        <v>C++</v>
      </c>
    </row>
    <row r="2832">
      <c r="A2832" s="1">
        <v>2875.0</v>
      </c>
      <c r="B2832" s="1" t="s">
        <v>1580</v>
      </c>
      <c r="E2832" t="str">
        <f>IFERROR(__xludf.DUMMYFUNCTION("SPLIT(B2832:B12830,"";"")"),"C++")</f>
        <v>C++</v>
      </c>
      <c r="F2832" t="str">
        <f>IFERROR(__xludf.DUMMYFUNCTION("""COMPUTED_VALUE"""),"HTML/CSS")</f>
        <v>HTML/CSS</v>
      </c>
      <c r="G2832" t="str">
        <f>IFERROR(__xludf.DUMMYFUNCTION("""COMPUTED_VALUE"""),"Java")</f>
        <v>Java</v>
      </c>
      <c r="H2832" t="str">
        <f>IFERROR(__xludf.DUMMYFUNCTION("""COMPUTED_VALUE"""),"PHP")</f>
        <v>PHP</v>
      </c>
      <c r="I2832" t="str">
        <f>IFERROR(__xludf.DUMMYFUNCTION("""COMPUTED_VALUE"""),"SQL")</f>
        <v>SQL</v>
      </c>
    </row>
    <row r="2833">
      <c r="A2833" s="1">
        <v>2876.0</v>
      </c>
      <c r="B2833" s="1" t="s">
        <v>1034</v>
      </c>
      <c r="E2833" t="str">
        <f>IFERROR(__xludf.DUMMYFUNCTION("SPLIT(B2833:B12831,"";"")"),"Bash/Shell/PowerShell")</f>
        <v>Bash/Shell/PowerShell</v>
      </c>
      <c r="F2833" t="str">
        <f>IFERROR(__xludf.DUMMYFUNCTION("""COMPUTED_VALUE"""),"C#")</f>
        <v>C#</v>
      </c>
      <c r="G2833" t="str">
        <f>IFERROR(__xludf.DUMMYFUNCTION("""COMPUTED_VALUE"""),"Python")</f>
        <v>Python</v>
      </c>
      <c r="H2833" t="str">
        <f>IFERROR(__xludf.DUMMYFUNCTION("""COMPUTED_VALUE"""),"SQL")</f>
        <v>SQL</v>
      </c>
    </row>
    <row r="2834">
      <c r="A2834" s="1">
        <v>2877.0</v>
      </c>
      <c r="B2834" s="1" t="s">
        <v>608</v>
      </c>
      <c r="E2834" t="str">
        <f>IFERROR(__xludf.DUMMYFUNCTION("SPLIT(B2834:B12832,"";"")"),"C#")</f>
        <v>C#</v>
      </c>
      <c r="F2834" t="str">
        <f>IFERROR(__xludf.DUMMYFUNCTION("""COMPUTED_VALUE"""),"HTML/CSS")</f>
        <v>HTML/CSS</v>
      </c>
      <c r="G2834" t="str">
        <f>IFERROR(__xludf.DUMMYFUNCTION("""COMPUTED_VALUE"""),"JavaScript")</f>
        <v>JavaScript</v>
      </c>
    </row>
    <row r="2835">
      <c r="A2835" s="1">
        <v>2878.0</v>
      </c>
      <c r="B2835" s="1" t="s">
        <v>1581</v>
      </c>
      <c r="E2835" t="str">
        <f>IFERROR(__xludf.DUMMYFUNCTION("SPLIT(B2835:B12833,"";"")"),"C")</f>
        <v>C</v>
      </c>
      <c r="F2835" t="str">
        <f>IFERROR(__xludf.DUMMYFUNCTION("""COMPUTED_VALUE"""),"C++")</f>
        <v>C++</v>
      </c>
      <c r="G2835" t="str">
        <f>IFERROR(__xludf.DUMMYFUNCTION("""COMPUTED_VALUE"""),"HTML/CSS")</f>
        <v>HTML/CSS</v>
      </c>
      <c r="H2835" t="str">
        <f>IFERROR(__xludf.DUMMYFUNCTION("""COMPUTED_VALUE"""),"Java")</f>
        <v>Java</v>
      </c>
      <c r="I2835" t="str">
        <f>IFERROR(__xludf.DUMMYFUNCTION("""COMPUTED_VALUE"""),"Python")</f>
        <v>Python</v>
      </c>
      <c r="J2835" t="str">
        <f>IFERROR(__xludf.DUMMYFUNCTION("""COMPUTED_VALUE"""),"SQL")</f>
        <v>SQL</v>
      </c>
    </row>
    <row r="2836">
      <c r="A2836" s="1">
        <v>2879.0</v>
      </c>
      <c r="B2836" s="1" t="s">
        <v>564</v>
      </c>
      <c r="E2836" t="str">
        <f>IFERROR(__xludf.DUMMYFUNCTION("SPLIT(B2836:B12834,"";"")"),"Bash/Shell/PowerShell")</f>
        <v>Bash/Shell/PowerShell</v>
      </c>
      <c r="F2836" t="str">
        <f>IFERROR(__xludf.DUMMYFUNCTION("""COMPUTED_VALUE"""),"HTML/CSS")</f>
        <v>HTML/CSS</v>
      </c>
      <c r="G2836" t="str">
        <f>IFERROR(__xludf.DUMMYFUNCTION("""COMPUTED_VALUE"""),"JavaScript")</f>
        <v>JavaScript</v>
      </c>
      <c r="H2836" t="str">
        <f>IFERROR(__xludf.DUMMYFUNCTION("""COMPUTED_VALUE"""),"PHP")</f>
        <v>PHP</v>
      </c>
    </row>
    <row r="2837">
      <c r="A2837" s="1">
        <v>2880.0</v>
      </c>
      <c r="B2837" s="1" t="s">
        <v>1582</v>
      </c>
      <c r="E2837" t="str">
        <f>IFERROR(__xludf.DUMMYFUNCTION("SPLIT(B2837:B12835,"";"")"),"Java")</f>
        <v>Java</v>
      </c>
      <c r="F2837" t="str">
        <f>IFERROR(__xludf.DUMMYFUNCTION("""COMPUTED_VALUE"""),"Python")</f>
        <v>Python</v>
      </c>
      <c r="G2837" t="str">
        <f>IFERROR(__xludf.DUMMYFUNCTION("""COMPUTED_VALUE"""),"R")</f>
        <v>R</v>
      </c>
      <c r="H2837" t="str">
        <f>IFERROR(__xludf.DUMMYFUNCTION("""COMPUTED_VALUE"""),"SQL")</f>
        <v>SQL</v>
      </c>
      <c r="I2837" t="str">
        <f>IFERROR(__xludf.DUMMYFUNCTION("""COMPUTED_VALUE"""),"VBA")</f>
        <v>VBA</v>
      </c>
    </row>
    <row r="2838">
      <c r="A2838" s="1">
        <v>2881.0</v>
      </c>
      <c r="B2838" s="1" t="s">
        <v>1583</v>
      </c>
      <c r="E2838" t="str">
        <f>IFERROR(__xludf.DUMMYFUNCTION("SPLIT(B2838:B12836,"";"")"),"Assembly")</f>
        <v>Assembly</v>
      </c>
      <c r="F2838" t="str">
        <f>IFERROR(__xludf.DUMMYFUNCTION("""COMPUTED_VALUE"""),"Java")</f>
        <v>Java</v>
      </c>
    </row>
    <row r="2839">
      <c r="A2839" s="1">
        <v>2882.0</v>
      </c>
      <c r="B2839" s="1" t="s">
        <v>1584</v>
      </c>
      <c r="E2839" t="str">
        <f>IFERROR(__xludf.DUMMYFUNCTION("SPLIT(B2839:B12837,"";"")"),"C")</f>
        <v>C</v>
      </c>
      <c r="F2839" t="str">
        <f>IFERROR(__xludf.DUMMYFUNCTION("""COMPUTED_VALUE"""),"C++")</f>
        <v>C++</v>
      </c>
      <c r="G2839" t="str">
        <f>IFERROR(__xludf.DUMMYFUNCTION("""COMPUTED_VALUE"""),"HTML/CSS")</f>
        <v>HTML/CSS</v>
      </c>
      <c r="H2839" t="str">
        <f>IFERROR(__xludf.DUMMYFUNCTION("""COMPUTED_VALUE"""),"JavaScript")</f>
        <v>JavaScript</v>
      </c>
      <c r="I2839" t="str">
        <f>IFERROR(__xludf.DUMMYFUNCTION("""COMPUTED_VALUE"""),"Python")</f>
        <v>Python</v>
      </c>
      <c r="J2839" t="str">
        <f>IFERROR(__xludf.DUMMYFUNCTION("""COMPUTED_VALUE"""),"SQL")</f>
        <v>SQL</v>
      </c>
    </row>
    <row r="2840">
      <c r="A2840" s="1">
        <v>2883.0</v>
      </c>
      <c r="B2840" s="1" t="s">
        <v>60</v>
      </c>
      <c r="E2840" t="str">
        <f>IFERROR(__xludf.DUMMYFUNCTION("SPLIT(B2840:B12838,"";"")"),"C#")</f>
        <v>C#</v>
      </c>
      <c r="F2840" t="str">
        <f>IFERROR(__xludf.DUMMYFUNCTION("""COMPUTED_VALUE"""),"HTML/CSS")</f>
        <v>HTML/CSS</v>
      </c>
      <c r="G2840" t="str">
        <f>IFERROR(__xludf.DUMMYFUNCTION("""COMPUTED_VALUE"""),"JavaScript")</f>
        <v>JavaScript</v>
      </c>
      <c r="H2840" t="str">
        <f>IFERROR(__xludf.DUMMYFUNCTION("""COMPUTED_VALUE"""),"SQL")</f>
        <v>SQL</v>
      </c>
    </row>
    <row r="2841">
      <c r="A2841" s="1">
        <v>2884.0</v>
      </c>
      <c r="B2841" s="1" t="s">
        <v>498</v>
      </c>
      <c r="E2841" t="str">
        <f>IFERROR(__xludf.DUMMYFUNCTION("SPLIT(B2841:B12839,"";"")"),"HTML/CSS")</f>
        <v>HTML/CSS</v>
      </c>
      <c r="F2841" t="str">
        <f>IFERROR(__xludf.DUMMYFUNCTION("""COMPUTED_VALUE"""),"JavaScript")</f>
        <v>JavaScript</v>
      </c>
      <c r="G2841" t="str">
        <f>IFERROR(__xludf.DUMMYFUNCTION("""COMPUTED_VALUE"""),"Python")</f>
        <v>Python</v>
      </c>
      <c r="H2841" t="str">
        <f>IFERROR(__xludf.DUMMYFUNCTION("""COMPUTED_VALUE"""),"SQL")</f>
        <v>SQL</v>
      </c>
    </row>
    <row r="2842">
      <c r="A2842" s="1">
        <v>2885.0</v>
      </c>
      <c r="B2842" s="1" t="s">
        <v>678</v>
      </c>
      <c r="E2842" t="str">
        <f>IFERROR(__xludf.DUMMYFUNCTION("SPLIT(B2842:B12840,"";"")"),"C#")</f>
        <v>C#</v>
      </c>
      <c r="F2842" t="str">
        <f>IFERROR(__xludf.DUMMYFUNCTION("""COMPUTED_VALUE"""),"HTML/CSS")</f>
        <v>HTML/CSS</v>
      </c>
      <c r="G2842" t="str">
        <f>IFERROR(__xludf.DUMMYFUNCTION("""COMPUTED_VALUE"""),"Java")</f>
        <v>Java</v>
      </c>
      <c r="H2842" t="str">
        <f>IFERROR(__xludf.DUMMYFUNCTION("""COMPUTED_VALUE"""),"JavaScript")</f>
        <v>JavaScript</v>
      </c>
      <c r="I2842" t="str">
        <f>IFERROR(__xludf.DUMMYFUNCTION("""COMPUTED_VALUE"""),"PHP")</f>
        <v>PHP</v>
      </c>
      <c r="J2842" t="str">
        <f>IFERROR(__xludf.DUMMYFUNCTION("""COMPUTED_VALUE"""),"SQL")</f>
        <v>SQL</v>
      </c>
    </row>
    <row r="2843">
      <c r="A2843" s="1">
        <v>2886.0</v>
      </c>
      <c r="B2843" s="1" t="s">
        <v>1566</v>
      </c>
      <c r="E2843" t="str">
        <f>IFERROR(__xludf.DUMMYFUNCTION("SPLIT(B2843:B12841,"";"")"),"Bash/Shell/PowerShell")</f>
        <v>Bash/Shell/PowerShell</v>
      </c>
      <c r="F2843" t="str">
        <f>IFERROR(__xludf.DUMMYFUNCTION("""COMPUTED_VALUE"""),"HTML/CSS")</f>
        <v>HTML/CSS</v>
      </c>
      <c r="G2843" t="str">
        <f>IFERROR(__xludf.DUMMYFUNCTION("""COMPUTED_VALUE"""),"JavaScript")</f>
        <v>JavaScript</v>
      </c>
      <c r="H2843" t="str">
        <f>IFERROR(__xludf.DUMMYFUNCTION("""COMPUTED_VALUE"""),"Ruby")</f>
        <v>Ruby</v>
      </c>
    </row>
    <row r="2844">
      <c r="A2844" s="1">
        <v>2887.0</v>
      </c>
      <c r="B2844" s="1" t="s">
        <v>1560</v>
      </c>
      <c r="E2844" t="str">
        <f>IFERROR(__xludf.DUMMYFUNCTION("SPLIT(B2844:B12842,"";"")"),"Bash/Shell/PowerShell")</f>
        <v>Bash/Shell/PowerShell</v>
      </c>
      <c r="F2844" t="str">
        <f>IFERROR(__xludf.DUMMYFUNCTION("""COMPUTED_VALUE"""),"C#")</f>
        <v>C#</v>
      </c>
      <c r="G2844" t="str">
        <f>IFERROR(__xludf.DUMMYFUNCTION("""COMPUTED_VALUE"""),"HTML/CSS")</f>
        <v>HTML/CSS</v>
      </c>
      <c r="H2844" t="str">
        <f>IFERROR(__xludf.DUMMYFUNCTION("""COMPUTED_VALUE"""),"JavaScript")</f>
        <v>JavaScript</v>
      </c>
      <c r="I2844" t="str">
        <f>IFERROR(__xludf.DUMMYFUNCTION("""COMPUTED_VALUE"""),"Python")</f>
        <v>Python</v>
      </c>
      <c r="J2844" t="str">
        <f>IFERROR(__xludf.DUMMYFUNCTION("""COMPUTED_VALUE"""),"R")</f>
        <v>R</v>
      </c>
      <c r="K2844" t="str">
        <f>IFERROR(__xludf.DUMMYFUNCTION("""COMPUTED_VALUE"""),"SQL")</f>
        <v>SQL</v>
      </c>
    </row>
    <row r="2845">
      <c r="A2845" s="1">
        <v>2888.0</v>
      </c>
      <c r="B2845" s="1" t="s">
        <v>661</v>
      </c>
      <c r="E2845" t="str">
        <f>IFERROR(__xludf.DUMMYFUNCTION("SPLIT(B2845:B12843,"";"")"),"HTML/CSS")</f>
        <v>HTML/CSS</v>
      </c>
      <c r="F2845" t="str">
        <f>IFERROR(__xludf.DUMMYFUNCTION("""COMPUTED_VALUE"""),"Java")</f>
        <v>Java</v>
      </c>
      <c r="G2845" t="str">
        <f>IFERROR(__xludf.DUMMYFUNCTION("""COMPUTED_VALUE"""),"JavaScript")</f>
        <v>JavaScript</v>
      </c>
    </row>
    <row r="2846">
      <c r="A2846" s="1">
        <v>2889.0</v>
      </c>
      <c r="B2846" s="1" t="s">
        <v>1412</v>
      </c>
      <c r="E2846" t="str">
        <f>IFERROR(__xludf.DUMMYFUNCTION("SPLIT(B2846:B12844,"";"")"),"HTML/CSS")</f>
        <v>HTML/CSS</v>
      </c>
      <c r="F2846" t="str">
        <f>IFERROR(__xludf.DUMMYFUNCTION("""COMPUTED_VALUE"""),"Java")</f>
        <v>Java</v>
      </c>
      <c r="G2846" t="str">
        <f>IFERROR(__xludf.DUMMYFUNCTION("""COMPUTED_VALUE"""),"JavaScript")</f>
        <v>JavaScript</v>
      </c>
      <c r="H2846" t="str">
        <f>IFERROR(__xludf.DUMMYFUNCTION("""COMPUTED_VALUE"""),"PHP")</f>
        <v>PHP</v>
      </c>
      <c r="I2846" t="str">
        <f>IFERROR(__xludf.DUMMYFUNCTION("""COMPUTED_VALUE"""),"Python")</f>
        <v>Python</v>
      </c>
      <c r="J2846" t="str">
        <f>IFERROR(__xludf.DUMMYFUNCTION("""COMPUTED_VALUE"""),"SQL")</f>
        <v>SQL</v>
      </c>
      <c r="K2846" t="str">
        <f>IFERROR(__xludf.DUMMYFUNCTION("""COMPUTED_VALUE"""),"TypeScript")</f>
        <v>TypeScript</v>
      </c>
    </row>
    <row r="2847">
      <c r="A2847" s="1">
        <v>2890.0</v>
      </c>
      <c r="B2847" s="1" t="s">
        <v>1585</v>
      </c>
      <c r="E2847" t="str">
        <f>IFERROR(__xludf.DUMMYFUNCTION("SPLIT(B2847:B12845,"";"")"),"Bash/Shell/PowerShell")</f>
        <v>Bash/Shell/PowerShell</v>
      </c>
      <c r="F2847" t="str">
        <f>IFERROR(__xludf.DUMMYFUNCTION("""COMPUTED_VALUE"""),"Go")</f>
        <v>Go</v>
      </c>
      <c r="G2847" t="str">
        <f>IFERROR(__xludf.DUMMYFUNCTION("""COMPUTED_VALUE"""),"HTML/CSS")</f>
        <v>HTML/CSS</v>
      </c>
      <c r="H2847" t="str">
        <f>IFERROR(__xludf.DUMMYFUNCTION("""COMPUTED_VALUE"""),"Java")</f>
        <v>Java</v>
      </c>
      <c r="I2847" t="str">
        <f>IFERROR(__xludf.DUMMYFUNCTION("""COMPUTED_VALUE"""),"JavaScript")</f>
        <v>JavaScript</v>
      </c>
      <c r="J2847" t="str">
        <f>IFERROR(__xludf.DUMMYFUNCTION("""COMPUTED_VALUE"""),"Objective-C")</f>
        <v>Objective-C</v>
      </c>
      <c r="K2847" t="str">
        <f>IFERROR(__xludf.DUMMYFUNCTION("""COMPUTED_VALUE"""),"PHP")</f>
        <v>PHP</v>
      </c>
      <c r="L2847" t="str">
        <f>IFERROR(__xludf.DUMMYFUNCTION("""COMPUTED_VALUE"""),"Python")</f>
        <v>Python</v>
      </c>
      <c r="M2847" t="str">
        <f>IFERROR(__xludf.DUMMYFUNCTION("""COMPUTED_VALUE"""),"Ruby")</f>
        <v>Ruby</v>
      </c>
      <c r="N2847" t="str">
        <f>IFERROR(__xludf.DUMMYFUNCTION("""COMPUTED_VALUE"""),"SQL")</f>
        <v>SQL</v>
      </c>
    </row>
    <row r="2848">
      <c r="A2848" s="1">
        <v>2891.0</v>
      </c>
      <c r="B2848" s="1" t="s">
        <v>469</v>
      </c>
      <c r="E2848" t="str">
        <f>IFERROR(__xludf.DUMMYFUNCTION("SPLIT(B2848:B12846,"";"")"),"Objective-C")</f>
        <v>Objective-C</v>
      </c>
      <c r="F2848" t="str">
        <f>IFERROR(__xludf.DUMMYFUNCTION("""COMPUTED_VALUE"""),"Swift")</f>
        <v>Swift</v>
      </c>
    </row>
    <row r="2849">
      <c r="A2849" s="1">
        <v>2892.0</v>
      </c>
      <c r="B2849" s="1" t="s">
        <v>111</v>
      </c>
      <c r="E2849" t="str">
        <f>IFERROR(__xludf.DUMMYFUNCTION("SPLIT(B2849:B12847,"";"")"),"HTML/CSS")</f>
        <v>HTML/CSS</v>
      </c>
      <c r="F2849" t="str">
        <f>IFERROR(__xludf.DUMMYFUNCTION("""COMPUTED_VALUE"""),"Java")</f>
        <v>Java</v>
      </c>
      <c r="G2849" t="str">
        <f>IFERROR(__xludf.DUMMYFUNCTION("""COMPUTED_VALUE"""),"JavaScript")</f>
        <v>JavaScript</v>
      </c>
      <c r="H2849" t="str">
        <f>IFERROR(__xludf.DUMMYFUNCTION("""COMPUTED_VALUE"""),"SQL")</f>
        <v>SQL</v>
      </c>
    </row>
    <row r="2850">
      <c r="A2850" s="1">
        <v>2893.0</v>
      </c>
      <c r="B2850" s="1" t="s">
        <v>1586</v>
      </c>
      <c r="E2850" t="str">
        <f>IFERROR(__xludf.DUMMYFUNCTION("SPLIT(B2850:B12848,"";"")"),"Bash/Shell/PowerShell")</f>
        <v>Bash/Shell/PowerShell</v>
      </c>
      <c r="F2850" t="str">
        <f>IFERROR(__xludf.DUMMYFUNCTION("""COMPUTED_VALUE"""),"C")</f>
        <v>C</v>
      </c>
      <c r="G2850" t="str">
        <f>IFERROR(__xludf.DUMMYFUNCTION("""COMPUTED_VALUE"""),"Java")</f>
        <v>Java</v>
      </c>
      <c r="H2850" t="str">
        <f>IFERROR(__xludf.DUMMYFUNCTION("""COMPUTED_VALUE"""),"JavaScript")</f>
        <v>JavaScript</v>
      </c>
      <c r="I2850" t="str">
        <f>IFERROR(__xludf.DUMMYFUNCTION("""COMPUTED_VALUE"""),"Python")</f>
        <v>Python</v>
      </c>
      <c r="J2850" t="str">
        <f>IFERROR(__xludf.DUMMYFUNCTION("""COMPUTED_VALUE"""),"R")</f>
        <v>R</v>
      </c>
      <c r="K2850" t="str">
        <f>IFERROR(__xludf.DUMMYFUNCTION("""COMPUTED_VALUE"""),"Scala")</f>
        <v>Scala</v>
      </c>
      <c r="L2850" t="str">
        <f>IFERROR(__xludf.DUMMYFUNCTION("""COMPUTED_VALUE"""),"SQL")</f>
        <v>SQL</v>
      </c>
    </row>
    <row r="2851">
      <c r="A2851" s="1">
        <v>2894.0</v>
      </c>
      <c r="B2851" s="1" t="s">
        <v>21</v>
      </c>
      <c r="E2851" t="str">
        <f>IFERROR(__xludf.DUMMYFUNCTION("SPLIT(B2851:B12849,"";"")"),"Bash/Shell/PowerShell")</f>
        <v>Bash/Shell/PowerShell</v>
      </c>
      <c r="F2851" t="str">
        <f>IFERROR(__xludf.DUMMYFUNCTION("""COMPUTED_VALUE"""),"C#")</f>
        <v>C#</v>
      </c>
      <c r="G2851" t="str">
        <f>IFERROR(__xludf.DUMMYFUNCTION("""COMPUTED_VALUE"""),"HTML/CSS")</f>
        <v>HTML/CSS</v>
      </c>
      <c r="H2851" t="str">
        <f>IFERROR(__xludf.DUMMYFUNCTION("""COMPUTED_VALUE"""),"JavaScript")</f>
        <v>JavaScript</v>
      </c>
      <c r="I2851" t="str">
        <f>IFERROR(__xludf.DUMMYFUNCTION("""COMPUTED_VALUE"""),"TypeScript")</f>
        <v>TypeScript</v>
      </c>
      <c r="J2851" t="str">
        <f>IFERROR(__xludf.DUMMYFUNCTION("""COMPUTED_VALUE"""),"VBA")</f>
        <v>VBA</v>
      </c>
    </row>
    <row r="2852">
      <c r="A2852" s="1">
        <v>2895.0</v>
      </c>
      <c r="B2852" s="1" t="s">
        <v>1587</v>
      </c>
      <c r="E2852" t="str">
        <f>IFERROR(__xludf.DUMMYFUNCTION("SPLIT(B2852:B12850,"";"")"),"Bash/Shell/PowerShell")</f>
        <v>Bash/Shell/PowerShell</v>
      </c>
      <c r="F2852" t="str">
        <f>IFERROR(__xludf.DUMMYFUNCTION("""COMPUTED_VALUE"""),"C")</f>
        <v>C</v>
      </c>
      <c r="G2852" t="str">
        <f>IFERROR(__xludf.DUMMYFUNCTION("""COMPUTED_VALUE"""),"HTML/CSS")</f>
        <v>HTML/CSS</v>
      </c>
      <c r="H2852" t="str">
        <f>IFERROR(__xludf.DUMMYFUNCTION("""COMPUTED_VALUE"""),"Java")</f>
        <v>Java</v>
      </c>
      <c r="I2852" t="str">
        <f>IFERROR(__xludf.DUMMYFUNCTION("""COMPUTED_VALUE"""),"JavaScript")</f>
        <v>JavaScript</v>
      </c>
      <c r="J2852" t="str">
        <f>IFERROR(__xludf.DUMMYFUNCTION("""COMPUTED_VALUE"""),"SQL")</f>
        <v>SQL</v>
      </c>
      <c r="K2852" t="str">
        <f>IFERROR(__xludf.DUMMYFUNCTION("""COMPUTED_VALUE"""),"TypeScript")</f>
        <v>TypeScript</v>
      </c>
      <c r="L2852" t="str">
        <f>IFERROR(__xludf.DUMMYFUNCTION("""COMPUTED_VALUE"""),"Other(s):")</f>
        <v>Other(s):</v>
      </c>
    </row>
    <row r="2853">
      <c r="A2853" s="1">
        <v>2896.0</v>
      </c>
      <c r="B2853" s="1" t="s">
        <v>338</v>
      </c>
      <c r="E2853" t="str">
        <f>IFERROR(__xludf.DUMMYFUNCTION("SPLIT(B2853:B12851,"";"")"),"HTML/CSS")</f>
        <v>HTML/CSS</v>
      </c>
      <c r="F2853" t="str">
        <f>IFERROR(__xludf.DUMMYFUNCTION("""COMPUTED_VALUE"""),"JavaScript")</f>
        <v>JavaScript</v>
      </c>
      <c r="G2853" t="str">
        <f>IFERROR(__xludf.DUMMYFUNCTION("""COMPUTED_VALUE"""),"Python")</f>
        <v>Python</v>
      </c>
    </row>
    <row r="2854">
      <c r="A2854" s="1">
        <v>2897.0</v>
      </c>
      <c r="B2854" s="1" t="s">
        <v>8</v>
      </c>
      <c r="E2854" t="str">
        <f>IFERROR(__xludf.DUMMYFUNCTION("SPLIT(B2854:B12852,"";"")"),"Other(s):")</f>
        <v>Other(s):</v>
      </c>
    </row>
    <row r="2855">
      <c r="A2855" s="1">
        <v>2898.0</v>
      </c>
      <c r="B2855" s="1" t="s">
        <v>1588</v>
      </c>
      <c r="E2855" t="str">
        <f>IFERROR(__xludf.DUMMYFUNCTION("SPLIT(B2855:B12853,"";"")"),"Dart")</f>
        <v>Dart</v>
      </c>
      <c r="F2855" t="str">
        <f>IFERROR(__xludf.DUMMYFUNCTION("""COMPUTED_VALUE"""),"HTML/CSS")</f>
        <v>HTML/CSS</v>
      </c>
      <c r="G2855" t="str">
        <f>IFERROR(__xludf.DUMMYFUNCTION("""COMPUTED_VALUE"""),"Java")</f>
        <v>Java</v>
      </c>
      <c r="H2855" t="str">
        <f>IFERROR(__xludf.DUMMYFUNCTION("""COMPUTED_VALUE"""),"Python")</f>
        <v>Python</v>
      </c>
    </row>
    <row r="2856">
      <c r="A2856" s="1">
        <v>2899.0</v>
      </c>
      <c r="B2856" s="1" t="s">
        <v>142</v>
      </c>
      <c r="E2856" t="str">
        <f>IFERROR(__xludf.DUMMYFUNCTION("SPLIT(B2856:B12854,"";"")"),"HTML/CSS")</f>
        <v>HTML/CSS</v>
      </c>
      <c r="F2856" t="str">
        <f>IFERROR(__xludf.DUMMYFUNCTION("""COMPUTED_VALUE"""),"Java")</f>
        <v>Java</v>
      </c>
      <c r="G2856" t="str">
        <f>IFERROR(__xludf.DUMMYFUNCTION("""COMPUTED_VALUE"""),"JavaScript")</f>
        <v>JavaScript</v>
      </c>
      <c r="H2856" t="str">
        <f>IFERROR(__xludf.DUMMYFUNCTION("""COMPUTED_VALUE"""),"PHP")</f>
        <v>PHP</v>
      </c>
      <c r="I2856" t="str">
        <f>IFERROR(__xludf.DUMMYFUNCTION("""COMPUTED_VALUE"""),"SQL")</f>
        <v>SQL</v>
      </c>
    </row>
    <row r="2857">
      <c r="A2857" s="1">
        <v>2900.0</v>
      </c>
      <c r="B2857" s="1" t="s">
        <v>151</v>
      </c>
      <c r="E2857" t="str">
        <f>IFERROR(__xludf.DUMMYFUNCTION("SPLIT(B2857:B12855,"";"")"),"HTML/CSS")</f>
        <v>HTML/CSS</v>
      </c>
      <c r="F2857" t="str">
        <f>IFERROR(__xludf.DUMMYFUNCTION("""COMPUTED_VALUE"""),"Java")</f>
        <v>Java</v>
      </c>
      <c r="G2857" t="str">
        <f>IFERROR(__xludf.DUMMYFUNCTION("""COMPUTED_VALUE"""),"JavaScript")</f>
        <v>JavaScript</v>
      </c>
      <c r="H2857" t="str">
        <f>IFERROR(__xludf.DUMMYFUNCTION("""COMPUTED_VALUE"""),"Kotlin")</f>
        <v>Kotlin</v>
      </c>
    </row>
    <row r="2858">
      <c r="A2858" s="1">
        <v>2901.0</v>
      </c>
      <c r="B2858" s="1" t="s">
        <v>1589</v>
      </c>
      <c r="E2858" t="str">
        <f>IFERROR(__xludf.DUMMYFUNCTION("SPLIT(B2858:B12856,"";"")"),"C")</f>
        <v>C</v>
      </c>
      <c r="F2858" t="str">
        <f>IFERROR(__xludf.DUMMYFUNCTION("""COMPUTED_VALUE"""),"C++")</f>
        <v>C++</v>
      </c>
      <c r="G2858" t="str">
        <f>IFERROR(__xludf.DUMMYFUNCTION("""COMPUTED_VALUE"""),"Objective-C")</f>
        <v>Objective-C</v>
      </c>
      <c r="H2858" t="str">
        <f>IFERROR(__xludf.DUMMYFUNCTION("""COMPUTED_VALUE"""),"SQL")</f>
        <v>SQL</v>
      </c>
      <c r="I2858" t="str">
        <f>IFERROR(__xludf.DUMMYFUNCTION("""COMPUTED_VALUE"""),"Swift")</f>
        <v>Swift</v>
      </c>
    </row>
    <row r="2859">
      <c r="A2859" s="1">
        <v>2902.0</v>
      </c>
      <c r="B2859" s="1" t="s">
        <v>260</v>
      </c>
      <c r="E2859" t="str">
        <f>IFERROR(__xludf.DUMMYFUNCTION("SPLIT(B2859:B12857,"";"")"),"HTML/CSS")</f>
        <v>HTML/CSS</v>
      </c>
      <c r="F2859" t="str">
        <f>IFERROR(__xludf.DUMMYFUNCTION("""COMPUTED_VALUE"""),"JavaScript")</f>
        <v>JavaScript</v>
      </c>
      <c r="G2859" t="str">
        <f>IFERROR(__xludf.DUMMYFUNCTION("""COMPUTED_VALUE"""),"PHP")</f>
        <v>PHP</v>
      </c>
      <c r="H2859" t="str">
        <f>IFERROR(__xludf.DUMMYFUNCTION("""COMPUTED_VALUE"""),"SQL")</f>
        <v>SQL</v>
      </c>
      <c r="I2859" t="str">
        <f>IFERROR(__xludf.DUMMYFUNCTION("""COMPUTED_VALUE"""),"Other(s):")</f>
        <v>Other(s):</v>
      </c>
    </row>
    <row r="2860">
      <c r="A2860" s="1">
        <v>2903.0</v>
      </c>
      <c r="B2860" s="1" t="s">
        <v>1590</v>
      </c>
      <c r="E2860" t="str">
        <f>IFERROR(__xludf.DUMMYFUNCTION("SPLIT(B2860:B12858,"";"")"),"Java")</f>
        <v>Java</v>
      </c>
      <c r="F2860" t="str">
        <f>IFERROR(__xludf.DUMMYFUNCTION("""COMPUTED_VALUE"""),"JavaScript")</f>
        <v>JavaScript</v>
      </c>
      <c r="G2860" t="str">
        <f>IFERROR(__xludf.DUMMYFUNCTION("""COMPUTED_VALUE"""),"Python")</f>
        <v>Python</v>
      </c>
      <c r="H2860" t="str">
        <f>IFERROR(__xludf.DUMMYFUNCTION("""COMPUTED_VALUE"""),"Scala")</f>
        <v>Scala</v>
      </c>
      <c r="I2860" t="str">
        <f>IFERROR(__xludf.DUMMYFUNCTION("""COMPUTED_VALUE"""),"SQL")</f>
        <v>SQL</v>
      </c>
    </row>
    <row r="2861">
      <c r="A2861" s="1">
        <v>2904.0</v>
      </c>
      <c r="B2861" s="1" t="s">
        <v>1591</v>
      </c>
      <c r="E2861" t="str">
        <f>IFERROR(__xludf.DUMMYFUNCTION("SPLIT(B2861:B12859,"";"")"),"C#")</f>
        <v>C#</v>
      </c>
      <c r="F2861" t="str">
        <f>IFERROR(__xludf.DUMMYFUNCTION("""COMPUTED_VALUE"""),"F#")</f>
        <v>F#</v>
      </c>
      <c r="G2861" t="str">
        <f>IFERROR(__xludf.DUMMYFUNCTION("""COMPUTED_VALUE"""),"HTML/CSS")</f>
        <v>HTML/CSS</v>
      </c>
    </row>
    <row r="2862">
      <c r="A2862" s="1">
        <v>2905.0</v>
      </c>
      <c r="B2862" s="1" t="s">
        <v>1340</v>
      </c>
      <c r="E2862" t="str">
        <f>IFERROR(__xludf.DUMMYFUNCTION("SPLIT(B2862:B12860,"";"")"),"C")</f>
        <v>C</v>
      </c>
      <c r="F2862" t="str">
        <f>IFERROR(__xludf.DUMMYFUNCTION("""COMPUTED_VALUE"""),"Java")</f>
        <v>Java</v>
      </c>
      <c r="G2862" t="str">
        <f>IFERROR(__xludf.DUMMYFUNCTION("""COMPUTED_VALUE"""),"Python")</f>
        <v>Python</v>
      </c>
    </row>
    <row r="2863">
      <c r="A2863" s="1">
        <v>2906.0</v>
      </c>
      <c r="B2863" s="1" t="s">
        <v>1592</v>
      </c>
      <c r="E2863" t="str">
        <f>IFERROR(__xludf.DUMMYFUNCTION("SPLIT(B2863:B12861,"";"")"),"Assembly")</f>
        <v>Assembly</v>
      </c>
      <c r="F2863" t="str">
        <f>IFERROR(__xludf.DUMMYFUNCTION("""COMPUTED_VALUE"""),"Bash/Shell/PowerShell")</f>
        <v>Bash/Shell/PowerShell</v>
      </c>
      <c r="G2863" t="str">
        <f>IFERROR(__xludf.DUMMYFUNCTION("""COMPUTED_VALUE"""),"C++")</f>
        <v>C++</v>
      </c>
      <c r="H2863" t="str">
        <f>IFERROR(__xludf.DUMMYFUNCTION("""COMPUTED_VALUE"""),"C#")</f>
        <v>C#</v>
      </c>
      <c r="I2863" t="str">
        <f>IFERROR(__xludf.DUMMYFUNCTION("""COMPUTED_VALUE"""),"HTML/CSS")</f>
        <v>HTML/CSS</v>
      </c>
      <c r="J2863" t="str">
        <f>IFERROR(__xludf.DUMMYFUNCTION("""COMPUTED_VALUE"""),"JavaScript")</f>
        <v>JavaScript</v>
      </c>
      <c r="K2863" t="str">
        <f>IFERROR(__xludf.DUMMYFUNCTION("""COMPUTED_VALUE"""),"Python")</f>
        <v>Python</v>
      </c>
      <c r="L2863" t="str">
        <f>IFERROR(__xludf.DUMMYFUNCTION("""COMPUTED_VALUE"""),"R")</f>
        <v>R</v>
      </c>
      <c r="M2863" t="str">
        <f>IFERROR(__xludf.DUMMYFUNCTION("""COMPUTED_VALUE"""),"SQL")</f>
        <v>SQL</v>
      </c>
      <c r="N2863" t="str">
        <f>IFERROR(__xludf.DUMMYFUNCTION("""COMPUTED_VALUE"""),"Other(s):")</f>
        <v>Other(s):</v>
      </c>
    </row>
    <row r="2864">
      <c r="A2864" s="1">
        <v>2907.0</v>
      </c>
      <c r="B2864" s="1" t="s">
        <v>138</v>
      </c>
      <c r="E2864" t="str">
        <f>IFERROR(__xludf.DUMMYFUNCTION("SPLIT(B2864:B12862,"";"")"),"JavaScript")</f>
        <v>JavaScript</v>
      </c>
      <c r="F2864" t="str">
        <f>IFERROR(__xludf.DUMMYFUNCTION("""COMPUTED_VALUE"""),"PHP")</f>
        <v>PHP</v>
      </c>
      <c r="G2864" t="str">
        <f>IFERROR(__xludf.DUMMYFUNCTION("""COMPUTED_VALUE"""),"SQL")</f>
        <v>SQL</v>
      </c>
    </row>
    <row r="2865">
      <c r="A2865" s="1">
        <v>2908.0</v>
      </c>
      <c r="B2865" s="1" t="s">
        <v>160</v>
      </c>
      <c r="E2865" t="str">
        <f>IFERROR(__xludf.DUMMYFUNCTION("SPLIT(B2865:B12863,"";"")"),"HTML/CSS")</f>
        <v>HTML/CSS</v>
      </c>
      <c r="F2865" t="str">
        <f>IFERROR(__xludf.DUMMYFUNCTION("""COMPUTED_VALUE"""),"JavaScript")</f>
        <v>JavaScript</v>
      </c>
      <c r="G2865" t="str">
        <f>IFERROR(__xludf.DUMMYFUNCTION("""COMPUTED_VALUE"""),"PHP")</f>
        <v>PHP</v>
      </c>
    </row>
    <row r="2866">
      <c r="A2866" s="1">
        <v>2909.0</v>
      </c>
      <c r="B2866" s="1" t="s">
        <v>1593</v>
      </c>
      <c r="E2866" t="str">
        <f>IFERROR(__xludf.DUMMYFUNCTION("SPLIT(B2866:B12864,"";"")"),"Bash/Shell/PowerShell")</f>
        <v>Bash/Shell/PowerShell</v>
      </c>
      <c r="F2866" t="str">
        <f>IFERROR(__xludf.DUMMYFUNCTION("""COMPUTED_VALUE"""),"C")</f>
        <v>C</v>
      </c>
      <c r="G2866" t="str">
        <f>IFERROR(__xludf.DUMMYFUNCTION("""COMPUTED_VALUE"""),"C++")</f>
        <v>C++</v>
      </c>
      <c r="H2866" t="str">
        <f>IFERROR(__xludf.DUMMYFUNCTION("""COMPUTED_VALUE"""),"HTML/CSS")</f>
        <v>HTML/CSS</v>
      </c>
      <c r="I2866" t="str">
        <f>IFERROR(__xludf.DUMMYFUNCTION("""COMPUTED_VALUE"""),"Java")</f>
        <v>Java</v>
      </c>
      <c r="J2866" t="str">
        <f>IFERROR(__xludf.DUMMYFUNCTION("""COMPUTED_VALUE"""),"JavaScript")</f>
        <v>JavaScript</v>
      </c>
      <c r="K2866" t="str">
        <f>IFERROR(__xludf.DUMMYFUNCTION("""COMPUTED_VALUE"""),"Objective-C")</f>
        <v>Objective-C</v>
      </c>
      <c r="L2866" t="str">
        <f>IFERROR(__xludf.DUMMYFUNCTION("""COMPUTED_VALUE"""),"SQL")</f>
        <v>SQL</v>
      </c>
    </row>
    <row r="2867">
      <c r="A2867" s="1">
        <v>2910.0</v>
      </c>
      <c r="B2867" s="1" t="s">
        <v>246</v>
      </c>
      <c r="E2867" t="str">
        <f>IFERROR(__xludf.DUMMYFUNCTION("SPLIT(B2867:B12865,"";"")"),"Java")</f>
        <v>Java</v>
      </c>
      <c r="F2867" t="str">
        <f>IFERROR(__xludf.DUMMYFUNCTION("""COMPUTED_VALUE"""),"JavaScript")</f>
        <v>JavaScript</v>
      </c>
    </row>
    <row r="2868">
      <c r="A2868" s="1">
        <v>2911.0</v>
      </c>
      <c r="B2868" s="1" t="s">
        <v>1594</v>
      </c>
      <c r="E2868" t="str">
        <f>IFERROR(__xludf.DUMMYFUNCTION("SPLIT(B2868:B12866,"";"")"),"Assembly")</f>
        <v>Assembly</v>
      </c>
      <c r="F2868" t="str">
        <f>IFERROR(__xludf.DUMMYFUNCTION("""COMPUTED_VALUE"""),"Bash/Shell/PowerShell")</f>
        <v>Bash/Shell/PowerShell</v>
      </c>
      <c r="G2868" t="str">
        <f>IFERROR(__xludf.DUMMYFUNCTION("""COMPUTED_VALUE"""),"C")</f>
        <v>C</v>
      </c>
      <c r="H2868" t="str">
        <f>IFERROR(__xludf.DUMMYFUNCTION("""COMPUTED_VALUE"""),"C++")</f>
        <v>C++</v>
      </c>
      <c r="I2868" t="str">
        <f>IFERROR(__xludf.DUMMYFUNCTION("""COMPUTED_VALUE"""),"C#")</f>
        <v>C#</v>
      </c>
      <c r="J2868" t="str">
        <f>IFERROR(__xludf.DUMMYFUNCTION("""COMPUTED_VALUE"""),"HTML/CSS")</f>
        <v>HTML/CSS</v>
      </c>
      <c r="K2868" t="str">
        <f>IFERROR(__xludf.DUMMYFUNCTION("""COMPUTED_VALUE"""),"Java")</f>
        <v>Java</v>
      </c>
      <c r="L2868" t="str">
        <f>IFERROR(__xludf.DUMMYFUNCTION("""COMPUTED_VALUE"""),"JavaScript")</f>
        <v>JavaScript</v>
      </c>
      <c r="M2868" t="str">
        <f>IFERROR(__xludf.DUMMYFUNCTION("""COMPUTED_VALUE"""),"SQL")</f>
        <v>SQL</v>
      </c>
      <c r="N2868" t="str">
        <f>IFERROR(__xludf.DUMMYFUNCTION("""COMPUTED_VALUE"""),"VBA")</f>
        <v>VBA</v>
      </c>
    </row>
    <row r="2869">
      <c r="A2869" s="1">
        <v>2912.0</v>
      </c>
      <c r="B2869" s="1" t="s">
        <v>1595</v>
      </c>
      <c r="E2869" t="str">
        <f>IFERROR(__xludf.DUMMYFUNCTION("SPLIT(B2869:B12867,"";"")"),"HTML/CSS")</f>
        <v>HTML/CSS</v>
      </c>
      <c r="F2869" t="str">
        <f>IFERROR(__xludf.DUMMYFUNCTION("""COMPUTED_VALUE"""),"Java")</f>
        <v>Java</v>
      </c>
      <c r="G2869" t="str">
        <f>IFERROR(__xludf.DUMMYFUNCTION("""COMPUTED_VALUE"""),"JavaScript")</f>
        <v>JavaScript</v>
      </c>
      <c r="H2869" t="str">
        <f>IFERROR(__xludf.DUMMYFUNCTION("""COMPUTED_VALUE"""),"PHP")</f>
        <v>PHP</v>
      </c>
      <c r="I2869" t="str">
        <f>IFERROR(__xludf.DUMMYFUNCTION("""COMPUTED_VALUE"""),"Other(s):")</f>
        <v>Other(s):</v>
      </c>
    </row>
    <row r="2870">
      <c r="A2870" s="1">
        <v>2913.0</v>
      </c>
      <c r="B2870" s="1" t="s">
        <v>60</v>
      </c>
      <c r="E2870" t="str">
        <f>IFERROR(__xludf.DUMMYFUNCTION("SPLIT(B2870:B12868,"";"")"),"C#")</f>
        <v>C#</v>
      </c>
      <c r="F2870" t="str">
        <f>IFERROR(__xludf.DUMMYFUNCTION("""COMPUTED_VALUE"""),"HTML/CSS")</f>
        <v>HTML/CSS</v>
      </c>
      <c r="G2870" t="str">
        <f>IFERROR(__xludf.DUMMYFUNCTION("""COMPUTED_VALUE"""),"JavaScript")</f>
        <v>JavaScript</v>
      </c>
      <c r="H2870" t="str">
        <f>IFERROR(__xludf.DUMMYFUNCTION("""COMPUTED_VALUE"""),"SQL")</f>
        <v>SQL</v>
      </c>
    </row>
    <row r="2871">
      <c r="A2871" s="1">
        <v>2914.0</v>
      </c>
      <c r="B2871" s="1" t="s">
        <v>253</v>
      </c>
      <c r="E2871" t="str">
        <f>IFERROR(__xludf.DUMMYFUNCTION("SPLIT(B2871:B12869,"";"")"),"C#")</f>
        <v>C#</v>
      </c>
      <c r="F2871" t="str">
        <f>IFERROR(__xludf.DUMMYFUNCTION("""COMPUTED_VALUE"""),"HTML/CSS")</f>
        <v>HTML/CSS</v>
      </c>
      <c r="G2871" t="str">
        <f>IFERROR(__xludf.DUMMYFUNCTION("""COMPUTED_VALUE"""),"JavaScript")</f>
        <v>JavaScript</v>
      </c>
      <c r="H2871" t="str">
        <f>IFERROR(__xludf.DUMMYFUNCTION("""COMPUTED_VALUE"""),"PHP")</f>
        <v>PHP</v>
      </c>
      <c r="I2871" t="str">
        <f>IFERROR(__xludf.DUMMYFUNCTION("""COMPUTED_VALUE"""),"SQL")</f>
        <v>SQL</v>
      </c>
    </row>
    <row r="2872">
      <c r="A2872" s="1">
        <v>2915.0</v>
      </c>
      <c r="B2872" s="1" t="s">
        <v>244</v>
      </c>
      <c r="E2872" t="str">
        <f>IFERROR(__xludf.DUMMYFUNCTION("SPLIT(B2872:B12870,"";"")"),"C#")</f>
        <v>C#</v>
      </c>
      <c r="F2872" t="str">
        <f>IFERROR(__xludf.DUMMYFUNCTION("""COMPUTED_VALUE"""),"JavaScript")</f>
        <v>JavaScript</v>
      </c>
      <c r="G2872" t="str">
        <f>IFERROR(__xludf.DUMMYFUNCTION("""COMPUTED_VALUE"""),"SQL")</f>
        <v>SQL</v>
      </c>
    </row>
    <row r="2873">
      <c r="A2873" s="1">
        <v>2916.0</v>
      </c>
      <c r="B2873" s="1" t="s">
        <v>1596</v>
      </c>
      <c r="E2873" t="str">
        <f>IFERROR(__xludf.DUMMYFUNCTION("SPLIT(B2873:B12871,"";"")"),"C++")</f>
        <v>C++</v>
      </c>
      <c r="F2873" t="str">
        <f>IFERROR(__xludf.DUMMYFUNCTION("""COMPUTED_VALUE"""),"Objective-C")</f>
        <v>Objective-C</v>
      </c>
    </row>
    <row r="2874">
      <c r="A2874" s="1">
        <v>2917.0</v>
      </c>
      <c r="B2874" s="1" t="s">
        <v>1597</v>
      </c>
      <c r="E2874" t="str">
        <f>IFERROR(__xludf.DUMMYFUNCTION("SPLIT(B2874:B12872,"";"")"),"Bash/Shell/PowerShell")</f>
        <v>Bash/Shell/PowerShell</v>
      </c>
      <c r="F2874" t="str">
        <f>IFERROR(__xludf.DUMMYFUNCTION("""COMPUTED_VALUE"""),"JavaScript")</f>
        <v>JavaScript</v>
      </c>
      <c r="G2874" t="str">
        <f>IFERROR(__xludf.DUMMYFUNCTION("""COMPUTED_VALUE"""),"PHP")</f>
        <v>PHP</v>
      </c>
      <c r="H2874" t="str">
        <f>IFERROR(__xludf.DUMMYFUNCTION("""COMPUTED_VALUE"""),"TypeScript")</f>
        <v>TypeScript</v>
      </c>
    </row>
    <row r="2875">
      <c r="A2875" s="1">
        <v>2918.0</v>
      </c>
      <c r="B2875" s="1" t="s">
        <v>1598</v>
      </c>
      <c r="E2875" t="str">
        <f>IFERROR(__xludf.DUMMYFUNCTION("SPLIT(B2875:B12873,"";"")"),"HTML/CSS")</f>
        <v>HTML/CSS</v>
      </c>
      <c r="F2875" t="str">
        <f>IFERROR(__xludf.DUMMYFUNCTION("""COMPUTED_VALUE"""),"JavaScript")</f>
        <v>JavaScript</v>
      </c>
      <c r="G2875" t="str">
        <f>IFERROR(__xludf.DUMMYFUNCTION("""COMPUTED_VALUE"""),"Python")</f>
        <v>Python</v>
      </c>
      <c r="H2875" t="str">
        <f>IFERROR(__xludf.DUMMYFUNCTION("""COMPUTED_VALUE"""),"SQL")</f>
        <v>SQL</v>
      </c>
      <c r="I2875" t="str">
        <f>IFERROR(__xludf.DUMMYFUNCTION("""COMPUTED_VALUE"""),"VBA")</f>
        <v>VBA</v>
      </c>
    </row>
    <row r="2876">
      <c r="A2876" s="1">
        <v>2919.0</v>
      </c>
      <c r="B2876" s="1" t="s">
        <v>62</v>
      </c>
      <c r="E2876" t="str">
        <f>IFERROR(__xludf.DUMMYFUNCTION("SPLIT(B2876:B12874,"";"")"),"C#")</f>
        <v>C#</v>
      </c>
      <c r="F2876" t="str">
        <f>IFERROR(__xludf.DUMMYFUNCTION("""COMPUTED_VALUE"""),"HTML/CSS")</f>
        <v>HTML/CSS</v>
      </c>
    </row>
    <row r="2877">
      <c r="A2877" s="1">
        <v>2920.0</v>
      </c>
      <c r="B2877" s="1" t="s">
        <v>1599</v>
      </c>
      <c r="E2877" t="str">
        <f>IFERROR(__xludf.DUMMYFUNCTION("SPLIT(B2877:B12875,"";"")"),"Assembly")</f>
        <v>Assembly</v>
      </c>
      <c r="F2877" t="str">
        <f>IFERROR(__xludf.DUMMYFUNCTION("""COMPUTED_VALUE"""),"Bash/Shell/PowerShell")</f>
        <v>Bash/Shell/PowerShell</v>
      </c>
      <c r="G2877" t="str">
        <f>IFERROR(__xludf.DUMMYFUNCTION("""COMPUTED_VALUE"""),"C")</f>
        <v>C</v>
      </c>
      <c r="H2877" t="str">
        <f>IFERROR(__xludf.DUMMYFUNCTION("""COMPUTED_VALUE"""),"HTML/CSS")</f>
        <v>HTML/CSS</v>
      </c>
      <c r="I2877" t="str">
        <f>IFERROR(__xludf.DUMMYFUNCTION("""COMPUTED_VALUE"""),"Java")</f>
        <v>Java</v>
      </c>
      <c r="J2877" t="str">
        <f>IFERROR(__xludf.DUMMYFUNCTION("""COMPUTED_VALUE"""),"Python")</f>
        <v>Python</v>
      </c>
    </row>
    <row r="2878">
      <c r="A2878" s="1">
        <v>2921.0</v>
      </c>
      <c r="B2878" s="1" t="s">
        <v>611</v>
      </c>
      <c r="E2878" t="str">
        <f>IFERROR(__xludf.DUMMYFUNCTION("SPLIT(B2878:B12876,"";"")"),"Assembly")</f>
        <v>Assembly</v>
      </c>
      <c r="F2878" t="str">
        <f>IFERROR(__xludf.DUMMYFUNCTION("""COMPUTED_VALUE"""),"Bash/Shell/PowerShell")</f>
        <v>Bash/Shell/PowerShell</v>
      </c>
      <c r="G2878" t="str">
        <f>IFERROR(__xludf.DUMMYFUNCTION("""COMPUTED_VALUE"""),"C")</f>
        <v>C</v>
      </c>
      <c r="H2878" t="str">
        <f>IFERROR(__xludf.DUMMYFUNCTION("""COMPUTED_VALUE"""),"C++")</f>
        <v>C++</v>
      </c>
      <c r="I2878" t="str">
        <f>IFERROR(__xludf.DUMMYFUNCTION("""COMPUTED_VALUE"""),"HTML/CSS")</f>
        <v>HTML/CSS</v>
      </c>
      <c r="J2878" t="str">
        <f>IFERROR(__xludf.DUMMYFUNCTION("""COMPUTED_VALUE"""),"Java")</f>
        <v>Java</v>
      </c>
      <c r="K2878" t="str">
        <f>IFERROR(__xludf.DUMMYFUNCTION("""COMPUTED_VALUE"""),"JavaScript")</f>
        <v>JavaScript</v>
      </c>
      <c r="L2878" t="str">
        <f>IFERROR(__xludf.DUMMYFUNCTION("""COMPUTED_VALUE"""),"PHP")</f>
        <v>PHP</v>
      </c>
      <c r="M2878" t="str">
        <f>IFERROR(__xludf.DUMMYFUNCTION("""COMPUTED_VALUE"""),"Python")</f>
        <v>Python</v>
      </c>
      <c r="N2878" t="str">
        <f>IFERROR(__xludf.DUMMYFUNCTION("""COMPUTED_VALUE"""),"Ruby")</f>
        <v>Ruby</v>
      </c>
      <c r="O2878" t="str">
        <f>IFERROR(__xludf.DUMMYFUNCTION("""COMPUTED_VALUE"""),"SQL")</f>
        <v>SQL</v>
      </c>
    </row>
    <row r="2879">
      <c r="A2879" s="1">
        <v>2922.0</v>
      </c>
      <c r="B2879" s="1" t="s">
        <v>399</v>
      </c>
      <c r="E2879" t="str">
        <f>IFERROR(__xludf.DUMMYFUNCTION("SPLIT(B2879:B12877,"";"")"),"HTML/CSS")</f>
        <v>HTML/CSS</v>
      </c>
      <c r="F2879" t="str">
        <f>IFERROR(__xludf.DUMMYFUNCTION("""COMPUTED_VALUE"""),"Python")</f>
        <v>Python</v>
      </c>
    </row>
    <row r="2880">
      <c r="A2880" s="1">
        <v>2923.0</v>
      </c>
      <c r="B2880" s="1" t="s">
        <v>661</v>
      </c>
      <c r="E2880" t="str">
        <f>IFERROR(__xludf.DUMMYFUNCTION("SPLIT(B2880:B12878,"";"")"),"HTML/CSS")</f>
        <v>HTML/CSS</v>
      </c>
      <c r="F2880" t="str">
        <f>IFERROR(__xludf.DUMMYFUNCTION("""COMPUTED_VALUE"""),"Java")</f>
        <v>Java</v>
      </c>
      <c r="G2880" t="str">
        <f>IFERROR(__xludf.DUMMYFUNCTION("""COMPUTED_VALUE"""),"JavaScript")</f>
        <v>JavaScript</v>
      </c>
    </row>
    <row r="2881">
      <c r="A2881" s="1">
        <v>2924.0</v>
      </c>
      <c r="B2881" s="1" t="s">
        <v>1600</v>
      </c>
      <c r="E2881" t="str">
        <f>IFERROR(__xludf.DUMMYFUNCTION("SPLIT(B2881:B12879,"";"")"),"Assembly")</f>
        <v>Assembly</v>
      </c>
      <c r="F2881" t="str">
        <f>IFERROR(__xludf.DUMMYFUNCTION("""COMPUTED_VALUE"""),"Bash/Shell/PowerShell")</f>
        <v>Bash/Shell/PowerShell</v>
      </c>
      <c r="G2881" t="str">
        <f>IFERROR(__xludf.DUMMYFUNCTION("""COMPUTED_VALUE"""),"C")</f>
        <v>C</v>
      </c>
      <c r="H2881" t="str">
        <f>IFERROR(__xludf.DUMMYFUNCTION("""COMPUTED_VALUE"""),"C++")</f>
        <v>C++</v>
      </c>
      <c r="I2881" t="str">
        <f>IFERROR(__xludf.DUMMYFUNCTION("""COMPUTED_VALUE"""),"C#")</f>
        <v>C#</v>
      </c>
      <c r="J2881" t="str">
        <f>IFERROR(__xludf.DUMMYFUNCTION("""COMPUTED_VALUE"""),"HTML/CSS")</f>
        <v>HTML/CSS</v>
      </c>
      <c r="K2881" t="str">
        <f>IFERROR(__xludf.DUMMYFUNCTION("""COMPUTED_VALUE"""),"SQL")</f>
        <v>SQL</v>
      </c>
    </row>
    <row r="2882">
      <c r="A2882" s="1">
        <v>2925.0</v>
      </c>
      <c r="B2882" s="1" t="s">
        <v>1601</v>
      </c>
      <c r="E2882" t="str">
        <f>IFERROR(__xludf.DUMMYFUNCTION("SPLIT(B2882:B12880,"";"")"),"JavaScript")</f>
        <v>JavaScript</v>
      </c>
      <c r="F2882" t="str">
        <f>IFERROR(__xludf.DUMMYFUNCTION("""COMPUTED_VALUE"""),"SQL")</f>
        <v>SQL</v>
      </c>
      <c r="G2882" t="str">
        <f>IFERROR(__xludf.DUMMYFUNCTION("""COMPUTED_VALUE"""),"TypeScript")</f>
        <v>TypeScript</v>
      </c>
    </row>
    <row r="2883">
      <c r="A2883" s="1">
        <v>2926.0</v>
      </c>
      <c r="B2883" s="1" t="s">
        <v>1602</v>
      </c>
      <c r="E2883" t="str">
        <f>IFERROR(__xludf.DUMMYFUNCTION("SPLIT(B2883:B12881,"";"")"),"Java")</f>
        <v>Java</v>
      </c>
      <c r="F2883" t="str">
        <f>IFERROR(__xludf.DUMMYFUNCTION("""COMPUTED_VALUE"""),"Python")</f>
        <v>Python</v>
      </c>
      <c r="G2883" t="str">
        <f>IFERROR(__xludf.DUMMYFUNCTION("""COMPUTED_VALUE"""),"Ruby")</f>
        <v>Ruby</v>
      </c>
      <c r="H2883" t="str">
        <f>IFERROR(__xludf.DUMMYFUNCTION("""COMPUTED_VALUE"""),"Scala")</f>
        <v>Scala</v>
      </c>
    </row>
    <row r="2884">
      <c r="A2884" s="1">
        <v>2927.0</v>
      </c>
      <c r="B2884" s="1" t="s">
        <v>79</v>
      </c>
      <c r="E2884" t="str">
        <f>IFERROR(__xludf.DUMMYFUNCTION("SPLIT(B2884:B12882,"";"")"),"HTML/CSS")</f>
        <v>HTML/CSS</v>
      </c>
      <c r="F2884" t="str">
        <f>IFERROR(__xludf.DUMMYFUNCTION("""COMPUTED_VALUE"""),"JavaScript")</f>
        <v>JavaScript</v>
      </c>
      <c r="G2884" t="str">
        <f>IFERROR(__xludf.DUMMYFUNCTION("""COMPUTED_VALUE"""),"PHP")</f>
        <v>PHP</v>
      </c>
      <c r="H2884" t="str">
        <f>IFERROR(__xludf.DUMMYFUNCTION("""COMPUTED_VALUE"""),"SQL")</f>
        <v>SQL</v>
      </c>
    </row>
    <row r="2885">
      <c r="A2885" s="1">
        <v>2928.0</v>
      </c>
      <c r="B2885" s="1" t="s">
        <v>1603</v>
      </c>
      <c r="E2885" t="str">
        <f>IFERROR(__xludf.DUMMYFUNCTION("SPLIT(B2885:B12883,"";"")"),"Assembly")</f>
        <v>Assembly</v>
      </c>
      <c r="F2885" t="str">
        <f>IFERROR(__xludf.DUMMYFUNCTION("""COMPUTED_VALUE"""),"C")</f>
        <v>C</v>
      </c>
      <c r="G2885" t="str">
        <f>IFERROR(__xludf.DUMMYFUNCTION("""COMPUTED_VALUE"""),"C++")</f>
        <v>C++</v>
      </c>
      <c r="H2885" t="str">
        <f>IFERROR(__xludf.DUMMYFUNCTION("""COMPUTED_VALUE"""),"HTML/CSS")</f>
        <v>HTML/CSS</v>
      </c>
      <c r="I2885" t="str">
        <f>IFERROR(__xludf.DUMMYFUNCTION("""COMPUTED_VALUE"""),"Java")</f>
        <v>Java</v>
      </c>
      <c r="J2885" t="str">
        <f>IFERROR(__xludf.DUMMYFUNCTION("""COMPUTED_VALUE"""),"Objective-C")</f>
        <v>Objective-C</v>
      </c>
      <c r="K2885" t="str">
        <f>IFERROR(__xludf.DUMMYFUNCTION("""COMPUTED_VALUE"""),"Python")</f>
        <v>Python</v>
      </c>
      <c r="L2885" t="str">
        <f>IFERROR(__xludf.DUMMYFUNCTION("""COMPUTED_VALUE"""),"SQL")</f>
        <v>SQL</v>
      </c>
    </row>
    <row r="2886">
      <c r="A2886" s="1">
        <v>2929.0</v>
      </c>
      <c r="B2886" s="1" t="s">
        <v>1604</v>
      </c>
      <c r="E2886" t="str">
        <f>IFERROR(__xludf.DUMMYFUNCTION("SPLIT(B2886:B12884,"";"")"),"Assembly")</f>
        <v>Assembly</v>
      </c>
      <c r="F2886" t="str">
        <f>IFERROR(__xludf.DUMMYFUNCTION("""COMPUTED_VALUE"""),"C++")</f>
        <v>C++</v>
      </c>
      <c r="G2886" t="str">
        <f>IFERROR(__xludf.DUMMYFUNCTION("""COMPUTED_VALUE"""),"C#")</f>
        <v>C#</v>
      </c>
      <c r="H2886" t="str">
        <f>IFERROR(__xludf.DUMMYFUNCTION("""COMPUTED_VALUE"""),"HTML/CSS")</f>
        <v>HTML/CSS</v>
      </c>
      <c r="I2886" t="str">
        <f>IFERROR(__xludf.DUMMYFUNCTION("""COMPUTED_VALUE"""),"Java")</f>
        <v>Java</v>
      </c>
      <c r="J2886" t="str">
        <f>IFERROR(__xludf.DUMMYFUNCTION("""COMPUTED_VALUE"""),"JavaScript")</f>
        <v>JavaScript</v>
      </c>
      <c r="K2886" t="str">
        <f>IFERROR(__xludf.DUMMYFUNCTION("""COMPUTED_VALUE"""),"PHP")</f>
        <v>PHP</v>
      </c>
      <c r="L2886" t="str">
        <f>IFERROR(__xludf.DUMMYFUNCTION("""COMPUTED_VALUE"""),"Python")</f>
        <v>Python</v>
      </c>
      <c r="M2886" t="str">
        <f>IFERROR(__xludf.DUMMYFUNCTION("""COMPUTED_VALUE"""),"SQL")</f>
        <v>SQL</v>
      </c>
    </row>
    <row r="2887">
      <c r="A2887" s="1">
        <v>2930.0</v>
      </c>
      <c r="B2887" s="1" t="s">
        <v>1605</v>
      </c>
      <c r="E2887" t="str">
        <f>IFERROR(__xludf.DUMMYFUNCTION("SPLIT(B2887:B12885,"";"")"),"C#")</f>
        <v>C#</v>
      </c>
      <c r="F2887" t="str">
        <f>IFERROR(__xludf.DUMMYFUNCTION("""COMPUTED_VALUE"""),"HTML/CSS")</f>
        <v>HTML/CSS</v>
      </c>
      <c r="G2887" t="str">
        <f>IFERROR(__xludf.DUMMYFUNCTION("""COMPUTED_VALUE"""),"JavaScript")</f>
        <v>JavaScript</v>
      </c>
      <c r="H2887" t="str">
        <f>IFERROR(__xludf.DUMMYFUNCTION("""COMPUTED_VALUE"""),"SQL")</f>
        <v>SQL</v>
      </c>
      <c r="I2887" t="str">
        <f>IFERROR(__xludf.DUMMYFUNCTION("""COMPUTED_VALUE"""),"Swift")</f>
        <v>Swift</v>
      </c>
      <c r="J2887" t="str">
        <f>IFERROR(__xludf.DUMMYFUNCTION("""COMPUTED_VALUE"""),"TypeScript")</f>
        <v>TypeScript</v>
      </c>
    </row>
    <row r="2888">
      <c r="A2888" s="1">
        <v>2931.0</v>
      </c>
      <c r="B2888" s="1" t="s">
        <v>13</v>
      </c>
      <c r="E2888" t="str">
        <f>IFERROR(__xludf.DUMMYFUNCTION("SPLIT(B2888:B12886,"";"")"),"C#")</f>
        <v>C#</v>
      </c>
    </row>
    <row r="2889">
      <c r="A2889" s="1">
        <v>2932.0</v>
      </c>
      <c r="B2889" s="1" t="s">
        <v>1606</v>
      </c>
      <c r="E2889" t="str">
        <f>IFERROR(__xludf.DUMMYFUNCTION("SPLIT(B2889:B12887,"";"")"),"Java")</f>
        <v>Java</v>
      </c>
      <c r="F2889" t="str">
        <f>IFERROR(__xludf.DUMMYFUNCTION("""COMPUTED_VALUE"""),"Kotlin")</f>
        <v>Kotlin</v>
      </c>
      <c r="G2889" t="str">
        <f>IFERROR(__xludf.DUMMYFUNCTION("""COMPUTED_VALUE"""),"Objective-C")</f>
        <v>Objective-C</v>
      </c>
      <c r="H2889" t="str">
        <f>IFERROR(__xludf.DUMMYFUNCTION("""COMPUTED_VALUE"""),"Swift")</f>
        <v>Swift</v>
      </c>
      <c r="I2889" t="str">
        <f>IFERROR(__xludf.DUMMYFUNCTION("""COMPUTED_VALUE"""),"Other(s):")</f>
        <v>Other(s):</v>
      </c>
    </row>
    <row r="2890">
      <c r="A2890" s="1">
        <v>2933.0</v>
      </c>
      <c r="B2890" s="1" t="s">
        <v>418</v>
      </c>
      <c r="E2890" t="str">
        <f>IFERROR(__xludf.DUMMYFUNCTION("SPLIT(B2890:B12888,"";"")"),"HTML/CSS")</f>
        <v>HTML/CSS</v>
      </c>
      <c r="F2890" t="str">
        <f>IFERROR(__xludf.DUMMYFUNCTION("""COMPUTED_VALUE"""),"Java")</f>
        <v>Java</v>
      </c>
      <c r="G2890" t="str">
        <f>IFERROR(__xludf.DUMMYFUNCTION("""COMPUTED_VALUE"""),"JavaScript")</f>
        <v>JavaScript</v>
      </c>
      <c r="H2890" t="str">
        <f>IFERROR(__xludf.DUMMYFUNCTION("""COMPUTED_VALUE"""),"PHP")</f>
        <v>PHP</v>
      </c>
    </row>
    <row r="2891">
      <c r="A2891" s="1">
        <v>2935.0</v>
      </c>
      <c r="B2891" s="1" t="s">
        <v>1607</v>
      </c>
      <c r="E2891" t="str">
        <f>IFERROR(__xludf.DUMMYFUNCTION("SPLIT(B2891:B12889,"";"")"),"Bash/Shell/PowerShell")</f>
        <v>Bash/Shell/PowerShell</v>
      </c>
      <c r="F2891" t="str">
        <f>IFERROR(__xludf.DUMMYFUNCTION("""COMPUTED_VALUE"""),"Go")</f>
        <v>Go</v>
      </c>
      <c r="G2891" t="str">
        <f>IFERROR(__xludf.DUMMYFUNCTION("""COMPUTED_VALUE"""),"HTML/CSS")</f>
        <v>HTML/CSS</v>
      </c>
      <c r="H2891" t="str">
        <f>IFERROR(__xludf.DUMMYFUNCTION("""COMPUTED_VALUE"""),"Java")</f>
        <v>Java</v>
      </c>
      <c r="I2891" t="str">
        <f>IFERROR(__xludf.DUMMYFUNCTION("""COMPUTED_VALUE"""),"JavaScript")</f>
        <v>JavaScript</v>
      </c>
      <c r="J2891" t="str">
        <f>IFERROR(__xludf.DUMMYFUNCTION("""COMPUTED_VALUE"""),"Python")</f>
        <v>Python</v>
      </c>
      <c r="K2891" t="str">
        <f>IFERROR(__xludf.DUMMYFUNCTION("""COMPUTED_VALUE"""),"Ruby")</f>
        <v>Ruby</v>
      </c>
      <c r="L2891" t="str">
        <f>IFERROR(__xludf.DUMMYFUNCTION("""COMPUTED_VALUE"""),"Rust")</f>
        <v>Rust</v>
      </c>
      <c r="M2891" t="str">
        <f>IFERROR(__xludf.DUMMYFUNCTION("""COMPUTED_VALUE"""),"SQL")</f>
        <v>SQL</v>
      </c>
      <c r="N2891" t="str">
        <f>IFERROR(__xludf.DUMMYFUNCTION("""COMPUTED_VALUE"""),"Swift")</f>
        <v>Swift</v>
      </c>
      <c r="O2891" t="str">
        <f>IFERROR(__xludf.DUMMYFUNCTION("""COMPUTED_VALUE"""),"TypeScript")</f>
        <v>TypeScript</v>
      </c>
      <c r="P2891" t="str">
        <f>IFERROR(__xludf.DUMMYFUNCTION("""COMPUTED_VALUE"""),"WebAssembly")</f>
        <v>WebAssembly</v>
      </c>
    </row>
    <row r="2892">
      <c r="A2892" s="1">
        <v>2936.0</v>
      </c>
      <c r="B2892" s="1" t="s">
        <v>1608</v>
      </c>
      <c r="E2892" t="str">
        <f>IFERROR(__xludf.DUMMYFUNCTION("SPLIT(B2892:B12890,"";"")"),"Assembly")</f>
        <v>Assembly</v>
      </c>
      <c r="F2892" t="str">
        <f>IFERROR(__xludf.DUMMYFUNCTION("""COMPUTED_VALUE"""),"C")</f>
        <v>C</v>
      </c>
      <c r="G2892" t="str">
        <f>IFERROR(__xludf.DUMMYFUNCTION("""COMPUTED_VALUE"""),"C++")</f>
        <v>C++</v>
      </c>
      <c r="H2892" t="str">
        <f>IFERROR(__xludf.DUMMYFUNCTION("""COMPUTED_VALUE"""),"HTML/CSS")</f>
        <v>HTML/CSS</v>
      </c>
      <c r="I2892" t="str">
        <f>IFERROR(__xludf.DUMMYFUNCTION("""COMPUTED_VALUE"""),"Java")</f>
        <v>Java</v>
      </c>
      <c r="J2892" t="str">
        <f>IFERROR(__xludf.DUMMYFUNCTION("""COMPUTED_VALUE"""),"JavaScript")</f>
        <v>JavaScript</v>
      </c>
      <c r="K2892" t="str">
        <f>IFERROR(__xludf.DUMMYFUNCTION("""COMPUTED_VALUE"""),"Ruby")</f>
        <v>Ruby</v>
      </c>
    </row>
    <row r="2893">
      <c r="A2893" s="1">
        <v>2937.0</v>
      </c>
      <c r="B2893" s="1" t="s">
        <v>1609</v>
      </c>
      <c r="E2893" t="str">
        <f>IFERROR(__xludf.DUMMYFUNCTION("SPLIT(B2893:B12891,"";"")"),"Bash/Shell/PowerShell")</f>
        <v>Bash/Shell/PowerShell</v>
      </c>
      <c r="F2893" t="str">
        <f>IFERROR(__xludf.DUMMYFUNCTION("""COMPUTED_VALUE"""),"Go")</f>
        <v>Go</v>
      </c>
      <c r="G2893" t="str">
        <f>IFERROR(__xludf.DUMMYFUNCTION("""COMPUTED_VALUE"""),"HTML/CSS")</f>
        <v>HTML/CSS</v>
      </c>
      <c r="H2893" t="str">
        <f>IFERROR(__xludf.DUMMYFUNCTION("""COMPUTED_VALUE"""),"Kotlin")</f>
        <v>Kotlin</v>
      </c>
      <c r="I2893" t="str">
        <f>IFERROR(__xludf.DUMMYFUNCTION("""COMPUTED_VALUE"""),"Python")</f>
        <v>Python</v>
      </c>
      <c r="J2893" t="str">
        <f>IFERROR(__xludf.DUMMYFUNCTION("""COMPUTED_VALUE"""),"SQL")</f>
        <v>SQL</v>
      </c>
    </row>
    <row r="2894">
      <c r="A2894" s="1">
        <v>2938.0</v>
      </c>
      <c r="B2894" s="1" t="s">
        <v>1610</v>
      </c>
      <c r="E2894" t="str">
        <f>IFERROR(__xludf.DUMMYFUNCTION("SPLIT(B2894:B12892,"";"")"),"Bash/Shell/PowerShell")</f>
        <v>Bash/Shell/PowerShell</v>
      </c>
      <c r="F2894" t="str">
        <f>IFERROR(__xludf.DUMMYFUNCTION("""COMPUTED_VALUE"""),"Objective-C")</f>
        <v>Objective-C</v>
      </c>
      <c r="G2894" t="str">
        <f>IFERROR(__xludf.DUMMYFUNCTION("""COMPUTED_VALUE"""),"Python")</f>
        <v>Python</v>
      </c>
      <c r="H2894" t="str">
        <f>IFERROR(__xludf.DUMMYFUNCTION("""COMPUTED_VALUE"""),"Swift")</f>
        <v>Swift</v>
      </c>
    </row>
    <row r="2895">
      <c r="A2895" s="1">
        <v>2939.0</v>
      </c>
      <c r="B2895" s="1" t="s">
        <v>1611</v>
      </c>
      <c r="E2895" t="str">
        <f>IFERROR(__xludf.DUMMYFUNCTION("SPLIT(B2895:B12893,"";"")"),"Assembly")</f>
        <v>Assembly</v>
      </c>
      <c r="F2895" t="str">
        <f>IFERROR(__xludf.DUMMYFUNCTION("""COMPUTED_VALUE"""),"Bash/Shell/PowerShell")</f>
        <v>Bash/Shell/PowerShell</v>
      </c>
      <c r="G2895" t="str">
        <f>IFERROR(__xludf.DUMMYFUNCTION("""COMPUTED_VALUE"""),"C")</f>
        <v>C</v>
      </c>
      <c r="H2895" t="str">
        <f>IFERROR(__xludf.DUMMYFUNCTION("""COMPUTED_VALUE"""),"C++")</f>
        <v>C++</v>
      </c>
      <c r="I2895" t="str">
        <f>IFERROR(__xludf.DUMMYFUNCTION("""COMPUTED_VALUE"""),"HTML/CSS")</f>
        <v>HTML/CSS</v>
      </c>
      <c r="J2895" t="str">
        <f>IFERROR(__xludf.DUMMYFUNCTION("""COMPUTED_VALUE"""),"JavaScript")</f>
        <v>JavaScript</v>
      </c>
      <c r="K2895" t="str">
        <f>IFERROR(__xludf.DUMMYFUNCTION("""COMPUTED_VALUE"""),"PHP")</f>
        <v>PHP</v>
      </c>
      <c r="L2895" t="str">
        <f>IFERROR(__xludf.DUMMYFUNCTION("""COMPUTED_VALUE"""),"Ruby")</f>
        <v>Ruby</v>
      </c>
    </row>
    <row r="2896">
      <c r="A2896" s="1">
        <v>2940.0</v>
      </c>
      <c r="B2896" s="1" t="s">
        <v>1612</v>
      </c>
      <c r="E2896" t="str">
        <f>IFERROR(__xludf.DUMMYFUNCTION("SPLIT(B2896:B12894,"";"")"),"C++")</f>
        <v>C++</v>
      </c>
      <c r="F2896" t="str">
        <f>IFERROR(__xludf.DUMMYFUNCTION("""COMPUTED_VALUE"""),"Go")</f>
        <v>Go</v>
      </c>
    </row>
    <row r="2897">
      <c r="A2897" s="1">
        <v>2941.0</v>
      </c>
      <c r="B2897" s="1" t="s">
        <v>1613</v>
      </c>
      <c r="E2897" t="str">
        <f>IFERROR(__xludf.DUMMYFUNCTION("SPLIT(B2897:B12895,"";"")"),"Bash/Shell/PowerShell")</f>
        <v>Bash/Shell/PowerShell</v>
      </c>
      <c r="F2897" t="str">
        <f>IFERROR(__xludf.DUMMYFUNCTION("""COMPUTED_VALUE"""),"C#")</f>
        <v>C#</v>
      </c>
      <c r="G2897" t="str">
        <f>IFERROR(__xludf.DUMMYFUNCTION("""COMPUTED_VALUE"""),"Go")</f>
        <v>Go</v>
      </c>
      <c r="H2897" t="str">
        <f>IFERROR(__xludf.DUMMYFUNCTION("""COMPUTED_VALUE"""),"HTML/CSS")</f>
        <v>HTML/CSS</v>
      </c>
      <c r="I2897" t="str">
        <f>IFERROR(__xludf.DUMMYFUNCTION("""COMPUTED_VALUE"""),"JavaScript")</f>
        <v>JavaScript</v>
      </c>
      <c r="J2897" t="str">
        <f>IFERROR(__xludf.DUMMYFUNCTION("""COMPUTED_VALUE"""),"PHP")</f>
        <v>PHP</v>
      </c>
      <c r="K2897" t="str">
        <f>IFERROR(__xludf.DUMMYFUNCTION("""COMPUTED_VALUE"""),"Python")</f>
        <v>Python</v>
      </c>
      <c r="L2897" t="str">
        <f>IFERROR(__xludf.DUMMYFUNCTION("""COMPUTED_VALUE"""),"SQL")</f>
        <v>SQL</v>
      </c>
      <c r="M2897" t="str">
        <f>IFERROR(__xludf.DUMMYFUNCTION("""COMPUTED_VALUE"""),"VBA")</f>
        <v>VBA</v>
      </c>
    </row>
    <row r="2898">
      <c r="A2898" s="1">
        <v>2942.0</v>
      </c>
      <c r="B2898" s="1" t="s">
        <v>1614</v>
      </c>
      <c r="E2898" t="str">
        <f>IFERROR(__xludf.DUMMYFUNCTION("SPLIT(B2898:B12896,"";"")"),"HTML/CSS")</f>
        <v>HTML/CSS</v>
      </c>
      <c r="F2898" t="str">
        <f>IFERROR(__xludf.DUMMYFUNCTION("""COMPUTED_VALUE"""),"JavaScript")</f>
        <v>JavaScript</v>
      </c>
      <c r="G2898" t="str">
        <f>IFERROR(__xludf.DUMMYFUNCTION("""COMPUTED_VALUE"""),"PHP")</f>
        <v>PHP</v>
      </c>
      <c r="H2898" t="str">
        <f>IFERROR(__xludf.DUMMYFUNCTION("""COMPUTED_VALUE"""),"SQL")</f>
        <v>SQL</v>
      </c>
      <c r="I2898" t="str">
        <f>IFERROR(__xludf.DUMMYFUNCTION("""COMPUTED_VALUE"""),"TypeScript")</f>
        <v>TypeScript</v>
      </c>
      <c r="J2898" t="str">
        <f>IFERROR(__xludf.DUMMYFUNCTION("""COMPUTED_VALUE"""),"Other(s):")</f>
        <v>Other(s):</v>
      </c>
    </row>
    <row r="2899">
      <c r="A2899" s="1">
        <v>2943.0</v>
      </c>
      <c r="B2899" s="1" t="s">
        <v>260</v>
      </c>
      <c r="E2899" t="str">
        <f>IFERROR(__xludf.DUMMYFUNCTION("SPLIT(B2899:B12897,"";"")"),"HTML/CSS")</f>
        <v>HTML/CSS</v>
      </c>
      <c r="F2899" t="str">
        <f>IFERROR(__xludf.DUMMYFUNCTION("""COMPUTED_VALUE"""),"JavaScript")</f>
        <v>JavaScript</v>
      </c>
      <c r="G2899" t="str">
        <f>IFERROR(__xludf.DUMMYFUNCTION("""COMPUTED_VALUE"""),"PHP")</f>
        <v>PHP</v>
      </c>
      <c r="H2899" t="str">
        <f>IFERROR(__xludf.DUMMYFUNCTION("""COMPUTED_VALUE"""),"SQL")</f>
        <v>SQL</v>
      </c>
      <c r="I2899" t="str">
        <f>IFERROR(__xludf.DUMMYFUNCTION("""COMPUTED_VALUE"""),"Other(s):")</f>
        <v>Other(s):</v>
      </c>
    </row>
    <row r="2900">
      <c r="A2900" s="1">
        <v>2944.0</v>
      </c>
      <c r="B2900" s="1" t="s">
        <v>1615</v>
      </c>
      <c r="E2900" t="str">
        <f>IFERROR(__xludf.DUMMYFUNCTION("SPLIT(B2900:B12898,"";"")"),"C++")</f>
        <v>C++</v>
      </c>
      <c r="F2900" t="str">
        <f>IFERROR(__xludf.DUMMYFUNCTION("""COMPUTED_VALUE"""),"Dart")</f>
        <v>Dart</v>
      </c>
      <c r="G2900" t="str">
        <f>IFERROR(__xludf.DUMMYFUNCTION("""COMPUTED_VALUE"""),"Go")</f>
        <v>Go</v>
      </c>
      <c r="H2900" t="str">
        <f>IFERROR(__xludf.DUMMYFUNCTION("""COMPUTED_VALUE"""),"HTML/CSS")</f>
        <v>HTML/CSS</v>
      </c>
      <c r="I2900" t="str">
        <f>IFERROR(__xludf.DUMMYFUNCTION("""COMPUTED_VALUE"""),"SQL")</f>
        <v>SQL</v>
      </c>
      <c r="J2900" t="str">
        <f>IFERROR(__xludf.DUMMYFUNCTION("""COMPUTED_VALUE"""),"VBA")</f>
        <v>VBA</v>
      </c>
    </row>
    <row r="2901">
      <c r="A2901" s="1">
        <v>2945.0</v>
      </c>
      <c r="B2901" s="1" t="s">
        <v>145</v>
      </c>
      <c r="E2901" t="str">
        <f>IFERROR(__xludf.DUMMYFUNCTION("SPLIT(B2901:B12899,"";"")"),"Assembly")</f>
        <v>Assembly</v>
      </c>
      <c r="F2901" t="str">
        <f>IFERROR(__xludf.DUMMYFUNCTION("""COMPUTED_VALUE"""),"Bash/Shell/PowerShell")</f>
        <v>Bash/Shell/PowerShell</v>
      </c>
      <c r="G2901" t="str">
        <f>IFERROR(__xludf.DUMMYFUNCTION("""COMPUTED_VALUE"""),"C")</f>
        <v>C</v>
      </c>
      <c r="H2901" t="str">
        <f>IFERROR(__xludf.DUMMYFUNCTION("""COMPUTED_VALUE"""),"C++")</f>
        <v>C++</v>
      </c>
      <c r="I2901" t="str">
        <f>IFERROR(__xludf.DUMMYFUNCTION("""COMPUTED_VALUE"""),"HTML/CSS")</f>
        <v>HTML/CSS</v>
      </c>
      <c r="J2901" t="str">
        <f>IFERROR(__xludf.DUMMYFUNCTION("""COMPUTED_VALUE"""),"Java")</f>
        <v>Java</v>
      </c>
      <c r="K2901" t="str">
        <f>IFERROR(__xludf.DUMMYFUNCTION("""COMPUTED_VALUE"""),"JavaScript")</f>
        <v>JavaScript</v>
      </c>
      <c r="L2901" t="str">
        <f>IFERROR(__xludf.DUMMYFUNCTION("""COMPUTED_VALUE"""),"Python")</f>
        <v>Python</v>
      </c>
      <c r="M2901" t="str">
        <f>IFERROR(__xludf.DUMMYFUNCTION("""COMPUTED_VALUE"""),"SQL")</f>
        <v>SQL</v>
      </c>
      <c r="N2901" t="str">
        <f>IFERROR(__xludf.DUMMYFUNCTION("""COMPUTED_VALUE"""),"TypeScript")</f>
        <v>TypeScript</v>
      </c>
    </row>
    <row r="2902">
      <c r="A2902" s="1">
        <v>2946.0</v>
      </c>
      <c r="B2902" s="1" t="s">
        <v>1616</v>
      </c>
      <c r="E2902" t="str">
        <f>IFERROR(__xludf.DUMMYFUNCTION("SPLIT(B2902:B12900,"";"")"),"C++")</f>
        <v>C++</v>
      </c>
      <c r="F2902" t="str">
        <f>IFERROR(__xludf.DUMMYFUNCTION("""COMPUTED_VALUE"""),"C#")</f>
        <v>C#</v>
      </c>
      <c r="G2902" t="str">
        <f>IFERROR(__xludf.DUMMYFUNCTION("""COMPUTED_VALUE"""),"HTML/CSS")</f>
        <v>HTML/CSS</v>
      </c>
      <c r="H2902" t="str">
        <f>IFERROR(__xludf.DUMMYFUNCTION("""COMPUTED_VALUE"""),"Java")</f>
        <v>Java</v>
      </c>
      <c r="I2902" t="str">
        <f>IFERROR(__xludf.DUMMYFUNCTION("""COMPUTED_VALUE"""),"JavaScript")</f>
        <v>JavaScript</v>
      </c>
      <c r="J2902" t="str">
        <f>IFERROR(__xludf.DUMMYFUNCTION("""COMPUTED_VALUE"""),"Kotlin")</f>
        <v>Kotlin</v>
      </c>
      <c r="K2902" t="str">
        <f>IFERROR(__xludf.DUMMYFUNCTION("""COMPUTED_VALUE"""),"SQL")</f>
        <v>SQL</v>
      </c>
      <c r="L2902" t="str">
        <f>IFERROR(__xludf.DUMMYFUNCTION("""COMPUTED_VALUE"""),"TypeScript")</f>
        <v>TypeScript</v>
      </c>
    </row>
    <row r="2903">
      <c r="A2903" s="1">
        <v>2947.0</v>
      </c>
      <c r="B2903" s="1" t="s">
        <v>190</v>
      </c>
      <c r="E2903" t="str">
        <f>IFERROR(__xludf.DUMMYFUNCTION("SPLIT(B2903:B12901,"";"")"),"HTML/CSS")</f>
        <v>HTML/CSS</v>
      </c>
      <c r="F2903" t="str">
        <f>IFERROR(__xludf.DUMMYFUNCTION("""COMPUTED_VALUE"""),"Java")</f>
        <v>Java</v>
      </c>
      <c r="G2903" t="str">
        <f>IFERROR(__xludf.DUMMYFUNCTION("""COMPUTED_VALUE"""),"JavaScript")</f>
        <v>JavaScript</v>
      </c>
      <c r="H2903" t="str">
        <f>IFERROR(__xludf.DUMMYFUNCTION("""COMPUTED_VALUE"""),"Python")</f>
        <v>Python</v>
      </c>
      <c r="I2903" t="str">
        <f>IFERROR(__xludf.DUMMYFUNCTION("""COMPUTED_VALUE"""),"SQL")</f>
        <v>SQL</v>
      </c>
    </row>
    <row r="2904">
      <c r="A2904" s="1">
        <v>2948.0</v>
      </c>
      <c r="B2904" s="1" t="s">
        <v>1617</v>
      </c>
      <c r="E2904" t="str">
        <f>IFERROR(__xludf.DUMMYFUNCTION("SPLIT(B2904:B12902,"";"")"),"Bash/Shell/PowerShell")</f>
        <v>Bash/Shell/PowerShell</v>
      </c>
      <c r="F2904" t="str">
        <f>IFERROR(__xludf.DUMMYFUNCTION("""COMPUTED_VALUE"""),"C++")</f>
        <v>C++</v>
      </c>
      <c r="G2904" t="str">
        <f>IFERROR(__xludf.DUMMYFUNCTION("""COMPUTED_VALUE"""),"C#")</f>
        <v>C#</v>
      </c>
      <c r="H2904" t="str">
        <f>IFERROR(__xludf.DUMMYFUNCTION("""COMPUTED_VALUE"""),"HTML/CSS")</f>
        <v>HTML/CSS</v>
      </c>
      <c r="I2904" t="str">
        <f>IFERROR(__xludf.DUMMYFUNCTION("""COMPUTED_VALUE"""),"JavaScript")</f>
        <v>JavaScript</v>
      </c>
    </row>
    <row r="2905">
      <c r="A2905" s="1">
        <v>2949.0</v>
      </c>
      <c r="B2905" s="1" t="s">
        <v>235</v>
      </c>
      <c r="E2905" t="str">
        <f>IFERROR(__xludf.DUMMYFUNCTION("SPLIT(B2905:B12903,"";"")"),"Bash/Shell/PowerShell")</f>
        <v>Bash/Shell/PowerShell</v>
      </c>
      <c r="F2905" t="str">
        <f>IFERROR(__xludf.DUMMYFUNCTION("""COMPUTED_VALUE"""),"HTML/CSS")</f>
        <v>HTML/CSS</v>
      </c>
      <c r="G2905" t="str">
        <f>IFERROR(__xludf.DUMMYFUNCTION("""COMPUTED_VALUE"""),"Java")</f>
        <v>Java</v>
      </c>
      <c r="H2905" t="str">
        <f>IFERROR(__xludf.DUMMYFUNCTION("""COMPUTED_VALUE"""),"JavaScript")</f>
        <v>JavaScript</v>
      </c>
      <c r="I2905" t="str">
        <f>IFERROR(__xludf.DUMMYFUNCTION("""COMPUTED_VALUE"""),"PHP")</f>
        <v>PHP</v>
      </c>
      <c r="J2905" t="str">
        <f>IFERROR(__xludf.DUMMYFUNCTION("""COMPUTED_VALUE"""),"SQL")</f>
        <v>SQL</v>
      </c>
    </row>
    <row r="2906">
      <c r="A2906" s="1">
        <v>2950.0</v>
      </c>
      <c r="B2906" s="1" t="s">
        <v>9</v>
      </c>
      <c r="E2906" t="str">
        <f>IFERROR(__xludf.DUMMYFUNCTION("SPLIT(B2906:B12904,"";"")"),"Java")</f>
        <v>Java</v>
      </c>
    </row>
    <row r="2907">
      <c r="A2907" s="1">
        <v>2951.0</v>
      </c>
      <c r="B2907" s="1" t="s">
        <v>1618</v>
      </c>
      <c r="E2907" t="str">
        <f>IFERROR(__xludf.DUMMYFUNCTION("SPLIT(B2907:B12905,"";"")"),"Assembly")</f>
        <v>Assembly</v>
      </c>
      <c r="F2907" t="str">
        <f>IFERROR(__xludf.DUMMYFUNCTION("""COMPUTED_VALUE"""),"Bash/Shell/PowerShell")</f>
        <v>Bash/Shell/PowerShell</v>
      </c>
      <c r="G2907" t="str">
        <f>IFERROR(__xludf.DUMMYFUNCTION("""COMPUTED_VALUE"""),"C")</f>
        <v>C</v>
      </c>
      <c r="H2907" t="str">
        <f>IFERROR(__xludf.DUMMYFUNCTION("""COMPUTED_VALUE"""),"C++")</f>
        <v>C++</v>
      </c>
      <c r="I2907" t="str">
        <f>IFERROR(__xludf.DUMMYFUNCTION("""COMPUTED_VALUE"""),"C#")</f>
        <v>C#</v>
      </c>
      <c r="J2907" t="str">
        <f>IFERROR(__xludf.DUMMYFUNCTION("""COMPUTED_VALUE"""),"HTML/CSS")</f>
        <v>HTML/CSS</v>
      </c>
      <c r="K2907" t="str">
        <f>IFERROR(__xludf.DUMMYFUNCTION("""COMPUTED_VALUE"""),"Java")</f>
        <v>Java</v>
      </c>
      <c r="L2907" t="str">
        <f>IFERROR(__xludf.DUMMYFUNCTION("""COMPUTED_VALUE"""),"JavaScript")</f>
        <v>JavaScript</v>
      </c>
      <c r="M2907" t="str">
        <f>IFERROR(__xludf.DUMMYFUNCTION("""COMPUTED_VALUE"""),"Python")</f>
        <v>Python</v>
      </c>
      <c r="N2907" t="str">
        <f>IFERROR(__xludf.DUMMYFUNCTION("""COMPUTED_VALUE"""),"SQL")</f>
        <v>SQL</v>
      </c>
      <c r="O2907" t="str">
        <f>IFERROR(__xludf.DUMMYFUNCTION("""COMPUTED_VALUE"""),"TypeScript")</f>
        <v>TypeScript</v>
      </c>
    </row>
    <row r="2908">
      <c r="A2908" s="1">
        <v>2952.0</v>
      </c>
      <c r="B2908" s="1" t="s">
        <v>1619</v>
      </c>
      <c r="E2908" t="str">
        <f>IFERROR(__xludf.DUMMYFUNCTION("SPLIT(B2908:B12906,"";"")"),"C++")</f>
        <v>C++</v>
      </c>
      <c r="F2908" t="str">
        <f>IFERROR(__xludf.DUMMYFUNCTION("""COMPUTED_VALUE"""),"Java")</f>
        <v>Java</v>
      </c>
      <c r="G2908" t="str">
        <f>IFERROR(__xludf.DUMMYFUNCTION("""COMPUTED_VALUE"""),"Python")</f>
        <v>Python</v>
      </c>
    </row>
    <row r="2909">
      <c r="A2909" s="1">
        <v>2953.0</v>
      </c>
      <c r="B2909" s="1" t="s">
        <v>729</v>
      </c>
      <c r="E2909" t="str">
        <f>IFERROR(__xludf.DUMMYFUNCTION("SPLIT(B2909:B12907,"";"")"),"Bash/Shell/PowerShell")</f>
        <v>Bash/Shell/PowerShell</v>
      </c>
      <c r="F2909" t="str">
        <f>IFERROR(__xludf.DUMMYFUNCTION("""COMPUTED_VALUE"""),"C#")</f>
        <v>C#</v>
      </c>
      <c r="G2909" t="str">
        <f>IFERROR(__xludf.DUMMYFUNCTION("""COMPUTED_VALUE"""),"HTML/CSS")</f>
        <v>HTML/CSS</v>
      </c>
      <c r="H2909" t="str">
        <f>IFERROR(__xludf.DUMMYFUNCTION("""COMPUTED_VALUE"""),"JavaScript")</f>
        <v>JavaScript</v>
      </c>
      <c r="I2909" t="str">
        <f>IFERROR(__xludf.DUMMYFUNCTION("""COMPUTED_VALUE"""),"SQL")</f>
        <v>SQL</v>
      </c>
      <c r="J2909" t="str">
        <f>IFERROR(__xludf.DUMMYFUNCTION("""COMPUTED_VALUE"""),"TypeScript")</f>
        <v>TypeScript</v>
      </c>
      <c r="K2909" t="str">
        <f>IFERROR(__xludf.DUMMYFUNCTION("""COMPUTED_VALUE"""),"VBA")</f>
        <v>VBA</v>
      </c>
    </row>
    <row r="2910">
      <c r="A2910" s="1">
        <v>2954.0</v>
      </c>
      <c r="B2910" s="1" t="s">
        <v>47</v>
      </c>
      <c r="E2910" t="str">
        <f>IFERROR(__xludf.DUMMYFUNCTION("SPLIT(B2910:B12908,"";"")"),"Clojure")</f>
        <v>Clojure</v>
      </c>
    </row>
    <row r="2911">
      <c r="A2911" s="1">
        <v>2955.0</v>
      </c>
      <c r="B2911" s="1" t="s">
        <v>79</v>
      </c>
      <c r="E2911" t="str">
        <f>IFERROR(__xludf.DUMMYFUNCTION("SPLIT(B2911:B12909,"";"")"),"HTML/CSS")</f>
        <v>HTML/CSS</v>
      </c>
      <c r="F2911" t="str">
        <f>IFERROR(__xludf.DUMMYFUNCTION("""COMPUTED_VALUE"""),"JavaScript")</f>
        <v>JavaScript</v>
      </c>
      <c r="G2911" t="str">
        <f>IFERROR(__xludf.DUMMYFUNCTION("""COMPUTED_VALUE"""),"PHP")</f>
        <v>PHP</v>
      </c>
      <c r="H2911" t="str">
        <f>IFERROR(__xludf.DUMMYFUNCTION("""COMPUTED_VALUE"""),"SQL")</f>
        <v>SQL</v>
      </c>
    </row>
    <row r="2912">
      <c r="A2912" s="1">
        <v>2956.0</v>
      </c>
      <c r="B2912" s="1" t="s">
        <v>519</v>
      </c>
      <c r="E2912" t="str">
        <f>IFERROR(__xludf.DUMMYFUNCTION("SPLIT(B2912:B12910,"";"")"),"Java")</f>
        <v>Java</v>
      </c>
      <c r="F2912" t="str">
        <f>IFERROR(__xludf.DUMMYFUNCTION("""COMPUTED_VALUE"""),"Python")</f>
        <v>Python</v>
      </c>
      <c r="G2912" t="str">
        <f>IFERROR(__xludf.DUMMYFUNCTION("""COMPUTED_VALUE"""),"Scala")</f>
        <v>Scala</v>
      </c>
      <c r="H2912" t="str">
        <f>IFERROR(__xludf.DUMMYFUNCTION("""COMPUTED_VALUE"""),"SQL")</f>
        <v>SQL</v>
      </c>
    </row>
    <row r="2913">
      <c r="A2913" s="1">
        <v>2957.0</v>
      </c>
      <c r="B2913" s="1" t="s">
        <v>133</v>
      </c>
      <c r="E2913" t="str">
        <f>IFERROR(__xludf.DUMMYFUNCTION("SPLIT(B2913:B12911,"";"")"),"C#")</f>
        <v>C#</v>
      </c>
      <c r="F2913" t="str">
        <f>IFERROR(__xludf.DUMMYFUNCTION("""COMPUTED_VALUE"""),"SQL")</f>
        <v>SQL</v>
      </c>
    </row>
    <row r="2914">
      <c r="A2914" s="1">
        <v>2958.0</v>
      </c>
      <c r="B2914" s="1" t="s">
        <v>190</v>
      </c>
      <c r="E2914" t="str">
        <f>IFERROR(__xludf.DUMMYFUNCTION("SPLIT(B2914:B12912,"";"")"),"HTML/CSS")</f>
        <v>HTML/CSS</v>
      </c>
      <c r="F2914" t="str">
        <f>IFERROR(__xludf.DUMMYFUNCTION("""COMPUTED_VALUE"""),"Java")</f>
        <v>Java</v>
      </c>
      <c r="G2914" t="str">
        <f>IFERROR(__xludf.DUMMYFUNCTION("""COMPUTED_VALUE"""),"JavaScript")</f>
        <v>JavaScript</v>
      </c>
      <c r="H2914" t="str">
        <f>IFERROR(__xludf.DUMMYFUNCTION("""COMPUTED_VALUE"""),"Python")</f>
        <v>Python</v>
      </c>
      <c r="I2914" t="str">
        <f>IFERROR(__xludf.DUMMYFUNCTION("""COMPUTED_VALUE"""),"SQL")</f>
        <v>SQL</v>
      </c>
    </row>
    <row r="2915">
      <c r="A2915" s="1">
        <v>2959.0</v>
      </c>
      <c r="B2915" s="1" t="s">
        <v>74</v>
      </c>
      <c r="E2915" t="str">
        <f>IFERROR(__xludf.DUMMYFUNCTION("SPLIT(B2915:B12913,"";"")"),"Bash/Shell/PowerShell")</f>
        <v>Bash/Shell/PowerShell</v>
      </c>
      <c r="F2915" t="str">
        <f>IFERROR(__xludf.DUMMYFUNCTION("""COMPUTED_VALUE"""),"HTML/CSS")</f>
        <v>HTML/CSS</v>
      </c>
      <c r="G2915" t="str">
        <f>IFERROR(__xludf.DUMMYFUNCTION("""COMPUTED_VALUE"""),"JavaScript")</f>
        <v>JavaScript</v>
      </c>
      <c r="H2915" t="str">
        <f>IFERROR(__xludf.DUMMYFUNCTION("""COMPUTED_VALUE"""),"Python")</f>
        <v>Python</v>
      </c>
    </row>
    <row r="2916">
      <c r="A2916" s="1">
        <v>2960.0</v>
      </c>
      <c r="B2916" s="1" t="s">
        <v>1620</v>
      </c>
      <c r="E2916" t="str">
        <f>IFERROR(__xludf.DUMMYFUNCTION("SPLIT(B2916:B12914,"";"")"),"Assembly")</f>
        <v>Assembly</v>
      </c>
      <c r="F2916" t="str">
        <f>IFERROR(__xludf.DUMMYFUNCTION("""COMPUTED_VALUE"""),"Bash/Shell/PowerShell")</f>
        <v>Bash/Shell/PowerShell</v>
      </c>
      <c r="G2916" t="str">
        <f>IFERROR(__xludf.DUMMYFUNCTION("""COMPUTED_VALUE"""),"C")</f>
        <v>C</v>
      </c>
      <c r="H2916" t="str">
        <f>IFERROR(__xludf.DUMMYFUNCTION("""COMPUTED_VALUE"""),"C++")</f>
        <v>C++</v>
      </c>
      <c r="I2916" t="str">
        <f>IFERROR(__xludf.DUMMYFUNCTION("""COMPUTED_VALUE"""),"HTML/CSS")</f>
        <v>HTML/CSS</v>
      </c>
      <c r="J2916" t="str">
        <f>IFERROR(__xludf.DUMMYFUNCTION("""COMPUTED_VALUE"""),"Python")</f>
        <v>Python</v>
      </c>
      <c r="K2916" t="str">
        <f>IFERROR(__xludf.DUMMYFUNCTION("""COMPUTED_VALUE"""),"VBA")</f>
        <v>VBA</v>
      </c>
    </row>
    <row r="2917">
      <c r="A2917" s="1">
        <v>2961.0</v>
      </c>
      <c r="B2917" s="1" t="s">
        <v>1621</v>
      </c>
      <c r="E2917" t="str">
        <f>IFERROR(__xludf.DUMMYFUNCTION("SPLIT(B2917:B12915,"";"")"),"C")</f>
        <v>C</v>
      </c>
      <c r="F2917" t="str">
        <f>IFERROR(__xludf.DUMMYFUNCTION("""COMPUTED_VALUE"""),"HTML/CSS")</f>
        <v>HTML/CSS</v>
      </c>
      <c r="G2917" t="str">
        <f>IFERROR(__xludf.DUMMYFUNCTION("""COMPUTED_VALUE"""),"Java")</f>
        <v>Java</v>
      </c>
      <c r="H2917" t="str">
        <f>IFERROR(__xludf.DUMMYFUNCTION("""COMPUTED_VALUE"""),"JavaScript")</f>
        <v>JavaScript</v>
      </c>
      <c r="I2917" t="str">
        <f>IFERROR(__xludf.DUMMYFUNCTION("""COMPUTED_VALUE"""),"Python")</f>
        <v>Python</v>
      </c>
    </row>
    <row r="2918">
      <c r="A2918" s="1">
        <v>2962.0</v>
      </c>
      <c r="B2918" s="1" t="s">
        <v>498</v>
      </c>
      <c r="E2918" t="str">
        <f>IFERROR(__xludf.DUMMYFUNCTION("SPLIT(B2918:B12916,"";"")"),"HTML/CSS")</f>
        <v>HTML/CSS</v>
      </c>
      <c r="F2918" t="str">
        <f>IFERROR(__xludf.DUMMYFUNCTION("""COMPUTED_VALUE"""),"JavaScript")</f>
        <v>JavaScript</v>
      </c>
      <c r="G2918" t="str">
        <f>IFERROR(__xludf.DUMMYFUNCTION("""COMPUTED_VALUE"""),"Python")</f>
        <v>Python</v>
      </c>
      <c r="H2918" t="str">
        <f>IFERROR(__xludf.DUMMYFUNCTION("""COMPUTED_VALUE"""),"SQL")</f>
        <v>SQL</v>
      </c>
    </row>
    <row r="2919">
      <c r="A2919" s="1">
        <v>2963.0</v>
      </c>
      <c r="B2919" s="1" t="s">
        <v>1622</v>
      </c>
      <c r="E2919" t="str">
        <f>IFERROR(__xludf.DUMMYFUNCTION("SPLIT(B2919:B12917,"";"")"),"C")</f>
        <v>C</v>
      </c>
      <c r="F2919" t="str">
        <f>IFERROR(__xludf.DUMMYFUNCTION("""COMPUTED_VALUE"""),"C++")</f>
        <v>C++</v>
      </c>
      <c r="G2919" t="str">
        <f>IFERROR(__xludf.DUMMYFUNCTION("""COMPUTED_VALUE"""),"Java")</f>
        <v>Java</v>
      </c>
      <c r="H2919" t="str">
        <f>IFERROR(__xludf.DUMMYFUNCTION("""COMPUTED_VALUE"""),"Kotlin")</f>
        <v>Kotlin</v>
      </c>
      <c r="I2919" t="str">
        <f>IFERROR(__xludf.DUMMYFUNCTION("""COMPUTED_VALUE"""),"SQL")</f>
        <v>SQL</v>
      </c>
      <c r="J2919" t="str">
        <f>IFERROR(__xludf.DUMMYFUNCTION("""COMPUTED_VALUE"""),"Other(s):")</f>
        <v>Other(s):</v>
      </c>
    </row>
    <row r="2920">
      <c r="A2920" s="1">
        <v>2964.0</v>
      </c>
      <c r="B2920" s="1" t="s">
        <v>1623</v>
      </c>
      <c r="E2920" t="str">
        <f>IFERROR(__xludf.DUMMYFUNCTION("SPLIT(B2920:B12918,"";"")"),"Bash/Shell/PowerShell")</f>
        <v>Bash/Shell/PowerShell</v>
      </c>
      <c r="F2920" t="str">
        <f>IFERROR(__xludf.DUMMYFUNCTION("""COMPUTED_VALUE"""),"C#")</f>
        <v>C#</v>
      </c>
      <c r="G2920" t="str">
        <f>IFERROR(__xludf.DUMMYFUNCTION("""COMPUTED_VALUE"""),"HTML/CSS")</f>
        <v>HTML/CSS</v>
      </c>
      <c r="H2920" t="str">
        <f>IFERROR(__xludf.DUMMYFUNCTION("""COMPUTED_VALUE"""),"JavaScript")</f>
        <v>JavaScript</v>
      </c>
      <c r="I2920" t="str">
        <f>IFERROR(__xludf.DUMMYFUNCTION("""COMPUTED_VALUE"""),"Kotlin")</f>
        <v>Kotlin</v>
      </c>
      <c r="J2920" t="str">
        <f>IFERROR(__xludf.DUMMYFUNCTION("""COMPUTED_VALUE"""),"PHP")</f>
        <v>PHP</v>
      </c>
      <c r="K2920" t="str">
        <f>IFERROR(__xludf.DUMMYFUNCTION("""COMPUTED_VALUE"""),"Python")</f>
        <v>Python</v>
      </c>
      <c r="L2920" t="str">
        <f>IFERROR(__xludf.DUMMYFUNCTION("""COMPUTED_VALUE"""),"SQL")</f>
        <v>SQL</v>
      </c>
      <c r="M2920" t="str">
        <f>IFERROR(__xludf.DUMMYFUNCTION("""COMPUTED_VALUE"""),"TypeScript")</f>
        <v>TypeScript</v>
      </c>
    </row>
    <row r="2921">
      <c r="A2921" s="1">
        <v>2965.0</v>
      </c>
      <c r="B2921" s="1" t="s">
        <v>1151</v>
      </c>
      <c r="E2921" t="str">
        <f>IFERROR(__xludf.DUMMYFUNCTION("SPLIT(B2921:B12919,"";"")"),"Java")</f>
        <v>Java</v>
      </c>
      <c r="F2921" t="str">
        <f>IFERROR(__xludf.DUMMYFUNCTION("""COMPUTED_VALUE"""),"JavaScript")</f>
        <v>JavaScript</v>
      </c>
      <c r="G2921" t="str">
        <f>IFERROR(__xludf.DUMMYFUNCTION("""COMPUTED_VALUE"""),"SQL")</f>
        <v>SQL</v>
      </c>
    </row>
    <row r="2922">
      <c r="A2922" s="1">
        <v>2966.0</v>
      </c>
      <c r="B2922" s="1" t="s">
        <v>10</v>
      </c>
      <c r="E2922" t="str">
        <f>IFERROR(__xludf.DUMMYFUNCTION("SPLIT(B2922:B12920,"";"")"),"HTML/CSS")</f>
        <v>HTML/CSS</v>
      </c>
      <c r="F2922" t="str">
        <f>IFERROR(__xludf.DUMMYFUNCTION("""COMPUTED_VALUE"""),"JavaScript")</f>
        <v>JavaScript</v>
      </c>
    </row>
    <row r="2923">
      <c r="A2923" s="1">
        <v>2967.0</v>
      </c>
      <c r="B2923" s="1" t="s">
        <v>342</v>
      </c>
      <c r="E2923" t="str">
        <f>IFERROR(__xludf.DUMMYFUNCTION("SPLIT(B2923:B12921,"";"")"),"Bash/Shell/PowerShell")</f>
        <v>Bash/Shell/PowerShell</v>
      </c>
      <c r="F2923" t="str">
        <f>IFERROR(__xludf.DUMMYFUNCTION("""COMPUTED_VALUE"""),"Java")</f>
        <v>Java</v>
      </c>
      <c r="G2923" t="str">
        <f>IFERROR(__xludf.DUMMYFUNCTION("""COMPUTED_VALUE"""),"Python")</f>
        <v>Python</v>
      </c>
    </row>
    <row r="2924">
      <c r="A2924" s="1">
        <v>2968.0</v>
      </c>
      <c r="B2924" s="1" t="s">
        <v>1624</v>
      </c>
      <c r="E2924" t="str">
        <f>IFERROR(__xludf.DUMMYFUNCTION("SPLIT(B2924:B12922,"";"")"),"C++")</f>
        <v>C++</v>
      </c>
      <c r="F2924" t="str">
        <f>IFERROR(__xludf.DUMMYFUNCTION("""COMPUTED_VALUE"""),"HTML/CSS")</f>
        <v>HTML/CSS</v>
      </c>
      <c r="G2924" t="str">
        <f>IFERROR(__xludf.DUMMYFUNCTION("""COMPUTED_VALUE"""),"JavaScript")</f>
        <v>JavaScript</v>
      </c>
      <c r="H2924" t="str">
        <f>IFERROR(__xludf.DUMMYFUNCTION("""COMPUTED_VALUE"""),"PHP")</f>
        <v>PHP</v>
      </c>
    </row>
    <row r="2925">
      <c r="A2925" s="1">
        <v>2969.0</v>
      </c>
      <c r="B2925" s="1" t="s">
        <v>1485</v>
      </c>
      <c r="E2925" t="str">
        <f>IFERROR(__xludf.DUMMYFUNCTION("SPLIT(B2925:B12923,"";"")"),"HTML/CSS")</f>
        <v>HTML/CSS</v>
      </c>
      <c r="F2925" t="str">
        <f>IFERROR(__xludf.DUMMYFUNCTION("""COMPUTED_VALUE"""),"JavaScript")</f>
        <v>JavaScript</v>
      </c>
      <c r="G2925" t="str">
        <f>IFERROR(__xludf.DUMMYFUNCTION("""COMPUTED_VALUE"""),"PHP")</f>
        <v>PHP</v>
      </c>
      <c r="H2925" t="str">
        <f>IFERROR(__xludf.DUMMYFUNCTION("""COMPUTED_VALUE"""),"Ruby")</f>
        <v>Ruby</v>
      </c>
      <c r="I2925" t="str">
        <f>IFERROR(__xludf.DUMMYFUNCTION("""COMPUTED_VALUE"""),"SQL")</f>
        <v>SQL</v>
      </c>
    </row>
    <row r="2926">
      <c r="A2926" s="1">
        <v>2970.0</v>
      </c>
      <c r="B2926" s="1" t="s">
        <v>7</v>
      </c>
      <c r="E2926" t="str">
        <f>IFERROR(__xludf.DUMMYFUNCTION("SPLIT(B2926:B12924,"";"")"),"Python")</f>
        <v>Python</v>
      </c>
    </row>
    <row r="2927">
      <c r="A2927" s="1">
        <v>2971.0</v>
      </c>
      <c r="B2927" s="1" t="s">
        <v>1530</v>
      </c>
      <c r="E2927" t="str">
        <f>IFERROR(__xludf.DUMMYFUNCTION("SPLIT(B2927:B12925,"";"")"),"HTML/CSS")</f>
        <v>HTML/CSS</v>
      </c>
      <c r="F2927" t="str">
        <f>IFERROR(__xludf.DUMMYFUNCTION("""COMPUTED_VALUE"""),"Java")</f>
        <v>Java</v>
      </c>
      <c r="G2927" t="str">
        <f>IFERROR(__xludf.DUMMYFUNCTION("""COMPUTED_VALUE"""),"Kotlin")</f>
        <v>Kotlin</v>
      </c>
    </row>
    <row r="2928">
      <c r="A2928" s="1">
        <v>2972.0</v>
      </c>
      <c r="B2928" s="1" t="s">
        <v>815</v>
      </c>
      <c r="E2928" t="str">
        <f>IFERROR(__xludf.DUMMYFUNCTION("SPLIT(B2928:B12926,"";"")"),"Bash/Shell/PowerShell")</f>
        <v>Bash/Shell/PowerShell</v>
      </c>
      <c r="F2928" t="str">
        <f>IFERROR(__xludf.DUMMYFUNCTION("""COMPUTED_VALUE"""),"HTML/CSS")</f>
        <v>HTML/CSS</v>
      </c>
      <c r="G2928" t="str">
        <f>IFERROR(__xludf.DUMMYFUNCTION("""COMPUTED_VALUE"""),"Java")</f>
        <v>Java</v>
      </c>
      <c r="H2928" t="str">
        <f>IFERROR(__xludf.DUMMYFUNCTION("""COMPUTED_VALUE"""),"JavaScript")</f>
        <v>JavaScript</v>
      </c>
      <c r="I2928" t="str">
        <f>IFERROR(__xludf.DUMMYFUNCTION("""COMPUTED_VALUE"""),"Python")</f>
        <v>Python</v>
      </c>
      <c r="J2928" t="str">
        <f>IFERROR(__xludf.DUMMYFUNCTION("""COMPUTED_VALUE"""),"TypeScript")</f>
        <v>TypeScript</v>
      </c>
    </row>
    <row r="2929">
      <c r="A2929" s="1">
        <v>2973.0</v>
      </c>
      <c r="B2929" s="1" t="s">
        <v>624</v>
      </c>
      <c r="E2929" t="str">
        <f>IFERROR(__xludf.DUMMYFUNCTION("SPLIT(B2929:B12927,"";"")"),"Bash/Shell/PowerShell")</f>
        <v>Bash/Shell/PowerShell</v>
      </c>
      <c r="F2929" t="str">
        <f>IFERROR(__xludf.DUMMYFUNCTION("""COMPUTED_VALUE"""),"Java")</f>
        <v>Java</v>
      </c>
      <c r="G2929" t="str">
        <f>IFERROR(__xludf.DUMMYFUNCTION("""COMPUTED_VALUE"""),"SQL")</f>
        <v>SQL</v>
      </c>
    </row>
    <row r="2930">
      <c r="A2930" s="1">
        <v>2974.0</v>
      </c>
      <c r="B2930" s="1" t="s">
        <v>115</v>
      </c>
      <c r="E2930" t="str">
        <f>IFERROR(__xludf.DUMMYFUNCTION("SPLIT(B2930:B12928,"";"")"),"C#")</f>
        <v>C#</v>
      </c>
      <c r="F2930" t="str">
        <f>IFERROR(__xludf.DUMMYFUNCTION("""COMPUTED_VALUE"""),"HTML/CSS")</f>
        <v>HTML/CSS</v>
      </c>
      <c r="G2930" t="str">
        <f>IFERROR(__xludf.DUMMYFUNCTION("""COMPUTED_VALUE"""),"JavaScript")</f>
        <v>JavaScript</v>
      </c>
      <c r="H2930" t="str">
        <f>IFERROR(__xludf.DUMMYFUNCTION("""COMPUTED_VALUE"""),"SQL")</f>
        <v>SQL</v>
      </c>
      <c r="I2930" t="str">
        <f>IFERROR(__xludf.DUMMYFUNCTION("""COMPUTED_VALUE"""),"TypeScript")</f>
        <v>TypeScript</v>
      </c>
    </row>
    <row r="2931">
      <c r="A2931" s="1">
        <v>2975.0</v>
      </c>
      <c r="B2931" s="1" t="s">
        <v>1625</v>
      </c>
      <c r="E2931" t="str">
        <f>IFERROR(__xludf.DUMMYFUNCTION("SPLIT(B2931:B12929,"";"")"),"Assembly")</f>
        <v>Assembly</v>
      </c>
      <c r="F2931" t="str">
        <f>IFERROR(__xludf.DUMMYFUNCTION("""COMPUTED_VALUE"""),"Bash/Shell/PowerShell")</f>
        <v>Bash/Shell/PowerShell</v>
      </c>
      <c r="G2931" t="str">
        <f>IFERROR(__xludf.DUMMYFUNCTION("""COMPUTED_VALUE"""),"C")</f>
        <v>C</v>
      </c>
      <c r="H2931" t="str">
        <f>IFERROR(__xludf.DUMMYFUNCTION("""COMPUTED_VALUE"""),"Dart")</f>
        <v>Dart</v>
      </c>
      <c r="I2931" t="str">
        <f>IFERROR(__xludf.DUMMYFUNCTION("""COMPUTED_VALUE"""),"Java")</f>
        <v>Java</v>
      </c>
      <c r="J2931" t="str">
        <f>IFERROR(__xludf.DUMMYFUNCTION("""COMPUTED_VALUE"""),"Python")</f>
        <v>Python</v>
      </c>
      <c r="K2931" t="str">
        <f>IFERROR(__xludf.DUMMYFUNCTION("""COMPUTED_VALUE"""),"R")</f>
        <v>R</v>
      </c>
      <c r="L2931" t="str">
        <f>IFERROR(__xludf.DUMMYFUNCTION("""COMPUTED_VALUE"""),"SQL")</f>
        <v>SQL</v>
      </c>
    </row>
    <row r="2932">
      <c r="A2932" s="1">
        <v>2976.0</v>
      </c>
      <c r="B2932" s="1" t="s">
        <v>209</v>
      </c>
      <c r="E2932" t="str">
        <f>IFERROR(__xludf.DUMMYFUNCTION("SPLIT(B2932:B12930,"";"")"),"Java")</f>
        <v>Java</v>
      </c>
      <c r="F2932" t="str">
        <f>IFERROR(__xludf.DUMMYFUNCTION("""COMPUTED_VALUE"""),"Kotlin")</f>
        <v>Kotlin</v>
      </c>
    </row>
    <row r="2933">
      <c r="A2933" s="1">
        <v>2977.0</v>
      </c>
      <c r="B2933" s="1" t="s">
        <v>375</v>
      </c>
      <c r="E2933" t="str">
        <f>IFERROR(__xludf.DUMMYFUNCTION("SPLIT(B2933:B12931,"";"")"),"Bash/Shell/PowerShell")</f>
        <v>Bash/Shell/PowerShell</v>
      </c>
      <c r="F2933" t="str">
        <f>IFERROR(__xludf.DUMMYFUNCTION("""COMPUTED_VALUE"""),"HTML/CSS")</f>
        <v>HTML/CSS</v>
      </c>
      <c r="G2933" t="str">
        <f>IFERROR(__xludf.DUMMYFUNCTION("""COMPUTED_VALUE"""),"PHP")</f>
        <v>PHP</v>
      </c>
    </row>
    <row r="2934">
      <c r="A2934" s="1">
        <v>2978.0</v>
      </c>
      <c r="B2934" s="1" t="s">
        <v>616</v>
      </c>
      <c r="E2934" t="str">
        <f>IFERROR(__xludf.DUMMYFUNCTION("SPLIT(B2934:B12932,"";"")"),"HTML/CSS")</f>
        <v>HTML/CSS</v>
      </c>
      <c r="F2934" t="str">
        <f>IFERROR(__xludf.DUMMYFUNCTION("""COMPUTED_VALUE"""),"JavaScript")</f>
        <v>JavaScript</v>
      </c>
      <c r="G2934" t="str">
        <f>IFERROR(__xludf.DUMMYFUNCTION("""COMPUTED_VALUE"""),"Python")</f>
        <v>Python</v>
      </c>
      <c r="H2934" t="str">
        <f>IFERROR(__xludf.DUMMYFUNCTION("""COMPUTED_VALUE"""),"TypeScript")</f>
        <v>TypeScript</v>
      </c>
    </row>
    <row r="2935">
      <c r="A2935" s="1">
        <v>2979.0</v>
      </c>
      <c r="B2935" s="1" t="s">
        <v>1626</v>
      </c>
      <c r="E2935" t="str">
        <f>IFERROR(__xludf.DUMMYFUNCTION("SPLIT(B2935:B12933,"";"")"),"Bash/Shell/PowerShell")</f>
        <v>Bash/Shell/PowerShell</v>
      </c>
      <c r="F2935" t="str">
        <f>IFERROR(__xludf.DUMMYFUNCTION("""COMPUTED_VALUE"""),"JavaScript")</f>
        <v>JavaScript</v>
      </c>
    </row>
    <row r="2936">
      <c r="A2936" s="1">
        <v>2980.0</v>
      </c>
      <c r="B2936" s="1" t="s">
        <v>1627</v>
      </c>
      <c r="E2936" t="str">
        <f>IFERROR(__xludf.DUMMYFUNCTION("SPLIT(B2936:B12934,"";"")"),"Assembly")</f>
        <v>Assembly</v>
      </c>
      <c r="F2936" t="str">
        <f>IFERROR(__xludf.DUMMYFUNCTION("""COMPUTED_VALUE"""),"C")</f>
        <v>C</v>
      </c>
      <c r="G2936" t="str">
        <f>IFERROR(__xludf.DUMMYFUNCTION("""COMPUTED_VALUE"""),"Python")</f>
        <v>Python</v>
      </c>
    </row>
    <row r="2937">
      <c r="A2937" s="1">
        <v>2981.0</v>
      </c>
      <c r="B2937" s="1" t="s">
        <v>156</v>
      </c>
      <c r="E2937" t="str">
        <f>IFERROR(__xludf.DUMMYFUNCTION("SPLIT(B2937:B12935,"";"")"),"C")</f>
        <v>C</v>
      </c>
      <c r="F2937" t="str">
        <f>IFERROR(__xludf.DUMMYFUNCTION("""COMPUTED_VALUE"""),"C++")</f>
        <v>C++</v>
      </c>
      <c r="G2937" t="str">
        <f>IFERROR(__xludf.DUMMYFUNCTION("""COMPUTED_VALUE"""),"Python")</f>
        <v>Python</v>
      </c>
    </row>
    <row r="2938">
      <c r="A2938" s="1">
        <v>2982.0</v>
      </c>
      <c r="B2938" s="1" t="s">
        <v>1628</v>
      </c>
      <c r="E2938" t="str">
        <f>IFERROR(__xludf.DUMMYFUNCTION("SPLIT(B2938:B12936,"";"")"),"C")</f>
        <v>C</v>
      </c>
      <c r="F2938" t="str">
        <f>IFERROR(__xludf.DUMMYFUNCTION("""COMPUTED_VALUE"""),"C++")</f>
        <v>C++</v>
      </c>
      <c r="G2938" t="str">
        <f>IFERROR(__xludf.DUMMYFUNCTION("""COMPUTED_VALUE"""),"C#")</f>
        <v>C#</v>
      </c>
      <c r="H2938" t="str">
        <f>IFERROR(__xludf.DUMMYFUNCTION("""COMPUTED_VALUE"""),"HTML/CSS")</f>
        <v>HTML/CSS</v>
      </c>
      <c r="I2938" t="str">
        <f>IFERROR(__xludf.DUMMYFUNCTION("""COMPUTED_VALUE"""),"Java")</f>
        <v>Java</v>
      </c>
      <c r="J2938" t="str">
        <f>IFERROR(__xludf.DUMMYFUNCTION("""COMPUTED_VALUE"""),"JavaScript")</f>
        <v>JavaScript</v>
      </c>
      <c r="K2938" t="str">
        <f>IFERROR(__xludf.DUMMYFUNCTION("""COMPUTED_VALUE"""),"SQL")</f>
        <v>SQL</v>
      </c>
      <c r="L2938" t="str">
        <f>IFERROR(__xludf.DUMMYFUNCTION("""COMPUTED_VALUE"""),"TypeScript")</f>
        <v>TypeScript</v>
      </c>
    </row>
    <row r="2939">
      <c r="A2939" s="1">
        <v>2983.0</v>
      </c>
      <c r="B2939" s="1" t="s">
        <v>1256</v>
      </c>
      <c r="E2939" t="str">
        <f>IFERROR(__xludf.DUMMYFUNCTION("SPLIT(B2939:B12937,"";"")"),"Bash/Shell/PowerShell")</f>
        <v>Bash/Shell/PowerShell</v>
      </c>
      <c r="F2939" t="str">
        <f>IFERROR(__xludf.DUMMYFUNCTION("""COMPUTED_VALUE"""),"Go")</f>
        <v>Go</v>
      </c>
      <c r="G2939" t="str">
        <f>IFERROR(__xludf.DUMMYFUNCTION("""COMPUTED_VALUE"""),"HTML/CSS")</f>
        <v>HTML/CSS</v>
      </c>
      <c r="H2939" t="str">
        <f>IFERROR(__xludf.DUMMYFUNCTION("""COMPUTED_VALUE"""),"JavaScript")</f>
        <v>JavaScript</v>
      </c>
      <c r="I2939" t="str">
        <f>IFERROR(__xludf.DUMMYFUNCTION("""COMPUTED_VALUE"""),"Python")</f>
        <v>Python</v>
      </c>
      <c r="J2939" t="str">
        <f>IFERROR(__xludf.DUMMYFUNCTION("""COMPUTED_VALUE"""),"Ruby")</f>
        <v>Ruby</v>
      </c>
      <c r="K2939" t="str">
        <f>IFERROR(__xludf.DUMMYFUNCTION("""COMPUTED_VALUE"""),"SQL")</f>
        <v>SQL</v>
      </c>
    </row>
    <row r="2940">
      <c r="A2940" s="1">
        <v>2984.0</v>
      </c>
      <c r="B2940" s="1" t="s">
        <v>799</v>
      </c>
      <c r="E2940" t="str">
        <f>IFERROR(__xludf.DUMMYFUNCTION("SPLIT(B2940:B12938,"";"")"),"C#")</f>
        <v>C#</v>
      </c>
      <c r="F2940" t="str">
        <f>IFERROR(__xludf.DUMMYFUNCTION("""COMPUTED_VALUE"""),"Java")</f>
        <v>Java</v>
      </c>
    </row>
    <row r="2941">
      <c r="A2941" s="1">
        <v>2985.0</v>
      </c>
      <c r="B2941" s="1" t="s">
        <v>58</v>
      </c>
      <c r="E2941" t="str">
        <f>IFERROR(__xludf.DUMMYFUNCTION("SPLIT(B2941:B12939,"";"")"),"Java")</f>
        <v>Java</v>
      </c>
      <c r="F2941" t="str">
        <f>IFERROR(__xludf.DUMMYFUNCTION("""COMPUTED_VALUE"""),"Kotlin")</f>
        <v>Kotlin</v>
      </c>
      <c r="G2941" t="str">
        <f>IFERROR(__xludf.DUMMYFUNCTION("""COMPUTED_VALUE"""),"Python")</f>
        <v>Python</v>
      </c>
    </row>
    <row r="2942">
      <c r="A2942" s="1">
        <v>2986.0</v>
      </c>
      <c r="B2942" s="1" t="s">
        <v>1629</v>
      </c>
      <c r="E2942" t="str">
        <f>IFERROR(__xludf.DUMMYFUNCTION("SPLIT(B2942:B12940,"";"")"),"C")</f>
        <v>C</v>
      </c>
      <c r="F2942" t="str">
        <f>IFERROR(__xludf.DUMMYFUNCTION("""COMPUTED_VALUE"""),"C++")</f>
        <v>C++</v>
      </c>
      <c r="G2942" t="str">
        <f>IFERROR(__xludf.DUMMYFUNCTION("""COMPUTED_VALUE"""),"HTML/CSS")</f>
        <v>HTML/CSS</v>
      </c>
      <c r="H2942" t="str">
        <f>IFERROR(__xludf.DUMMYFUNCTION("""COMPUTED_VALUE"""),"PHP")</f>
        <v>PHP</v>
      </c>
      <c r="I2942" t="str">
        <f>IFERROR(__xludf.DUMMYFUNCTION("""COMPUTED_VALUE"""),"Other(s):")</f>
        <v>Other(s):</v>
      </c>
    </row>
    <row r="2943">
      <c r="A2943" s="1">
        <v>2987.0</v>
      </c>
      <c r="B2943" s="1" t="s">
        <v>160</v>
      </c>
      <c r="E2943" t="str">
        <f>IFERROR(__xludf.DUMMYFUNCTION("SPLIT(B2943:B12941,"";"")"),"HTML/CSS")</f>
        <v>HTML/CSS</v>
      </c>
      <c r="F2943" t="str">
        <f>IFERROR(__xludf.DUMMYFUNCTION("""COMPUTED_VALUE"""),"JavaScript")</f>
        <v>JavaScript</v>
      </c>
      <c r="G2943" t="str">
        <f>IFERROR(__xludf.DUMMYFUNCTION("""COMPUTED_VALUE"""),"PHP")</f>
        <v>PHP</v>
      </c>
    </row>
    <row r="2944">
      <c r="A2944" s="1">
        <v>2988.0</v>
      </c>
      <c r="B2944" s="1" t="s">
        <v>1630</v>
      </c>
      <c r="E2944" t="str">
        <f>IFERROR(__xludf.DUMMYFUNCTION("SPLIT(B2944:B12942,"";"")"),"C#")</f>
        <v>C#</v>
      </c>
      <c r="F2944" t="str">
        <f>IFERROR(__xludf.DUMMYFUNCTION("""COMPUTED_VALUE"""),"HTML/CSS")</f>
        <v>HTML/CSS</v>
      </c>
      <c r="G2944" t="str">
        <f>IFERROR(__xludf.DUMMYFUNCTION("""COMPUTED_VALUE"""),"JavaScript")</f>
        <v>JavaScript</v>
      </c>
      <c r="H2944" t="str">
        <f>IFERROR(__xludf.DUMMYFUNCTION("""COMPUTED_VALUE"""),"Rust")</f>
        <v>Rust</v>
      </c>
      <c r="I2944" t="str">
        <f>IFERROR(__xludf.DUMMYFUNCTION("""COMPUTED_VALUE"""),"SQL")</f>
        <v>SQL</v>
      </c>
      <c r="J2944" t="str">
        <f>IFERROR(__xludf.DUMMYFUNCTION("""COMPUTED_VALUE"""),"TypeScript")</f>
        <v>TypeScript</v>
      </c>
    </row>
    <row r="2945">
      <c r="A2945" s="1">
        <v>2989.0</v>
      </c>
      <c r="B2945" s="1" t="s">
        <v>1631</v>
      </c>
      <c r="E2945" t="str">
        <f>IFERROR(__xludf.DUMMYFUNCTION("SPLIT(B2945:B12943,"";"")"),"Bash/Shell/PowerShell")</f>
        <v>Bash/Shell/PowerShell</v>
      </c>
      <c r="F2945" t="str">
        <f>IFERROR(__xludf.DUMMYFUNCTION("""COMPUTED_VALUE"""),"HTML/CSS")</f>
        <v>HTML/CSS</v>
      </c>
      <c r="G2945" t="str">
        <f>IFERROR(__xludf.DUMMYFUNCTION("""COMPUTED_VALUE"""),"JavaScript")</f>
        <v>JavaScript</v>
      </c>
      <c r="H2945" t="str">
        <f>IFERROR(__xludf.DUMMYFUNCTION("""COMPUTED_VALUE"""),"PHP")</f>
        <v>PHP</v>
      </c>
      <c r="I2945" t="str">
        <f>IFERROR(__xludf.DUMMYFUNCTION("""COMPUTED_VALUE"""),"Ruby")</f>
        <v>Ruby</v>
      </c>
      <c r="J2945" t="str">
        <f>IFERROR(__xludf.DUMMYFUNCTION("""COMPUTED_VALUE"""),"SQL")</f>
        <v>SQL</v>
      </c>
      <c r="K2945" t="str">
        <f>IFERROR(__xludf.DUMMYFUNCTION("""COMPUTED_VALUE"""),"TypeScript")</f>
        <v>TypeScript</v>
      </c>
      <c r="L2945" t="str">
        <f>IFERROR(__xludf.DUMMYFUNCTION("""COMPUTED_VALUE"""),"Other(s):")</f>
        <v>Other(s):</v>
      </c>
    </row>
    <row r="2946">
      <c r="A2946" s="1">
        <v>2990.0</v>
      </c>
      <c r="B2946" s="1" t="s">
        <v>429</v>
      </c>
      <c r="E2946" t="str">
        <f>IFERROR(__xludf.DUMMYFUNCTION("SPLIT(B2946:B12944,"";"")"),"Bash/Shell/PowerShell")</f>
        <v>Bash/Shell/PowerShell</v>
      </c>
      <c r="F2946" t="str">
        <f>IFERROR(__xludf.DUMMYFUNCTION("""COMPUTED_VALUE"""),"C#")</f>
        <v>C#</v>
      </c>
      <c r="G2946" t="str">
        <f>IFERROR(__xludf.DUMMYFUNCTION("""COMPUTED_VALUE"""),"HTML/CSS")</f>
        <v>HTML/CSS</v>
      </c>
      <c r="H2946" t="str">
        <f>IFERROR(__xludf.DUMMYFUNCTION("""COMPUTED_VALUE"""),"JavaScript")</f>
        <v>JavaScript</v>
      </c>
    </row>
    <row r="2947">
      <c r="A2947" s="1">
        <v>2991.0</v>
      </c>
      <c r="B2947" s="1" t="s">
        <v>1632</v>
      </c>
      <c r="E2947" t="str">
        <f>IFERROR(__xludf.DUMMYFUNCTION("SPLIT(B2947:B12945,"";"")"),"C")</f>
        <v>C</v>
      </c>
      <c r="F2947" t="str">
        <f>IFERROR(__xludf.DUMMYFUNCTION("""COMPUTED_VALUE"""),"C++")</f>
        <v>C++</v>
      </c>
      <c r="G2947" t="str">
        <f>IFERROR(__xludf.DUMMYFUNCTION("""COMPUTED_VALUE"""),"HTML/CSS")</f>
        <v>HTML/CSS</v>
      </c>
      <c r="H2947" t="str">
        <f>IFERROR(__xludf.DUMMYFUNCTION("""COMPUTED_VALUE"""),"Java")</f>
        <v>Java</v>
      </c>
      <c r="I2947" t="str">
        <f>IFERROR(__xludf.DUMMYFUNCTION("""COMPUTED_VALUE"""),"JavaScript")</f>
        <v>JavaScript</v>
      </c>
      <c r="J2947" t="str">
        <f>IFERROR(__xludf.DUMMYFUNCTION("""COMPUTED_VALUE"""),"Python")</f>
        <v>Python</v>
      </c>
      <c r="K2947" t="str">
        <f>IFERROR(__xludf.DUMMYFUNCTION("""COMPUTED_VALUE"""),"VBA")</f>
        <v>VBA</v>
      </c>
    </row>
    <row r="2948">
      <c r="A2948" s="1">
        <v>2992.0</v>
      </c>
      <c r="B2948" s="1" t="s">
        <v>1633</v>
      </c>
      <c r="E2948" t="str">
        <f>IFERROR(__xludf.DUMMYFUNCTION("SPLIT(B2948:B12946,"";"")"),"Dart")</f>
        <v>Dart</v>
      </c>
      <c r="F2948" t="str">
        <f>IFERROR(__xludf.DUMMYFUNCTION("""COMPUTED_VALUE"""),"Go")</f>
        <v>Go</v>
      </c>
      <c r="G2948" t="str">
        <f>IFERROR(__xludf.DUMMYFUNCTION("""COMPUTED_VALUE"""),"JavaScript")</f>
        <v>JavaScript</v>
      </c>
      <c r="H2948" t="str">
        <f>IFERROR(__xludf.DUMMYFUNCTION("""COMPUTED_VALUE"""),"Rust")</f>
        <v>Rust</v>
      </c>
      <c r="I2948" t="str">
        <f>IFERROR(__xludf.DUMMYFUNCTION("""COMPUTED_VALUE"""),"WebAssembly")</f>
        <v>WebAssembly</v>
      </c>
    </row>
    <row r="2949">
      <c r="A2949" s="1">
        <v>2993.0</v>
      </c>
      <c r="B2949" s="1" t="s">
        <v>446</v>
      </c>
      <c r="E2949" t="str">
        <f>IFERROR(__xludf.DUMMYFUNCTION("SPLIT(B2949:B12947,"";"")"),"C#")</f>
        <v>C#</v>
      </c>
      <c r="F2949" t="str">
        <f>IFERROR(__xludf.DUMMYFUNCTION("""COMPUTED_VALUE"""),"HTML/CSS")</f>
        <v>HTML/CSS</v>
      </c>
      <c r="G2949" t="str">
        <f>IFERROR(__xludf.DUMMYFUNCTION("""COMPUTED_VALUE"""),"JavaScript")</f>
        <v>JavaScript</v>
      </c>
      <c r="H2949" t="str">
        <f>IFERROR(__xludf.DUMMYFUNCTION("""COMPUTED_VALUE"""),"SQL")</f>
        <v>SQL</v>
      </c>
      <c r="I2949" t="str">
        <f>IFERROR(__xludf.DUMMYFUNCTION("""COMPUTED_VALUE"""),"VBA")</f>
        <v>VBA</v>
      </c>
    </row>
    <row r="2950">
      <c r="A2950" s="1">
        <v>2994.0</v>
      </c>
      <c r="B2950" s="1" t="s">
        <v>1634</v>
      </c>
      <c r="E2950" t="str">
        <f>IFERROR(__xludf.DUMMYFUNCTION("SPLIT(B2950:B12948,"";"")"),"Bash/Shell/PowerShell")</f>
        <v>Bash/Shell/PowerShell</v>
      </c>
      <c r="F2950" t="str">
        <f>IFERROR(__xludf.DUMMYFUNCTION("""COMPUTED_VALUE"""),"C")</f>
        <v>C</v>
      </c>
      <c r="G2950" t="str">
        <f>IFERROR(__xludf.DUMMYFUNCTION("""COMPUTED_VALUE"""),"HTML/CSS")</f>
        <v>HTML/CSS</v>
      </c>
      <c r="H2950" t="str">
        <f>IFERROR(__xludf.DUMMYFUNCTION("""COMPUTED_VALUE"""),"Java")</f>
        <v>Java</v>
      </c>
      <c r="I2950" t="str">
        <f>IFERROR(__xludf.DUMMYFUNCTION("""COMPUTED_VALUE"""),"JavaScript")</f>
        <v>JavaScript</v>
      </c>
      <c r="J2950" t="str">
        <f>IFERROR(__xludf.DUMMYFUNCTION("""COMPUTED_VALUE"""),"Python")</f>
        <v>Python</v>
      </c>
      <c r="K2950" t="str">
        <f>IFERROR(__xludf.DUMMYFUNCTION("""COMPUTED_VALUE"""),"Ruby")</f>
        <v>Ruby</v>
      </c>
      <c r="L2950" t="str">
        <f>IFERROR(__xludf.DUMMYFUNCTION("""COMPUTED_VALUE"""),"SQL")</f>
        <v>SQL</v>
      </c>
      <c r="M2950" t="str">
        <f>IFERROR(__xludf.DUMMYFUNCTION("""COMPUTED_VALUE"""),"TypeScript")</f>
        <v>TypeScript</v>
      </c>
    </row>
    <row r="2951">
      <c r="A2951" s="1">
        <v>2995.0</v>
      </c>
      <c r="B2951" s="1" t="s">
        <v>1635</v>
      </c>
      <c r="E2951" t="str">
        <f>IFERROR(__xludf.DUMMYFUNCTION("SPLIT(B2951:B12949,"";"")"),"C#")</f>
        <v>C#</v>
      </c>
      <c r="F2951" t="str">
        <f>IFERROR(__xludf.DUMMYFUNCTION("""COMPUTED_VALUE"""),"HTML/CSS")</f>
        <v>HTML/CSS</v>
      </c>
      <c r="G2951" t="str">
        <f>IFERROR(__xludf.DUMMYFUNCTION("""COMPUTED_VALUE"""),"Java")</f>
        <v>Java</v>
      </c>
      <c r="H2951" t="str">
        <f>IFERROR(__xludf.DUMMYFUNCTION("""COMPUTED_VALUE"""),"JavaScript")</f>
        <v>JavaScript</v>
      </c>
      <c r="I2951" t="str">
        <f>IFERROR(__xludf.DUMMYFUNCTION("""COMPUTED_VALUE"""),"Kotlin")</f>
        <v>Kotlin</v>
      </c>
      <c r="J2951" t="str">
        <f>IFERROR(__xludf.DUMMYFUNCTION("""COMPUTED_VALUE"""),"SQL")</f>
        <v>SQL</v>
      </c>
      <c r="K2951" t="str">
        <f>IFERROR(__xludf.DUMMYFUNCTION("""COMPUTED_VALUE"""),"TypeScript")</f>
        <v>TypeScript</v>
      </c>
    </row>
    <row r="2952">
      <c r="A2952" s="1">
        <v>2996.0</v>
      </c>
      <c r="B2952" s="1" t="s">
        <v>235</v>
      </c>
      <c r="E2952" t="str">
        <f>IFERROR(__xludf.DUMMYFUNCTION("SPLIT(B2952:B12950,"";"")"),"Bash/Shell/PowerShell")</f>
        <v>Bash/Shell/PowerShell</v>
      </c>
      <c r="F2952" t="str">
        <f>IFERROR(__xludf.DUMMYFUNCTION("""COMPUTED_VALUE"""),"HTML/CSS")</f>
        <v>HTML/CSS</v>
      </c>
      <c r="G2952" t="str">
        <f>IFERROR(__xludf.DUMMYFUNCTION("""COMPUTED_VALUE"""),"Java")</f>
        <v>Java</v>
      </c>
      <c r="H2952" t="str">
        <f>IFERROR(__xludf.DUMMYFUNCTION("""COMPUTED_VALUE"""),"JavaScript")</f>
        <v>JavaScript</v>
      </c>
      <c r="I2952" t="str">
        <f>IFERROR(__xludf.DUMMYFUNCTION("""COMPUTED_VALUE"""),"PHP")</f>
        <v>PHP</v>
      </c>
      <c r="J2952" t="str">
        <f>IFERROR(__xludf.DUMMYFUNCTION("""COMPUTED_VALUE"""),"SQL")</f>
        <v>SQL</v>
      </c>
    </row>
    <row r="2953">
      <c r="A2953" s="1">
        <v>2997.0</v>
      </c>
      <c r="B2953" s="1" t="s">
        <v>661</v>
      </c>
      <c r="E2953" t="str">
        <f>IFERROR(__xludf.DUMMYFUNCTION("SPLIT(B2953:B12951,"";"")"),"HTML/CSS")</f>
        <v>HTML/CSS</v>
      </c>
      <c r="F2953" t="str">
        <f>IFERROR(__xludf.DUMMYFUNCTION("""COMPUTED_VALUE"""),"Java")</f>
        <v>Java</v>
      </c>
      <c r="G2953" t="str">
        <f>IFERROR(__xludf.DUMMYFUNCTION("""COMPUTED_VALUE"""),"JavaScript")</f>
        <v>JavaScript</v>
      </c>
    </row>
    <row r="2954">
      <c r="A2954" s="1">
        <v>2998.0</v>
      </c>
      <c r="B2954" s="1" t="s">
        <v>1036</v>
      </c>
      <c r="E2954" t="str">
        <f>IFERROR(__xludf.DUMMYFUNCTION("SPLIT(B2954:B12952,"";"")"),"HTML/CSS")</f>
        <v>HTML/CSS</v>
      </c>
      <c r="F2954" t="str">
        <f>IFERROR(__xludf.DUMMYFUNCTION("""COMPUTED_VALUE"""),"Java")</f>
        <v>Java</v>
      </c>
      <c r="G2954" t="str">
        <f>IFERROR(__xludf.DUMMYFUNCTION("""COMPUTED_VALUE"""),"JavaScript")</f>
        <v>JavaScript</v>
      </c>
      <c r="H2954" t="str">
        <f>IFERROR(__xludf.DUMMYFUNCTION("""COMPUTED_VALUE"""),"PHP")</f>
        <v>PHP</v>
      </c>
      <c r="I2954" t="str">
        <f>IFERROR(__xludf.DUMMYFUNCTION("""COMPUTED_VALUE"""),"Python")</f>
        <v>Python</v>
      </c>
    </row>
    <row r="2955">
      <c r="A2955" s="1">
        <v>2999.0</v>
      </c>
      <c r="B2955" s="1" t="s">
        <v>985</v>
      </c>
      <c r="E2955" t="str">
        <f>IFERROR(__xludf.DUMMYFUNCTION("SPLIT(B2955:B12953,"";"")"),"Bash/Shell/PowerShell")</f>
        <v>Bash/Shell/PowerShell</v>
      </c>
      <c r="F2955" t="str">
        <f>IFERROR(__xludf.DUMMYFUNCTION("""COMPUTED_VALUE"""),"C#")</f>
        <v>C#</v>
      </c>
      <c r="G2955" t="str">
        <f>IFERROR(__xludf.DUMMYFUNCTION("""COMPUTED_VALUE"""),"HTML/CSS")</f>
        <v>HTML/CSS</v>
      </c>
      <c r="H2955" t="str">
        <f>IFERROR(__xludf.DUMMYFUNCTION("""COMPUTED_VALUE"""),"Java")</f>
        <v>Java</v>
      </c>
      <c r="I2955" t="str">
        <f>IFERROR(__xludf.DUMMYFUNCTION("""COMPUTED_VALUE"""),"JavaScript")</f>
        <v>JavaScript</v>
      </c>
      <c r="J2955" t="str">
        <f>IFERROR(__xludf.DUMMYFUNCTION("""COMPUTED_VALUE"""),"SQL")</f>
        <v>SQL</v>
      </c>
      <c r="K2955" t="str">
        <f>IFERROR(__xludf.DUMMYFUNCTION("""COMPUTED_VALUE"""),"TypeScript")</f>
        <v>TypeScript</v>
      </c>
    </row>
    <row r="2956">
      <c r="A2956" s="1">
        <v>3000.0</v>
      </c>
      <c r="B2956" s="1" t="s">
        <v>8</v>
      </c>
      <c r="E2956" t="str">
        <f>IFERROR(__xludf.DUMMYFUNCTION("SPLIT(B2956:B12954,"";"")"),"Other(s):")</f>
        <v>Other(s):</v>
      </c>
    </row>
    <row r="2957">
      <c r="A2957" s="1">
        <v>3001.0</v>
      </c>
      <c r="B2957" s="1" t="s">
        <v>1636</v>
      </c>
      <c r="E2957" t="str">
        <f>IFERROR(__xludf.DUMMYFUNCTION("SPLIT(B2957:B12955,"";"")"),"Bash/Shell/PowerShell")</f>
        <v>Bash/Shell/PowerShell</v>
      </c>
      <c r="F2957" t="str">
        <f>IFERROR(__xludf.DUMMYFUNCTION("""COMPUTED_VALUE"""),"C#")</f>
        <v>C#</v>
      </c>
      <c r="G2957" t="str">
        <f>IFERROR(__xludf.DUMMYFUNCTION("""COMPUTED_VALUE"""),"Go")</f>
        <v>Go</v>
      </c>
      <c r="H2957" t="str">
        <f>IFERROR(__xludf.DUMMYFUNCTION("""COMPUTED_VALUE"""),"HTML/CSS")</f>
        <v>HTML/CSS</v>
      </c>
      <c r="I2957" t="str">
        <f>IFERROR(__xludf.DUMMYFUNCTION("""COMPUTED_VALUE"""),"JavaScript")</f>
        <v>JavaScript</v>
      </c>
      <c r="J2957" t="str">
        <f>IFERROR(__xludf.DUMMYFUNCTION("""COMPUTED_VALUE"""),"Kotlin")</f>
        <v>Kotlin</v>
      </c>
      <c r="K2957" t="str">
        <f>IFERROR(__xludf.DUMMYFUNCTION("""COMPUTED_VALUE"""),"Python")</f>
        <v>Python</v>
      </c>
      <c r="L2957" t="str">
        <f>IFERROR(__xludf.DUMMYFUNCTION("""COMPUTED_VALUE"""),"SQL")</f>
        <v>SQL</v>
      </c>
      <c r="M2957" t="str">
        <f>IFERROR(__xludf.DUMMYFUNCTION("""COMPUTED_VALUE"""),"TypeScript")</f>
        <v>TypeScript</v>
      </c>
    </row>
    <row r="2958">
      <c r="A2958" s="1">
        <v>3002.0</v>
      </c>
      <c r="B2958" s="1" t="s">
        <v>31</v>
      </c>
      <c r="E2958" t="str">
        <f>IFERROR(__xludf.DUMMYFUNCTION("SPLIT(B2958:B12956,"";"")"),"Swift")</f>
        <v>Swift</v>
      </c>
    </row>
    <row r="2959">
      <c r="A2959" s="1">
        <v>3003.0</v>
      </c>
      <c r="B2959" s="1" t="s">
        <v>111</v>
      </c>
      <c r="E2959" t="str">
        <f>IFERROR(__xludf.DUMMYFUNCTION("SPLIT(B2959:B12957,"";"")"),"HTML/CSS")</f>
        <v>HTML/CSS</v>
      </c>
      <c r="F2959" t="str">
        <f>IFERROR(__xludf.DUMMYFUNCTION("""COMPUTED_VALUE"""),"Java")</f>
        <v>Java</v>
      </c>
      <c r="G2959" t="str">
        <f>IFERROR(__xludf.DUMMYFUNCTION("""COMPUTED_VALUE"""),"JavaScript")</f>
        <v>JavaScript</v>
      </c>
      <c r="H2959" t="str">
        <f>IFERROR(__xludf.DUMMYFUNCTION("""COMPUTED_VALUE"""),"SQL")</f>
        <v>SQL</v>
      </c>
    </row>
    <row r="2960">
      <c r="A2960" s="1">
        <v>3004.0</v>
      </c>
      <c r="B2960" s="1" t="s">
        <v>1637</v>
      </c>
      <c r="E2960" t="str">
        <f>IFERROR(__xludf.DUMMYFUNCTION("SPLIT(B2960:B12958,"";"")"),"C#")</f>
        <v>C#</v>
      </c>
      <c r="F2960" t="str">
        <f>IFERROR(__xludf.DUMMYFUNCTION("""COMPUTED_VALUE"""),"Java")</f>
        <v>Java</v>
      </c>
      <c r="G2960" t="str">
        <f>IFERROR(__xludf.DUMMYFUNCTION("""COMPUTED_VALUE"""),"JavaScript")</f>
        <v>JavaScript</v>
      </c>
      <c r="H2960" t="str">
        <f>IFERROR(__xludf.DUMMYFUNCTION("""COMPUTED_VALUE"""),"PHP")</f>
        <v>PHP</v>
      </c>
      <c r="I2960" t="str">
        <f>IFERROR(__xludf.DUMMYFUNCTION("""COMPUTED_VALUE"""),"SQL")</f>
        <v>SQL</v>
      </c>
      <c r="J2960" t="str">
        <f>IFERROR(__xludf.DUMMYFUNCTION("""COMPUTED_VALUE"""),"Swift")</f>
        <v>Swift</v>
      </c>
    </row>
    <row r="2961">
      <c r="A2961" s="1">
        <v>3006.0</v>
      </c>
      <c r="B2961" s="1" t="s">
        <v>143</v>
      </c>
      <c r="E2961" t="str">
        <f>IFERROR(__xludf.DUMMYFUNCTION("SPLIT(B2961:B12959,"";"")"),"Bash/Shell/PowerShell")</f>
        <v>Bash/Shell/PowerShell</v>
      </c>
      <c r="F2961" t="str">
        <f>IFERROR(__xludf.DUMMYFUNCTION("""COMPUTED_VALUE"""),"HTML/CSS")</f>
        <v>HTML/CSS</v>
      </c>
      <c r="G2961" t="str">
        <f>IFERROR(__xludf.DUMMYFUNCTION("""COMPUTED_VALUE"""),"JavaScript")</f>
        <v>JavaScript</v>
      </c>
      <c r="H2961" t="str">
        <f>IFERROR(__xludf.DUMMYFUNCTION("""COMPUTED_VALUE"""),"PHP")</f>
        <v>PHP</v>
      </c>
      <c r="I2961" t="str">
        <f>IFERROR(__xludf.DUMMYFUNCTION("""COMPUTED_VALUE"""),"Python")</f>
        <v>Python</v>
      </c>
      <c r="J2961" t="str">
        <f>IFERROR(__xludf.DUMMYFUNCTION("""COMPUTED_VALUE"""),"SQL")</f>
        <v>SQL</v>
      </c>
    </row>
    <row r="2962">
      <c r="A2962" s="1">
        <v>3007.0</v>
      </c>
      <c r="B2962" s="1" t="s">
        <v>1638</v>
      </c>
      <c r="E2962" t="str">
        <f>IFERROR(__xludf.DUMMYFUNCTION("SPLIT(B2962:B12960,"";"")"),"Bash/Shell/PowerShell")</f>
        <v>Bash/Shell/PowerShell</v>
      </c>
      <c r="F2962" t="str">
        <f>IFERROR(__xludf.DUMMYFUNCTION("""COMPUTED_VALUE"""),"Go")</f>
        <v>Go</v>
      </c>
      <c r="G2962" t="str">
        <f>IFERROR(__xludf.DUMMYFUNCTION("""COMPUTED_VALUE"""),"HTML/CSS")</f>
        <v>HTML/CSS</v>
      </c>
      <c r="H2962" t="str">
        <f>IFERROR(__xludf.DUMMYFUNCTION("""COMPUTED_VALUE"""),"JavaScript")</f>
        <v>JavaScript</v>
      </c>
      <c r="I2962" t="str">
        <f>IFERROR(__xludf.DUMMYFUNCTION("""COMPUTED_VALUE"""),"Objective-C")</f>
        <v>Objective-C</v>
      </c>
      <c r="J2962" t="str">
        <f>IFERROR(__xludf.DUMMYFUNCTION("""COMPUTED_VALUE"""),"Ruby")</f>
        <v>Ruby</v>
      </c>
      <c r="K2962" t="str">
        <f>IFERROR(__xludf.DUMMYFUNCTION("""COMPUTED_VALUE"""),"SQL")</f>
        <v>SQL</v>
      </c>
      <c r="L2962" t="str">
        <f>IFERROR(__xludf.DUMMYFUNCTION("""COMPUTED_VALUE"""),"Swift")</f>
        <v>Swift</v>
      </c>
      <c r="M2962" t="str">
        <f>IFERROR(__xludf.DUMMYFUNCTION("""COMPUTED_VALUE"""),"TypeScript")</f>
        <v>TypeScript</v>
      </c>
    </row>
    <row r="2963">
      <c r="A2963" s="1">
        <v>3008.0</v>
      </c>
      <c r="B2963" s="1" t="s">
        <v>1075</v>
      </c>
      <c r="E2963" t="str">
        <f>IFERROR(__xludf.DUMMYFUNCTION("SPLIT(B2963:B12961,"";"")"),"Bash/Shell/PowerShell")</f>
        <v>Bash/Shell/PowerShell</v>
      </c>
      <c r="F2963" t="str">
        <f>IFERROR(__xludf.DUMMYFUNCTION("""COMPUTED_VALUE"""),"Go")</f>
        <v>Go</v>
      </c>
      <c r="G2963" t="str">
        <f>IFERROR(__xludf.DUMMYFUNCTION("""COMPUTED_VALUE"""),"Java")</f>
        <v>Java</v>
      </c>
      <c r="H2963" t="str">
        <f>IFERROR(__xludf.DUMMYFUNCTION("""COMPUTED_VALUE"""),"Kotlin")</f>
        <v>Kotlin</v>
      </c>
      <c r="I2963" t="str">
        <f>IFERROR(__xludf.DUMMYFUNCTION("""COMPUTED_VALUE"""),"Python")</f>
        <v>Python</v>
      </c>
    </row>
    <row r="2964">
      <c r="A2964" s="1">
        <v>3009.0</v>
      </c>
      <c r="B2964" s="1" t="s">
        <v>134</v>
      </c>
      <c r="E2964" t="str">
        <f>IFERROR(__xludf.DUMMYFUNCTION("SPLIT(B2964:B12962,"";"")"),"Bash/Shell/PowerShell")</f>
        <v>Bash/Shell/PowerShell</v>
      </c>
      <c r="F2964" t="str">
        <f>IFERROR(__xludf.DUMMYFUNCTION("""COMPUTED_VALUE"""),"C")</f>
        <v>C</v>
      </c>
      <c r="G2964" t="str">
        <f>IFERROR(__xludf.DUMMYFUNCTION("""COMPUTED_VALUE"""),"Python")</f>
        <v>Python</v>
      </c>
    </row>
    <row r="2965">
      <c r="A2965" s="1">
        <v>3010.0</v>
      </c>
      <c r="B2965" s="1" t="s">
        <v>1639</v>
      </c>
      <c r="E2965" t="str">
        <f>IFERROR(__xludf.DUMMYFUNCTION("SPLIT(B2965:B12963,"";"")"),"Assembly")</f>
        <v>Assembly</v>
      </c>
      <c r="F2965" t="str">
        <f>IFERROR(__xludf.DUMMYFUNCTION("""COMPUTED_VALUE"""),"C")</f>
        <v>C</v>
      </c>
      <c r="G2965" t="str">
        <f>IFERROR(__xludf.DUMMYFUNCTION("""COMPUTED_VALUE"""),"C++")</f>
        <v>C++</v>
      </c>
      <c r="H2965" t="str">
        <f>IFERROR(__xludf.DUMMYFUNCTION("""COMPUTED_VALUE"""),"C#")</f>
        <v>C#</v>
      </c>
      <c r="I2965" t="str">
        <f>IFERROR(__xludf.DUMMYFUNCTION("""COMPUTED_VALUE"""),"HTML/CSS")</f>
        <v>HTML/CSS</v>
      </c>
      <c r="J2965" t="str">
        <f>IFERROR(__xludf.DUMMYFUNCTION("""COMPUTED_VALUE"""),"Java")</f>
        <v>Java</v>
      </c>
      <c r="K2965" t="str">
        <f>IFERROR(__xludf.DUMMYFUNCTION("""COMPUTED_VALUE"""),"JavaScript")</f>
        <v>JavaScript</v>
      </c>
      <c r="L2965" t="str">
        <f>IFERROR(__xludf.DUMMYFUNCTION("""COMPUTED_VALUE"""),"Python")</f>
        <v>Python</v>
      </c>
    </row>
    <row r="2966">
      <c r="A2966" s="1">
        <v>3011.0</v>
      </c>
      <c r="B2966" s="1" t="s">
        <v>1640</v>
      </c>
      <c r="E2966" t="str">
        <f>IFERROR(__xludf.DUMMYFUNCTION("SPLIT(B2966:B12964,"";"")"),"C")</f>
        <v>C</v>
      </c>
      <c r="F2966" t="str">
        <f>IFERROR(__xludf.DUMMYFUNCTION("""COMPUTED_VALUE"""),"JavaScript")</f>
        <v>JavaScript</v>
      </c>
      <c r="G2966" t="str">
        <f>IFERROR(__xludf.DUMMYFUNCTION("""COMPUTED_VALUE"""),"Python")</f>
        <v>Python</v>
      </c>
    </row>
    <row r="2967">
      <c r="A2967" s="1">
        <v>3012.0</v>
      </c>
      <c r="B2967" s="1" t="s">
        <v>1641</v>
      </c>
      <c r="E2967" t="str">
        <f>IFERROR(__xludf.DUMMYFUNCTION("SPLIT(B2967:B12965,"";"")"),"Bash/Shell/PowerShell")</f>
        <v>Bash/Shell/PowerShell</v>
      </c>
      <c r="F2967" t="str">
        <f>IFERROR(__xludf.DUMMYFUNCTION("""COMPUTED_VALUE"""),"Go")</f>
        <v>Go</v>
      </c>
      <c r="G2967" t="str">
        <f>IFERROR(__xludf.DUMMYFUNCTION("""COMPUTED_VALUE"""),"JavaScript")</f>
        <v>JavaScript</v>
      </c>
      <c r="H2967" t="str">
        <f>IFERROR(__xludf.DUMMYFUNCTION("""COMPUTED_VALUE"""),"PHP")</f>
        <v>PHP</v>
      </c>
      <c r="I2967" t="str">
        <f>IFERROR(__xludf.DUMMYFUNCTION("""COMPUTED_VALUE"""),"Python")</f>
        <v>Python</v>
      </c>
      <c r="J2967" t="str">
        <f>IFERROR(__xludf.DUMMYFUNCTION("""COMPUTED_VALUE"""),"Other(s):")</f>
        <v>Other(s):</v>
      </c>
    </row>
    <row r="2968">
      <c r="A2968" s="1">
        <v>3013.0</v>
      </c>
      <c r="B2968" s="1" t="s">
        <v>117</v>
      </c>
      <c r="E2968" t="str">
        <f>IFERROR(__xludf.DUMMYFUNCTION("SPLIT(B2968:B12966,"";"")"),"C#")</f>
        <v>C#</v>
      </c>
      <c r="F2968" t="str">
        <f>IFERROR(__xludf.DUMMYFUNCTION("""COMPUTED_VALUE"""),"HTML/CSS")</f>
        <v>HTML/CSS</v>
      </c>
      <c r="G2968" t="str">
        <f>IFERROR(__xludf.DUMMYFUNCTION("""COMPUTED_VALUE"""),"TypeScript")</f>
        <v>TypeScript</v>
      </c>
    </row>
    <row r="2969">
      <c r="A2969" s="1">
        <v>3014.0</v>
      </c>
      <c r="B2969" s="1" t="s">
        <v>1642</v>
      </c>
      <c r="E2969" t="str">
        <f>IFERROR(__xludf.DUMMYFUNCTION("SPLIT(B2969:B12967,"";"")"),"Bash/Shell/PowerShell")</f>
        <v>Bash/Shell/PowerShell</v>
      </c>
      <c r="F2969" t="str">
        <f>IFERROR(__xludf.DUMMYFUNCTION("""COMPUTED_VALUE"""),"C")</f>
        <v>C</v>
      </c>
      <c r="G2969" t="str">
        <f>IFERROR(__xludf.DUMMYFUNCTION("""COMPUTED_VALUE"""),"C++")</f>
        <v>C++</v>
      </c>
      <c r="H2969" t="str">
        <f>IFERROR(__xludf.DUMMYFUNCTION("""COMPUTED_VALUE"""),"Go")</f>
        <v>Go</v>
      </c>
      <c r="I2969" t="str">
        <f>IFERROR(__xludf.DUMMYFUNCTION("""COMPUTED_VALUE"""),"Java")</f>
        <v>Java</v>
      </c>
      <c r="J2969" t="str">
        <f>IFERROR(__xludf.DUMMYFUNCTION("""COMPUTED_VALUE"""),"JavaScript")</f>
        <v>JavaScript</v>
      </c>
      <c r="K2969" t="str">
        <f>IFERROR(__xludf.DUMMYFUNCTION("""COMPUTED_VALUE"""),"Python")</f>
        <v>Python</v>
      </c>
      <c r="L2969" t="str">
        <f>IFERROR(__xludf.DUMMYFUNCTION("""COMPUTED_VALUE"""),"SQL")</f>
        <v>SQL</v>
      </c>
    </row>
    <row r="2970">
      <c r="A2970" s="1">
        <v>3015.0</v>
      </c>
      <c r="B2970" s="1" t="s">
        <v>1643</v>
      </c>
      <c r="E2970" t="str">
        <f>IFERROR(__xludf.DUMMYFUNCTION("SPLIT(B2970:B12968,"";"")"),"Bash/Shell/PowerShell")</f>
        <v>Bash/Shell/PowerShell</v>
      </c>
      <c r="F2970" t="str">
        <f>IFERROR(__xludf.DUMMYFUNCTION("""COMPUTED_VALUE"""),"HTML/CSS")</f>
        <v>HTML/CSS</v>
      </c>
      <c r="G2970" t="str">
        <f>IFERROR(__xludf.DUMMYFUNCTION("""COMPUTED_VALUE"""),"Java")</f>
        <v>Java</v>
      </c>
      <c r="H2970" t="str">
        <f>IFERROR(__xludf.DUMMYFUNCTION("""COMPUTED_VALUE"""),"JavaScript")</f>
        <v>JavaScript</v>
      </c>
      <c r="I2970" t="str">
        <f>IFERROR(__xludf.DUMMYFUNCTION("""COMPUTED_VALUE"""),"Kotlin")</f>
        <v>Kotlin</v>
      </c>
      <c r="J2970" t="str">
        <f>IFERROR(__xludf.DUMMYFUNCTION("""COMPUTED_VALUE"""),"Python")</f>
        <v>Python</v>
      </c>
      <c r="K2970" t="str">
        <f>IFERROR(__xludf.DUMMYFUNCTION("""COMPUTED_VALUE"""),"TypeScript")</f>
        <v>TypeScript</v>
      </c>
    </row>
    <row r="2971">
      <c r="A2971" s="1">
        <v>3016.0</v>
      </c>
      <c r="B2971" s="1" t="s">
        <v>1644</v>
      </c>
      <c r="E2971" t="str">
        <f>IFERROR(__xludf.DUMMYFUNCTION("SPLIT(B2971:B12969,"";"")"),"C")</f>
        <v>C</v>
      </c>
      <c r="F2971" t="str">
        <f>IFERROR(__xludf.DUMMYFUNCTION("""COMPUTED_VALUE"""),"C++")</f>
        <v>C++</v>
      </c>
      <c r="G2971" t="str">
        <f>IFERROR(__xludf.DUMMYFUNCTION("""COMPUTED_VALUE"""),"Objective-C")</f>
        <v>Objective-C</v>
      </c>
      <c r="H2971" t="str">
        <f>IFERROR(__xludf.DUMMYFUNCTION("""COMPUTED_VALUE"""),"Swift")</f>
        <v>Swift</v>
      </c>
      <c r="I2971" t="str">
        <f>IFERROR(__xludf.DUMMYFUNCTION("""COMPUTED_VALUE"""),"TypeScript")</f>
        <v>TypeScript</v>
      </c>
    </row>
    <row r="2972">
      <c r="A2972" s="1">
        <v>3017.0</v>
      </c>
      <c r="B2972" s="1" t="s">
        <v>1645</v>
      </c>
      <c r="E2972" t="str">
        <f>IFERROR(__xludf.DUMMYFUNCTION("SPLIT(B2972:B12970,"";"")"),"Bash/Shell/PowerShell")</f>
        <v>Bash/Shell/PowerShell</v>
      </c>
      <c r="F2972" t="str">
        <f>IFERROR(__xludf.DUMMYFUNCTION("""COMPUTED_VALUE"""),"JavaScript")</f>
        <v>JavaScript</v>
      </c>
      <c r="G2972" t="str">
        <f>IFERROR(__xludf.DUMMYFUNCTION("""COMPUTED_VALUE"""),"TypeScript")</f>
        <v>TypeScript</v>
      </c>
    </row>
    <row r="2973">
      <c r="A2973" s="1">
        <v>3018.0</v>
      </c>
      <c r="B2973" s="1" t="s">
        <v>350</v>
      </c>
      <c r="E2973" t="str">
        <f>IFERROR(__xludf.DUMMYFUNCTION("SPLIT(B2973:B12971,"";"")"),"Bash/Shell/PowerShell")</f>
        <v>Bash/Shell/PowerShell</v>
      </c>
      <c r="F2973" t="str">
        <f>IFERROR(__xludf.DUMMYFUNCTION("""COMPUTED_VALUE"""),"C#")</f>
        <v>C#</v>
      </c>
      <c r="G2973" t="str">
        <f>IFERROR(__xludf.DUMMYFUNCTION("""COMPUTED_VALUE"""),"HTML/CSS")</f>
        <v>HTML/CSS</v>
      </c>
      <c r="H2973" t="str">
        <f>IFERROR(__xludf.DUMMYFUNCTION("""COMPUTED_VALUE"""),"Java")</f>
        <v>Java</v>
      </c>
      <c r="I2973" t="str">
        <f>IFERROR(__xludf.DUMMYFUNCTION("""COMPUTED_VALUE"""),"JavaScript")</f>
        <v>JavaScript</v>
      </c>
      <c r="J2973" t="str">
        <f>IFERROR(__xludf.DUMMYFUNCTION("""COMPUTED_VALUE"""),"PHP")</f>
        <v>PHP</v>
      </c>
      <c r="K2973" t="str">
        <f>IFERROR(__xludf.DUMMYFUNCTION("""COMPUTED_VALUE"""),"Python")</f>
        <v>Python</v>
      </c>
      <c r="L2973" t="str">
        <f>IFERROR(__xludf.DUMMYFUNCTION("""COMPUTED_VALUE"""),"SQL")</f>
        <v>SQL</v>
      </c>
      <c r="M2973" t="str">
        <f>IFERROR(__xludf.DUMMYFUNCTION("""COMPUTED_VALUE"""),"TypeScript")</f>
        <v>TypeScript</v>
      </c>
    </row>
    <row r="2974">
      <c r="A2974" s="1">
        <v>3019.0</v>
      </c>
      <c r="B2974" s="1" t="s">
        <v>1646</v>
      </c>
      <c r="E2974" t="str">
        <f>IFERROR(__xludf.DUMMYFUNCTION("SPLIT(B2974:B12972,"";"")"),"HTML/CSS")</f>
        <v>HTML/CSS</v>
      </c>
      <c r="F2974" t="str">
        <f>IFERROR(__xludf.DUMMYFUNCTION("""COMPUTED_VALUE"""),"JavaScript")</f>
        <v>JavaScript</v>
      </c>
      <c r="G2974" t="str">
        <f>IFERROR(__xludf.DUMMYFUNCTION("""COMPUTED_VALUE"""),"Kotlin")</f>
        <v>Kotlin</v>
      </c>
      <c r="H2974" t="str">
        <f>IFERROR(__xludf.DUMMYFUNCTION("""COMPUTED_VALUE"""),"Python")</f>
        <v>Python</v>
      </c>
      <c r="I2974" t="str">
        <f>IFERROR(__xludf.DUMMYFUNCTION("""COMPUTED_VALUE"""),"Scala")</f>
        <v>Scala</v>
      </c>
      <c r="J2974" t="str">
        <f>IFERROR(__xludf.DUMMYFUNCTION("""COMPUTED_VALUE"""),"SQL")</f>
        <v>SQL</v>
      </c>
      <c r="K2974" t="str">
        <f>IFERROR(__xludf.DUMMYFUNCTION("""COMPUTED_VALUE"""),"TypeScript")</f>
        <v>TypeScript</v>
      </c>
    </row>
    <row r="2975">
      <c r="A2975" s="1">
        <v>3020.0</v>
      </c>
      <c r="B2975" s="1" t="s">
        <v>105</v>
      </c>
      <c r="E2975" t="str">
        <f>IFERROR(__xludf.DUMMYFUNCTION("SPLIT(B2975:B12973,"";"")"),"HTML/CSS")</f>
        <v>HTML/CSS</v>
      </c>
      <c r="F2975" t="str">
        <f>IFERROR(__xludf.DUMMYFUNCTION("""COMPUTED_VALUE"""),"JavaScript")</f>
        <v>JavaScript</v>
      </c>
      <c r="G2975" t="str">
        <f>IFERROR(__xludf.DUMMYFUNCTION("""COMPUTED_VALUE"""),"TypeScript")</f>
        <v>TypeScript</v>
      </c>
    </row>
    <row r="2976">
      <c r="A2976" s="1">
        <v>3021.0</v>
      </c>
      <c r="B2976" s="1" t="s">
        <v>338</v>
      </c>
      <c r="E2976" t="str">
        <f>IFERROR(__xludf.DUMMYFUNCTION("SPLIT(B2976:B12974,"";"")"),"HTML/CSS")</f>
        <v>HTML/CSS</v>
      </c>
      <c r="F2976" t="str">
        <f>IFERROR(__xludf.DUMMYFUNCTION("""COMPUTED_VALUE"""),"JavaScript")</f>
        <v>JavaScript</v>
      </c>
      <c r="G2976" t="str">
        <f>IFERROR(__xludf.DUMMYFUNCTION("""COMPUTED_VALUE"""),"Python")</f>
        <v>Python</v>
      </c>
    </row>
    <row r="2977">
      <c r="A2977" s="1">
        <v>3022.0</v>
      </c>
      <c r="B2977" s="1" t="s">
        <v>501</v>
      </c>
      <c r="E2977" t="str">
        <f>IFERROR(__xludf.DUMMYFUNCTION("SPLIT(B2977:B12975,"";"")"),"C")</f>
        <v>C</v>
      </c>
      <c r="F2977" t="str">
        <f>IFERROR(__xludf.DUMMYFUNCTION("""COMPUTED_VALUE"""),"C++")</f>
        <v>C++</v>
      </c>
      <c r="G2977" t="str">
        <f>IFERROR(__xludf.DUMMYFUNCTION("""COMPUTED_VALUE"""),"C#")</f>
        <v>C#</v>
      </c>
      <c r="H2977" t="str">
        <f>IFERROR(__xludf.DUMMYFUNCTION("""COMPUTED_VALUE"""),"HTML/CSS")</f>
        <v>HTML/CSS</v>
      </c>
      <c r="I2977" t="str">
        <f>IFERROR(__xludf.DUMMYFUNCTION("""COMPUTED_VALUE"""),"JavaScript")</f>
        <v>JavaScript</v>
      </c>
      <c r="J2977" t="str">
        <f>IFERROR(__xludf.DUMMYFUNCTION("""COMPUTED_VALUE"""),"PHP")</f>
        <v>PHP</v>
      </c>
      <c r="K2977" t="str">
        <f>IFERROR(__xludf.DUMMYFUNCTION("""COMPUTED_VALUE"""),"SQL")</f>
        <v>SQL</v>
      </c>
    </row>
    <row r="2978">
      <c r="A2978" s="1">
        <v>3023.0</v>
      </c>
      <c r="B2978" s="1" t="s">
        <v>1647</v>
      </c>
      <c r="E2978" t="str">
        <f>IFERROR(__xludf.DUMMYFUNCTION("SPLIT(B2978:B12976,"";"")"),"Assembly")</f>
        <v>Assembly</v>
      </c>
      <c r="F2978" t="str">
        <f>IFERROR(__xludf.DUMMYFUNCTION("""COMPUTED_VALUE"""),"C")</f>
        <v>C</v>
      </c>
      <c r="G2978" t="str">
        <f>IFERROR(__xludf.DUMMYFUNCTION("""COMPUTED_VALUE"""),"C++")</f>
        <v>C++</v>
      </c>
      <c r="H2978" t="str">
        <f>IFERROR(__xludf.DUMMYFUNCTION("""COMPUTED_VALUE"""),"C#")</f>
        <v>C#</v>
      </c>
      <c r="I2978" t="str">
        <f>IFERROR(__xludf.DUMMYFUNCTION("""COMPUTED_VALUE"""),"HTML/CSS")</f>
        <v>HTML/CSS</v>
      </c>
      <c r="J2978" t="str">
        <f>IFERROR(__xludf.DUMMYFUNCTION("""COMPUTED_VALUE"""),"JavaScript")</f>
        <v>JavaScript</v>
      </c>
      <c r="K2978" t="str">
        <f>IFERROR(__xludf.DUMMYFUNCTION("""COMPUTED_VALUE"""),"Python")</f>
        <v>Python</v>
      </c>
      <c r="L2978" t="str">
        <f>IFERROR(__xludf.DUMMYFUNCTION("""COMPUTED_VALUE"""),"TypeScript")</f>
        <v>TypeScript</v>
      </c>
    </row>
    <row r="2979">
      <c r="A2979" s="1">
        <v>3024.0</v>
      </c>
      <c r="B2979" s="1" t="s">
        <v>1648</v>
      </c>
      <c r="E2979" t="str">
        <f>IFERROR(__xludf.DUMMYFUNCTION("SPLIT(B2979:B12977,"";"")"),"Assembly")</f>
        <v>Assembly</v>
      </c>
      <c r="F2979" t="str">
        <f>IFERROR(__xludf.DUMMYFUNCTION("""COMPUTED_VALUE"""),"C")</f>
        <v>C</v>
      </c>
      <c r="G2979" t="str">
        <f>IFERROR(__xludf.DUMMYFUNCTION("""COMPUTED_VALUE"""),"C++")</f>
        <v>C++</v>
      </c>
      <c r="H2979" t="str">
        <f>IFERROR(__xludf.DUMMYFUNCTION("""COMPUTED_VALUE"""),"C#")</f>
        <v>C#</v>
      </c>
      <c r="I2979" t="str">
        <f>IFERROR(__xludf.DUMMYFUNCTION("""COMPUTED_VALUE"""),"HTML/CSS")</f>
        <v>HTML/CSS</v>
      </c>
      <c r="J2979" t="str">
        <f>IFERROR(__xludf.DUMMYFUNCTION("""COMPUTED_VALUE"""),"Java")</f>
        <v>Java</v>
      </c>
      <c r="K2979" t="str">
        <f>IFERROR(__xludf.DUMMYFUNCTION("""COMPUTED_VALUE"""),"JavaScript")</f>
        <v>JavaScript</v>
      </c>
      <c r="L2979" t="str">
        <f>IFERROR(__xludf.DUMMYFUNCTION("""COMPUTED_VALUE"""),"VBA")</f>
        <v>VBA</v>
      </c>
    </row>
    <row r="2980">
      <c r="A2980" s="1">
        <v>3025.0</v>
      </c>
      <c r="B2980" s="1" t="s">
        <v>1649</v>
      </c>
      <c r="E2980" t="str">
        <f>IFERROR(__xludf.DUMMYFUNCTION("SPLIT(B2980:B12978,"";"")"),"Dart")</f>
        <v>Dart</v>
      </c>
      <c r="F2980" t="str">
        <f>IFERROR(__xludf.DUMMYFUNCTION("""COMPUTED_VALUE"""),"HTML/CSS")</f>
        <v>HTML/CSS</v>
      </c>
      <c r="G2980" t="str">
        <f>IFERROR(__xludf.DUMMYFUNCTION("""COMPUTED_VALUE"""),"JavaScript")</f>
        <v>JavaScript</v>
      </c>
      <c r="H2980" t="str">
        <f>IFERROR(__xludf.DUMMYFUNCTION("""COMPUTED_VALUE"""),"PHP")</f>
        <v>PHP</v>
      </c>
    </row>
    <row r="2981">
      <c r="A2981" s="1">
        <v>3026.0</v>
      </c>
      <c r="B2981" s="1" t="s">
        <v>1389</v>
      </c>
      <c r="E2981" t="str">
        <f>IFERROR(__xludf.DUMMYFUNCTION("SPLIT(B2981:B12979,"";"")"),"JavaScript")</f>
        <v>JavaScript</v>
      </c>
      <c r="F2981" t="str">
        <f>IFERROR(__xludf.DUMMYFUNCTION("""COMPUTED_VALUE"""),"PHP")</f>
        <v>PHP</v>
      </c>
      <c r="G2981" t="str">
        <f>IFERROR(__xludf.DUMMYFUNCTION("""COMPUTED_VALUE"""),"SQL")</f>
        <v>SQL</v>
      </c>
      <c r="H2981" t="str">
        <f>IFERROR(__xludf.DUMMYFUNCTION("""COMPUTED_VALUE"""),"TypeScript")</f>
        <v>TypeScript</v>
      </c>
    </row>
    <row r="2982">
      <c r="A2982" s="1">
        <v>3027.0</v>
      </c>
      <c r="B2982" s="1" t="s">
        <v>1650</v>
      </c>
      <c r="E2982" t="str">
        <f>IFERROR(__xludf.DUMMYFUNCTION("SPLIT(B2982:B12980,"";"")"),"Bash/Shell/PowerShell")</f>
        <v>Bash/Shell/PowerShell</v>
      </c>
      <c r="F2982" t="str">
        <f>IFERROR(__xludf.DUMMYFUNCTION("""COMPUTED_VALUE"""),"C")</f>
        <v>C</v>
      </c>
      <c r="G2982" t="str">
        <f>IFERROR(__xludf.DUMMYFUNCTION("""COMPUTED_VALUE"""),"C++")</f>
        <v>C++</v>
      </c>
      <c r="H2982" t="str">
        <f>IFERROR(__xludf.DUMMYFUNCTION("""COMPUTED_VALUE"""),"C#")</f>
        <v>C#</v>
      </c>
      <c r="I2982" t="str">
        <f>IFERROR(__xludf.DUMMYFUNCTION("""COMPUTED_VALUE"""),"HTML/CSS")</f>
        <v>HTML/CSS</v>
      </c>
      <c r="J2982" t="str">
        <f>IFERROR(__xludf.DUMMYFUNCTION("""COMPUTED_VALUE"""),"JavaScript")</f>
        <v>JavaScript</v>
      </c>
      <c r="K2982" t="str">
        <f>IFERROR(__xludf.DUMMYFUNCTION("""COMPUTED_VALUE"""),"SQL")</f>
        <v>SQL</v>
      </c>
      <c r="L2982" t="str">
        <f>IFERROR(__xludf.DUMMYFUNCTION("""COMPUTED_VALUE"""),"TypeScript")</f>
        <v>TypeScript</v>
      </c>
    </row>
    <row r="2983">
      <c r="A2983" s="1">
        <v>3028.0</v>
      </c>
      <c r="B2983" s="1" t="s">
        <v>160</v>
      </c>
      <c r="E2983" t="str">
        <f>IFERROR(__xludf.DUMMYFUNCTION("SPLIT(B2983:B12981,"";"")"),"HTML/CSS")</f>
        <v>HTML/CSS</v>
      </c>
      <c r="F2983" t="str">
        <f>IFERROR(__xludf.DUMMYFUNCTION("""COMPUTED_VALUE"""),"JavaScript")</f>
        <v>JavaScript</v>
      </c>
      <c r="G2983" t="str">
        <f>IFERROR(__xludf.DUMMYFUNCTION("""COMPUTED_VALUE"""),"PHP")</f>
        <v>PHP</v>
      </c>
    </row>
    <row r="2984">
      <c r="A2984" s="1">
        <v>3029.0</v>
      </c>
      <c r="B2984" s="1" t="s">
        <v>1651</v>
      </c>
      <c r="E2984" t="str">
        <f>IFERROR(__xludf.DUMMYFUNCTION("SPLIT(B2984:B12982,"";"")"),"C")</f>
        <v>C</v>
      </c>
      <c r="F2984" t="str">
        <f>IFERROR(__xludf.DUMMYFUNCTION("""COMPUTED_VALUE"""),"C++")</f>
        <v>C++</v>
      </c>
      <c r="G2984" t="str">
        <f>IFERROR(__xludf.DUMMYFUNCTION("""COMPUTED_VALUE"""),"HTML/CSS")</f>
        <v>HTML/CSS</v>
      </c>
      <c r="H2984" t="str">
        <f>IFERROR(__xludf.DUMMYFUNCTION("""COMPUTED_VALUE"""),"Java")</f>
        <v>Java</v>
      </c>
      <c r="I2984" t="str">
        <f>IFERROR(__xludf.DUMMYFUNCTION("""COMPUTED_VALUE"""),"PHP")</f>
        <v>PHP</v>
      </c>
      <c r="J2984" t="str">
        <f>IFERROR(__xludf.DUMMYFUNCTION("""COMPUTED_VALUE"""),"Python")</f>
        <v>Python</v>
      </c>
      <c r="K2984" t="str">
        <f>IFERROR(__xludf.DUMMYFUNCTION("""COMPUTED_VALUE"""),"SQL")</f>
        <v>SQL</v>
      </c>
    </row>
    <row r="2985">
      <c r="A2985" s="1">
        <v>3030.0</v>
      </c>
      <c r="B2985" s="1" t="s">
        <v>9</v>
      </c>
      <c r="E2985" t="str">
        <f>IFERROR(__xludf.DUMMYFUNCTION("SPLIT(B2985:B12983,"";"")"),"Java")</f>
        <v>Java</v>
      </c>
    </row>
    <row r="2986">
      <c r="A2986" s="1">
        <v>3031.0</v>
      </c>
      <c r="B2986" s="1" t="s">
        <v>338</v>
      </c>
      <c r="E2986" t="str">
        <f>IFERROR(__xludf.DUMMYFUNCTION("SPLIT(B2986:B12984,"";"")"),"HTML/CSS")</f>
        <v>HTML/CSS</v>
      </c>
      <c r="F2986" t="str">
        <f>IFERROR(__xludf.DUMMYFUNCTION("""COMPUTED_VALUE"""),"JavaScript")</f>
        <v>JavaScript</v>
      </c>
      <c r="G2986" t="str">
        <f>IFERROR(__xludf.DUMMYFUNCTION("""COMPUTED_VALUE"""),"Python")</f>
        <v>Python</v>
      </c>
    </row>
    <row r="2987">
      <c r="A2987" s="1">
        <v>3032.0</v>
      </c>
      <c r="B2987" s="1" t="s">
        <v>1652</v>
      </c>
      <c r="E2987" t="str">
        <f>IFERROR(__xludf.DUMMYFUNCTION("SPLIT(B2987:B12985,"";"")"),"C#")</f>
        <v>C#</v>
      </c>
      <c r="F2987" t="str">
        <f>IFERROR(__xludf.DUMMYFUNCTION("""COMPUTED_VALUE"""),"Ruby")</f>
        <v>Ruby</v>
      </c>
      <c r="G2987" t="str">
        <f>IFERROR(__xludf.DUMMYFUNCTION("""COMPUTED_VALUE"""),"Swift")</f>
        <v>Swift</v>
      </c>
    </row>
    <row r="2988">
      <c r="A2988" s="1">
        <v>3033.0</v>
      </c>
      <c r="B2988" s="1" t="s">
        <v>1653</v>
      </c>
      <c r="E2988" t="str">
        <f>IFERROR(__xludf.DUMMYFUNCTION("SPLIT(B2988:B12986,"";"")"),"Go")</f>
        <v>Go</v>
      </c>
      <c r="F2988" t="str">
        <f>IFERROR(__xludf.DUMMYFUNCTION("""COMPUTED_VALUE"""),"Java")</f>
        <v>Java</v>
      </c>
      <c r="G2988" t="str">
        <f>IFERROR(__xludf.DUMMYFUNCTION("""COMPUTED_VALUE"""),"Python")</f>
        <v>Python</v>
      </c>
      <c r="H2988" t="str">
        <f>IFERROR(__xludf.DUMMYFUNCTION("""COMPUTED_VALUE"""),"Other(s):")</f>
        <v>Other(s):</v>
      </c>
    </row>
    <row r="2989">
      <c r="A2989" s="1">
        <v>3034.0</v>
      </c>
      <c r="B2989" s="1" t="s">
        <v>1654</v>
      </c>
      <c r="E2989" t="str">
        <f>IFERROR(__xludf.DUMMYFUNCTION("SPLIT(B2989:B12987,"";"")"),"C")</f>
        <v>C</v>
      </c>
      <c r="F2989" t="str">
        <f>IFERROR(__xludf.DUMMYFUNCTION("""COMPUTED_VALUE"""),"C++")</f>
        <v>C++</v>
      </c>
      <c r="G2989" t="str">
        <f>IFERROR(__xludf.DUMMYFUNCTION("""COMPUTED_VALUE"""),"HTML/CSS")</f>
        <v>HTML/CSS</v>
      </c>
      <c r="H2989" t="str">
        <f>IFERROR(__xludf.DUMMYFUNCTION("""COMPUTED_VALUE"""),"JavaScript")</f>
        <v>JavaScript</v>
      </c>
      <c r="I2989" t="str">
        <f>IFERROR(__xludf.DUMMYFUNCTION("""COMPUTED_VALUE"""),"PHP")</f>
        <v>PHP</v>
      </c>
      <c r="J2989" t="str">
        <f>IFERROR(__xludf.DUMMYFUNCTION("""COMPUTED_VALUE"""),"Other(s):")</f>
        <v>Other(s):</v>
      </c>
    </row>
    <row r="2990">
      <c r="A2990" s="1">
        <v>3035.0</v>
      </c>
      <c r="B2990" s="1" t="s">
        <v>1655</v>
      </c>
      <c r="E2990" t="str">
        <f>IFERROR(__xludf.DUMMYFUNCTION("SPLIT(B2990:B12988,"";"")"),"C++")</f>
        <v>C++</v>
      </c>
      <c r="F2990" t="str">
        <f>IFERROR(__xludf.DUMMYFUNCTION("""COMPUTED_VALUE"""),"HTML/CSS")</f>
        <v>HTML/CSS</v>
      </c>
      <c r="G2990" t="str">
        <f>IFERROR(__xludf.DUMMYFUNCTION("""COMPUTED_VALUE"""),"JavaScript")</f>
        <v>JavaScript</v>
      </c>
      <c r="H2990" t="str">
        <f>IFERROR(__xludf.DUMMYFUNCTION("""COMPUTED_VALUE"""),"Kotlin")</f>
        <v>Kotlin</v>
      </c>
      <c r="I2990" t="str">
        <f>IFERROR(__xludf.DUMMYFUNCTION("""COMPUTED_VALUE"""),"TypeScript")</f>
        <v>TypeScript</v>
      </c>
      <c r="J2990" t="str">
        <f>IFERROR(__xludf.DUMMYFUNCTION("""COMPUTED_VALUE"""),"Other(s):")</f>
        <v>Other(s):</v>
      </c>
    </row>
    <row r="2991">
      <c r="A2991" s="1">
        <v>3036.0</v>
      </c>
      <c r="B2991" s="1" t="s">
        <v>152</v>
      </c>
      <c r="E2991" t="str">
        <f>IFERROR(__xludf.DUMMYFUNCTION("SPLIT(B2991:B12989,"";"")"),"Bash/Shell/PowerShell")</f>
        <v>Bash/Shell/PowerShell</v>
      </c>
      <c r="F2991" t="str">
        <f>IFERROR(__xludf.DUMMYFUNCTION("""COMPUTED_VALUE"""),"HTML/CSS")</f>
        <v>HTML/CSS</v>
      </c>
      <c r="G2991" t="str">
        <f>IFERROR(__xludf.DUMMYFUNCTION("""COMPUTED_VALUE"""),"JavaScript")</f>
        <v>JavaScript</v>
      </c>
      <c r="H2991" t="str">
        <f>IFERROR(__xludf.DUMMYFUNCTION("""COMPUTED_VALUE"""),"Python")</f>
        <v>Python</v>
      </c>
      <c r="I2991" t="str">
        <f>IFERROR(__xludf.DUMMYFUNCTION("""COMPUTED_VALUE"""),"SQL")</f>
        <v>SQL</v>
      </c>
    </row>
    <row r="2992">
      <c r="A2992" s="1">
        <v>3037.0</v>
      </c>
      <c r="B2992" s="1" t="s">
        <v>1656</v>
      </c>
      <c r="E2992" t="str">
        <f>IFERROR(__xludf.DUMMYFUNCTION("SPLIT(B2992:B12990,"";"")"),"Bash/Shell/PowerShell")</f>
        <v>Bash/Shell/PowerShell</v>
      </c>
      <c r="F2992" t="str">
        <f>IFERROR(__xludf.DUMMYFUNCTION("""COMPUTED_VALUE"""),"C")</f>
        <v>C</v>
      </c>
      <c r="G2992" t="str">
        <f>IFERROR(__xludf.DUMMYFUNCTION("""COMPUTED_VALUE"""),"C++")</f>
        <v>C++</v>
      </c>
      <c r="H2992" t="str">
        <f>IFERROR(__xludf.DUMMYFUNCTION("""COMPUTED_VALUE"""),"C#")</f>
        <v>C#</v>
      </c>
      <c r="I2992" t="str">
        <f>IFERROR(__xludf.DUMMYFUNCTION("""COMPUTED_VALUE"""),"HTML/CSS")</f>
        <v>HTML/CSS</v>
      </c>
      <c r="J2992" t="str">
        <f>IFERROR(__xludf.DUMMYFUNCTION("""COMPUTED_VALUE"""),"Java")</f>
        <v>Java</v>
      </c>
      <c r="K2992" t="str">
        <f>IFERROR(__xludf.DUMMYFUNCTION("""COMPUTED_VALUE"""),"JavaScript")</f>
        <v>JavaScript</v>
      </c>
      <c r="L2992" t="str">
        <f>IFERROR(__xludf.DUMMYFUNCTION("""COMPUTED_VALUE"""),"PHP")</f>
        <v>PHP</v>
      </c>
      <c r="M2992" t="str">
        <f>IFERROR(__xludf.DUMMYFUNCTION("""COMPUTED_VALUE"""),"Python")</f>
        <v>Python</v>
      </c>
      <c r="N2992" t="str">
        <f>IFERROR(__xludf.DUMMYFUNCTION("""COMPUTED_VALUE"""),"SQL")</f>
        <v>SQL</v>
      </c>
      <c r="O2992" t="str">
        <f>IFERROR(__xludf.DUMMYFUNCTION("""COMPUTED_VALUE"""),"VBA")</f>
        <v>VBA</v>
      </c>
    </row>
    <row r="2993">
      <c r="A2993" s="1">
        <v>3038.0</v>
      </c>
      <c r="B2993" s="1" t="s">
        <v>1657</v>
      </c>
      <c r="E2993" t="str">
        <f>IFERROR(__xludf.DUMMYFUNCTION("SPLIT(B2993:B12991,"";"")"),"Bash/Shell/PowerShell")</f>
        <v>Bash/Shell/PowerShell</v>
      </c>
      <c r="F2993" t="str">
        <f>IFERROR(__xludf.DUMMYFUNCTION("""COMPUTED_VALUE"""),"C")</f>
        <v>C</v>
      </c>
      <c r="G2993" t="str">
        <f>IFERROR(__xludf.DUMMYFUNCTION("""COMPUTED_VALUE"""),"HTML/CSS")</f>
        <v>HTML/CSS</v>
      </c>
      <c r="H2993" t="str">
        <f>IFERROR(__xludf.DUMMYFUNCTION("""COMPUTED_VALUE"""),"Java")</f>
        <v>Java</v>
      </c>
      <c r="I2993" t="str">
        <f>IFERROR(__xludf.DUMMYFUNCTION("""COMPUTED_VALUE"""),"JavaScript")</f>
        <v>JavaScript</v>
      </c>
      <c r="J2993" t="str">
        <f>IFERROR(__xludf.DUMMYFUNCTION("""COMPUTED_VALUE"""),"SQL")</f>
        <v>SQL</v>
      </c>
    </row>
    <row r="2994">
      <c r="A2994" s="1">
        <v>3039.0</v>
      </c>
      <c r="B2994" s="1" t="s">
        <v>68</v>
      </c>
      <c r="E2994" t="str">
        <f>IFERROR(__xludf.DUMMYFUNCTION("SPLIT(B2994:B12992,"";"")"),"HTML/CSS")</f>
        <v>HTML/CSS</v>
      </c>
      <c r="F2994" t="str">
        <f>IFERROR(__xludf.DUMMYFUNCTION("""COMPUTED_VALUE"""),"PHP")</f>
        <v>PHP</v>
      </c>
      <c r="G2994" t="str">
        <f>IFERROR(__xludf.DUMMYFUNCTION("""COMPUTED_VALUE"""),"SQL")</f>
        <v>SQL</v>
      </c>
    </row>
    <row r="2995">
      <c r="A2995" s="1">
        <v>3040.0</v>
      </c>
      <c r="B2995" s="1" t="s">
        <v>165</v>
      </c>
      <c r="E2995" t="str">
        <f>IFERROR(__xludf.DUMMYFUNCTION("SPLIT(B2995:B12993,"";"")"),"HTML/CSS")</f>
        <v>HTML/CSS</v>
      </c>
      <c r="F2995" t="str">
        <f>IFERROR(__xludf.DUMMYFUNCTION("""COMPUTED_VALUE"""),"Java")</f>
        <v>Java</v>
      </c>
      <c r="G2995" t="str">
        <f>IFERROR(__xludf.DUMMYFUNCTION("""COMPUTED_VALUE"""),"JavaScript")</f>
        <v>JavaScript</v>
      </c>
      <c r="H2995" t="str">
        <f>IFERROR(__xludf.DUMMYFUNCTION("""COMPUTED_VALUE"""),"PHP")</f>
        <v>PHP</v>
      </c>
      <c r="I2995" t="str">
        <f>IFERROR(__xludf.DUMMYFUNCTION("""COMPUTED_VALUE"""),"Python")</f>
        <v>Python</v>
      </c>
      <c r="J2995" t="str">
        <f>IFERROR(__xludf.DUMMYFUNCTION("""COMPUTED_VALUE"""),"SQL")</f>
        <v>SQL</v>
      </c>
    </row>
    <row r="2996">
      <c r="A2996" s="1">
        <v>3041.0</v>
      </c>
      <c r="B2996" s="1" t="s">
        <v>1658</v>
      </c>
      <c r="E2996" t="str">
        <f>IFERROR(__xludf.DUMMYFUNCTION("SPLIT(B2996:B12994,"";"")"),"C")</f>
        <v>C</v>
      </c>
      <c r="F2996" t="str">
        <f>IFERROR(__xludf.DUMMYFUNCTION("""COMPUTED_VALUE"""),"C++")</f>
        <v>C++</v>
      </c>
      <c r="G2996" t="str">
        <f>IFERROR(__xludf.DUMMYFUNCTION("""COMPUTED_VALUE"""),"C#")</f>
        <v>C#</v>
      </c>
      <c r="H2996" t="str">
        <f>IFERROR(__xludf.DUMMYFUNCTION("""COMPUTED_VALUE"""),"HTML/CSS")</f>
        <v>HTML/CSS</v>
      </c>
      <c r="I2996" t="str">
        <f>IFERROR(__xludf.DUMMYFUNCTION("""COMPUTED_VALUE"""),"JavaScript")</f>
        <v>JavaScript</v>
      </c>
      <c r="J2996" t="str">
        <f>IFERROR(__xludf.DUMMYFUNCTION("""COMPUTED_VALUE"""),"SQL")</f>
        <v>SQL</v>
      </c>
    </row>
    <row r="2997">
      <c r="A2997" s="1">
        <v>3042.0</v>
      </c>
      <c r="B2997" s="1" t="s">
        <v>1659</v>
      </c>
      <c r="E2997" t="str">
        <f>IFERROR(__xludf.DUMMYFUNCTION("SPLIT(B2997:B12995,"";"")"),"Bash/Shell/PowerShell")</f>
        <v>Bash/Shell/PowerShell</v>
      </c>
      <c r="F2997" t="str">
        <f>IFERROR(__xludf.DUMMYFUNCTION("""COMPUTED_VALUE"""),"C++")</f>
        <v>C++</v>
      </c>
      <c r="G2997" t="str">
        <f>IFERROR(__xludf.DUMMYFUNCTION("""COMPUTED_VALUE"""),"C#")</f>
        <v>C#</v>
      </c>
      <c r="H2997" t="str">
        <f>IFERROR(__xludf.DUMMYFUNCTION("""COMPUTED_VALUE"""),"Go")</f>
        <v>Go</v>
      </c>
      <c r="I2997" t="str">
        <f>IFERROR(__xludf.DUMMYFUNCTION("""COMPUTED_VALUE"""),"Java")</f>
        <v>Java</v>
      </c>
      <c r="J2997" t="str">
        <f>IFERROR(__xludf.DUMMYFUNCTION("""COMPUTED_VALUE"""),"Kotlin")</f>
        <v>Kotlin</v>
      </c>
      <c r="K2997" t="str">
        <f>IFERROR(__xludf.DUMMYFUNCTION("""COMPUTED_VALUE"""),"Python")</f>
        <v>Python</v>
      </c>
      <c r="L2997" t="str">
        <f>IFERROR(__xludf.DUMMYFUNCTION("""COMPUTED_VALUE"""),"SQL")</f>
        <v>SQL</v>
      </c>
    </row>
    <row r="2998">
      <c r="A2998" s="1">
        <v>3043.0</v>
      </c>
      <c r="B2998" s="1" t="s">
        <v>235</v>
      </c>
      <c r="E2998" t="str">
        <f>IFERROR(__xludf.DUMMYFUNCTION("SPLIT(B2998:B12996,"";"")"),"Bash/Shell/PowerShell")</f>
        <v>Bash/Shell/PowerShell</v>
      </c>
      <c r="F2998" t="str">
        <f>IFERROR(__xludf.DUMMYFUNCTION("""COMPUTED_VALUE"""),"HTML/CSS")</f>
        <v>HTML/CSS</v>
      </c>
      <c r="G2998" t="str">
        <f>IFERROR(__xludf.DUMMYFUNCTION("""COMPUTED_VALUE"""),"Java")</f>
        <v>Java</v>
      </c>
      <c r="H2998" t="str">
        <f>IFERROR(__xludf.DUMMYFUNCTION("""COMPUTED_VALUE"""),"JavaScript")</f>
        <v>JavaScript</v>
      </c>
      <c r="I2998" t="str">
        <f>IFERROR(__xludf.DUMMYFUNCTION("""COMPUTED_VALUE"""),"PHP")</f>
        <v>PHP</v>
      </c>
      <c r="J2998" t="str">
        <f>IFERROR(__xludf.DUMMYFUNCTION("""COMPUTED_VALUE"""),"SQL")</f>
        <v>SQL</v>
      </c>
    </row>
    <row r="2999">
      <c r="A2999" s="1">
        <v>3044.0</v>
      </c>
      <c r="B2999" s="1" t="s">
        <v>1566</v>
      </c>
      <c r="E2999" t="str">
        <f>IFERROR(__xludf.DUMMYFUNCTION("SPLIT(B2999:B12997,"";"")"),"Bash/Shell/PowerShell")</f>
        <v>Bash/Shell/PowerShell</v>
      </c>
      <c r="F2999" t="str">
        <f>IFERROR(__xludf.DUMMYFUNCTION("""COMPUTED_VALUE"""),"HTML/CSS")</f>
        <v>HTML/CSS</v>
      </c>
      <c r="G2999" t="str">
        <f>IFERROR(__xludf.DUMMYFUNCTION("""COMPUTED_VALUE"""),"JavaScript")</f>
        <v>JavaScript</v>
      </c>
      <c r="H2999" t="str">
        <f>IFERROR(__xludf.DUMMYFUNCTION("""COMPUTED_VALUE"""),"Ruby")</f>
        <v>Ruby</v>
      </c>
    </row>
    <row r="3000">
      <c r="A3000" s="1">
        <v>3045.0</v>
      </c>
      <c r="B3000" s="1" t="s">
        <v>175</v>
      </c>
      <c r="E3000" t="str">
        <f>IFERROR(__xludf.DUMMYFUNCTION("SPLIT(B3000:B12998,"";"")"),"HTML/CSS")</f>
        <v>HTML/CSS</v>
      </c>
      <c r="F3000" t="str">
        <f>IFERROR(__xludf.DUMMYFUNCTION("""COMPUTED_VALUE"""),"Java")</f>
        <v>Java</v>
      </c>
      <c r="G3000" t="str">
        <f>IFERROR(__xludf.DUMMYFUNCTION("""COMPUTED_VALUE"""),"JavaScript")</f>
        <v>JavaScript</v>
      </c>
      <c r="H3000" t="str">
        <f>IFERROR(__xludf.DUMMYFUNCTION("""COMPUTED_VALUE"""),"Objective-C")</f>
        <v>Objective-C</v>
      </c>
      <c r="I3000" t="str">
        <f>IFERROR(__xludf.DUMMYFUNCTION("""COMPUTED_VALUE"""),"SQL")</f>
        <v>SQL</v>
      </c>
      <c r="J3000" t="str">
        <f>IFERROR(__xludf.DUMMYFUNCTION("""COMPUTED_VALUE"""),"Swift")</f>
        <v>Swift</v>
      </c>
    </row>
    <row r="3001">
      <c r="A3001" s="1">
        <v>3046.0</v>
      </c>
      <c r="B3001" s="1" t="s">
        <v>315</v>
      </c>
      <c r="E3001" t="str">
        <f>IFERROR(__xludf.DUMMYFUNCTION("SPLIT(B3001:B12999,"";"")"),"Java")</f>
        <v>Java</v>
      </c>
      <c r="F3001" t="str">
        <f>IFERROR(__xludf.DUMMYFUNCTION("""COMPUTED_VALUE"""),"Python")</f>
        <v>Python</v>
      </c>
    </row>
    <row r="3002">
      <c r="A3002" s="1">
        <v>3047.0</v>
      </c>
      <c r="B3002" s="1" t="s">
        <v>1376</v>
      </c>
      <c r="E3002" t="str">
        <f>IFERROR(__xludf.DUMMYFUNCTION("SPLIT(B3002:B13000,"";"")"),"Java")</f>
        <v>Java</v>
      </c>
      <c r="F3002" t="str">
        <f>IFERROR(__xludf.DUMMYFUNCTION("""COMPUTED_VALUE"""),"PHP")</f>
        <v>PHP</v>
      </c>
      <c r="G3002" t="str">
        <f>IFERROR(__xludf.DUMMYFUNCTION("""COMPUTED_VALUE"""),"Python")</f>
        <v>Python</v>
      </c>
      <c r="H3002" t="str">
        <f>IFERROR(__xludf.DUMMYFUNCTION("""COMPUTED_VALUE"""),"SQL")</f>
        <v>SQL</v>
      </c>
    </row>
    <row r="3003">
      <c r="A3003" s="1">
        <v>3048.0</v>
      </c>
      <c r="B3003" s="1" t="s">
        <v>1660</v>
      </c>
      <c r="E3003" t="str">
        <f>IFERROR(__xludf.DUMMYFUNCTION("SPLIT(B3003:B13001,"";"")"),"C#")</f>
        <v>C#</v>
      </c>
      <c r="F3003" t="str">
        <f>IFERROR(__xludf.DUMMYFUNCTION("""COMPUTED_VALUE"""),"HTML/CSS")</f>
        <v>HTML/CSS</v>
      </c>
      <c r="G3003" t="str">
        <f>IFERROR(__xludf.DUMMYFUNCTION("""COMPUTED_VALUE"""),"JavaScript")</f>
        <v>JavaScript</v>
      </c>
      <c r="H3003" t="str">
        <f>IFERROR(__xludf.DUMMYFUNCTION("""COMPUTED_VALUE"""),"Python")</f>
        <v>Python</v>
      </c>
      <c r="I3003" t="str">
        <f>IFERROR(__xludf.DUMMYFUNCTION("""COMPUTED_VALUE"""),"VBA")</f>
        <v>VBA</v>
      </c>
      <c r="J3003" t="str">
        <f>IFERROR(__xludf.DUMMYFUNCTION("""COMPUTED_VALUE"""),"Other(s):")</f>
        <v>Other(s):</v>
      </c>
    </row>
    <row r="3004">
      <c r="A3004" s="1">
        <v>3049.0</v>
      </c>
      <c r="B3004" s="1" t="s">
        <v>1661</v>
      </c>
      <c r="E3004" t="str">
        <f>IFERROR(__xludf.DUMMYFUNCTION("SPLIT(B3004:B13002,"";"")"),"Bash/Shell/PowerShell")</f>
        <v>Bash/Shell/PowerShell</v>
      </c>
      <c r="F3004" t="str">
        <f>IFERROR(__xludf.DUMMYFUNCTION("""COMPUTED_VALUE"""),"C")</f>
        <v>C</v>
      </c>
      <c r="G3004" t="str">
        <f>IFERROR(__xludf.DUMMYFUNCTION("""COMPUTED_VALUE"""),"C++")</f>
        <v>C++</v>
      </c>
      <c r="H3004" t="str">
        <f>IFERROR(__xludf.DUMMYFUNCTION("""COMPUTED_VALUE"""),"C#")</f>
        <v>C#</v>
      </c>
      <c r="I3004" t="str">
        <f>IFERROR(__xludf.DUMMYFUNCTION("""COMPUTED_VALUE"""),"JavaScript")</f>
        <v>JavaScript</v>
      </c>
      <c r="J3004" t="str">
        <f>IFERROR(__xludf.DUMMYFUNCTION("""COMPUTED_VALUE"""),"PHP")</f>
        <v>PHP</v>
      </c>
      <c r="K3004" t="str">
        <f>IFERROR(__xludf.DUMMYFUNCTION("""COMPUTED_VALUE"""),"SQL")</f>
        <v>SQL</v>
      </c>
    </row>
    <row r="3005">
      <c r="A3005" s="1">
        <v>3050.0</v>
      </c>
      <c r="B3005" s="1" t="s">
        <v>239</v>
      </c>
      <c r="E3005" t="str">
        <f>IFERROR(__xludf.DUMMYFUNCTION("SPLIT(B3005:B13003,"";"")"),"HTML/CSS")</f>
        <v>HTML/CSS</v>
      </c>
      <c r="F3005" t="str">
        <f>IFERROR(__xludf.DUMMYFUNCTION("""COMPUTED_VALUE"""),"JavaScript")</f>
        <v>JavaScript</v>
      </c>
      <c r="G3005" t="str">
        <f>IFERROR(__xludf.DUMMYFUNCTION("""COMPUTED_VALUE"""),"TypeScript")</f>
        <v>TypeScript</v>
      </c>
      <c r="H3005" t="str">
        <f>IFERROR(__xludf.DUMMYFUNCTION("""COMPUTED_VALUE"""),"Other(s):")</f>
        <v>Other(s):</v>
      </c>
    </row>
    <row r="3006">
      <c r="A3006" s="1">
        <v>3051.0</v>
      </c>
      <c r="B3006" s="1" t="s">
        <v>1662</v>
      </c>
      <c r="E3006" t="str">
        <f>IFERROR(__xludf.DUMMYFUNCTION("SPLIT(B3006:B13004,"";"")"),"Assembly")</f>
        <v>Assembly</v>
      </c>
      <c r="F3006" t="str">
        <f>IFERROR(__xludf.DUMMYFUNCTION("""COMPUTED_VALUE"""),"Bash/Shell/PowerShell")</f>
        <v>Bash/Shell/PowerShell</v>
      </c>
      <c r="G3006" t="str">
        <f>IFERROR(__xludf.DUMMYFUNCTION("""COMPUTED_VALUE"""),"C")</f>
        <v>C</v>
      </c>
      <c r="H3006" t="str">
        <f>IFERROR(__xludf.DUMMYFUNCTION("""COMPUTED_VALUE"""),"HTML/CSS")</f>
        <v>HTML/CSS</v>
      </c>
      <c r="I3006" t="str">
        <f>IFERROR(__xludf.DUMMYFUNCTION("""COMPUTED_VALUE"""),"JavaScript")</f>
        <v>JavaScript</v>
      </c>
      <c r="J3006" t="str">
        <f>IFERROR(__xludf.DUMMYFUNCTION("""COMPUTED_VALUE"""),"PHP")</f>
        <v>PHP</v>
      </c>
      <c r="K3006" t="str">
        <f>IFERROR(__xludf.DUMMYFUNCTION("""COMPUTED_VALUE"""),"Python")</f>
        <v>Python</v>
      </c>
      <c r="L3006" t="str">
        <f>IFERROR(__xludf.DUMMYFUNCTION("""COMPUTED_VALUE"""),"SQL")</f>
        <v>SQL</v>
      </c>
    </row>
    <row r="3007">
      <c r="A3007" s="1">
        <v>3052.0</v>
      </c>
      <c r="B3007" s="1" t="s">
        <v>1663</v>
      </c>
      <c r="E3007" t="str">
        <f>IFERROR(__xludf.DUMMYFUNCTION("SPLIT(B3007:B13005,"";"")"),"Bash/Shell/PowerShell")</f>
        <v>Bash/Shell/PowerShell</v>
      </c>
      <c r="F3007" t="str">
        <f>IFERROR(__xludf.DUMMYFUNCTION("""COMPUTED_VALUE"""),"Clojure")</f>
        <v>Clojure</v>
      </c>
      <c r="G3007" t="str">
        <f>IFERROR(__xludf.DUMMYFUNCTION("""COMPUTED_VALUE"""),"HTML/CSS")</f>
        <v>HTML/CSS</v>
      </c>
      <c r="H3007" t="str">
        <f>IFERROR(__xludf.DUMMYFUNCTION("""COMPUTED_VALUE"""),"Java")</f>
        <v>Java</v>
      </c>
      <c r="I3007" t="str">
        <f>IFERROR(__xludf.DUMMYFUNCTION("""COMPUTED_VALUE"""),"JavaScript")</f>
        <v>JavaScript</v>
      </c>
    </row>
    <row r="3008">
      <c r="A3008" s="1">
        <v>3053.0</v>
      </c>
      <c r="B3008" s="1" t="s">
        <v>978</v>
      </c>
      <c r="E3008" t="str">
        <f>IFERROR(__xludf.DUMMYFUNCTION("SPLIT(B3008:B13006,"";"")"),"C++")</f>
        <v>C++</v>
      </c>
      <c r="F3008" t="str">
        <f>IFERROR(__xludf.DUMMYFUNCTION("""COMPUTED_VALUE"""),"HTML/CSS")</f>
        <v>HTML/CSS</v>
      </c>
      <c r="G3008" t="str">
        <f>IFERROR(__xludf.DUMMYFUNCTION("""COMPUTED_VALUE"""),"JavaScript")</f>
        <v>JavaScript</v>
      </c>
      <c r="H3008" t="str">
        <f>IFERROR(__xludf.DUMMYFUNCTION("""COMPUTED_VALUE"""),"SQL")</f>
        <v>SQL</v>
      </c>
    </row>
    <row r="3009">
      <c r="A3009" s="1">
        <v>3054.0</v>
      </c>
      <c r="B3009" s="1" t="s">
        <v>1501</v>
      </c>
      <c r="E3009" t="str">
        <f>IFERROR(__xludf.DUMMYFUNCTION("SPLIT(B3009:B13007,"";"")"),"C#")</f>
        <v>C#</v>
      </c>
      <c r="F3009" t="str">
        <f>IFERROR(__xludf.DUMMYFUNCTION("""COMPUTED_VALUE"""),"HTML/CSS")</f>
        <v>HTML/CSS</v>
      </c>
      <c r="G3009" t="str">
        <f>IFERROR(__xludf.DUMMYFUNCTION("""COMPUTED_VALUE"""),"Java")</f>
        <v>Java</v>
      </c>
      <c r="H3009" t="str">
        <f>IFERROR(__xludf.DUMMYFUNCTION("""COMPUTED_VALUE"""),"JavaScript")</f>
        <v>JavaScript</v>
      </c>
      <c r="I3009" t="str">
        <f>IFERROR(__xludf.DUMMYFUNCTION("""COMPUTED_VALUE"""),"PHP")</f>
        <v>PHP</v>
      </c>
      <c r="J3009" t="str">
        <f>IFERROR(__xludf.DUMMYFUNCTION("""COMPUTED_VALUE"""),"SQL")</f>
        <v>SQL</v>
      </c>
      <c r="K3009" t="str">
        <f>IFERROR(__xludf.DUMMYFUNCTION("""COMPUTED_VALUE"""),"VBA")</f>
        <v>VBA</v>
      </c>
    </row>
    <row r="3010">
      <c r="A3010" s="1">
        <v>3055.0</v>
      </c>
      <c r="B3010" s="1" t="s">
        <v>1664</v>
      </c>
      <c r="E3010" t="str">
        <f>IFERROR(__xludf.DUMMYFUNCTION("SPLIT(B3010:B13008,"";"")"),"C")</f>
        <v>C</v>
      </c>
      <c r="F3010" t="str">
        <f>IFERROR(__xludf.DUMMYFUNCTION("""COMPUTED_VALUE"""),"C++")</f>
        <v>C++</v>
      </c>
      <c r="G3010" t="str">
        <f>IFERROR(__xludf.DUMMYFUNCTION("""COMPUTED_VALUE"""),"C#")</f>
        <v>C#</v>
      </c>
      <c r="H3010" t="str">
        <f>IFERROR(__xludf.DUMMYFUNCTION("""COMPUTED_VALUE"""),"HTML/CSS")</f>
        <v>HTML/CSS</v>
      </c>
      <c r="I3010" t="str">
        <f>IFERROR(__xludf.DUMMYFUNCTION("""COMPUTED_VALUE"""),"Java")</f>
        <v>Java</v>
      </c>
      <c r="J3010" t="str">
        <f>IFERROR(__xludf.DUMMYFUNCTION("""COMPUTED_VALUE"""),"JavaScript")</f>
        <v>JavaScript</v>
      </c>
      <c r="K3010" t="str">
        <f>IFERROR(__xludf.DUMMYFUNCTION("""COMPUTED_VALUE"""),"SQL")</f>
        <v>SQL</v>
      </c>
      <c r="L3010" t="str">
        <f>IFERROR(__xludf.DUMMYFUNCTION("""COMPUTED_VALUE"""),"WebAssembly")</f>
        <v>WebAssembly</v>
      </c>
    </row>
    <row r="3011">
      <c r="A3011" s="1">
        <v>3056.0</v>
      </c>
      <c r="B3011" s="1" t="s">
        <v>1665</v>
      </c>
      <c r="E3011" t="str">
        <f>IFERROR(__xludf.DUMMYFUNCTION("SPLIT(B3011:B13009,"";"")"),"Bash/Shell/PowerShell")</f>
        <v>Bash/Shell/PowerShell</v>
      </c>
      <c r="F3011" t="str">
        <f>IFERROR(__xludf.DUMMYFUNCTION("""COMPUTED_VALUE"""),"HTML/CSS")</f>
        <v>HTML/CSS</v>
      </c>
      <c r="G3011" t="str">
        <f>IFERROR(__xludf.DUMMYFUNCTION("""COMPUTED_VALUE"""),"JavaScript")</f>
        <v>JavaScript</v>
      </c>
      <c r="H3011" t="str">
        <f>IFERROR(__xludf.DUMMYFUNCTION("""COMPUTED_VALUE"""),"PHP")</f>
        <v>PHP</v>
      </c>
      <c r="I3011" t="str">
        <f>IFERROR(__xludf.DUMMYFUNCTION("""COMPUTED_VALUE"""),"Python")</f>
        <v>Python</v>
      </c>
      <c r="J3011" t="str">
        <f>IFERROR(__xludf.DUMMYFUNCTION("""COMPUTED_VALUE"""),"SQL")</f>
        <v>SQL</v>
      </c>
      <c r="K3011" t="str">
        <f>IFERROR(__xludf.DUMMYFUNCTION("""COMPUTED_VALUE"""),"Swift")</f>
        <v>Swift</v>
      </c>
    </row>
    <row r="3012">
      <c r="A3012" s="1">
        <v>3057.0</v>
      </c>
      <c r="B3012" s="1" t="s">
        <v>115</v>
      </c>
      <c r="E3012" t="str">
        <f>IFERROR(__xludf.DUMMYFUNCTION("SPLIT(B3012:B13010,"";"")"),"C#")</f>
        <v>C#</v>
      </c>
      <c r="F3012" t="str">
        <f>IFERROR(__xludf.DUMMYFUNCTION("""COMPUTED_VALUE"""),"HTML/CSS")</f>
        <v>HTML/CSS</v>
      </c>
      <c r="G3012" t="str">
        <f>IFERROR(__xludf.DUMMYFUNCTION("""COMPUTED_VALUE"""),"JavaScript")</f>
        <v>JavaScript</v>
      </c>
      <c r="H3012" t="str">
        <f>IFERROR(__xludf.DUMMYFUNCTION("""COMPUTED_VALUE"""),"SQL")</f>
        <v>SQL</v>
      </c>
      <c r="I3012" t="str">
        <f>IFERROR(__xludf.DUMMYFUNCTION("""COMPUTED_VALUE"""),"TypeScript")</f>
        <v>TypeScript</v>
      </c>
    </row>
    <row r="3013">
      <c r="A3013" s="1">
        <v>3058.0</v>
      </c>
      <c r="B3013" s="1" t="s">
        <v>1666</v>
      </c>
      <c r="E3013" t="str">
        <f>IFERROR(__xludf.DUMMYFUNCTION("SPLIT(B3013:B13011,"";"")"),"Bash/Shell/PowerShell")</f>
        <v>Bash/Shell/PowerShell</v>
      </c>
      <c r="F3013" t="str">
        <f>IFERROR(__xludf.DUMMYFUNCTION("""COMPUTED_VALUE"""),"HTML/CSS")</f>
        <v>HTML/CSS</v>
      </c>
      <c r="G3013" t="str">
        <f>IFERROR(__xludf.DUMMYFUNCTION("""COMPUTED_VALUE"""),"Java")</f>
        <v>Java</v>
      </c>
      <c r="H3013" t="str">
        <f>IFERROR(__xludf.DUMMYFUNCTION("""COMPUTED_VALUE"""),"JavaScript")</f>
        <v>JavaScript</v>
      </c>
      <c r="I3013" t="str">
        <f>IFERROR(__xludf.DUMMYFUNCTION("""COMPUTED_VALUE"""),"Kotlin")</f>
        <v>Kotlin</v>
      </c>
    </row>
    <row r="3014">
      <c r="A3014" s="1">
        <v>3059.0</v>
      </c>
      <c r="B3014" s="1" t="s">
        <v>60</v>
      </c>
      <c r="E3014" t="str">
        <f>IFERROR(__xludf.DUMMYFUNCTION("SPLIT(B3014:B13012,"";"")"),"C#")</f>
        <v>C#</v>
      </c>
      <c r="F3014" t="str">
        <f>IFERROR(__xludf.DUMMYFUNCTION("""COMPUTED_VALUE"""),"HTML/CSS")</f>
        <v>HTML/CSS</v>
      </c>
      <c r="G3014" t="str">
        <f>IFERROR(__xludf.DUMMYFUNCTION("""COMPUTED_VALUE"""),"JavaScript")</f>
        <v>JavaScript</v>
      </c>
      <c r="H3014" t="str">
        <f>IFERROR(__xludf.DUMMYFUNCTION("""COMPUTED_VALUE"""),"SQL")</f>
        <v>SQL</v>
      </c>
    </row>
    <row r="3015">
      <c r="A3015" s="1">
        <v>3060.0</v>
      </c>
      <c r="B3015" s="1" t="s">
        <v>1667</v>
      </c>
      <c r="E3015" t="str">
        <f>IFERROR(__xludf.DUMMYFUNCTION("SPLIT(B3015:B13013,"";"")"),"C")</f>
        <v>C</v>
      </c>
      <c r="F3015" t="str">
        <f>IFERROR(__xludf.DUMMYFUNCTION("""COMPUTED_VALUE"""),"C++")</f>
        <v>C++</v>
      </c>
      <c r="G3015" t="str">
        <f>IFERROR(__xludf.DUMMYFUNCTION("""COMPUTED_VALUE"""),"C#")</f>
        <v>C#</v>
      </c>
      <c r="H3015" t="str">
        <f>IFERROR(__xludf.DUMMYFUNCTION("""COMPUTED_VALUE"""),"Java")</f>
        <v>Java</v>
      </c>
      <c r="I3015" t="str">
        <f>IFERROR(__xludf.DUMMYFUNCTION("""COMPUTED_VALUE"""),"JavaScript")</f>
        <v>JavaScript</v>
      </c>
    </row>
    <row r="3016">
      <c r="A3016" s="1">
        <v>3061.0</v>
      </c>
      <c r="B3016" s="1" t="s">
        <v>1391</v>
      </c>
      <c r="E3016" t="str">
        <f>IFERROR(__xludf.DUMMYFUNCTION("SPLIT(B3016:B13014,"";"")"),"Bash/Shell/PowerShell")</f>
        <v>Bash/Shell/PowerShell</v>
      </c>
      <c r="F3016" t="str">
        <f>IFERROR(__xludf.DUMMYFUNCTION("""COMPUTED_VALUE"""),"C#")</f>
        <v>C#</v>
      </c>
      <c r="G3016" t="str">
        <f>IFERROR(__xludf.DUMMYFUNCTION("""COMPUTED_VALUE"""),"HTML/CSS")</f>
        <v>HTML/CSS</v>
      </c>
      <c r="H3016" t="str">
        <f>IFERROR(__xludf.DUMMYFUNCTION("""COMPUTED_VALUE"""),"JavaScript")</f>
        <v>JavaScript</v>
      </c>
      <c r="I3016" t="str">
        <f>IFERROR(__xludf.DUMMYFUNCTION("""COMPUTED_VALUE"""),"Python")</f>
        <v>Python</v>
      </c>
    </row>
    <row r="3017">
      <c r="A3017" s="1">
        <v>3062.0</v>
      </c>
      <c r="B3017" s="1" t="s">
        <v>869</v>
      </c>
      <c r="E3017" t="str">
        <f>IFERROR(__xludf.DUMMYFUNCTION("SPLIT(B3017:B13015,"";"")"),"Bash/Shell/PowerShell")</f>
        <v>Bash/Shell/PowerShell</v>
      </c>
      <c r="F3017" t="str">
        <f>IFERROR(__xludf.DUMMYFUNCTION("""COMPUTED_VALUE"""),"Java")</f>
        <v>Java</v>
      </c>
      <c r="G3017" t="str">
        <f>IFERROR(__xludf.DUMMYFUNCTION("""COMPUTED_VALUE"""),"Kotlin")</f>
        <v>Kotlin</v>
      </c>
      <c r="H3017" t="str">
        <f>IFERROR(__xludf.DUMMYFUNCTION("""COMPUTED_VALUE"""),"Python")</f>
        <v>Python</v>
      </c>
    </row>
    <row r="3018">
      <c r="A3018" s="1">
        <v>3063.0</v>
      </c>
      <c r="B3018" s="1" t="s">
        <v>1566</v>
      </c>
      <c r="E3018" t="str">
        <f>IFERROR(__xludf.DUMMYFUNCTION("SPLIT(B3018:B13016,"";"")"),"Bash/Shell/PowerShell")</f>
        <v>Bash/Shell/PowerShell</v>
      </c>
      <c r="F3018" t="str">
        <f>IFERROR(__xludf.DUMMYFUNCTION("""COMPUTED_VALUE"""),"HTML/CSS")</f>
        <v>HTML/CSS</v>
      </c>
      <c r="G3018" t="str">
        <f>IFERROR(__xludf.DUMMYFUNCTION("""COMPUTED_VALUE"""),"JavaScript")</f>
        <v>JavaScript</v>
      </c>
      <c r="H3018" t="str">
        <f>IFERROR(__xludf.DUMMYFUNCTION("""COMPUTED_VALUE"""),"Ruby")</f>
        <v>Ruby</v>
      </c>
    </row>
    <row r="3019">
      <c r="A3019" s="1">
        <v>3064.0</v>
      </c>
      <c r="B3019" s="1" t="s">
        <v>1668</v>
      </c>
      <c r="E3019" t="str">
        <f>IFERROR(__xludf.DUMMYFUNCTION("SPLIT(B3019:B13017,"";"")"),"Assembly")</f>
        <v>Assembly</v>
      </c>
      <c r="F3019" t="str">
        <f>IFERROR(__xludf.DUMMYFUNCTION("""COMPUTED_VALUE"""),"Bash/Shell/PowerShell")</f>
        <v>Bash/Shell/PowerShell</v>
      </c>
      <c r="G3019" t="str">
        <f>IFERROR(__xludf.DUMMYFUNCTION("""COMPUTED_VALUE"""),"C")</f>
        <v>C</v>
      </c>
      <c r="H3019" t="str">
        <f>IFERROR(__xludf.DUMMYFUNCTION("""COMPUTED_VALUE"""),"C++")</f>
        <v>C++</v>
      </c>
      <c r="I3019" t="str">
        <f>IFERROR(__xludf.DUMMYFUNCTION("""COMPUTED_VALUE"""),"Java")</f>
        <v>Java</v>
      </c>
      <c r="J3019" t="str">
        <f>IFERROR(__xludf.DUMMYFUNCTION("""COMPUTED_VALUE"""),"SQL")</f>
        <v>SQL</v>
      </c>
    </row>
    <row r="3020">
      <c r="A3020" s="1">
        <v>3065.0</v>
      </c>
      <c r="B3020" s="1" t="s">
        <v>1669</v>
      </c>
      <c r="E3020" t="str">
        <f>IFERROR(__xludf.DUMMYFUNCTION("SPLIT(B3020:B13018,"";"")"),"Bash/Shell/PowerShell")</f>
        <v>Bash/Shell/PowerShell</v>
      </c>
      <c r="F3020" t="str">
        <f>IFERROR(__xludf.DUMMYFUNCTION("""COMPUTED_VALUE"""),"Go")</f>
        <v>Go</v>
      </c>
      <c r="G3020" t="str">
        <f>IFERROR(__xludf.DUMMYFUNCTION("""COMPUTED_VALUE"""),"HTML/CSS")</f>
        <v>HTML/CSS</v>
      </c>
      <c r="H3020" t="str">
        <f>IFERROR(__xludf.DUMMYFUNCTION("""COMPUTED_VALUE"""),"JavaScript")</f>
        <v>JavaScript</v>
      </c>
      <c r="I3020" t="str">
        <f>IFERROR(__xludf.DUMMYFUNCTION("""COMPUTED_VALUE"""),"SQL")</f>
        <v>SQL</v>
      </c>
    </row>
    <row r="3021">
      <c r="A3021" s="1">
        <v>3066.0</v>
      </c>
      <c r="B3021" s="1" t="s">
        <v>1670</v>
      </c>
      <c r="E3021" t="str">
        <f>IFERROR(__xludf.DUMMYFUNCTION("SPLIT(B3021:B13019,"";"")"),"C#")</f>
        <v>C#</v>
      </c>
      <c r="F3021" t="str">
        <f>IFERROR(__xludf.DUMMYFUNCTION("""COMPUTED_VALUE"""),"JavaScript")</f>
        <v>JavaScript</v>
      </c>
      <c r="G3021" t="str">
        <f>IFERROR(__xludf.DUMMYFUNCTION("""COMPUTED_VALUE"""),"Kotlin")</f>
        <v>Kotlin</v>
      </c>
      <c r="H3021" t="str">
        <f>IFERROR(__xludf.DUMMYFUNCTION("""COMPUTED_VALUE"""),"TypeScript")</f>
        <v>TypeScript</v>
      </c>
    </row>
    <row r="3022">
      <c r="A3022" s="1">
        <v>3067.0</v>
      </c>
      <c r="B3022" s="1" t="s">
        <v>635</v>
      </c>
      <c r="E3022" t="str">
        <f>IFERROR(__xludf.DUMMYFUNCTION("SPLIT(B3022:B13020,"";"")"),"C++")</f>
        <v>C++</v>
      </c>
      <c r="F3022" t="str">
        <f>IFERROR(__xludf.DUMMYFUNCTION("""COMPUTED_VALUE"""),"C#")</f>
        <v>C#</v>
      </c>
      <c r="G3022" t="str">
        <f>IFERROR(__xludf.DUMMYFUNCTION("""COMPUTED_VALUE"""),"HTML/CSS")</f>
        <v>HTML/CSS</v>
      </c>
      <c r="H3022" t="str">
        <f>IFERROR(__xludf.DUMMYFUNCTION("""COMPUTED_VALUE"""),"JavaScript")</f>
        <v>JavaScript</v>
      </c>
      <c r="I3022" t="str">
        <f>IFERROR(__xludf.DUMMYFUNCTION("""COMPUTED_VALUE"""),"SQL")</f>
        <v>SQL</v>
      </c>
      <c r="J3022" t="str">
        <f>IFERROR(__xludf.DUMMYFUNCTION("""COMPUTED_VALUE"""),"TypeScript")</f>
        <v>TypeScript</v>
      </c>
    </row>
    <row r="3023">
      <c r="A3023" s="1">
        <v>3068.0</v>
      </c>
      <c r="B3023" s="1" t="s">
        <v>1671</v>
      </c>
      <c r="E3023" t="str">
        <f>IFERROR(__xludf.DUMMYFUNCTION("SPLIT(B3023:B13021,"";"")"),"Bash/Shell/PowerShell")</f>
        <v>Bash/Shell/PowerShell</v>
      </c>
      <c r="F3023" t="str">
        <f>IFERROR(__xludf.DUMMYFUNCTION("""COMPUTED_VALUE"""),"C")</f>
        <v>C</v>
      </c>
      <c r="G3023" t="str">
        <f>IFERROR(__xludf.DUMMYFUNCTION("""COMPUTED_VALUE"""),"HTML/CSS")</f>
        <v>HTML/CSS</v>
      </c>
      <c r="H3023" t="str">
        <f>IFERROR(__xludf.DUMMYFUNCTION("""COMPUTED_VALUE"""),"Java")</f>
        <v>Java</v>
      </c>
      <c r="I3023" t="str">
        <f>IFERROR(__xludf.DUMMYFUNCTION("""COMPUTED_VALUE"""),"Python")</f>
        <v>Python</v>
      </c>
    </row>
    <row r="3024">
      <c r="A3024" s="1">
        <v>3069.0</v>
      </c>
      <c r="B3024" s="1" t="s">
        <v>1672</v>
      </c>
      <c r="E3024" t="str">
        <f>IFERROR(__xludf.DUMMYFUNCTION("SPLIT(B3024:B13022,"";"")"),"Bash/Shell/PowerShell")</f>
        <v>Bash/Shell/PowerShell</v>
      </c>
      <c r="F3024" t="str">
        <f>IFERROR(__xludf.DUMMYFUNCTION("""COMPUTED_VALUE"""),"C")</f>
        <v>C</v>
      </c>
      <c r="G3024" t="str">
        <f>IFERROR(__xludf.DUMMYFUNCTION("""COMPUTED_VALUE"""),"Clojure")</f>
        <v>Clojure</v>
      </c>
      <c r="H3024" t="str">
        <f>IFERROR(__xludf.DUMMYFUNCTION("""COMPUTED_VALUE"""),"Elixir")</f>
        <v>Elixir</v>
      </c>
      <c r="I3024" t="str">
        <f>IFERROR(__xludf.DUMMYFUNCTION("""COMPUTED_VALUE"""),"HTML/CSS")</f>
        <v>HTML/CSS</v>
      </c>
      <c r="J3024" t="str">
        <f>IFERROR(__xludf.DUMMYFUNCTION("""COMPUTED_VALUE"""),"Java")</f>
        <v>Java</v>
      </c>
      <c r="K3024" t="str">
        <f>IFERROR(__xludf.DUMMYFUNCTION("""COMPUTED_VALUE"""),"JavaScript")</f>
        <v>JavaScript</v>
      </c>
      <c r="L3024" t="str">
        <f>IFERROR(__xludf.DUMMYFUNCTION("""COMPUTED_VALUE"""),"Python")</f>
        <v>Python</v>
      </c>
      <c r="M3024" t="str">
        <f>IFERROR(__xludf.DUMMYFUNCTION("""COMPUTED_VALUE"""),"R")</f>
        <v>R</v>
      </c>
      <c r="N3024" t="str">
        <f>IFERROR(__xludf.DUMMYFUNCTION("""COMPUTED_VALUE"""),"Rust")</f>
        <v>Rust</v>
      </c>
      <c r="O3024" t="str">
        <f>IFERROR(__xludf.DUMMYFUNCTION("""COMPUTED_VALUE"""),"Other(s):")</f>
        <v>Other(s):</v>
      </c>
    </row>
    <row r="3025">
      <c r="A3025" s="1">
        <v>3070.0</v>
      </c>
      <c r="B3025" s="1" t="s">
        <v>1673</v>
      </c>
      <c r="E3025" t="str">
        <f>IFERROR(__xludf.DUMMYFUNCTION("SPLIT(B3025:B13023,"";"")"),"Clojure")</f>
        <v>Clojure</v>
      </c>
      <c r="F3025" t="str">
        <f>IFERROR(__xludf.DUMMYFUNCTION("""COMPUTED_VALUE"""),"Java")</f>
        <v>Java</v>
      </c>
    </row>
    <row r="3026">
      <c r="A3026" s="1">
        <v>3071.0</v>
      </c>
      <c r="B3026" s="1" t="s">
        <v>1621</v>
      </c>
      <c r="E3026" t="str">
        <f>IFERROR(__xludf.DUMMYFUNCTION("SPLIT(B3026:B13024,"";"")"),"C")</f>
        <v>C</v>
      </c>
      <c r="F3026" t="str">
        <f>IFERROR(__xludf.DUMMYFUNCTION("""COMPUTED_VALUE"""),"HTML/CSS")</f>
        <v>HTML/CSS</v>
      </c>
      <c r="G3026" t="str">
        <f>IFERROR(__xludf.DUMMYFUNCTION("""COMPUTED_VALUE"""),"Java")</f>
        <v>Java</v>
      </c>
      <c r="H3026" t="str">
        <f>IFERROR(__xludf.DUMMYFUNCTION("""COMPUTED_VALUE"""),"JavaScript")</f>
        <v>JavaScript</v>
      </c>
      <c r="I3026" t="str">
        <f>IFERROR(__xludf.DUMMYFUNCTION("""COMPUTED_VALUE"""),"Python")</f>
        <v>Python</v>
      </c>
    </row>
    <row r="3027">
      <c r="A3027" s="1">
        <v>3072.0</v>
      </c>
      <c r="B3027" s="1" t="s">
        <v>1674</v>
      </c>
      <c r="E3027" t="str">
        <f>IFERROR(__xludf.DUMMYFUNCTION("SPLIT(B3027:B13025,"";"")"),"Bash/Shell/PowerShell")</f>
        <v>Bash/Shell/PowerShell</v>
      </c>
      <c r="F3027" t="str">
        <f>IFERROR(__xludf.DUMMYFUNCTION("""COMPUTED_VALUE"""),"C#")</f>
        <v>C#</v>
      </c>
      <c r="G3027" t="str">
        <f>IFERROR(__xludf.DUMMYFUNCTION("""COMPUTED_VALUE"""),"HTML/CSS")</f>
        <v>HTML/CSS</v>
      </c>
      <c r="H3027" t="str">
        <f>IFERROR(__xludf.DUMMYFUNCTION("""COMPUTED_VALUE"""),"Java")</f>
        <v>Java</v>
      </c>
      <c r="I3027" t="str">
        <f>IFERROR(__xludf.DUMMYFUNCTION("""COMPUTED_VALUE"""),"JavaScript")</f>
        <v>JavaScript</v>
      </c>
      <c r="J3027" t="str">
        <f>IFERROR(__xludf.DUMMYFUNCTION("""COMPUTED_VALUE"""),"SQL")</f>
        <v>SQL</v>
      </c>
      <c r="K3027" t="str">
        <f>IFERROR(__xludf.DUMMYFUNCTION("""COMPUTED_VALUE"""),"VBA")</f>
        <v>VBA</v>
      </c>
    </row>
    <row r="3028">
      <c r="A3028" s="1">
        <v>3073.0</v>
      </c>
      <c r="B3028" s="1" t="s">
        <v>1675</v>
      </c>
      <c r="E3028" t="str">
        <f>IFERROR(__xludf.DUMMYFUNCTION("SPLIT(B3028:B13026,"";"")"),"Elixir")</f>
        <v>Elixir</v>
      </c>
      <c r="F3028" t="str">
        <f>IFERROR(__xludf.DUMMYFUNCTION("""COMPUTED_VALUE"""),"Objective-C")</f>
        <v>Objective-C</v>
      </c>
      <c r="G3028" t="str">
        <f>IFERROR(__xludf.DUMMYFUNCTION("""COMPUTED_VALUE"""),"Swift")</f>
        <v>Swift</v>
      </c>
    </row>
    <row r="3029">
      <c r="A3029" s="1">
        <v>3074.0</v>
      </c>
      <c r="B3029" s="1" t="s">
        <v>1676</v>
      </c>
      <c r="E3029" t="str">
        <f>IFERROR(__xludf.DUMMYFUNCTION("SPLIT(B3029:B13027,"";"")"),"PHP")</f>
        <v>PHP</v>
      </c>
      <c r="F3029" t="str">
        <f>IFERROR(__xludf.DUMMYFUNCTION("""COMPUTED_VALUE"""),"SQL")</f>
        <v>SQL</v>
      </c>
      <c r="G3029" t="str">
        <f>IFERROR(__xludf.DUMMYFUNCTION("""COMPUTED_VALUE"""),"Other(s):")</f>
        <v>Other(s):</v>
      </c>
    </row>
    <row r="3030">
      <c r="A3030" s="1">
        <v>3075.0</v>
      </c>
      <c r="B3030" s="1" t="s">
        <v>1677</v>
      </c>
      <c r="E3030" t="str">
        <f>IFERROR(__xludf.DUMMYFUNCTION("SPLIT(B3030:B13028,"";"")"),"Assembly")</f>
        <v>Assembly</v>
      </c>
      <c r="F3030" t="str">
        <f>IFERROR(__xludf.DUMMYFUNCTION("""COMPUTED_VALUE"""),"Bash/Shell/PowerShell")</f>
        <v>Bash/Shell/PowerShell</v>
      </c>
      <c r="G3030" t="str">
        <f>IFERROR(__xludf.DUMMYFUNCTION("""COMPUTED_VALUE"""),"C++")</f>
        <v>C++</v>
      </c>
      <c r="H3030" t="str">
        <f>IFERROR(__xludf.DUMMYFUNCTION("""COMPUTED_VALUE"""),"C#")</f>
        <v>C#</v>
      </c>
      <c r="I3030" t="str">
        <f>IFERROR(__xludf.DUMMYFUNCTION("""COMPUTED_VALUE"""),"F#")</f>
        <v>F#</v>
      </c>
      <c r="J3030" t="str">
        <f>IFERROR(__xludf.DUMMYFUNCTION("""COMPUTED_VALUE"""),"HTML/CSS")</f>
        <v>HTML/CSS</v>
      </c>
      <c r="K3030" t="str">
        <f>IFERROR(__xludf.DUMMYFUNCTION("""COMPUTED_VALUE"""),"JavaScript")</f>
        <v>JavaScript</v>
      </c>
      <c r="L3030" t="str">
        <f>IFERROR(__xludf.DUMMYFUNCTION("""COMPUTED_VALUE"""),"SQL")</f>
        <v>SQL</v>
      </c>
      <c r="M3030" t="str">
        <f>IFERROR(__xludf.DUMMYFUNCTION("""COMPUTED_VALUE"""),"TypeScript")</f>
        <v>TypeScript</v>
      </c>
      <c r="N3030" t="str">
        <f>IFERROR(__xludf.DUMMYFUNCTION("""COMPUTED_VALUE"""),"WebAssembly")</f>
        <v>WebAssembly</v>
      </c>
    </row>
    <row r="3031">
      <c r="A3031" s="1">
        <v>3076.0</v>
      </c>
      <c r="B3031" s="1" t="s">
        <v>77</v>
      </c>
      <c r="E3031" t="str">
        <f>IFERROR(__xludf.DUMMYFUNCTION("SPLIT(B3031:B13029,"";"")"),"JavaScript")</f>
        <v>JavaScript</v>
      </c>
      <c r="F3031" t="str">
        <f>IFERROR(__xludf.DUMMYFUNCTION("""COMPUTED_VALUE"""),"Python")</f>
        <v>Python</v>
      </c>
    </row>
    <row r="3032">
      <c r="A3032" s="1">
        <v>3077.0</v>
      </c>
      <c r="B3032" s="1" t="s">
        <v>901</v>
      </c>
      <c r="E3032" t="str">
        <f>IFERROR(__xludf.DUMMYFUNCTION("SPLIT(B3032:B13030,"";"")"),"Elixir")</f>
        <v>Elixir</v>
      </c>
      <c r="F3032" t="str">
        <f>IFERROR(__xludf.DUMMYFUNCTION("""COMPUTED_VALUE"""),"HTML/CSS")</f>
        <v>HTML/CSS</v>
      </c>
      <c r="G3032" t="str">
        <f>IFERROR(__xludf.DUMMYFUNCTION("""COMPUTED_VALUE"""),"JavaScript")</f>
        <v>JavaScript</v>
      </c>
      <c r="H3032" t="str">
        <f>IFERROR(__xludf.DUMMYFUNCTION("""COMPUTED_VALUE"""),"Ruby")</f>
        <v>Ruby</v>
      </c>
      <c r="I3032" t="str">
        <f>IFERROR(__xludf.DUMMYFUNCTION("""COMPUTED_VALUE"""),"SQL")</f>
        <v>SQL</v>
      </c>
    </row>
    <row r="3033">
      <c r="A3033" s="1">
        <v>3078.0</v>
      </c>
      <c r="B3033" s="1" t="s">
        <v>340</v>
      </c>
      <c r="E3033" t="str">
        <f>IFERROR(__xludf.DUMMYFUNCTION("SPLIT(B3033:B13031,"";"")"),"C")</f>
        <v>C</v>
      </c>
      <c r="F3033" t="str">
        <f>IFERROR(__xludf.DUMMYFUNCTION("""COMPUTED_VALUE"""),"C++")</f>
        <v>C++</v>
      </c>
    </row>
    <row r="3034">
      <c r="A3034" s="1">
        <v>3079.0</v>
      </c>
      <c r="B3034" s="1" t="s">
        <v>120</v>
      </c>
      <c r="E3034" t="str">
        <f>IFERROR(__xludf.DUMMYFUNCTION("SPLIT(B3034:B13032,"";"")"),"C++")</f>
        <v>C++</v>
      </c>
      <c r="F3034" t="str">
        <f>IFERROR(__xludf.DUMMYFUNCTION("""COMPUTED_VALUE"""),"Python")</f>
        <v>Python</v>
      </c>
    </row>
    <row r="3035">
      <c r="A3035" s="1">
        <v>3080.0</v>
      </c>
      <c r="B3035" s="1" t="s">
        <v>107</v>
      </c>
      <c r="E3035" t="str">
        <f>IFERROR(__xludf.DUMMYFUNCTION("SPLIT(B3035:B13033,"";"")"),"Python")</f>
        <v>Python</v>
      </c>
      <c r="F3035" t="str">
        <f>IFERROR(__xludf.DUMMYFUNCTION("""COMPUTED_VALUE"""),"SQL")</f>
        <v>SQL</v>
      </c>
    </row>
    <row r="3036">
      <c r="A3036" s="1">
        <v>3081.0</v>
      </c>
      <c r="B3036" s="1" t="s">
        <v>1678</v>
      </c>
      <c r="E3036" t="str">
        <f>IFERROR(__xludf.DUMMYFUNCTION("SPLIT(B3036:B13034,"";"")"),"C#")</f>
        <v>C#</v>
      </c>
      <c r="F3036" t="str">
        <f>IFERROR(__xludf.DUMMYFUNCTION("""COMPUTED_VALUE"""),"HTML/CSS")</f>
        <v>HTML/CSS</v>
      </c>
      <c r="G3036" t="str">
        <f>IFERROR(__xludf.DUMMYFUNCTION("""COMPUTED_VALUE"""),"Java")</f>
        <v>Java</v>
      </c>
      <c r="H3036" t="str">
        <f>IFERROR(__xludf.DUMMYFUNCTION("""COMPUTED_VALUE"""),"JavaScript")</f>
        <v>JavaScript</v>
      </c>
      <c r="I3036" t="str">
        <f>IFERROR(__xludf.DUMMYFUNCTION("""COMPUTED_VALUE"""),"Kotlin")</f>
        <v>Kotlin</v>
      </c>
      <c r="J3036" t="str">
        <f>IFERROR(__xludf.DUMMYFUNCTION("""COMPUTED_VALUE"""),"Objective-C")</f>
        <v>Objective-C</v>
      </c>
      <c r="K3036" t="str">
        <f>IFERROR(__xludf.DUMMYFUNCTION("""COMPUTED_VALUE"""),"SQL")</f>
        <v>SQL</v>
      </c>
      <c r="L3036" t="str">
        <f>IFERROR(__xludf.DUMMYFUNCTION("""COMPUTED_VALUE"""),"Swift")</f>
        <v>Swift</v>
      </c>
    </row>
    <row r="3037">
      <c r="A3037" s="1">
        <v>3082.0</v>
      </c>
      <c r="B3037" s="1" t="s">
        <v>1679</v>
      </c>
      <c r="E3037" t="str">
        <f>IFERROR(__xludf.DUMMYFUNCTION("SPLIT(B3037:B13035,"";"")"),"Go")</f>
        <v>Go</v>
      </c>
      <c r="F3037" t="str">
        <f>IFERROR(__xludf.DUMMYFUNCTION("""COMPUTED_VALUE"""),"Ruby")</f>
        <v>Ruby</v>
      </c>
      <c r="G3037" t="str">
        <f>IFERROR(__xludf.DUMMYFUNCTION("""COMPUTED_VALUE"""),"Scala")</f>
        <v>Scala</v>
      </c>
    </row>
    <row r="3038">
      <c r="A3038" s="1">
        <v>3083.0</v>
      </c>
      <c r="B3038" s="1" t="s">
        <v>2</v>
      </c>
      <c r="E3038" t="str">
        <f>IFERROR(__xludf.DUMMYFUNCTION("SPLIT(B3038:B13036,"";"")"),"JavaScript")</f>
        <v>JavaScript</v>
      </c>
    </row>
    <row r="3039">
      <c r="A3039" s="1">
        <v>3084.0</v>
      </c>
      <c r="B3039" s="1" t="s">
        <v>1680</v>
      </c>
      <c r="E3039" t="str">
        <f>IFERROR(__xludf.DUMMYFUNCTION("SPLIT(B3039:B13037,"";"")"),"C#")</f>
        <v>C#</v>
      </c>
      <c r="F3039" t="str">
        <f>IFERROR(__xludf.DUMMYFUNCTION("""COMPUTED_VALUE"""),"Java")</f>
        <v>Java</v>
      </c>
      <c r="G3039" t="str">
        <f>IFERROR(__xludf.DUMMYFUNCTION("""COMPUTED_VALUE"""),"JavaScript")</f>
        <v>JavaScript</v>
      </c>
      <c r="H3039" t="str">
        <f>IFERROR(__xludf.DUMMYFUNCTION("""COMPUTED_VALUE"""),"Python")</f>
        <v>Python</v>
      </c>
      <c r="I3039" t="str">
        <f>IFERROR(__xludf.DUMMYFUNCTION("""COMPUTED_VALUE"""),"Scala")</f>
        <v>Scala</v>
      </c>
      <c r="J3039" t="str">
        <f>IFERROR(__xludf.DUMMYFUNCTION("""COMPUTED_VALUE"""),"SQL")</f>
        <v>SQL</v>
      </c>
    </row>
    <row r="3040">
      <c r="A3040" s="1">
        <v>3085.0</v>
      </c>
      <c r="B3040" s="1" t="s">
        <v>1681</v>
      </c>
      <c r="E3040" t="str">
        <f>IFERROR(__xludf.DUMMYFUNCTION("SPLIT(B3040:B13038,"";"")"),"C++")</f>
        <v>C++</v>
      </c>
      <c r="F3040" t="str">
        <f>IFERROR(__xludf.DUMMYFUNCTION("""COMPUTED_VALUE"""),"Python")</f>
        <v>Python</v>
      </c>
      <c r="G3040" t="str">
        <f>IFERROR(__xludf.DUMMYFUNCTION("""COMPUTED_VALUE"""),"Other(s):")</f>
        <v>Other(s):</v>
      </c>
    </row>
    <row r="3041">
      <c r="A3041" s="1">
        <v>3086.0</v>
      </c>
      <c r="B3041" s="1" t="s">
        <v>1066</v>
      </c>
      <c r="E3041" t="str">
        <f>IFERROR(__xludf.DUMMYFUNCTION("SPLIT(B3041:B13039,"";"")"),"Python")</f>
        <v>Python</v>
      </c>
      <c r="F3041" t="str">
        <f>IFERROR(__xludf.DUMMYFUNCTION("""COMPUTED_VALUE"""),"R")</f>
        <v>R</v>
      </c>
      <c r="G3041" t="str">
        <f>IFERROR(__xludf.DUMMYFUNCTION("""COMPUTED_VALUE"""),"SQL")</f>
        <v>SQL</v>
      </c>
    </row>
    <row r="3042">
      <c r="A3042" s="1">
        <v>3087.0</v>
      </c>
      <c r="B3042" s="1" t="s">
        <v>1470</v>
      </c>
      <c r="E3042" t="str">
        <f>IFERROR(__xludf.DUMMYFUNCTION("SPLIT(B3042:B13040,"";"")"),"Bash/Shell/PowerShell")</f>
        <v>Bash/Shell/PowerShell</v>
      </c>
      <c r="F3042" t="str">
        <f>IFERROR(__xludf.DUMMYFUNCTION("""COMPUTED_VALUE"""),"C")</f>
        <v>C</v>
      </c>
      <c r="G3042" t="str">
        <f>IFERROR(__xludf.DUMMYFUNCTION("""COMPUTED_VALUE"""),"C++")</f>
        <v>C++</v>
      </c>
      <c r="H3042" t="str">
        <f>IFERROR(__xludf.DUMMYFUNCTION("""COMPUTED_VALUE"""),"HTML/CSS")</f>
        <v>HTML/CSS</v>
      </c>
      <c r="I3042" t="str">
        <f>IFERROR(__xludf.DUMMYFUNCTION("""COMPUTED_VALUE"""),"Java")</f>
        <v>Java</v>
      </c>
      <c r="J3042" t="str">
        <f>IFERROR(__xludf.DUMMYFUNCTION("""COMPUTED_VALUE"""),"JavaScript")</f>
        <v>JavaScript</v>
      </c>
      <c r="K3042" t="str">
        <f>IFERROR(__xludf.DUMMYFUNCTION("""COMPUTED_VALUE"""),"PHP")</f>
        <v>PHP</v>
      </c>
      <c r="L3042" t="str">
        <f>IFERROR(__xludf.DUMMYFUNCTION("""COMPUTED_VALUE"""),"Python")</f>
        <v>Python</v>
      </c>
    </row>
    <row r="3043">
      <c r="A3043" s="1">
        <v>3088.0</v>
      </c>
      <c r="B3043" s="1" t="s">
        <v>60</v>
      </c>
      <c r="E3043" t="str">
        <f>IFERROR(__xludf.DUMMYFUNCTION("SPLIT(B3043:B13041,"";"")"),"C#")</f>
        <v>C#</v>
      </c>
      <c r="F3043" t="str">
        <f>IFERROR(__xludf.DUMMYFUNCTION("""COMPUTED_VALUE"""),"HTML/CSS")</f>
        <v>HTML/CSS</v>
      </c>
      <c r="G3043" t="str">
        <f>IFERROR(__xludf.DUMMYFUNCTION("""COMPUTED_VALUE"""),"JavaScript")</f>
        <v>JavaScript</v>
      </c>
      <c r="H3043" t="str">
        <f>IFERROR(__xludf.DUMMYFUNCTION("""COMPUTED_VALUE"""),"SQL")</f>
        <v>SQL</v>
      </c>
    </row>
    <row r="3044">
      <c r="A3044" s="1">
        <v>3089.0</v>
      </c>
      <c r="B3044" s="1" t="s">
        <v>1682</v>
      </c>
      <c r="E3044" t="str">
        <f>IFERROR(__xludf.DUMMYFUNCTION("SPLIT(B3044:B13042,"";"")"),"C++")</f>
        <v>C++</v>
      </c>
      <c r="F3044" t="str">
        <f>IFERROR(__xludf.DUMMYFUNCTION("""COMPUTED_VALUE"""),"C#")</f>
        <v>C#</v>
      </c>
      <c r="G3044" t="str">
        <f>IFERROR(__xludf.DUMMYFUNCTION("""COMPUTED_VALUE"""),"JavaScript")</f>
        <v>JavaScript</v>
      </c>
    </row>
    <row r="3045">
      <c r="A3045" s="1">
        <v>3090.0</v>
      </c>
      <c r="B3045" s="1" t="s">
        <v>376</v>
      </c>
      <c r="E3045" t="str">
        <f>IFERROR(__xludf.DUMMYFUNCTION("SPLIT(B3045:B13043,"";"")"),"Bash/Shell/PowerShell")</f>
        <v>Bash/Shell/PowerShell</v>
      </c>
      <c r="F3045" t="str">
        <f>IFERROR(__xludf.DUMMYFUNCTION("""COMPUTED_VALUE"""),"C#")</f>
        <v>C#</v>
      </c>
      <c r="G3045" t="str">
        <f>IFERROR(__xludf.DUMMYFUNCTION("""COMPUTED_VALUE"""),"HTML/CSS")</f>
        <v>HTML/CSS</v>
      </c>
      <c r="H3045" t="str">
        <f>IFERROR(__xludf.DUMMYFUNCTION("""COMPUTED_VALUE"""),"Java")</f>
        <v>Java</v>
      </c>
      <c r="I3045" t="str">
        <f>IFERROR(__xludf.DUMMYFUNCTION("""COMPUTED_VALUE"""),"JavaScript")</f>
        <v>JavaScript</v>
      </c>
      <c r="J3045" t="str">
        <f>IFERROR(__xludf.DUMMYFUNCTION("""COMPUTED_VALUE"""),"PHP")</f>
        <v>PHP</v>
      </c>
      <c r="K3045" t="str">
        <f>IFERROR(__xludf.DUMMYFUNCTION("""COMPUTED_VALUE"""),"Python")</f>
        <v>Python</v>
      </c>
      <c r="L3045" t="str">
        <f>IFERROR(__xludf.DUMMYFUNCTION("""COMPUTED_VALUE"""),"SQL")</f>
        <v>SQL</v>
      </c>
    </row>
    <row r="3046">
      <c r="A3046" s="1">
        <v>3091.0</v>
      </c>
      <c r="B3046" s="1" t="s">
        <v>1683</v>
      </c>
      <c r="E3046" t="str">
        <f>IFERROR(__xludf.DUMMYFUNCTION("SPLIT(B3046:B13044,"";"")"),"Bash/Shell/PowerShell")</f>
        <v>Bash/Shell/PowerShell</v>
      </c>
      <c r="F3046" t="str">
        <f>IFERROR(__xludf.DUMMYFUNCTION("""COMPUTED_VALUE"""),"JavaScript")</f>
        <v>JavaScript</v>
      </c>
      <c r="G3046" t="str">
        <f>IFERROR(__xludf.DUMMYFUNCTION("""COMPUTED_VALUE"""),"PHP")</f>
        <v>PHP</v>
      </c>
      <c r="H3046" t="str">
        <f>IFERROR(__xludf.DUMMYFUNCTION("""COMPUTED_VALUE"""),"Python")</f>
        <v>Python</v>
      </c>
      <c r="I3046" t="str">
        <f>IFERROR(__xludf.DUMMYFUNCTION("""COMPUTED_VALUE"""),"SQL")</f>
        <v>SQL</v>
      </c>
    </row>
    <row r="3047">
      <c r="A3047" s="1">
        <v>3092.0</v>
      </c>
      <c r="B3047" s="1" t="s">
        <v>1684</v>
      </c>
      <c r="E3047" t="str">
        <f>IFERROR(__xludf.DUMMYFUNCTION("SPLIT(B3047:B13045,"";"")"),"C++")</f>
        <v>C++</v>
      </c>
      <c r="F3047" t="str">
        <f>IFERROR(__xludf.DUMMYFUNCTION("""COMPUTED_VALUE"""),"HTML/CSS")</f>
        <v>HTML/CSS</v>
      </c>
      <c r="G3047" t="str">
        <f>IFERROR(__xludf.DUMMYFUNCTION("""COMPUTED_VALUE"""),"JavaScript")</f>
        <v>JavaScript</v>
      </c>
      <c r="H3047" t="str">
        <f>IFERROR(__xludf.DUMMYFUNCTION("""COMPUTED_VALUE"""),"PHP")</f>
        <v>PHP</v>
      </c>
      <c r="I3047" t="str">
        <f>IFERROR(__xludf.DUMMYFUNCTION("""COMPUTED_VALUE"""),"Python")</f>
        <v>Python</v>
      </c>
      <c r="J3047" t="str">
        <f>IFERROR(__xludf.DUMMYFUNCTION("""COMPUTED_VALUE"""),"SQL")</f>
        <v>SQL</v>
      </c>
      <c r="K3047" t="str">
        <f>IFERROR(__xludf.DUMMYFUNCTION("""COMPUTED_VALUE"""),"TypeScript")</f>
        <v>TypeScript</v>
      </c>
    </row>
    <row r="3048">
      <c r="A3048" s="1">
        <v>3093.0</v>
      </c>
      <c r="B3048" s="1" t="s">
        <v>160</v>
      </c>
      <c r="E3048" t="str">
        <f>IFERROR(__xludf.DUMMYFUNCTION("SPLIT(B3048:B13046,"";"")"),"HTML/CSS")</f>
        <v>HTML/CSS</v>
      </c>
      <c r="F3048" t="str">
        <f>IFERROR(__xludf.DUMMYFUNCTION("""COMPUTED_VALUE"""),"JavaScript")</f>
        <v>JavaScript</v>
      </c>
      <c r="G3048" t="str">
        <f>IFERROR(__xludf.DUMMYFUNCTION("""COMPUTED_VALUE"""),"PHP")</f>
        <v>PHP</v>
      </c>
    </row>
    <row r="3049">
      <c r="A3049" s="1">
        <v>3094.0</v>
      </c>
      <c r="B3049" s="1" t="s">
        <v>79</v>
      </c>
      <c r="E3049" t="str">
        <f>IFERROR(__xludf.DUMMYFUNCTION("SPLIT(B3049:B13047,"";"")"),"HTML/CSS")</f>
        <v>HTML/CSS</v>
      </c>
      <c r="F3049" t="str">
        <f>IFERROR(__xludf.DUMMYFUNCTION("""COMPUTED_VALUE"""),"JavaScript")</f>
        <v>JavaScript</v>
      </c>
      <c r="G3049" t="str">
        <f>IFERROR(__xludf.DUMMYFUNCTION("""COMPUTED_VALUE"""),"PHP")</f>
        <v>PHP</v>
      </c>
      <c r="H3049" t="str">
        <f>IFERROR(__xludf.DUMMYFUNCTION("""COMPUTED_VALUE"""),"SQL")</f>
        <v>SQL</v>
      </c>
    </row>
    <row r="3050">
      <c r="A3050" s="1">
        <v>3095.0</v>
      </c>
      <c r="B3050" s="1" t="s">
        <v>1685</v>
      </c>
      <c r="E3050" t="str">
        <f>IFERROR(__xludf.DUMMYFUNCTION("SPLIT(B3050:B13048,"";"")"),"Bash/Shell/PowerShell")</f>
        <v>Bash/Shell/PowerShell</v>
      </c>
      <c r="F3050" t="str">
        <f>IFERROR(__xludf.DUMMYFUNCTION("""COMPUTED_VALUE"""),"C++")</f>
        <v>C++</v>
      </c>
      <c r="G3050" t="str">
        <f>IFERROR(__xludf.DUMMYFUNCTION("""COMPUTED_VALUE"""),"C#")</f>
        <v>C#</v>
      </c>
      <c r="H3050" t="str">
        <f>IFERROR(__xludf.DUMMYFUNCTION("""COMPUTED_VALUE"""),"F#")</f>
        <v>F#</v>
      </c>
      <c r="I3050" t="str">
        <f>IFERROR(__xludf.DUMMYFUNCTION("""COMPUTED_VALUE"""),"HTML/CSS")</f>
        <v>HTML/CSS</v>
      </c>
      <c r="J3050" t="str">
        <f>IFERROR(__xludf.DUMMYFUNCTION("""COMPUTED_VALUE"""),"SQL")</f>
        <v>SQL</v>
      </c>
      <c r="K3050" t="str">
        <f>IFERROR(__xludf.DUMMYFUNCTION("""COMPUTED_VALUE"""),"TypeScript")</f>
        <v>TypeScript</v>
      </c>
    </row>
    <row r="3051">
      <c r="A3051" s="1">
        <v>3096.0</v>
      </c>
      <c r="B3051" s="1" t="s">
        <v>115</v>
      </c>
      <c r="E3051" t="str">
        <f>IFERROR(__xludf.DUMMYFUNCTION("SPLIT(B3051:B13049,"";"")"),"C#")</f>
        <v>C#</v>
      </c>
      <c r="F3051" t="str">
        <f>IFERROR(__xludf.DUMMYFUNCTION("""COMPUTED_VALUE"""),"HTML/CSS")</f>
        <v>HTML/CSS</v>
      </c>
      <c r="G3051" t="str">
        <f>IFERROR(__xludf.DUMMYFUNCTION("""COMPUTED_VALUE"""),"JavaScript")</f>
        <v>JavaScript</v>
      </c>
      <c r="H3051" t="str">
        <f>IFERROR(__xludf.DUMMYFUNCTION("""COMPUTED_VALUE"""),"SQL")</f>
        <v>SQL</v>
      </c>
      <c r="I3051" t="str">
        <f>IFERROR(__xludf.DUMMYFUNCTION("""COMPUTED_VALUE"""),"TypeScript")</f>
        <v>TypeScript</v>
      </c>
    </row>
    <row r="3052">
      <c r="A3052" s="1">
        <v>3097.0</v>
      </c>
      <c r="B3052" s="1" t="s">
        <v>1686</v>
      </c>
      <c r="E3052" t="str">
        <f>IFERROR(__xludf.DUMMYFUNCTION("SPLIT(B3052:B13050,"";"")"),"Bash/Shell/PowerShell")</f>
        <v>Bash/Shell/PowerShell</v>
      </c>
      <c r="F3052" t="str">
        <f>IFERROR(__xludf.DUMMYFUNCTION("""COMPUTED_VALUE"""),"C#")</f>
        <v>C#</v>
      </c>
      <c r="G3052" t="str">
        <f>IFERROR(__xludf.DUMMYFUNCTION("""COMPUTED_VALUE"""),"JavaScript")</f>
        <v>JavaScript</v>
      </c>
      <c r="H3052" t="str">
        <f>IFERROR(__xludf.DUMMYFUNCTION("""COMPUTED_VALUE"""),"PHP")</f>
        <v>PHP</v>
      </c>
      <c r="I3052" t="str">
        <f>IFERROR(__xludf.DUMMYFUNCTION("""COMPUTED_VALUE"""),"SQL")</f>
        <v>SQL</v>
      </c>
      <c r="J3052" t="str">
        <f>IFERROR(__xludf.DUMMYFUNCTION("""COMPUTED_VALUE"""),"VBA")</f>
        <v>VBA</v>
      </c>
    </row>
    <row r="3053">
      <c r="A3053" s="1">
        <v>3098.0</v>
      </c>
      <c r="B3053" s="1" t="s">
        <v>1687</v>
      </c>
      <c r="E3053" t="str">
        <f>IFERROR(__xludf.DUMMYFUNCTION("SPLIT(B3053:B13051,"";"")"),"C")</f>
        <v>C</v>
      </c>
      <c r="F3053" t="str">
        <f>IFERROR(__xludf.DUMMYFUNCTION("""COMPUTED_VALUE"""),"C++")</f>
        <v>C++</v>
      </c>
      <c r="G3053" t="str">
        <f>IFERROR(__xludf.DUMMYFUNCTION("""COMPUTED_VALUE"""),"C#")</f>
        <v>C#</v>
      </c>
      <c r="H3053" t="str">
        <f>IFERROR(__xludf.DUMMYFUNCTION("""COMPUTED_VALUE"""),"Java")</f>
        <v>Java</v>
      </c>
      <c r="I3053" t="str">
        <f>IFERROR(__xludf.DUMMYFUNCTION("""COMPUTED_VALUE"""),"Python")</f>
        <v>Python</v>
      </c>
      <c r="J3053" t="str">
        <f>IFERROR(__xludf.DUMMYFUNCTION("""COMPUTED_VALUE"""),"R")</f>
        <v>R</v>
      </c>
    </row>
    <row r="3054">
      <c r="A3054" s="1">
        <v>3099.0</v>
      </c>
      <c r="B3054" s="1" t="s">
        <v>1688</v>
      </c>
      <c r="E3054" t="str">
        <f>IFERROR(__xludf.DUMMYFUNCTION("SPLIT(B3054:B13052,"";"")"),"Clojure")</f>
        <v>Clojure</v>
      </c>
      <c r="F3054" t="str">
        <f>IFERROR(__xludf.DUMMYFUNCTION("""COMPUTED_VALUE"""),"Erlang")</f>
        <v>Erlang</v>
      </c>
      <c r="G3054" t="str">
        <f>IFERROR(__xludf.DUMMYFUNCTION("""COMPUTED_VALUE"""),"Python")</f>
        <v>Python</v>
      </c>
      <c r="H3054" t="str">
        <f>IFERROR(__xludf.DUMMYFUNCTION("""COMPUTED_VALUE"""),"Other(s):")</f>
        <v>Other(s):</v>
      </c>
    </row>
    <row r="3055">
      <c r="A3055" s="1">
        <v>3100.0</v>
      </c>
      <c r="B3055" s="1" t="s">
        <v>75</v>
      </c>
      <c r="E3055" t="str">
        <f>IFERROR(__xludf.DUMMYFUNCTION("SPLIT(B3055:B13053,"";"")"),"Java")</f>
        <v>Java</v>
      </c>
      <c r="F3055" t="str">
        <f>IFERROR(__xludf.DUMMYFUNCTION("""COMPUTED_VALUE"""),"Python")</f>
        <v>Python</v>
      </c>
      <c r="G3055" t="str">
        <f>IFERROR(__xludf.DUMMYFUNCTION("""COMPUTED_VALUE"""),"SQL")</f>
        <v>SQL</v>
      </c>
    </row>
    <row r="3056">
      <c r="A3056" s="1">
        <v>3101.0</v>
      </c>
      <c r="B3056" s="1" t="s">
        <v>1689</v>
      </c>
      <c r="E3056" t="str">
        <f>IFERROR(__xludf.DUMMYFUNCTION("SPLIT(B3056:B13054,"";"")"),"Assembly")</f>
        <v>Assembly</v>
      </c>
      <c r="F3056" t="str">
        <f>IFERROR(__xludf.DUMMYFUNCTION("""COMPUTED_VALUE"""),"C")</f>
        <v>C</v>
      </c>
      <c r="G3056" t="str">
        <f>IFERROR(__xludf.DUMMYFUNCTION("""COMPUTED_VALUE"""),"C#")</f>
        <v>C#</v>
      </c>
      <c r="H3056" t="str">
        <f>IFERROR(__xludf.DUMMYFUNCTION("""COMPUTED_VALUE"""),"HTML/CSS")</f>
        <v>HTML/CSS</v>
      </c>
      <c r="I3056" t="str">
        <f>IFERROR(__xludf.DUMMYFUNCTION("""COMPUTED_VALUE"""),"JavaScript")</f>
        <v>JavaScript</v>
      </c>
      <c r="J3056" t="str">
        <f>IFERROR(__xludf.DUMMYFUNCTION("""COMPUTED_VALUE"""),"SQL")</f>
        <v>SQL</v>
      </c>
    </row>
    <row r="3057">
      <c r="A3057" s="1">
        <v>3102.0</v>
      </c>
      <c r="B3057" s="1" t="s">
        <v>1690</v>
      </c>
      <c r="E3057" t="str">
        <f>IFERROR(__xludf.DUMMYFUNCTION("SPLIT(B3057:B13055,"";"")"),"Bash/Shell/PowerShell")</f>
        <v>Bash/Shell/PowerShell</v>
      </c>
      <c r="F3057" t="str">
        <f>IFERROR(__xludf.DUMMYFUNCTION("""COMPUTED_VALUE"""),"C")</f>
        <v>C</v>
      </c>
      <c r="G3057" t="str">
        <f>IFERROR(__xludf.DUMMYFUNCTION("""COMPUTED_VALUE"""),"C#")</f>
        <v>C#</v>
      </c>
      <c r="H3057" t="str">
        <f>IFERROR(__xludf.DUMMYFUNCTION("""COMPUTED_VALUE"""),"Go")</f>
        <v>Go</v>
      </c>
      <c r="I3057" t="str">
        <f>IFERROR(__xludf.DUMMYFUNCTION("""COMPUTED_VALUE"""),"JavaScript")</f>
        <v>JavaScript</v>
      </c>
      <c r="J3057" t="str">
        <f>IFERROR(__xludf.DUMMYFUNCTION("""COMPUTED_VALUE"""),"Python")</f>
        <v>Python</v>
      </c>
      <c r="K3057" t="str">
        <f>IFERROR(__xludf.DUMMYFUNCTION("""COMPUTED_VALUE"""),"Ruby")</f>
        <v>Ruby</v>
      </c>
    </row>
    <row r="3058">
      <c r="A3058" s="1">
        <v>3104.0</v>
      </c>
      <c r="B3058" s="1" t="s">
        <v>1691</v>
      </c>
      <c r="E3058" t="str">
        <f>IFERROR(__xludf.DUMMYFUNCTION("SPLIT(B3058:B13056,"";"")"),"C")</f>
        <v>C</v>
      </c>
      <c r="F3058" t="str">
        <f>IFERROR(__xludf.DUMMYFUNCTION("""COMPUTED_VALUE"""),"HTML/CSS")</f>
        <v>HTML/CSS</v>
      </c>
      <c r="G3058" t="str">
        <f>IFERROR(__xludf.DUMMYFUNCTION("""COMPUTED_VALUE"""),"Java")</f>
        <v>Java</v>
      </c>
      <c r="H3058" t="str">
        <f>IFERROR(__xludf.DUMMYFUNCTION("""COMPUTED_VALUE"""),"JavaScript")</f>
        <v>JavaScript</v>
      </c>
      <c r="I3058" t="str">
        <f>IFERROR(__xludf.DUMMYFUNCTION("""COMPUTED_VALUE"""),"Python")</f>
        <v>Python</v>
      </c>
      <c r="J3058" t="str">
        <f>IFERROR(__xludf.DUMMYFUNCTION("""COMPUTED_VALUE"""),"TypeScript")</f>
        <v>TypeScript</v>
      </c>
    </row>
    <row r="3059">
      <c r="A3059" s="1">
        <v>3105.0</v>
      </c>
      <c r="B3059" s="1" t="s">
        <v>1692</v>
      </c>
      <c r="E3059" t="str">
        <f>IFERROR(__xludf.DUMMYFUNCTION("SPLIT(B3059:B13057,"";"")"),"C")</f>
        <v>C</v>
      </c>
      <c r="F3059" t="str">
        <f>IFERROR(__xludf.DUMMYFUNCTION("""COMPUTED_VALUE"""),"C++")</f>
        <v>C++</v>
      </c>
      <c r="G3059" t="str">
        <f>IFERROR(__xludf.DUMMYFUNCTION("""COMPUTED_VALUE"""),"Java")</f>
        <v>Java</v>
      </c>
      <c r="H3059" t="str">
        <f>IFERROR(__xludf.DUMMYFUNCTION("""COMPUTED_VALUE"""),"Kotlin")</f>
        <v>Kotlin</v>
      </c>
      <c r="I3059" t="str">
        <f>IFERROR(__xludf.DUMMYFUNCTION("""COMPUTED_VALUE"""),"Objective-C")</f>
        <v>Objective-C</v>
      </c>
      <c r="J3059" t="str">
        <f>IFERROR(__xludf.DUMMYFUNCTION("""COMPUTED_VALUE"""),"Python")</f>
        <v>Python</v>
      </c>
      <c r="K3059" t="str">
        <f>IFERROR(__xludf.DUMMYFUNCTION("""COMPUTED_VALUE"""),"Swift")</f>
        <v>Swift</v>
      </c>
    </row>
    <row r="3060">
      <c r="A3060" s="1">
        <v>3106.0</v>
      </c>
      <c r="B3060" s="1" t="s">
        <v>469</v>
      </c>
      <c r="E3060" t="str">
        <f>IFERROR(__xludf.DUMMYFUNCTION("SPLIT(B3060:B13058,"";"")"),"Objective-C")</f>
        <v>Objective-C</v>
      </c>
      <c r="F3060" t="str">
        <f>IFERROR(__xludf.DUMMYFUNCTION("""COMPUTED_VALUE"""),"Swift")</f>
        <v>Swift</v>
      </c>
    </row>
    <row r="3061">
      <c r="A3061" s="1">
        <v>3107.0</v>
      </c>
      <c r="B3061" s="1" t="s">
        <v>971</v>
      </c>
      <c r="E3061" t="str">
        <f>IFERROR(__xludf.DUMMYFUNCTION("SPLIT(B3061:B13059,"";"")"),"Bash/Shell/PowerShell")</f>
        <v>Bash/Shell/PowerShell</v>
      </c>
      <c r="F3061" t="str">
        <f>IFERROR(__xludf.DUMMYFUNCTION("""COMPUTED_VALUE"""),"C")</f>
        <v>C</v>
      </c>
      <c r="G3061" t="str">
        <f>IFERROR(__xludf.DUMMYFUNCTION("""COMPUTED_VALUE"""),"HTML/CSS")</f>
        <v>HTML/CSS</v>
      </c>
      <c r="H3061" t="str">
        <f>IFERROR(__xludf.DUMMYFUNCTION("""COMPUTED_VALUE"""),"Java")</f>
        <v>Java</v>
      </c>
      <c r="I3061" t="str">
        <f>IFERROR(__xludf.DUMMYFUNCTION("""COMPUTED_VALUE"""),"JavaScript")</f>
        <v>JavaScript</v>
      </c>
      <c r="J3061" t="str">
        <f>IFERROR(__xludf.DUMMYFUNCTION("""COMPUTED_VALUE"""),"Python")</f>
        <v>Python</v>
      </c>
      <c r="K3061" t="str">
        <f>IFERROR(__xludf.DUMMYFUNCTION("""COMPUTED_VALUE"""),"SQL")</f>
        <v>SQL</v>
      </c>
    </row>
    <row r="3062">
      <c r="A3062" s="1">
        <v>3108.0</v>
      </c>
      <c r="B3062" s="1" t="s">
        <v>1693</v>
      </c>
      <c r="E3062" t="str">
        <f>IFERROR(__xludf.DUMMYFUNCTION("SPLIT(B3062:B13060,"";"")"),"C#")</f>
        <v>C#</v>
      </c>
      <c r="F3062" t="str">
        <f>IFERROR(__xludf.DUMMYFUNCTION("""COMPUTED_VALUE"""),"HTML/CSS")</f>
        <v>HTML/CSS</v>
      </c>
      <c r="G3062" t="str">
        <f>IFERROR(__xludf.DUMMYFUNCTION("""COMPUTED_VALUE"""),"Java")</f>
        <v>Java</v>
      </c>
      <c r="H3062" t="str">
        <f>IFERROR(__xludf.DUMMYFUNCTION("""COMPUTED_VALUE"""),"JavaScript")</f>
        <v>JavaScript</v>
      </c>
      <c r="I3062" t="str">
        <f>IFERROR(__xludf.DUMMYFUNCTION("""COMPUTED_VALUE"""),"Scala")</f>
        <v>Scala</v>
      </c>
      <c r="J3062" t="str">
        <f>IFERROR(__xludf.DUMMYFUNCTION("""COMPUTED_VALUE"""),"SQL")</f>
        <v>SQL</v>
      </c>
    </row>
    <row r="3063">
      <c r="A3063" s="1">
        <v>3109.0</v>
      </c>
      <c r="B3063" s="1" t="s">
        <v>1694</v>
      </c>
      <c r="E3063" t="str">
        <f>IFERROR(__xludf.DUMMYFUNCTION("SPLIT(B3063:B13061,"";"")"),"Bash/Shell/PowerShell")</f>
        <v>Bash/Shell/PowerShell</v>
      </c>
      <c r="F3063" t="str">
        <f>IFERROR(__xludf.DUMMYFUNCTION("""COMPUTED_VALUE"""),"C")</f>
        <v>C</v>
      </c>
      <c r="G3063" t="str">
        <f>IFERROR(__xludf.DUMMYFUNCTION("""COMPUTED_VALUE"""),"C++")</f>
        <v>C++</v>
      </c>
      <c r="H3063" t="str">
        <f>IFERROR(__xludf.DUMMYFUNCTION("""COMPUTED_VALUE"""),"Go")</f>
        <v>Go</v>
      </c>
      <c r="I3063" t="str">
        <f>IFERROR(__xludf.DUMMYFUNCTION("""COMPUTED_VALUE"""),"HTML/CSS")</f>
        <v>HTML/CSS</v>
      </c>
      <c r="J3063" t="str">
        <f>IFERROR(__xludf.DUMMYFUNCTION("""COMPUTED_VALUE"""),"Java")</f>
        <v>Java</v>
      </c>
      <c r="K3063" t="str">
        <f>IFERROR(__xludf.DUMMYFUNCTION("""COMPUTED_VALUE"""),"JavaScript")</f>
        <v>JavaScript</v>
      </c>
      <c r="L3063" t="str">
        <f>IFERROR(__xludf.DUMMYFUNCTION("""COMPUTED_VALUE"""),"Python")</f>
        <v>Python</v>
      </c>
      <c r="M3063" t="str">
        <f>IFERROR(__xludf.DUMMYFUNCTION("""COMPUTED_VALUE"""),"SQL")</f>
        <v>SQL</v>
      </c>
    </row>
    <row r="3064">
      <c r="A3064" s="1">
        <v>3110.0</v>
      </c>
      <c r="B3064" s="1" t="s">
        <v>1695</v>
      </c>
      <c r="E3064" t="str">
        <f>IFERROR(__xludf.DUMMYFUNCTION("SPLIT(B3064:B13062,"";"")"),"Assembly")</f>
        <v>Assembly</v>
      </c>
      <c r="F3064" t="str">
        <f>IFERROR(__xludf.DUMMYFUNCTION("""COMPUTED_VALUE"""),"Bash/Shell/PowerShell")</f>
        <v>Bash/Shell/PowerShell</v>
      </c>
      <c r="G3064" t="str">
        <f>IFERROR(__xludf.DUMMYFUNCTION("""COMPUTED_VALUE"""),"C")</f>
        <v>C</v>
      </c>
      <c r="H3064" t="str">
        <f>IFERROR(__xludf.DUMMYFUNCTION("""COMPUTED_VALUE"""),"C++")</f>
        <v>C++</v>
      </c>
      <c r="I3064" t="str">
        <f>IFERROR(__xludf.DUMMYFUNCTION("""COMPUTED_VALUE"""),"C#")</f>
        <v>C#</v>
      </c>
      <c r="J3064" t="str">
        <f>IFERROR(__xludf.DUMMYFUNCTION("""COMPUTED_VALUE"""),"HTML/CSS")</f>
        <v>HTML/CSS</v>
      </c>
      <c r="K3064" t="str">
        <f>IFERROR(__xludf.DUMMYFUNCTION("""COMPUTED_VALUE"""),"Java")</f>
        <v>Java</v>
      </c>
      <c r="L3064" t="str">
        <f>IFERROR(__xludf.DUMMYFUNCTION("""COMPUTED_VALUE"""),"JavaScript")</f>
        <v>JavaScript</v>
      </c>
      <c r="M3064" t="str">
        <f>IFERROR(__xludf.DUMMYFUNCTION("""COMPUTED_VALUE"""),"Python")</f>
        <v>Python</v>
      </c>
    </row>
    <row r="3065">
      <c r="A3065" s="1">
        <v>3111.0</v>
      </c>
      <c r="B3065" s="1" t="s">
        <v>143</v>
      </c>
      <c r="E3065" t="str">
        <f>IFERROR(__xludf.DUMMYFUNCTION("SPLIT(B3065:B13063,"";"")"),"Bash/Shell/PowerShell")</f>
        <v>Bash/Shell/PowerShell</v>
      </c>
      <c r="F3065" t="str">
        <f>IFERROR(__xludf.DUMMYFUNCTION("""COMPUTED_VALUE"""),"HTML/CSS")</f>
        <v>HTML/CSS</v>
      </c>
      <c r="G3065" t="str">
        <f>IFERROR(__xludf.DUMMYFUNCTION("""COMPUTED_VALUE"""),"JavaScript")</f>
        <v>JavaScript</v>
      </c>
      <c r="H3065" t="str">
        <f>IFERROR(__xludf.DUMMYFUNCTION("""COMPUTED_VALUE"""),"PHP")</f>
        <v>PHP</v>
      </c>
      <c r="I3065" t="str">
        <f>IFERROR(__xludf.DUMMYFUNCTION("""COMPUTED_VALUE"""),"Python")</f>
        <v>Python</v>
      </c>
      <c r="J3065" t="str">
        <f>IFERROR(__xludf.DUMMYFUNCTION("""COMPUTED_VALUE"""),"SQL")</f>
        <v>SQL</v>
      </c>
    </row>
    <row r="3066">
      <c r="A3066" s="1">
        <v>3112.0</v>
      </c>
      <c r="B3066" s="1" t="s">
        <v>678</v>
      </c>
      <c r="E3066" t="str">
        <f>IFERROR(__xludf.DUMMYFUNCTION("SPLIT(B3066:B13064,"";"")"),"C#")</f>
        <v>C#</v>
      </c>
      <c r="F3066" t="str">
        <f>IFERROR(__xludf.DUMMYFUNCTION("""COMPUTED_VALUE"""),"HTML/CSS")</f>
        <v>HTML/CSS</v>
      </c>
      <c r="G3066" t="str">
        <f>IFERROR(__xludf.DUMMYFUNCTION("""COMPUTED_VALUE"""),"Java")</f>
        <v>Java</v>
      </c>
      <c r="H3066" t="str">
        <f>IFERROR(__xludf.DUMMYFUNCTION("""COMPUTED_VALUE"""),"JavaScript")</f>
        <v>JavaScript</v>
      </c>
      <c r="I3066" t="str">
        <f>IFERROR(__xludf.DUMMYFUNCTION("""COMPUTED_VALUE"""),"PHP")</f>
        <v>PHP</v>
      </c>
      <c r="J3066" t="str">
        <f>IFERROR(__xludf.DUMMYFUNCTION("""COMPUTED_VALUE"""),"SQL")</f>
        <v>SQL</v>
      </c>
    </row>
    <row r="3067">
      <c r="A3067" s="1">
        <v>3113.0</v>
      </c>
      <c r="B3067" s="1" t="s">
        <v>13</v>
      </c>
      <c r="E3067" t="str">
        <f>IFERROR(__xludf.DUMMYFUNCTION("SPLIT(B3067:B13065,"";"")"),"C#")</f>
        <v>C#</v>
      </c>
    </row>
    <row r="3068">
      <c r="A3068" s="1">
        <v>3114.0</v>
      </c>
      <c r="B3068" s="1" t="s">
        <v>1696</v>
      </c>
      <c r="E3068" t="str">
        <f>IFERROR(__xludf.DUMMYFUNCTION("SPLIT(B3068:B13066,"";"")"),"C++")</f>
        <v>C++</v>
      </c>
      <c r="F3068" t="str">
        <f>IFERROR(__xludf.DUMMYFUNCTION("""COMPUTED_VALUE"""),"C#")</f>
        <v>C#</v>
      </c>
      <c r="G3068" t="str">
        <f>IFERROR(__xludf.DUMMYFUNCTION("""COMPUTED_VALUE"""),"HTML/CSS")</f>
        <v>HTML/CSS</v>
      </c>
      <c r="H3068" t="str">
        <f>IFERROR(__xludf.DUMMYFUNCTION("""COMPUTED_VALUE"""),"Java")</f>
        <v>Java</v>
      </c>
      <c r="I3068" t="str">
        <f>IFERROR(__xludf.DUMMYFUNCTION("""COMPUTED_VALUE"""),"JavaScript")</f>
        <v>JavaScript</v>
      </c>
      <c r="J3068" t="str">
        <f>IFERROR(__xludf.DUMMYFUNCTION("""COMPUTED_VALUE"""),"PHP")</f>
        <v>PHP</v>
      </c>
      <c r="K3068" t="str">
        <f>IFERROR(__xludf.DUMMYFUNCTION("""COMPUTED_VALUE"""),"Python")</f>
        <v>Python</v>
      </c>
      <c r="L3068" t="str">
        <f>IFERROR(__xludf.DUMMYFUNCTION("""COMPUTED_VALUE"""),"Ruby")</f>
        <v>Ruby</v>
      </c>
      <c r="M3068" t="str">
        <f>IFERROR(__xludf.DUMMYFUNCTION("""COMPUTED_VALUE"""),"SQL")</f>
        <v>SQL</v>
      </c>
    </row>
    <row r="3069">
      <c r="A3069" s="1">
        <v>3115.0</v>
      </c>
      <c r="B3069" s="1" t="s">
        <v>2</v>
      </c>
      <c r="E3069" t="str">
        <f>IFERROR(__xludf.DUMMYFUNCTION("SPLIT(B3069:B13067,"";"")"),"JavaScript")</f>
        <v>JavaScript</v>
      </c>
    </row>
    <row r="3070">
      <c r="A3070" s="1">
        <v>3116.0</v>
      </c>
      <c r="B3070" s="1" t="s">
        <v>7</v>
      </c>
      <c r="E3070" t="str">
        <f>IFERROR(__xludf.DUMMYFUNCTION("SPLIT(B3070:B13068,"";"")"),"Python")</f>
        <v>Python</v>
      </c>
    </row>
    <row r="3071">
      <c r="A3071" s="1">
        <v>3117.0</v>
      </c>
      <c r="B3071" s="1" t="s">
        <v>1697</v>
      </c>
      <c r="E3071" t="str">
        <f>IFERROR(__xludf.DUMMYFUNCTION("SPLIT(B3071:B13069,"";"")"),"C")</f>
        <v>C</v>
      </c>
      <c r="F3071" t="str">
        <f>IFERROR(__xludf.DUMMYFUNCTION("""COMPUTED_VALUE"""),"C++")</f>
        <v>C++</v>
      </c>
      <c r="G3071" t="str">
        <f>IFERROR(__xludf.DUMMYFUNCTION("""COMPUTED_VALUE"""),"HTML/CSS")</f>
        <v>HTML/CSS</v>
      </c>
      <c r="H3071" t="str">
        <f>IFERROR(__xludf.DUMMYFUNCTION("""COMPUTED_VALUE"""),"JavaScript")</f>
        <v>JavaScript</v>
      </c>
      <c r="I3071" t="str">
        <f>IFERROR(__xludf.DUMMYFUNCTION("""COMPUTED_VALUE"""),"SQL")</f>
        <v>SQL</v>
      </c>
      <c r="J3071" t="str">
        <f>IFERROR(__xludf.DUMMYFUNCTION("""COMPUTED_VALUE"""),"Swift")</f>
        <v>Swift</v>
      </c>
    </row>
    <row r="3072">
      <c r="A3072" s="1">
        <v>3118.0</v>
      </c>
      <c r="B3072" s="1" t="s">
        <v>16</v>
      </c>
      <c r="E3072" t="str">
        <f>IFERROR(__xludf.DUMMYFUNCTION("SPLIT(B3072:B13070,"";"")"),"C++")</f>
        <v>C++</v>
      </c>
    </row>
    <row r="3073">
      <c r="A3073" s="1">
        <v>3119.0</v>
      </c>
      <c r="B3073" s="1" t="s">
        <v>1698</v>
      </c>
      <c r="E3073" t="str">
        <f>IFERROR(__xludf.DUMMYFUNCTION("SPLIT(B3073:B13071,"";"")"),"Bash/Shell/PowerShell")</f>
        <v>Bash/Shell/PowerShell</v>
      </c>
      <c r="F3073" t="str">
        <f>IFERROR(__xludf.DUMMYFUNCTION("""COMPUTED_VALUE"""),"C#")</f>
        <v>C#</v>
      </c>
      <c r="G3073" t="str">
        <f>IFERROR(__xludf.DUMMYFUNCTION("""COMPUTED_VALUE"""),"HTML/CSS")</f>
        <v>HTML/CSS</v>
      </c>
      <c r="H3073" t="str">
        <f>IFERROR(__xludf.DUMMYFUNCTION("""COMPUTED_VALUE"""),"Java")</f>
        <v>Java</v>
      </c>
      <c r="I3073" t="str">
        <f>IFERROR(__xludf.DUMMYFUNCTION("""COMPUTED_VALUE"""),"JavaScript")</f>
        <v>JavaScript</v>
      </c>
      <c r="J3073" t="str">
        <f>IFERROR(__xludf.DUMMYFUNCTION("""COMPUTED_VALUE"""),"Ruby")</f>
        <v>Ruby</v>
      </c>
    </row>
    <row r="3074">
      <c r="A3074" s="1">
        <v>3120.0</v>
      </c>
      <c r="B3074" s="1" t="s">
        <v>1699</v>
      </c>
      <c r="E3074" t="str">
        <f>IFERROR(__xludf.DUMMYFUNCTION("SPLIT(B3074:B13072,"";"")"),"Bash/Shell/PowerShell")</f>
        <v>Bash/Shell/PowerShell</v>
      </c>
      <c r="F3074" t="str">
        <f>IFERROR(__xludf.DUMMYFUNCTION("""COMPUTED_VALUE"""),"Clojure")</f>
        <v>Clojure</v>
      </c>
      <c r="G3074" t="str">
        <f>IFERROR(__xludf.DUMMYFUNCTION("""COMPUTED_VALUE"""),"HTML/CSS")</f>
        <v>HTML/CSS</v>
      </c>
      <c r="H3074" t="str">
        <f>IFERROR(__xludf.DUMMYFUNCTION("""COMPUTED_VALUE"""),"Java")</f>
        <v>Java</v>
      </c>
      <c r="I3074" t="str">
        <f>IFERROR(__xludf.DUMMYFUNCTION("""COMPUTED_VALUE"""),"JavaScript")</f>
        <v>JavaScript</v>
      </c>
      <c r="J3074" t="str">
        <f>IFERROR(__xludf.DUMMYFUNCTION("""COMPUTED_VALUE"""),"Python")</f>
        <v>Python</v>
      </c>
      <c r="K3074" t="str">
        <f>IFERROR(__xludf.DUMMYFUNCTION("""COMPUTED_VALUE"""),"Ruby")</f>
        <v>Ruby</v>
      </c>
      <c r="L3074" t="str">
        <f>IFERROR(__xludf.DUMMYFUNCTION("""COMPUTED_VALUE"""),"SQL")</f>
        <v>SQL</v>
      </c>
    </row>
    <row r="3075">
      <c r="A3075" s="1">
        <v>3121.0</v>
      </c>
      <c r="B3075" s="1" t="s">
        <v>1700</v>
      </c>
      <c r="E3075" t="str">
        <f>IFERROR(__xludf.DUMMYFUNCTION("SPLIT(B3075:B13073,"";"")"),"C")</f>
        <v>C</v>
      </c>
      <c r="F3075" t="str">
        <f>IFERROR(__xludf.DUMMYFUNCTION("""COMPUTED_VALUE"""),"C#")</f>
        <v>C#</v>
      </c>
      <c r="G3075" t="str">
        <f>IFERROR(__xludf.DUMMYFUNCTION("""COMPUTED_VALUE"""),"HTML/CSS")</f>
        <v>HTML/CSS</v>
      </c>
      <c r="H3075" t="str">
        <f>IFERROR(__xludf.DUMMYFUNCTION("""COMPUTED_VALUE"""),"Python")</f>
        <v>Python</v>
      </c>
      <c r="I3075" t="str">
        <f>IFERROR(__xludf.DUMMYFUNCTION("""COMPUTED_VALUE"""),"R")</f>
        <v>R</v>
      </c>
      <c r="J3075" t="str">
        <f>IFERROR(__xludf.DUMMYFUNCTION("""COMPUTED_VALUE"""),"SQL")</f>
        <v>SQL</v>
      </c>
      <c r="K3075" t="str">
        <f>IFERROR(__xludf.DUMMYFUNCTION("""COMPUTED_VALUE"""),"WebAssembly")</f>
        <v>WebAssembly</v>
      </c>
    </row>
    <row r="3076">
      <c r="A3076" s="1">
        <v>3122.0</v>
      </c>
      <c r="B3076" s="1" t="s">
        <v>1701</v>
      </c>
      <c r="E3076" t="str">
        <f>IFERROR(__xludf.DUMMYFUNCTION("SPLIT(B3076:B13074,"";"")"),"C")</f>
        <v>C</v>
      </c>
      <c r="F3076" t="str">
        <f>IFERROR(__xludf.DUMMYFUNCTION("""COMPUTED_VALUE"""),"C++")</f>
        <v>C++</v>
      </c>
      <c r="G3076" t="str">
        <f>IFERROR(__xludf.DUMMYFUNCTION("""COMPUTED_VALUE"""),"JavaScript")</f>
        <v>JavaScript</v>
      </c>
      <c r="H3076" t="str">
        <f>IFERROR(__xludf.DUMMYFUNCTION("""COMPUTED_VALUE"""),"Objective-C")</f>
        <v>Objective-C</v>
      </c>
      <c r="I3076" t="str">
        <f>IFERROR(__xludf.DUMMYFUNCTION("""COMPUTED_VALUE"""),"Swift")</f>
        <v>Swift</v>
      </c>
      <c r="J3076" t="str">
        <f>IFERROR(__xludf.DUMMYFUNCTION("""COMPUTED_VALUE"""),"TypeScript")</f>
        <v>TypeScript</v>
      </c>
    </row>
    <row r="3077">
      <c r="A3077" s="1">
        <v>3123.0</v>
      </c>
      <c r="B3077" s="1" t="s">
        <v>1702</v>
      </c>
      <c r="E3077" t="str">
        <f>IFERROR(__xludf.DUMMYFUNCTION("SPLIT(B3077:B13075,"";"")"),"Bash/Shell/PowerShell")</f>
        <v>Bash/Shell/PowerShell</v>
      </c>
      <c r="F3077" t="str">
        <f>IFERROR(__xludf.DUMMYFUNCTION("""COMPUTED_VALUE"""),"C")</f>
        <v>C</v>
      </c>
      <c r="G3077" t="str">
        <f>IFERROR(__xludf.DUMMYFUNCTION("""COMPUTED_VALUE"""),"C++")</f>
        <v>C++</v>
      </c>
      <c r="H3077" t="str">
        <f>IFERROR(__xludf.DUMMYFUNCTION("""COMPUTED_VALUE"""),"HTML/CSS")</f>
        <v>HTML/CSS</v>
      </c>
      <c r="I3077" t="str">
        <f>IFERROR(__xludf.DUMMYFUNCTION("""COMPUTED_VALUE"""),"Java")</f>
        <v>Java</v>
      </c>
      <c r="J3077" t="str">
        <f>IFERROR(__xludf.DUMMYFUNCTION("""COMPUTED_VALUE"""),"JavaScript")</f>
        <v>JavaScript</v>
      </c>
      <c r="K3077" t="str">
        <f>IFERROR(__xludf.DUMMYFUNCTION("""COMPUTED_VALUE"""),"PHP")</f>
        <v>PHP</v>
      </c>
      <c r="L3077" t="str">
        <f>IFERROR(__xludf.DUMMYFUNCTION("""COMPUTED_VALUE"""),"Python")</f>
        <v>Python</v>
      </c>
      <c r="M3077" t="str">
        <f>IFERROR(__xludf.DUMMYFUNCTION("""COMPUTED_VALUE"""),"SQL")</f>
        <v>SQL</v>
      </c>
      <c r="N3077" t="str">
        <f>IFERROR(__xludf.DUMMYFUNCTION("""COMPUTED_VALUE"""),"VBA")</f>
        <v>VBA</v>
      </c>
    </row>
    <row r="3078">
      <c r="A3078" s="1">
        <v>3124.0</v>
      </c>
      <c r="B3078" s="1" t="s">
        <v>1703</v>
      </c>
      <c r="E3078" t="str">
        <f>IFERROR(__xludf.DUMMYFUNCTION("SPLIT(B3078:B13076,"";"")"),"Elixir")</f>
        <v>Elixir</v>
      </c>
      <c r="F3078" t="str">
        <f>IFERROR(__xludf.DUMMYFUNCTION("""COMPUTED_VALUE"""),"Erlang")</f>
        <v>Erlang</v>
      </c>
      <c r="G3078" t="str">
        <f>IFERROR(__xludf.DUMMYFUNCTION("""COMPUTED_VALUE"""),"Go")</f>
        <v>Go</v>
      </c>
      <c r="H3078" t="str">
        <f>IFERROR(__xludf.DUMMYFUNCTION("""COMPUTED_VALUE"""),"Python")</f>
        <v>Python</v>
      </c>
      <c r="I3078" t="str">
        <f>IFERROR(__xludf.DUMMYFUNCTION("""COMPUTED_VALUE"""),"Rust")</f>
        <v>Rust</v>
      </c>
    </row>
    <row r="3079">
      <c r="A3079" s="1">
        <v>3125.0</v>
      </c>
      <c r="B3079" s="1" t="s">
        <v>13</v>
      </c>
      <c r="E3079" t="str">
        <f>IFERROR(__xludf.DUMMYFUNCTION("SPLIT(B3079:B13077,"";"")"),"C#")</f>
        <v>C#</v>
      </c>
    </row>
    <row r="3080">
      <c r="A3080" s="1">
        <v>3126.0</v>
      </c>
      <c r="B3080" s="1" t="s">
        <v>338</v>
      </c>
      <c r="E3080" t="str">
        <f>IFERROR(__xludf.DUMMYFUNCTION("SPLIT(B3080:B13078,"";"")"),"HTML/CSS")</f>
        <v>HTML/CSS</v>
      </c>
      <c r="F3080" t="str">
        <f>IFERROR(__xludf.DUMMYFUNCTION("""COMPUTED_VALUE"""),"JavaScript")</f>
        <v>JavaScript</v>
      </c>
      <c r="G3080" t="str">
        <f>IFERROR(__xludf.DUMMYFUNCTION("""COMPUTED_VALUE"""),"Python")</f>
        <v>Python</v>
      </c>
    </row>
    <row r="3081">
      <c r="A3081" s="1">
        <v>3127.0</v>
      </c>
      <c r="B3081" s="1" t="s">
        <v>752</v>
      </c>
      <c r="E3081" t="str">
        <f>IFERROR(__xludf.DUMMYFUNCTION("SPLIT(B3081:B13079,"";"")"),"C#")</f>
        <v>C#</v>
      </c>
      <c r="F3081" t="str">
        <f>IFERROR(__xludf.DUMMYFUNCTION("""COMPUTED_VALUE"""),"HTML/CSS")</f>
        <v>HTML/CSS</v>
      </c>
      <c r="G3081" t="str">
        <f>IFERROR(__xludf.DUMMYFUNCTION("""COMPUTED_VALUE"""),"Java")</f>
        <v>Java</v>
      </c>
      <c r="H3081" t="str">
        <f>IFERROR(__xludf.DUMMYFUNCTION("""COMPUTED_VALUE"""),"JavaScript")</f>
        <v>JavaScript</v>
      </c>
    </row>
    <row r="3082">
      <c r="A3082" s="1">
        <v>3128.0</v>
      </c>
      <c r="B3082" s="1" t="s">
        <v>148</v>
      </c>
      <c r="E3082" t="str">
        <f>IFERROR(__xludf.DUMMYFUNCTION("SPLIT(B3082:B13080,"";"")"),"Java")</f>
        <v>Java</v>
      </c>
      <c r="F3082" t="str">
        <f>IFERROR(__xludf.DUMMYFUNCTION("""COMPUTED_VALUE"""),"SQL")</f>
        <v>SQL</v>
      </c>
    </row>
    <row r="3083">
      <c r="A3083" s="1">
        <v>3129.0</v>
      </c>
      <c r="B3083" s="1" t="s">
        <v>1704</v>
      </c>
      <c r="E3083" t="str">
        <f>IFERROR(__xludf.DUMMYFUNCTION("SPLIT(B3083:B13081,"";"")"),"Dart")</f>
        <v>Dart</v>
      </c>
      <c r="F3083" t="str">
        <f>IFERROR(__xludf.DUMMYFUNCTION("""COMPUTED_VALUE"""),"Java")</f>
        <v>Java</v>
      </c>
      <c r="G3083" t="str">
        <f>IFERROR(__xludf.DUMMYFUNCTION("""COMPUTED_VALUE"""),"Kotlin")</f>
        <v>Kotlin</v>
      </c>
      <c r="H3083" t="str">
        <f>IFERROR(__xludf.DUMMYFUNCTION("""COMPUTED_VALUE"""),"Objective-C")</f>
        <v>Objective-C</v>
      </c>
      <c r="I3083" t="str">
        <f>IFERROR(__xludf.DUMMYFUNCTION("""COMPUTED_VALUE"""),"Python")</f>
        <v>Python</v>
      </c>
      <c r="J3083" t="str">
        <f>IFERROR(__xludf.DUMMYFUNCTION("""COMPUTED_VALUE"""),"Swift")</f>
        <v>Swift</v>
      </c>
    </row>
    <row r="3084">
      <c r="A3084" s="1">
        <v>3131.0</v>
      </c>
      <c r="B3084" s="1" t="s">
        <v>805</v>
      </c>
      <c r="E3084" t="str">
        <f>IFERROR(__xludf.DUMMYFUNCTION("SPLIT(B3084:B13082,"";"")"),"JavaScript")</f>
        <v>JavaScript</v>
      </c>
      <c r="F3084" t="str">
        <f>IFERROR(__xludf.DUMMYFUNCTION("""COMPUTED_VALUE"""),"PHP")</f>
        <v>PHP</v>
      </c>
    </row>
    <row r="3085">
      <c r="A3085" s="1">
        <v>3132.0</v>
      </c>
      <c r="B3085" s="1" t="s">
        <v>10</v>
      </c>
      <c r="E3085" t="str">
        <f>IFERROR(__xludf.DUMMYFUNCTION("SPLIT(B3085:B13083,"";"")"),"HTML/CSS")</f>
        <v>HTML/CSS</v>
      </c>
      <c r="F3085" t="str">
        <f>IFERROR(__xludf.DUMMYFUNCTION("""COMPUTED_VALUE"""),"JavaScript")</f>
        <v>JavaScript</v>
      </c>
    </row>
    <row r="3086">
      <c r="A3086" s="1">
        <v>3133.0</v>
      </c>
      <c r="B3086" s="1" t="s">
        <v>264</v>
      </c>
      <c r="E3086" t="str">
        <f>IFERROR(__xludf.DUMMYFUNCTION("SPLIT(B3086:B13084,"";"")"),"Bash/Shell/PowerShell")</f>
        <v>Bash/Shell/PowerShell</v>
      </c>
      <c r="F3086" t="str">
        <f>IFERROR(__xludf.DUMMYFUNCTION("""COMPUTED_VALUE"""),"Go")</f>
        <v>Go</v>
      </c>
      <c r="G3086" t="str">
        <f>IFERROR(__xludf.DUMMYFUNCTION("""COMPUTED_VALUE"""),"HTML/CSS")</f>
        <v>HTML/CSS</v>
      </c>
      <c r="H3086" t="str">
        <f>IFERROR(__xludf.DUMMYFUNCTION("""COMPUTED_VALUE"""),"JavaScript")</f>
        <v>JavaScript</v>
      </c>
      <c r="I3086" t="str">
        <f>IFERROR(__xludf.DUMMYFUNCTION("""COMPUTED_VALUE"""),"Python")</f>
        <v>Python</v>
      </c>
      <c r="J3086" t="str">
        <f>IFERROR(__xludf.DUMMYFUNCTION("""COMPUTED_VALUE"""),"Rust")</f>
        <v>Rust</v>
      </c>
      <c r="K3086" t="str">
        <f>IFERROR(__xludf.DUMMYFUNCTION("""COMPUTED_VALUE"""),"SQL")</f>
        <v>SQL</v>
      </c>
    </row>
    <row r="3087">
      <c r="A3087" s="1">
        <v>3134.0</v>
      </c>
      <c r="B3087" s="1" t="s">
        <v>1066</v>
      </c>
      <c r="E3087" t="str">
        <f>IFERROR(__xludf.DUMMYFUNCTION("SPLIT(B3087:B13085,"";"")"),"Python")</f>
        <v>Python</v>
      </c>
      <c r="F3087" t="str">
        <f>IFERROR(__xludf.DUMMYFUNCTION("""COMPUTED_VALUE"""),"R")</f>
        <v>R</v>
      </c>
      <c r="G3087" t="str">
        <f>IFERROR(__xludf.DUMMYFUNCTION("""COMPUTED_VALUE"""),"SQL")</f>
        <v>SQL</v>
      </c>
    </row>
    <row r="3088">
      <c r="A3088" s="1">
        <v>3135.0</v>
      </c>
      <c r="B3088" s="1" t="s">
        <v>143</v>
      </c>
      <c r="E3088" t="str">
        <f>IFERROR(__xludf.DUMMYFUNCTION("SPLIT(B3088:B13086,"";"")"),"Bash/Shell/PowerShell")</f>
        <v>Bash/Shell/PowerShell</v>
      </c>
      <c r="F3088" t="str">
        <f>IFERROR(__xludf.DUMMYFUNCTION("""COMPUTED_VALUE"""),"HTML/CSS")</f>
        <v>HTML/CSS</v>
      </c>
      <c r="G3088" t="str">
        <f>IFERROR(__xludf.DUMMYFUNCTION("""COMPUTED_VALUE"""),"JavaScript")</f>
        <v>JavaScript</v>
      </c>
      <c r="H3088" t="str">
        <f>IFERROR(__xludf.DUMMYFUNCTION("""COMPUTED_VALUE"""),"PHP")</f>
        <v>PHP</v>
      </c>
      <c r="I3088" t="str">
        <f>IFERROR(__xludf.DUMMYFUNCTION("""COMPUTED_VALUE"""),"Python")</f>
        <v>Python</v>
      </c>
      <c r="J3088" t="str">
        <f>IFERROR(__xludf.DUMMYFUNCTION("""COMPUTED_VALUE"""),"SQL")</f>
        <v>SQL</v>
      </c>
    </row>
    <row r="3089">
      <c r="A3089" s="1">
        <v>3136.0</v>
      </c>
      <c r="B3089" s="1" t="s">
        <v>161</v>
      </c>
      <c r="E3089" t="str">
        <f>IFERROR(__xludf.DUMMYFUNCTION("SPLIT(B3089:B13087,"";"")"),"Bash/Shell/PowerShell")</f>
        <v>Bash/Shell/PowerShell</v>
      </c>
      <c r="F3089" t="str">
        <f>IFERROR(__xludf.DUMMYFUNCTION("""COMPUTED_VALUE"""),"C++")</f>
        <v>C++</v>
      </c>
      <c r="G3089" t="str">
        <f>IFERROR(__xludf.DUMMYFUNCTION("""COMPUTED_VALUE"""),"HTML/CSS")</f>
        <v>HTML/CSS</v>
      </c>
      <c r="H3089" t="str">
        <f>IFERROR(__xludf.DUMMYFUNCTION("""COMPUTED_VALUE"""),"Java")</f>
        <v>Java</v>
      </c>
      <c r="I3089" t="str">
        <f>IFERROR(__xludf.DUMMYFUNCTION("""COMPUTED_VALUE"""),"JavaScript")</f>
        <v>JavaScript</v>
      </c>
      <c r="J3089" t="str">
        <f>IFERROR(__xludf.DUMMYFUNCTION("""COMPUTED_VALUE"""),"PHP")</f>
        <v>PHP</v>
      </c>
      <c r="K3089" t="str">
        <f>IFERROR(__xludf.DUMMYFUNCTION("""COMPUTED_VALUE"""),"SQL")</f>
        <v>SQL</v>
      </c>
    </row>
    <row r="3090">
      <c r="A3090" s="1">
        <v>3137.0</v>
      </c>
      <c r="B3090" s="1" t="s">
        <v>111</v>
      </c>
      <c r="E3090" t="str">
        <f>IFERROR(__xludf.DUMMYFUNCTION("SPLIT(B3090:B13088,"";"")"),"HTML/CSS")</f>
        <v>HTML/CSS</v>
      </c>
      <c r="F3090" t="str">
        <f>IFERROR(__xludf.DUMMYFUNCTION("""COMPUTED_VALUE"""),"Java")</f>
        <v>Java</v>
      </c>
      <c r="G3090" t="str">
        <f>IFERROR(__xludf.DUMMYFUNCTION("""COMPUTED_VALUE"""),"JavaScript")</f>
        <v>JavaScript</v>
      </c>
      <c r="H3090" t="str">
        <f>IFERROR(__xludf.DUMMYFUNCTION("""COMPUTED_VALUE"""),"SQL")</f>
        <v>SQL</v>
      </c>
    </row>
    <row r="3091">
      <c r="A3091" s="1">
        <v>3138.0</v>
      </c>
      <c r="B3091" s="1" t="s">
        <v>1705</v>
      </c>
      <c r="E3091" t="str">
        <f>IFERROR(__xludf.DUMMYFUNCTION("SPLIT(B3091:B13089,"";"")"),"Bash/Shell/PowerShell")</f>
        <v>Bash/Shell/PowerShell</v>
      </c>
      <c r="F3091" t="str">
        <f>IFERROR(__xludf.DUMMYFUNCTION("""COMPUTED_VALUE"""),"C")</f>
        <v>C</v>
      </c>
      <c r="G3091" t="str">
        <f>IFERROR(__xludf.DUMMYFUNCTION("""COMPUTED_VALUE"""),"PHP")</f>
        <v>PHP</v>
      </c>
    </row>
    <row r="3092">
      <c r="A3092" s="1">
        <v>3139.0</v>
      </c>
      <c r="B3092" s="1" t="s">
        <v>1706</v>
      </c>
      <c r="E3092" t="str">
        <f>IFERROR(__xludf.DUMMYFUNCTION("SPLIT(B3092:B13090,"";"")"),"Bash/Shell/PowerShell")</f>
        <v>Bash/Shell/PowerShell</v>
      </c>
      <c r="F3092" t="str">
        <f>IFERROR(__xludf.DUMMYFUNCTION("""COMPUTED_VALUE"""),"C")</f>
        <v>C</v>
      </c>
      <c r="G3092" t="str">
        <f>IFERROR(__xludf.DUMMYFUNCTION("""COMPUTED_VALUE"""),"C++")</f>
        <v>C++</v>
      </c>
      <c r="H3092" t="str">
        <f>IFERROR(__xludf.DUMMYFUNCTION("""COMPUTED_VALUE"""),"Java")</f>
        <v>Java</v>
      </c>
      <c r="I3092" t="str">
        <f>IFERROR(__xludf.DUMMYFUNCTION("""COMPUTED_VALUE"""),"Python")</f>
        <v>Python</v>
      </c>
      <c r="J3092" t="str">
        <f>IFERROR(__xludf.DUMMYFUNCTION("""COMPUTED_VALUE"""),"Scala")</f>
        <v>Scala</v>
      </c>
    </row>
    <row r="3093">
      <c r="A3093" s="1">
        <v>3140.0</v>
      </c>
      <c r="B3093" s="1" t="s">
        <v>661</v>
      </c>
      <c r="E3093" t="str">
        <f>IFERROR(__xludf.DUMMYFUNCTION("SPLIT(B3093:B13091,"";"")"),"HTML/CSS")</f>
        <v>HTML/CSS</v>
      </c>
      <c r="F3093" t="str">
        <f>IFERROR(__xludf.DUMMYFUNCTION("""COMPUTED_VALUE"""),"Java")</f>
        <v>Java</v>
      </c>
      <c r="G3093" t="str">
        <f>IFERROR(__xludf.DUMMYFUNCTION("""COMPUTED_VALUE"""),"JavaScript")</f>
        <v>JavaScript</v>
      </c>
    </row>
    <row r="3094">
      <c r="A3094" s="1">
        <v>3141.0</v>
      </c>
      <c r="B3094" s="1" t="s">
        <v>1707</v>
      </c>
      <c r="E3094" t="str">
        <f>IFERROR(__xludf.DUMMYFUNCTION("SPLIT(B3094:B13092,"";"")"),"HTML/CSS")</f>
        <v>HTML/CSS</v>
      </c>
      <c r="F3094" t="str">
        <f>IFERROR(__xludf.DUMMYFUNCTION("""COMPUTED_VALUE"""),"Java")</f>
        <v>Java</v>
      </c>
      <c r="G3094" t="str">
        <f>IFERROR(__xludf.DUMMYFUNCTION("""COMPUTED_VALUE"""),"JavaScript")</f>
        <v>JavaScript</v>
      </c>
      <c r="H3094" t="str">
        <f>IFERROR(__xludf.DUMMYFUNCTION("""COMPUTED_VALUE"""),"PHP")</f>
        <v>PHP</v>
      </c>
      <c r="I3094" t="str">
        <f>IFERROR(__xludf.DUMMYFUNCTION("""COMPUTED_VALUE"""),"Swift")</f>
        <v>Swift</v>
      </c>
    </row>
    <row r="3095">
      <c r="A3095" s="1">
        <v>3142.0</v>
      </c>
      <c r="B3095" s="1" t="s">
        <v>1</v>
      </c>
      <c r="E3095" t="str">
        <f>IFERROR(__xludf.DUMMYFUNCTION("SPLIT(B3095:B13093,"";"")"),"HTML/CSS")</f>
        <v>HTML/CSS</v>
      </c>
      <c r="F3095" t="str">
        <f>IFERROR(__xludf.DUMMYFUNCTION("""COMPUTED_VALUE"""),"Java")</f>
        <v>Java</v>
      </c>
      <c r="G3095" t="str">
        <f>IFERROR(__xludf.DUMMYFUNCTION("""COMPUTED_VALUE"""),"JavaScript")</f>
        <v>JavaScript</v>
      </c>
      <c r="H3095" t="str">
        <f>IFERROR(__xludf.DUMMYFUNCTION("""COMPUTED_VALUE"""),"Python")</f>
        <v>Python</v>
      </c>
    </row>
    <row r="3096">
      <c r="A3096" s="1">
        <v>3143.0</v>
      </c>
      <c r="B3096" s="1" t="s">
        <v>107</v>
      </c>
      <c r="E3096" t="str">
        <f>IFERROR(__xludf.DUMMYFUNCTION("SPLIT(B3096:B13094,"";"")"),"Python")</f>
        <v>Python</v>
      </c>
      <c r="F3096" t="str">
        <f>IFERROR(__xludf.DUMMYFUNCTION("""COMPUTED_VALUE"""),"SQL")</f>
        <v>SQL</v>
      </c>
    </row>
    <row r="3097">
      <c r="A3097" s="1">
        <v>3144.0</v>
      </c>
      <c r="B3097" s="1" t="s">
        <v>1708</v>
      </c>
      <c r="E3097" t="str">
        <f>IFERROR(__xludf.DUMMYFUNCTION("SPLIT(B3097:B13095,"";"")"),"C")</f>
        <v>C</v>
      </c>
      <c r="F3097" t="str">
        <f>IFERROR(__xludf.DUMMYFUNCTION("""COMPUTED_VALUE"""),"C++")</f>
        <v>C++</v>
      </c>
      <c r="G3097" t="str">
        <f>IFERROR(__xludf.DUMMYFUNCTION("""COMPUTED_VALUE"""),"HTML/CSS")</f>
        <v>HTML/CSS</v>
      </c>
      <c r="H3097" t="str">
        <f>IFERROR(__xludf.DUMMYFUNCTION("""COMPUTED_VALUE"""),"Java")</f>
        <v>Java</v>
      </c>
      <c r="I3097" t="str">
        <f>IFERROR(__xludf.DUMMYFUNCTION("""COMPUTED_VALUE"""),"JavaScript")</f>
        <v>JavaScript</v>
      </c>
      <c r="J3097" t="str">
        <f>IFERROR(__xludf.DUMMYFUNCTION("""COMPUTED_VALUE"""),"PHP")</f>
        <v>PHP</v>
      </c>
      <c r="K3097" t="str">
        <f>IFERROR(__xludf.DUMMYFUNCTION("""COMPUTED_VALUE"""),"Python")</f>
        <v>Python</v>
      </c>
      <c r="L3097" t="str">
        <f>IFERROR(__xludf.DUMMYFUNCTION("""COMPUTED_VALUE"""),"Ruby")</f>
        <v>Ruby</v>
      </c>
      <c r="M3097" t="str">
        <f>IFERROR(__xludf.DUMMYFUNCTION("""COMPUTED_VALUE"""),"SQL")</f>
        <v>SQL</v>
      </c>
    </row>
    <row r="3098">
      <c r="A3098" s="1">
        <v>3145.0</v>
      </c>
      <c r="B3098" s="1" t="s">
        <v>731</v>
      </c>
      <c r="E3098" t="str">
        <f>IFERROR(__xludf.DUMMYFUNCTION("SPLIT(B3098:B13096,"";"")"),"Bash/Shell/PowerShell")</f>
        <v>Bash/Shell/PowerShell</v>
      </c>
      <c r="F3098" t="str">
        <f>IFERROR(__xludf.DUMMYFUNCTION("""COMPUTED_VALUE"""),"C#")</f>
        <v>C#</v>
      </c>
      <c r="G3098" t="str">
        <f>IFERROR(__xludf.DUMMYFUNCTION("""COMPUTED_VALUE"""),"HTML/CSS")</f>
        <v>HTML/CSS</v>
      </c>
      <c r="H3098" t="str">
        <f>IFERROR(__xludf.DUMMYFUNCTION("""COMPUTED_VALUE"""),"JavaScript")</f>
        <v>JavaScript</v>
      </c>
      <c r="I3098" t="str">
        <f>IFERROR(__xludf.DUMMYFUNCTION("""COMPUTED_VALUE"""),"Python")</f>
        <v>Python</v>
      </c>
      <c r="J3098" t="str">
        <f>IFERROR(__xludf.DUMMYFUNCTION("""COMPUTED_VALUE"""),"SQL")</f>
        <v>SQL</v>
      </c>
      <c r="K3098" t="str">
        <f>IFERROR(__xludf.DUMMYFUNCTION("""COMPUTED_VALUE"""),"TypeScript")</f>
        <v>TypeScript</v>
      </c>
    </row>
    <row r="3099">
      <c r="A3099" s="1">
        <v>3146.0</v>
      </c>
      <c r="B3099" s="1" t="s">
        <v>267</v>
      </c>
      <c r="E3099" t="str">
        <f>IFERROR(__xludf.DUMMYFUNCTION("SPLIT(B3099:B13097,"";"")"),"HTML/CSS")</f>
        <v>HTML/CSS</v>
      </c>
      <c r="F3099" t="str">
        <f>IFERROR(__xludf.DUMMYFUNCTION("""COMPUTED_VALUE"""),"JavaScript")</f>
        <v>JavaScript</v>
      </c>
      <c r="G3099" t="str">
        <f>IFERROR(__xludf.DUMMYFUNCTION("""COMPUTED_VALUE"""),"Ruby")</f>
        <v>Ruby</v>
      </c>
    </row>
    <row r="3100">
      <c r="A3100" s="1">
        <v>3147.0</v>
      </c>
      <c r="B3100" s="1" t="s">
        <v>1709</v>
      </c>
      <c r="E3100" t="str">
        <f>IFERROR(__xludf.DUMMYFUNCTION("SPLIT(B3100:B13098,"";"")"),"Bash/Shell/PowerShell")</f>
        <v>Bash/Shell/PowerShell</v>
      </c>
      <c r="F3100" t="str">
        <f>IFERROR(__xludf.DUMMYFUNCTION("""COMPUTED_VALUE"""),"C++")</f>
        <v>C++</v>
      </c>
      <c r="G3100" t="str">
        <f>IFERROR(__xludf.DUMMYFUNCTION("""COMPUTED_VALUE"""),"Python")</f>
        <v>Python</v>
      </c>
      <c r="H3100" t="str">
        <f>IFERROR(__xludf.DUMMYFUNCTION("""COMPUTED_VALUE"""),"Other(s):")</f>
        <v>Other(s):</v>
      </c>
    </row>
    <row r="3101">
      <c r="A3101" s="1">
        <v>3148.0</v>
      </c>
      <c r="B3101" s="1" t="s">
        <v>1710</v>
      </c>
      <c r="E3101" t="str">
        <f>IFERROR(__xludf.DUMMYFUNCTION("SPLIT(B3101:B13099,"";"")"),"C#")</f>
        <v>C#</v>
      </c>
      <c r="F3101" t="str">
        <f>IFERROR(__xludf.DUMMYFUNCTION("""COMPUTED_VALUE"""),"SQL")</f>
        <v>SQL</v>
      </c>
      <c r="G3101" t="str">
        <f>IFERROR(__xludf.DUMMYFUNCTION("""COMPUTED_VALUE"""),"VBA")</f>
        <v>VBA</v>
      </c>
      <c r="H3101" t="str">
        <f>IFERROR(__xludf.DUMMYFUNCTION("""COMPUTED_VALUE"""),"Other(s):")</f>
        <v>Other(s):</v>
      </c>
    </row>
    <row r="3102">
      <c r="A3102" s="1">
        <v>3149.0</v>
      </c>
      <c r="B3102" s="1" t="s">
        <v>1711</v>
      </c>
      <c r="E3102" t="str">
        <f>IFERROR(__xludf.DUMMYFUNCTION("SPLIT(B3102:B13100,"";"")"),"C")</f>
        <v>C</v>
      </c>
      <c r="F3102" t="str">
        <f>IFERROR(__xludf.DUMMYFUNCTION("""COMPUTED_VALUE"""),"C++")</f>
        <v>C++</v>
      </c>
      <c r="G3102" t="str">
        <f>IFERROR(__xludf.DUMMYFUNCTION("""COMPUTED_VALUE"""),"HTML/CSS")</f>
        <v>HTML/CSS</v>
      </c>
      <c r="H3102" t="str">
        <f>IFERROR(__xludf.DUMMYFUNCTION("""COMPUTED_VALUE"""),"Java")</f>
        <v>Java</v>
      </c>
    </row>
    <row r="3103">
      <c r="A3103" s="1">
        <v>3150.0</v>
      </c>
      <c r="B3103" s="1" t="s">
        <v>1712</v>
      </c>
      <c r="E3103" t="str">
        <f>IFERROR(__xludf.DUMMYFUNCTION("SPLIT(B3103:B13101,"";"")"),"C")</f>
        <v>C</v>
      </c>
      <c r="F3103" t="str">
        <f>IFERROR(__xludf.DUMMYFUNCTION("""COMPUTED_VALUE"""),"C++")</f>
        <v>C++</v>
      </c>
      <c r="G3103" t="str">
        <f>IFERROR(__xludf.DUMMYFUNCTION("""COMPUTED_VALUE"""),"HTML/CSS")</f>
        <v>HTML/CSS</v>
      </c>
      <c r="H3103" t="str">
        <f>IFERROR(__xludf.DUMMYFUNCTION("""COMPUTED_VALUE"""),"JavaScript")</f>
        <v>JavaScript</v>
      </c>
      <c r="I3103" t="str">
        <f>IFERROR(__xludf.DUMMYFUNCTION("""COMPUTED_VALUE"""),"Other(s):")</f>
        <v>Other(s):</v>
      </c>
    </row>
    <row r="3104">
      <c r="A3104" s="1">
        <v>3151.0</v>
      </c>
      <c r="B3104" s="1" t="s">
        <v>158</v>
      </c>
      <c r="E3104" t="str">
        <f>IFERROR(__xludf.DUMMYFUNCTION("SPLIT(B3104:B13102,"";"")"),"Bash/Shell/PowerShell")</f>
        <v>Bash/Shell/PowerShell</v>
      </c>
      <c r="F3104" t="str">
        <f>IFERROR(__xludf.DUMMYFUNCTION("""COMPUTED_VALUE"""),"C#")</f>
        <v>C#</v>
      </c>
      <c r="G3104" t="str">
        <f>IFERROR(__xludf.DUMMYFUNCTION("""COMPUTED_VALUE"""),"HTML/CSS")</f>
        <v>HTML/CSS</v>
      </c>
      <c r="H3104" t="str">
        <f>IFERROR(__xludf.DUMMYFUNCTION("""COMPUTED_VALUE"""),"JavaScript")</f>
        <v>JavaScript</v>
      </c>
      <c r="I3104" t="str">
        <f>IFERROR(__xludf.DUMMYFUNCTION("""COMPUTED_VALUE"""),"SQL")</f>
        <v>SQL</v>
      </c>
    </row>
    <row r="3105">
      <c r="A3105" s="1">
        <v>3152.0</v>
      </c>
      <c r="B3105" s="1" t="s">
        <v>246</v>
      </c>
      <c r="E3105" t="str">
        <f>IFERROR(__xludf.DUMMYFUNCTION("SPLIT(B3105:B13103,"";"")"),"Java")</f>
        <v>Java</v>
      </c>
      <c r="F3105" t="str">
        <f>IFERROR(__xludf.DUMMYFUNCTION("""COMPUTED_VALUE"""),"JavaScript")</f>
        <v>JavaScript</v>
      </c>
    </row>
    <row r="3106">
      <c r="A3106" s="1">
        <v>3153.0</v>
      </c>
      <c r="B3106" s="1" t="s">
        <v>1713</v>
      </c>
      <c r="E3106" t="str">
        <f>IFERROR(__xludf.DUMMYFUNCTION("SPLIT(B3106:B13104,"";"")"),"Bash/Shell/PowerShell")</f>
        <v>Bash/Shell/PowerShell</v>
      </c>
      <c r="F3106" t="str">
        <f>IFERROR(__xludf.DUMMYFUNCTION("""COMPUTED_VALUE"""),"C")</f>
        <v>C</v>
      </c>
      <c r="G3106" t="str">
        <f>IFERROR(__xludf.DUMMYFUNCTION("""COMPUTED_VALUE"""),"HTML/CSS")</f>
        <v>HTML/CSS</v>
      </c>
      <c r="H3106" t="str">
        <f>IFERROR(__xludf.DUMMYFUNCTION("""COMPUTED_VALUE"""),"Java")</f>
        <v>Java</v>
      </c>
      <c r="I3106" t="str">
        <f>IFERROR(__xludf.DUMMYFUNCTION("""COMPUTED_VALUE"""),"JavaScript")</f>
        <v>JavaScript</v>
      </c>
      <c r="J3106" t="str">
        <f>IFERROR(__xludf.DUMMYFUNCTION("""COMPUTED_VALUE"""),"PHP")</f>
        <v>PHP</v>
      </c>
      <c r="K3106" t="str">
        <f>IFERROR(__xludf.DUMMYFUNCTION("""COMPUTED_VALUE"""),"Python")</f>
        <v>Python</v>
      </c>
      <c r="L3106" t="str">
        <f>IFERROR(__xludf.DUMMYFUNCTION("""COMPUTED_VALUE"""),"TypeScript")</f>
        <v>TypeScript</v>
      </c>
    </row>
    <row r="3107">
      <c r="A3107" s="1">
        <v>3154.0</v>
      </c>
      <c r="B3107" s="1" t="s">
        <v>338</v>
      </c>
      <c r="E3107" t="str">
        <f>IFERROR(__xludf.DUMMYFUNCTION("SPLIT(B3107:B13105,"";"")"),"HTML/CSS")</f>
        <v>HTML/CSS</v>
      </c>
      <c r="F3107" t="str">
        <f>IFERROR(__xludf.DUMMYFUNCTION("""COMPUTED_VALUE"""),"JavaScript")</f>
        <v>JavaScript</v>
      </c>
      <c r="G3107" t="str">
        <f>IFERROR(__xludf.DUMMYFUNCTION("""COMPUTED_VALUE"""),"Python")</f>
        <v>Python</v>
      </c>
    </row>
    <row r="3108">
      <c r="A3108" s="1">
        <v>3155.0</v>
      </c>
      <c r="B3108" s="1" t="s">
        <v>8</v>
      </c>
      <c r="E3108" t="str">
        <f>IFERROR(__xludf.DUMMYFUNCTION("SPLIT(B3108:B13106,"";"")"),"Other(s):")</f>
        <v>Other(s):</v>
      </c>
    </row>
    <row r="3109">
      <c r="A3109" s="1">
        <v>3156.0</v>
      </c>
      <c r="B3109" s="1" t="s">
        <v>429</v>
      </c>
      <c r="E3109" t="str">
        <f>IFERROR(__xludf.DUMMYFUNCTION("SPLIT(B3109:B13107,"";"")"),"Bash/Shell/PowerShell")</f>
        <v>Bash/Shell/PowerShell</v>
      </c>
      <c r="F3109" t="str">
        <f>IFERROR(__xludf.DUMMYFUNCTION("""COMPUTED_VALUE"""),"C#")</f>
        <v>C#</v>
      </c>
      <c r="G3109" t="str">
        <f>IFERROR(__xludf.DUMMYFUNCTION("""COMPUTED_VALUE"""),"HTML/CSS")</f>
        <v>HTML/CSS</v>
      </c>
      <c r="H3109" t="str">
        <f>IFERROR(__xludf.DUMMYFUNCTION("""COMPUTED_VALUE"""),"JavaScript")</f>
        <v>JavaScript</v>
      </c>
    </row>
    <row r="3110">
      <c r="A3110" s="1">
        <v>3157.0</v>
      </c>
      <c r="B3110" s="1" t="s">
        <v>1714</v>
      </c>
      <c r="E3110" t="str">
        <f>IFERROR(__xludf.DUMMYFUNCTION("SPLIT(B3110:B13108,"";"")"),"Assembly")</f>
        <v>Assembly</v>
      </c>
      <c r="F3110" t="str">
        <f>IFERROR(__xludf.DUMMYFUNCTION("""COMPUTED_VALUE"""),"Bash/Shell/PowerShell")</f>
        <v>Bash/Shell/PowerShell</v>
      </c>
      <c r="G3110" t="str">
        <f>IFERROR(__xludf.DUMMYFUNCTION("""COMPUTED_VALUE"""),"C")</f>
        <v>C</v>
      </c>
      <c r="H3110" t="str">
        <f>IFERROR(__xludf.DUMMYFUNCTION("""COMPUTED_VALUE"""),"C++")</f>
        <v>C++</v>
      </c>
      <c r="I3110" t="str">
        <f>IFERROR(__xludf.DUMMYFUNCTION("""COMPUTED_VALUE"""),"C#")</f>
        <v>C#</v>
      </c>
      <c r="J3110" t="str">
        <f>IFERROR(__xludf.DUMMYFUNCTION("""COMPUTED_VALUE"""),"HTML/CSS")</f>
        <v>HTML/CSS</v>
      </c>
      <c r="K3110" t="str">
        <f>IFERROR(__xludf.DUMMYFUNCTION("""COMPUTED_VALUE"""),"JavaScript")</f>
        <v>JavaScript</v>
      </c>
      <c r="L3110" t="str">
        <f>IFERROR(__xludf.DUMMYFUNCTION("""COMPUTED_VALUE"""),"SQL")</f>
        <v>SQL</v>
      </c>
      <c r="M3110" t="str">
        <f>IFERROR(__xludf.DUMMYFUNCTION("""COMPUTED_VALUE"""),"TypeScript")</f>
        <v>TypeScript</v>
      </c>
    </row>
    <row r="3111">
      <c r="A3111" s="1">
        <v>3158.0</v>
      </c>
      <c r="B3111" s="1" t="s">
        <v>1715</v>
      </c>
      <c r="E3111" t="str">
        <f>IFERROR(__xludf.DUMMYFUNCTION("SPLIT(B3111:B13109,"";"")"),"Bash/Shell/PowerShell")</f>
        <v>Bash/Shell/PowerShell</v>
      </c>
      <c r="F3111" t="str">
        <f>IFERROR(__xludf.DUMMYFUNCTION("""COMPUTED_VALUE"""),"C++")</f>
        <v>C++</v>
      </c>
      <c r="G3111" t="str">
        <f>IFERROR(__xludf.DUMMYFUNCTION("""COMPUTED_VALUE"""),"C#")</f>
        <v>C#</v>
      </c>
      <c r="H3111" t="str">
        <f>IFERROR(__xludf.DUMMYFUNCTION("""COMPUTED_VALUE"""),"SQL")</f>
        <v>SQL</v>
      </c>
    </row>
    <row r="3112">
      <c r="A3112" s="1">
        <v>3159.0</v>
      </c>
      <c r="B3112" s="1" t="s">
        <v>362</v>
      </c>
      <c r="E3112" t="str">
        <f>IFERROR(__xludf.DUMMYFUNCTION("SPLIT(B3112:B13110,"";"")"),"Bash/Shell/PowerShell")</f>
        <v>Bash/Shell/PowerShell</v>
      </c>
      <c r="F3112" t="str">
        <f>IFERROR(__xludf.DUMMYFUNCTION("""COMPUTED_VALUE"""),"C#")</f>
        <v>C#</v>
      </c>
      <c r="G3112" t="str">
        <f>IFERROR(__xludf.DUMMYFUNCTION("""COMPUTED_VALUE"""),"HTML/CSS")</f>
        <v>HTML/CSS</v>
      </c>
      <c r="H3112" t="str">
        <f>IFERROR(__xludf.DUMMYFUNCTION("""COMPUTED_VALUE"""),"JavaScript")</f>
        <v>JavaScript</v>
      </c>
      <c r="I3112" t="str">
        <f>IFERROR(__xludf.DUMMYFUNCTION("""COMPUTED_VALUE"""),"Python")</f>
        <v>Python</v>
      </c>
      <c r="J3112" t="str">
        <f>IFERROR(__xludf.DUMMYFUNCTION("""COMPUTED_VALUE"""),"SQL")</f>
        <v>SQL</v>
      </c>
    </row>
    <row r="3113">
      <c r="A3113" s="1">
        <v>3160.0</v>
      </c>
      <c r="B3113" s="1" t="s">
        <v>819</v>
      </c>
      <c r="E3113" t="str">
        <f>IFERROR(__xludf.DUMMYFUNCTION("SPLIT(B3113:B13111,"";"")"),"Bash/Shell/PowerShell")</f>
        <v>Bash/Shell/PowerShell</v>
      </c>
      <c r="F3113" t="str">
        <f>IFERROR(__xludf.DUMMYFUNCTION("""COMPUTED_VALUE"""),"C#")</f>
        <v>C#</v>
      </c>
      <c r="G3113" t="str">
        <f>IFERROR(__xludf.DUMMYFUNCTION("""COMPUTED_VALUE"""),"HTML/CSS")</f>
        <v>HTML/CSS</v>
      </c>
      <c r="H3113" t="str">
        <f>IFERROR(__xludf.DUMMYFUNCTION("""COMPUTED_VALUE"""),"JavaScript")</f>
        <v>JavaScript</v>
      </c>
      <c r="I3113" t="str">
        <f>IFERROR(__xludf.DUMMYFUNCTION("""COMPUTED_VALUE"""),"TypeScript")</f>
        <v>TypeScript</v>
      </c>
    </row>
    <row r="3114">
      <c r="A3114" s="1">
        <v>3161.0</v>
      </c>
      <c r="B3114" s="1" t="s">
        <v>50</v>
      </c>
      <c r="E3114" t="str">
        <f>IFERROR(__xludf.DUMMYFUNCTION("SPLIT(B3114:B13112,"";"")"),"HTML/CSS")</f>
        <v>HTML/CSS</v>
      </c>
      <c r="F3114" t="str">
        <f>IFERROR(__xludf.DUMMYFUNCTION("""COMPUTED_VALUE"""),"JavaScript")</f>
        <v>JavaScript</v>
      </c>
      <c r="G3114" t="str">
        <f>IFERROR(__xludf.DUMMYFUNCTION("""COMPUTED_VALUE"""),"PHP")</f>
        <v>PHP</v>
      </c>
      <c r="H3114" t="str">
        <f>IFERROR(__xludf.DUMMYFUNCTION("""COMPUTED_VALUE"""),"TypeScript")</f>
        <v>TypeScript</v>
      </c>
    </row>
    <row r="3115">
      <c r="A3115" s="1">
        <v>3162.0</v>
      </c>
      <c r="B3115" s="1" t="s">
        <v>1716</v>
      </c>
      <c r="E3115" t="str">
        <f>IFERROR(__xludf.DUMMYFUNCTION("SPLIT(B3115:B13113,"";"")"),"C#")</f>
        <v>C#</v>
      </c>
      <c r="F3115" t="str">
        <f>IFERROR(__xludf.DUMMYFUNCTION("""COMPUTED_VALUE"""),"F#")</f>
        <v>F#</v>
      </c>
      <c r="G3115" t="str">
        <f>IFERROR(__xludf.DUMMYFUNCTION("""COMPUTED_VALUE"""),"HTML/CSS")</f>
        <v>HTML/CSS</v>
      </c>
      <c r="H3115" t="str">
        <f>IFERROR(__xludf.DUMMYFUNCTION("""COMPUTED_VALUE"""),"JavaScript")</f>
        <v>JavaScript</v>
      </c>
    </row>
    <row r="3116">
      <c r="A3116" s="1">
        <v>3163.0</v>
      </c>
      <c r="B3116" s="1" t="s">
        <v>784</v>
      </c>
      <c r="E3116" t="str">
        <f>IFERROR(__xludf.DUMMYFUNCTION("SPLIT(B3116:B13114,"";"")"),"C")</f>
        <v>C</v>
      </c>
      <c r="F3116" t="str">
        <f>IFERROR(__xludf.DUMMYFUNCTION("""COMPUTED_VALUE"""),"C++")</f>
        <v>C++</v>
      </c>
      <c r="G3116" t="str">
        <f>IFERROR(__xludf.DUMMYFUNCTION("""COMPUTED_VALUE"""),"HTML/CSS")</f>
        <v>HTML/CSS</v>
      </c>
      <c r="H3116" t="str">
        <f>IFERROR(__xludf.DUMMYFUNCTION("""COMPUTED_VALUE"""),"Java")</f>
        <v>Java</v>
      </c>
      <c r="I3116" t="str">
        <f>IFERROR(__xludf.DUMMYFUNCTION("""COMPUTED_VALUE"""),"JavaScript")</f>
        <v>JavaScript</v>
      </c>
      <c r="J3116" t="str">
        <f>IFERROR(__xludf.DUMMYFUNCTION("""COMPUTED_VALUE"""),"SQL")</f>
        <v>SQL</v>
      </c>
    </row>
    <row r="3117">
      <c r="A3117" s="1">
        <v>3164.0</v>
      </c>
      <c r="B3117" s="1" t="s">
        <v>290</v>
      </c>
      <c r="E3117" t="str">
        <f>IFERROR(__xludf.DUMMYFUNCTION("SPLIT(B3117:B13115,"";"")"),"C++")</f>
        <v>C++</v>
      </c>
      <c r="F3117" t="str">
        <f>IFERROR(__xludf.DUMMYFUNCTION("""COMPUTED_VALUE"""),"C#")</f>
        <v>C#</v>
      </c>
      <c r="G3117" t="str">
        <f>IFERROR(__xludf.DUMMYFUNCTION("""COMPUTED_VALUE"""),"SQL")</f>
        <v>SQL</v>
      </c>
    </row>
    <row r="3118">
      <c r="A3118" s="1">
        <v>3165.0</v>
      </c>
      <c r="B3118" s="1" t="s">
        <v>1717</v>
      </c>
      <c r="E3118" t="str">
        <f>IFERROR(__xludf.DUMMYFUNCTION("SPLIT(B3118:B13116,"";"")"),"Bash/Shell/PowerShell")</f>
        <v>Bash/Shell/PowerShell</v>
      </c>
      <c r="F3118" t="str">
        <f>IFERROR(__xludf.DUMMYFUNCTION("""COMPUTED_VALUE"""),"C")</f>
        <v>C</v>
      </c>
      <c r="G3118" t="str">
        <f>IFERROR(__xludf.DUMMYFUNCTION("""COMPUTED_VALUE"""),"C++")</f>
        <v>C++</v>
      </c>
      <c r="H3118" t="str">
        <f>IFERROR(__xludf.DUMMYFUNCTION("""COMPUTED_VALUE"""),"HTML/CSS")</f>
        <v>HTML/CSS</v>
      </c>
      <c r="I3118" t="str">
        <f>IFERROR(__xludf.DUMMYFUNCTION("""COMPUTED_VALUE"""),"Java")</f>
        <v>Java</v>
      </c>
    </row>
    <row r="3119">
      <c r="A3119" s="1">
        <v>3166.0</v>
      </c>
      <c r="B3119" s="1" t="s">
        <v>315</v>
      </c>
      <c r="E3119" t="str">
        <f>IFERROR(__xludf.DUMMYFUNCTION("SPLIT(B3119:B13117,"";"")"),"Java")</f>
        <v>Java</v>
      </c>
      <c r="F3119" t="str">
        <f>IFERROR(__xludf.DUMMYFUNCTION("""COMPUTED_VALUE"""),"Python")</f>
        <v>Python</v>
      </c>
    </row>
    <row r="3120">
      <c r="A3120" s="1">
        <v>3167.0</v>
      </c>
      <c r="B3120" s="1" t="s">
        <v>139</v>
      </c>
      <c r="E3120" t="str">
        <f>IFERROR(__xludf.DUMMYFUNCTION("SPLIT(B3120:B13118,"";"")"),"C")</f>
        <v>C</v>
      </c>
      <c r="F3120" t="str">
        <f>IFERROR(__xludf.DUMMYFUNCTION("""COMPUTED_VALUE"""),"C++")</f>
        <v>C++</v>
      </c>
      <c r="G3120" t="str">
        <f>IFERROR(__xludf.DUMMYFUNCTION("""COMPUTED_VALUE"""),"HTML/CSS")</f>
        <v>HTML/CSS</v>
      </c>
      <c r="H3120" t="str">
        <f>IFERROR(__xludf.DUMMYFUNCTION("""COMPUTED_VALUE"""),"JavaScript")</f>
        <v>JavaScript</v>
      </c>
      <c r="I3120" t="str">
        <f>IFERROR(__xludf.DUMMYFUNCTION("""COMPUTED_VALUE"""),"SQL")</f>
        <v>SQL</v>
      </c>
    </row>
    <row r="3121">
      <c r="A3121" s="1">
        <v>3168.0</v>
      </c>
      <c r="B3121" s="1" t="s">
        <v>734</v>
      </c>
      <c r="E3121" t="str">
        <f>IFERROR(__xludf.DUMMYFUNCTION("SPLIT(B3121:B13119,"";"")"),"C")</f>
        <v>C</v>
      </c>
      <c r="F3121" t="str">
        <f>IFERROR(__xludf.DUMMYFUNCTION("""COMPUTED_VALUE"""),"HTML/CSS")</f>
        <v>HTML/CSS</v>
      </c>
      <c r="G3121" t="str">
        <f>IFERROR(__xludf.DUMMYFUNCTION("""COMPUTED_VALUE"""),"JavaScript")</f>
        <v>JavaScript</v>
      </c>
      <c r="H3121" t="str">
        <f>IFERROR(__xludf.DUMMYFUNCTION("""COMPUTED_VALUE"""),"PHP")</f>
        <v>PHP</v>
      </c>
      <c r="I3121" t="str">
        <f>IFERROR(__xludf.DUMMYFUNCTION("""COMPUTED_VALUE"""),"Python")</f>
        <v>Python</v>
      </c>
      <c r="J3121" t="str">
        <f>IFERROR(__xludf.DUMMYFUNCTION("""COMPUTED_VALUE"""),"SQL")</f>
        <v>SQL</v>
      </c>
    </row>
    <row r="3122">
      <c r="A3122" s="1">
        <v>3169.0</v>
      </c>
      <c r="B3122" s="1" t="s">
        <v>9</v>
      </c>
      <c r="E3122" t="str">
        <f>IFERROR(__xludf.DUMMYFUNCTION("SPLIT(B3122:B13120,"";"")"),"Java")</f>
        <v>Java</v>
      </c>
    </row>
    <row r="3123">
      <c r="A3123" s="1">
        <v>3170.0</v>
      </c>
      <c r="B3123" s="1" t="s">
        <v>391</v>
      </c>
      <c r="E3123" t="str">
        <f>IFERROR(__xludf.DUMMYFUNCTION("SPLIT(B3123:B13121,"";"")"),"C")</f>
        <v>C</v>
      </c>
      <c r="F3123" t="str">
        <f>IFERROR(__xludf.DUMMYFUNCTION("""COMPUTED_VALUE"""),"C++")</f>
        <v>C++</v>
      </c>
      <c r="G3123" t="str">
        <f>IFERROR(__xludf.DUMMYFUNCTION("""COMPUTED_VALUE"""),"HTML/CSS")</f>
        <v>HTML/CSS</v>
      </c>
      <c r="H3123" t="str">
        <f>IFERROR(__xludf.DUMMYFUNCTION("""COMPUTED_VALUE"""),"JavaScript")</f>
        <v>JavaScript</v>
      </c>
    </row>
    <row r="3124">
      <c r="A3124" s="1">
        <v>3171.0</v>
      </c>
      <c r="B3124" s="1" t="s">
        <v>232</v>
      </c>
      <c r="E3124" t="str">
        <f>IFERROR(__xludf.DUMMYFUNCTION("SPLIT(B3124:B13122,"";"")"),"Bash/Shell/PowerShell")</f>
        <v>Bash/Shell/PowerShell</v>
      </c>
      <c r="F3124" t="str">
        <f>IFERROR(__xludf.DUMMYFUNCTION("""COMPUTED_VALUE"""),"Other(s):")</f>
        <v>Other(s):</v>
      </c>
    </row>
    <row r="3125">
      <c r="A3125" s="1">
        <v>3172.0</v>
      </c>
      <c r="B3125" s="1" t="s">
        <v>138</v>
      </c>
      <c r="E3125" t="str">
        <f>IFERROR(__xludf.DUMMYFUNCTION("SPLIT(B3125:B13123,"";"")"),"JavaScript")</f>
        <v>JavaScript</v>
      </c>
      <c r="F3125" t="str">
        <f>IFERROR(__xludf.DUMMYFUNCTION("""COMPUTED_VALUE"""),"PHP")</f>
        <v>PHP</v>
      </c>
      <c r="G3125" t="str">
        <f>IFERROR(__xludf.DUMMYFUNCTION("""COMPUTED_VALUE"""),"SQL")</f>
        <v>SQL</v>
      </c>
    </row>
    <row r="3126">
      <c r="A3126" s="1">
        <v>3173.0</v>
      </c>
      <c r="B3126" s="1" t="s">
        <v>111</v>
      </c>
      <c r="E3126" t="str">
        <f>IFERROR(__xludf.DUMMYFUNCTION("SPLIT(B3126:B13124,"";"")"),"HTML/CSS")</f>
        <v>HTML/CSS</v>
      </c>
      <c r="F3126" t="str">
        <f>IFERROR(__xludf.DUMMYFUNCTION("""COMPUTED_VALUE"""),"Java")</f>
        <v>Java</v>
      </c>
      <c r="G3126" t="str">
        <f>IFERROR(__xludf.DUMMYFUNCTION("""COMPUTED_VALUE"""),"JavaScript")</f>
        <v>JavaScript</v>
      </c>
      <c r="H3126" t="str">
        <f>IFERROR(__xludf.DUMMYFUNCTION("""COMPUTED_VALUE"""),"SQL")</f>
        <v>SQL</v>
      </c>
    </row>
    <row r="3127">
      <c r="A3127" s="1">
        <v>3174.0</v>
      </c>
      <c r="B3127" s="1" t="s">
        <v>105</v>
      </c>
      <c r="E3127" t="str">
        <f>IFERROR(__xludf.DUMMYFUNCTION("SPLIT(B3127:B13125,"";"")"),"HTML/CSS")</f>
        <v>HTML/CSS</v>
      </c>
      <c r="F3127" t="str">
        <f>IFERROR(__xludf.DUMMYFUNCTION("""COMPUTED_VALUE"""),"JavaScript")</f>
        <v>JavaScript</v>
      </c>
      <c r="G3127" t="str">
        <f>IFERROR(__xludf.DUMMYFUNCTION("""COMPUTED_VALUE"""),"TypeScript")</f>
        <v>TypeScript</v>
      </c>
    </row>
    <row r="3128">
      <c r="A3128" s="1">
        <v>3176.0</v>
      </c>
      <c r="B3128" s="1" t="s">
        <v>1718</v>
      </c>
      <c r="E3128" t="str">
        <f>IFERROR(__xludf.DUMMYFUNCTION("SPLIT(B3128:B13126,"";"")"),"Bash/Shell/PowerShell")</f>
        <v>Bash/Shell/PowerShell</v>
      </c>
      <c r="F3128" t="str">
        <f>IFERROR(__xludf.DUMMYFUNCTION("""COMPUTED_VALUE"""),"C")</f>
        <v>C</v>
      </c>
      <c r="G3128" t="str">
        <f>IFERROR(__xludf.DUMMYFUNCTION("""COMPUTED_VALUE"""),"C++")</f>
        <v>C++</v>
      </c>
      <c r="H3128" t="str">
        <f>IFERROR(__xludf.DUMMYFUNCTION("""COMPUTED_VALUE"""),"HTML/CSS")</f>
        <v>HTML/CSS</v>
      </c>
      <c r="I3128" t="str">
        <f>IFERROR(__xludf.DUMMYFUNCTION("""COMPUTED_VALUE"""),"JavaScript")</f>
        <v>JavaScript</v>
      </c>
      <c r="J3128" t="str">
        <f>IFERROR(__xludf.DUMMYFUNCTION("""COMPUTED_VALUE"""),"PHP")</f>
        <v>PHP</v>
      </c>
      <c r="K3128" t="str">
        <f>IFERROR(__xludf.DUMMYFUNCTION("""COMPUTED_VALUE"""),"Python")</f>
        <v>Python</v>
      </c>
      <c r="L3128" t="str">
        <f>IFERROR(__xludf.DUMMYFUNCTION("""COMPUTED_VALUE"""),"SQL")</f>
        <v>SQL</v>
      </c>
      <c r="M3128" t="str">
        <f>IFERROR(__xludf.DUMMYFUNCTION("""COMPUTED_VALUE"""),"Other(s):")</f>
        <v>Other(s):</v>
      </c>
    </row>
    <row r="3129">
      <c r="A3129" s="1">
        <v>3177.0</v>
      </c>
      <c r="B3129" s="1" t="s">
        <v>94</v>
      </c>
      <c r="E3129" t="str">
        <f>IFERROR(__xludf.DUMMYFUNCTION("SPLIT(B3129:B13127,"";"")"),"C#")</f>
        <v>C#</v>
      </c>
      <c r="F3129" t="str">
        <f>IFERROR(__xludf.DUMMYFUNCTION("""COMPUTED_VALUE"""),"HTML/CSS")</f>
        <v>HTML/CSS</v>
      </c>
      <c r="G3129" t="str">
        <f>IFERROR(__xludf.DUMMYFUNCTION("""COMPUTED_VALUE"""),"JavaScript")</f>
        <v>JavaScript</v>
      </c>
      <c r="H3129" t="str">
        <f>IFERROR(__xludf.DUMMYFUNCTION("""COMPUTED_VALUE"""),"TypeScript")</f>
        <v>TypeScript</v>
      </c>
    </row>
    <row r="3130">
      <c r="A3130" s="1">
        <v>3178.0</v>
      </c>
      <c r="B3130" s="1" t="s">
        <v>158</v>
      </c>
      <c r="E3130" t="str">
        <f>IFERROR(__xludf.DUMMYFUNCTION("SPLIT(B3130:B13128,"";"")"),"Bash/Shell/PowerShell")</f>
        <v>Bash/Shell/PowerShell</v>
      </c>
      <c r="F3130" t="str">
        <f>IFERROR(__xludf.DUMMYFUNCTION("""COMPUTED_VALUE"""),"C#")</f>
        <v>C#</v>
      </c>
      <c r="G3130" t="str">
        <f>IFERROR(__xludf.DUMMYFUNCTION("""COMPUTED_VALUE"""),"HTML/CSS")</f>
        <v>HTML/CSS</v>
      </c>
      <c r="H3130" t="str">
        <f>IFERROR(__xludf.DUMMYFUNCTION("""COMPUTED_VALUE"""),"JavaScript")</f>
        <v>JavaScript</v>
      </c>
      <c r="I3130" t="str">
        <f>IFERROR(__xludf.DUMMYFUNCTION("""COMPUTED_VALUE"""),"SQL")</f>
        <v>SQL</v>
      </c>
    </row>
    <row r="3131">
      <c r="A3131" s="1">
        <v>3179.0</v>
      </c>
      <c r="B3131" s="1" t="s">
        <v>1719</v>
      </c>
      <c r="E3131" t="str">
        <f>IFERROR(__xludf.DUMMYFUNCTION("SPLIT(B3131:B13129,"";"")"),"C")</f>
        <v>C</v>
      </c>
      <c r="F3131" t="str">
        <f>IFERROR(__xludf.DUMMYFUNCTION("""COMPUTED_VALUE"""),"C#")</f>
        <v>C#</v>
      </c>
      <c r="G3131" t="str">
        <f>IFERROR(__xludf.DUMMYFUNCTION("""COMPUTED_VALUE"""),"HTML/CSS")</f>
        <v>HTML/CSS</v>
      </c>
      <c r="H3131" t="str">
        <f>IFERROR(__xludf.DUMMYFUNCTION("""COMPUTED_VALUE"""),"Java")</f>
        <v>Java</v>
      </c>
      <c r="I3131" t="str">
        <f>IFERROR(__xludf.DUMMYFUNCTION("""COMPUTED_VALUE"""),"JavaScript")</f>
        <v>JavaScript</v>
      </c>
      <c r="J3131" t="str">
        <f>IFERROR(__xludf.DUMMYFUNCTION("""COMPUTED_VALUE"""),"PHP")</f>
        <v>PHP</v>
      </c>
      <c r="K3131" t="str">
        <f>IFERROR(__xludf.DUMMYFUNCTION("""COMPUTED_VALUE"""),"VBA")</f>
        <v>VBA</v>
      </c>
    </row>
    <row r="3132">
      <c r="A3132" s="1">
        <v>3180.0</v>
      </c>
      <c r="B3132" s="1" t="s">
        <v>1720</v>
      </c>
      <c r="E3132" t="str">
        <f>IFERROR(__xludf.DUMMYFUNCTION("SPLIT(B3132:B13130,"";"")"),"Bash/Shell/PowerShell")</f>
        <v>Bash/Shell/PowerShell</v>
      </c>
      <c r="F3132" t="str">
        <f>IFERROR(__xludf.DUMMYFUNCTION("""COMPUTED_VALUE"""),"C#")</f>
        <v>C#</v>
      </c>
      <c r="G3132" t="str">
        <f>IFERROR(__xludf.DUMMYFUNCTION("""COMPUTED_VALUE"""),"Go")</f>
        <v>Go</v>
      </c>
      <c r="H3132" t="str">
        <f>IFERROR(__xludf.DUMMYFUNCTION("""COMPUTED_VALUE"""),"HTML/CSS")</f>
        <v>HTML/CSS</v>
      </c>
      <c r="I3132" t="str">
        <f>IFERROR(__xludf.DUMMYFUNCTION("""COMPUTED_VALUE"""),"Java")</f>
        <v>Java</v>
      </c>
      <c r="J3132" t="str">
        <f>IFERROR(__xludf.DUMMYFUNCTION("""COMPUTED_VALUE"""),"JavaScript")</f>
        <v>JavaScript</v>
      </c>
      <c r="K3132" t="str">
        <f>IFERROR(__xludf.DUMMYFUNCTION("""COMPUTED_VALUE"""),"Python")</f>
        <v>Python</v>
      </c>
      <c r="L3132" t="str">
        <f>IFERROR(__xludf.DUMMYFUNCTION("""COMPUTED_VALUE"""),"SQL")</f>
        <v>SQL</v>
      </c>
      <c r="M3132" t="str">
        <f>IFERROR(__xludf.DUMMYFUNCTION("""COMPUTED_VALUE"""),"TypeScript")</f>
        <v>TypeScript</v>
      </c>
    </row>
    <row r="3133">
      <c r="A3133" s="1">
        <v>3181.0</v>
      </c>
      <c r="B3133" s="1" t="s">
        <v>1721</v>
      </c>
      <c r="E3133" t="str">
        <f>IFERROR(__xludf.DUMMYFUNCTION("SPLIT(B3133:B13131,"";"")"),"Bash/Shell/PowerShell")</f>
        <v>Bash/Shell/PowerShell</v>
      </c>
      <c r="F3133" t="str">
        <f>IFERROR(__xludf.DUMMYFUNCTION("""COMPUTED_VALUE"""),"HTML/CSS")</f>
        <v>HTML/CSS</v>
      </c>
      <c r="G3133" t="str">
        <f>IFERROR(__xludf.DUMMYFUNCTION("""COMPUTED_VALUE"""),"Scala")</f>
        <v>Scala</v>
      </c>
      <c r="H3133" t="str">
        <f>IFERROR(__xludf.DUMMYFUNCTION("""COMPUTED_VALUE"""),"SQL")</f>
        <v>SQL</v>
      </c>
    </row>
    <row r="3134">
      <c r="A3134" s="1">
        <v>3182.0</v>
      </c>
      <c r="B3134" s="1" t="s">
        <v>280</v>
      </c>
      <c r="E3134" t="str">
        <f>IFERROR(__xludf.DUMMYFUNCTION("SPLIT(B3134:B13132,"";"")"),"HTML/CSS")</f>
        <v>HTML/CSS</v>
      </c>
      <c r="F3134" t="str">
        <f>IFERROR(__xludf.DUMMYFUNCTION("""COMPUTED_VALUE"""),"Java")</f>
        <v>Java</v>
      </c>
      <c r="G3134" t="str">
        <f>IFERROR(__xludf.DUMMYFUNCTION("""COMPUTED_VALUE"""),"JavaScript")</f>
        <v>JavaScript</v>
      </c>
      <c r="H3134" t="str">
        <f>IFERROR(__xludf.DUMMYFUNCTION("""COMPUTED_VALUE"""),"TypeScript")</f>
        <v>TypeScript</v>
      </c>
    </row>
    <row r="3135">
      <c r="A3135" s="1">
        <v>3183.0</v>
      </c>
      <c r="B3135" s="1" t="s">
        <v>616</v>
      </c>
      <c r="E3135" t="str">
        <f>IFERROR(__xludf.DUMMYFUNCTION("SPLIT(B3135:B13133,"";"")"),"HTML/CSS")</f>
        <v>HTML/CSS</v>
      </c>
      <c r="F3135" t="str">
        <f>IFERROR(__xludf.DUMMYFUNCTION("""COMPUTED_VALUE"""),"JavaScript")</f>
        <v>JavaScript</v>
      </c>
      <c r="G3135" t="str">
        <f>IFERROR(__xludf.DUMMYFUNCTION("""COMPUTED_VALUE"""),"Python")</f>
        <v>Python</v>
      </c>
      <c r="H3135" t="str">
        <f>IFERROR(__xludf.DUMMYFUNCTION("""COMPUTED_VALUE"""),"TypeScript")</f>
        <v>TypeScript</v>
      </c>
    </row>
    <row r="3136">
      <c r="A3136" s="1">
        <v>3184.0</v>
      </c>
      <c r="B3136" s="1" t="s">
        <v>1554</v>
      </c>
      <c r="E3136" t="str">
        <f>IFERROR(__xludf.DUMMYFUNCTION("SPLIT(B3136:B13134,"";"")"),"Bash/Shell/PowerShell")</f>
        <v>Bash/Shell/PowerShell</v>
      </c>
      <c r="F3136" t="str">
        <f>IFERROR(__xludf.DUMMYFUNCTION("""COMPUTED_VALUE"""),"C")</f>
        <v>C</v>
      </c>
      <c r="G3136" t="str">
        <f>IFERROR(__xludf.DUMMYFUNCTION("""COMPUTED_VALUE"""),"C++")</f>
        <v>C++</v>
      </c>
      <c r="H3136" t="str">
        <f>IFERROR(__xludf.DUMMYFUNCTION("""COMPUTED_VALUE"""),"HTML/CSS")</f>
        <v>HTML/CSS</v>
      </c>
      <c r="I3136" t="str">
        <f>IFERROR(__xludf.DUMMYFUNCTION("""COMPUTED_VALUE"""),"Java")</f>
        <v>Java</v>
      </c>
      <c r="J3136" t="str">
        <f>IFERROR(__xludf.DUMMYFUNCTION("""COMPUTED_VALUE"""),"JavaScript")</f>
        <v>JavaScript</v>
      </c>
      <c r="K3136" t="str">
        <f>IFERROR(__xludf.DUMMYFUNCTION("""COMPUTED_VALUE"""),"Python")</f>
        <v>Python</v>
      </c>
      <c r="L3136" t="str">
        <f>IFERROR(__xludf.DUMMYFUNCTION("""COMPUTED_VALUE"""),"SQL")</f>
        <v>SQL</v>
      </c>
      <c r="M3136" t="str">
        <f>IFERROR(__xludf.DUMMYFUNCTION("""COMPUTED_VALUE"""),"Other(s):")</f>
        <v>Other(s):</v>
      </c>
    </row>
    <row r="3137">
      <c r="A3137" s="1">
        <v>3185.0</v>
      </c>
      <c r="B3137" s="1" t="s">
        <v>1553</v>
      </c>
      <c r="E3137" t="str">
        <f>IFERROR(__xludf.DUMMYFUNCTION("SPLIT(B3137:B13135,"";"")"),"Bash/Shell/PowerShell")</f>
        <v>Bash/Shell/PowerShell</v>
      </c>
      <c r="F3137" t="str">
        <f>IFERROR(__xludf.DUMMYFUNCTION("""COMPUTED_VALUE"""),"Python")</f>
        <v>Python</v>
      </c>
      <c r="G3137" t="str">
        <f>IFERROR(__xludf.DUMMYFUNCTION("""COMPUTED_VALUE"""),"Scala")</f>
        <v>Scala</v>
      </c>
      <c r="H3137" t="str">
        <f>IFERROR(__xludf.DUMMYFUNCTION("""COMPUTED_VALUE"""),"SQL")</f>
        <v>SQL</v>
      </c>
    </row>
    <row r="3138">
      <c r="A3138" s="1">
        <v>3186.0</v>
      </c>
      <c r="B3138" s="1" t="s">
        <v>1722</v>
      </c>
      <c r="E3138" t="str">
        <f>IFERROR(__xludf.DUMMYFUNCTION("SPLIT(B3138:B13136,"";"")"),"Bash/Shell/PowerShell")</f>
        <v>Bash/Shell/PowerShell</v>
      </c>
      <c r="F3138" t="str">
        <f>IFERROR(__xludf.DUMMYFUNCTION("""COMPUTED_VALUE"""),"C")</f>
        <v>C</v>
      </c>
      <c r="G3138" t="str">
        <f>IFERROR(__xludf.DUMMYFUNCTION("""COMPUTED_VALUE"""),"C++")</f>
        <v>C++</v>
      </c>
      <c r="H3138" t="str">
        <f>IFERROR(__xludf.DUMMYFUNCTION("""COMPUTED_VALUE"""),"C#")</f>
        <v>C#</v>
      </c>
      <c r="I3138" t="str">
        <f>IFERROR(__xludf.DUMMYFUNCTION("""COMPUTED_VALUE"""),"Go")</f>
        <v>Go</v>
      </c>
      <c r="J3138" t="str">
        <f>IFERROR(__xludf.DUMMYFUNCTION("""COMPUTED_VALUE"""),"HTML/CSS")</f>
        <v>HTML/CSS</v>
      </c>
      <c r="K3138" t="str">
        <f>IFERROR(__xludf.DUMMYFUNCTION("""COMPUTED_VALUE"""),"JavaScript")</f>
        <v>JavaScript</v>
      </c>
      <c r="L3138" t="str">
        <f>IFERROR(__xludf.DUMMYFUNCTION("""COMPUTED_VALUE"""),"Python")</f>
        <v>Python</v>
      </c>
      <c r="M3138" t="str">
        <f>IFERROR(__xludf.DUMMYFUNCTION("""COMPUTED_VALUE"""),"SQL")</f>
        <v>SQL</v>
      </c>
    </row>
    <row r="3139">
      <c r="A3139" s="1">
        <v>3187.0</v>
      </c>
      <c r="B3139" s="1" t="s">
        <v>38</v>
      </c>
      <c r="E3139" t="str">
        <f>IFERROR(__xludf.DUMMYFUNCTION("SPLIT(B3139:B13137,"";"")"),"Bash/Shell/PowerShell")</f>
        <v>Bash/Shell/PowerShell</v>
      </c>
      <c r="F3139" t="str">
        <f>IFERROR(__xludf.DUMMYFUNCTION("""COMPUTED_VALUE"""),"HTML/CSS")</f>
        <v>HTML/CSS</v>
      </c>
      <c r="G3139" t="str">
        <f>IFERROR(__xludf.DUMMYFUNCTION("""COMPUTED_VALUE"""),"JavaScript")</f>
        <v>JavaScript</v>
      </c>
      <c r="H3139" t="str">
        <f>IFERROR(__xludf.DUMMYFUNCTION("""COMPUTED_VALUE"""),"PHP")</f>
        <v>PHP</v>
      </c>
      <c r="I3139" t="str">
        <f>IFERROR(__xludf.DUMMYFUNCTION("""COMPUTED_VALUE"""),"SQL")</f>
        <v>SQL</v>
      </c>
      <c r="J3139" t="str">
        <f>IFERROR(__xludf.DUMMYFUNCTION("""COMPUTED_VALUE"""),"TypeScript")</f>
        <v>TypeScript</v>
      </c>
    </row>
    <row r="3140">
      <c r="A3140" s="1">
        <v>3188.0</v>
      </c>
      <c r="B3140" s="1" t="s">
        <v>1723</v>
      </c>
      <c r="E3140" t="str">
        <f>IFERROR(__xludf.DUMMYFUNCTION("SPLIT(B3140:B13138,"";"")"),"C")</f>
        <v>C</v>
      </c>
      <c r="F3140" t="str">
        <f>IFERROR(__xludf.DUMMYFUNCTION("""COMPUTED_VALUE"""),"C++")</f>
        <v>C++</v>
      </c>
      <c r="G3140" t="str">
        <f>IFERROR(__xludf.DUMMYFUNCTION("""COMPUTED_VALUE"""),"Go")</f>
        <v>Go</v>
      </c>
      <c r="H3140" t="str">
        <f>IFERROR(__xludf.DUMMYFUNCTION("""COMPUTED_VALUE"""),"Java")</f>
        <v>Java</v>
      </c>
      <c r="I3140" t="str">
        <f>IFERROR(__xludf.DUMMYFUNCTION("""COMPUTED_VALUE"""),"JavaScript")</f>
        <v>JavaScript</v>
      </c>
      <c r="J3140" t="str">
        <f>IFERROR(__xludf.DUMMYFUNCTION("""COMPUTED_VALUE"""),"Python")</f>
        <v>Python</v>
      </c>
      <c r="K3140" t="str">
        <f>IFERROR(__xludf.DUMMYFUNCTION("""COMPUTED_VALUE"""),"R")</f>
        <v>R</v>
      </c>
      <c r="L3140" t="str">
        <f>IFERROR(__xludf.DUMMYFUNCTION("""COMPUTED_VALUE"""),"SQL")</f>
        <v>SQL</v>
      </c>
    </row>
    <row r="3141">
      <c r="A3141" s="1">
        <v>3189.0</v>
      </c>
      <c r="B3141" s="1" t="s">
        <v>8</v>
      </c>
      <c r="E3141" t="str">
        <f>IFERROR(__xludf.DUMMYFUNCTION("SPLIT(B3141:B13139,"";"")"),"Other(s):")</f>
        <v>Other(s):</v>
      </c>
    </row>
    <row r="3142">
      <c r="A3142" s="1">
        <v>3190.0</v>
      </c>
      <c r="B3142" s="1" t="s">
        <v>1724</v>
      </c>
      <c r="E3142" t="str">
        <f>IFERROR(__xludf.DUMMYFUNCTION("SPLIT(B3142:B13140,"";"")"),"Bash/Shell/PowerShell")</f>
        <v>Bash/Shell/PowerShell</v>
      </c>
      <c r="F3142" t="str">
        <f>IFERROR(__xludf.DUMMYFUNCTION("""COMPUTED_VALUE"""),"C")</f>
        <v>C</v>
      </c>
      <c r="G3142" t="str">
        <f>IFERROR(__xludf.DUMMYFUNCTION("""COMPUTED_VALUE"""),"C++")</f>
        <v>C++</v>
      </c>
      <c r="H3142" t="str">
        <f>IFERROR(__xludf.DUMMYFUNCTION("""COMPUTED_VALUE"""),"HTML/CSS")</f>
        <v>HTML/CSS</v>
      </c>
      <c r="I3142" t="str">
        <f>IFERROR(__xludf.DUMMYFUNCTION("""COMPUTED_VALUE"""),"Java")</f>
        <v>Java</v>
      </c>
      <c r="J3142" t="str">
        <f>IFERROR(__xludf.DUMMYFUNCTION("""COMPUTED_VALUE"""),"JavaScript")</f>
        <v>JavaScript</v>
      </c>
      <c r="K3142" t="str">
        <f>IFERROR(__xludf.DUMMYFUNCTION("""COMPUTED_VALUE"""),"Python")</f>
        <v>Python</v>
      </c>
      <c r="L3142" t="str">
        <f>IFERROR(__xludf.DUMMYFUNCTION("""COMPUTED_VALUE"""),"Rust")</f>
        <v>Rust</v>
      </c>
    </row>
    <row r="3143">
      <c r="A3143" s="1">
        <v>3191.0</v>
      </c>
      <c r="B3143" s="1" t="s">
        <v>280</v>
      </c>
      <c r="E3143" t="str">
        <f>IFERROR(__xludf.DUMMYFUNCTION("SPLIT(B3143:B13141,"";"")"),"HTML/CSS")</f>
        <v>HTML/CSS</v>
      </c>
      <c r="F3143" t="str">
        <f>IFERROR(__xludf.DUMMYFUNCTION("""COMPUTED_VALUE"""),"Java")</f>
        <v>Java</v>
      </c>
      <c r="G3143" t="str">
        <f>IFERROR(__xludf.DUMMYFUNCTION("""COMPUTED_VALUE"""),"JavaScript")</f>
        <v>JavaScript</v>
      </c>
      <c r="H3143" t="str">
        <f>IFERROR(__xludf.DUMMYFUNCTION("""COMPUTED_VALUE"""),"TypeScript")</f>
        <v>TypeScript</v>
      </c>
    </row>
    <row r="3144">
      <c r="A3144" s="1">
        <v>3192.0</v>
      </c>
      <c r="B3144" s="1" t="s">
        <v>564</v>
      </c>
      <c r="E3144" t="str">
        <f>IFERROR(__xludf.DUMMYFUNCTION("SPLIT(B3144:B13142,"";"")"),"Bash/Shell/PowerShell")</f>
        <v>Bash/Shell/PowerShell</v>
      </c>
      <c r="F3144" t="str">
        <f>IFERROR(__xludf.DUMMYFUNCTION("""COMPUTED_VALUE"""),"HTML/CSS")</f>
        <v>HTML/CSS</v>
      </c>
      <c r="G3144" t="str">
        <f>IFERROR(__xludf.DUMMYFUNCTION("""COMPUTED_VALUE"""),"JavaScript")</f>
        <v>JavaScript</v>
      </c>
      <c r="H3144" t="str">
        <f>IFERROR(__xludf.DUMMYFUNCTION("""COMPUTED_VALUE"""),"PHP")</f>
        <v>PHP</v>
      </c>
    </row>
    <row r="3145">
      <c r="A3145" s="1">
        <v>3193.0</v>
      </c>
      <c r="B3145" s="1" t="s">
        <v>1725</v>
      </c>
      <c r="E3145" t="str">
        <f>IFERROR(__xludf.DUMMYFUNCTION("SPLIT(B3145:B13143,"";"")"),"Bash/Shell/PowerShell")</f>
        <v>Bash/Shell/PowerShell</v>
      </c>
      <c r="F3145" t="str">
        <f>IFERROR(__xludf.DUMMYFUNCTION("""COMPUTED_VALUE"""),"C++")</f>
        <v>C++</v>
      </c>
      <c r="G3145" t="str">
        <f>IFERROR(__xludf.DUMMYFUNCTION("""COMPUTED_VALUE"""),"HTML/CSS")</f>
        <v>HTML/CSS</v>
      </c>
      <c r="H3145" t="str">
        <f>IFERROR(__xludf.DUMMYFUNCTION("""COMPUTED_VALUE"""),"JavaScript")</f>
        <v>JavaScript</v>
      </c>
      <c r="I3145" t="str">
        <f>IFERROR(__xludf.DUMMYFUNCTION("""COMPUTED_VALUE"""),"PHP")</f>
        <v>PHP</v>
      </c>
      <c r="J3145" t="str">
        <f>IFERROR(__xludf.DUMMYFUNCTION("""COMPUTED_VALUE"""),"Python")</f>
        <v>Python</v>
      </c>
      <c r="K3145" t="str">
        <f>IFERROR(__xludf.DUMMYFUNCTION("""COMPUTED_VALUE"""),"Swift")</f>
        <v>Swift</v>
      </c>
    </row>
    <row r="3146">
      <c r="A3146" s="1">
        <v>3194.0</v>
      </c>
      <c r="B3146" s="1" t="s">
        <v>1681</v>
      </c>
      <c r="E3146" t="str">
        <f>IFERROR(__xludf.DUMMYFUNCTION("SPLIT(B3146:B13144,"";"")"),"C++")</f>
        <v>C++</v>
      </c>
      <c r="F3146" t="str">
        <f>IFERROR(__xludf.DUMMYFUNCTION("""COMPUTED_VALUE"""),"Python")</f>
        <v>Python</v>
      </c>
      <c r="G3146" t="str">
        <f>IFERROR(__xludf.DUMMYFUNCTION("""COMPUTED_VALUE"""),"Other(s):")</f>
        <v>Other(s):</v>
      </c>
    </row>
    <row r="3147">
      <c r="A3147" s="1">
        <v>3195.0</v>
      </c>
      <c r="B3147" s="1" t="s">
        <v>1726</v>
      </c>
      <c r="E3147" t="str">
        <f>IFERROR(__xludf.DUMMYFUNCTION("SPLIT(B3147:B13145,"";"")"),"Assembly")</f>
        <v>Assembly</v>
      </c>
      <c r="F3147" t="str">
        <f>IFERROR(__xludf.DUMMYFUNCTION("""COMPUTED_VALUE"""),"Bash/Shell/PowerShell")</f>
        <v>Bash/Shell/PowerShell</v>
      </c>
      <c r="G3147" t="str">
        <f>IFERROR(__xludf.DUMMYFUNCTION("""COMPUTED_VALUE"""),"C")</f>
        <v>C</v>
      </c>
      <c r="H3147" t="str">
        <f>IFERROR(__xludf.DUMMYFUNCTION("""COMPUTED_VALUE"""),"PHP")</f>
        <v>PHP</v>
      </c>
      <c r="I3147" t="str">
        <f>IFERROR(__xludf.DUMMYFUNCTION("""COMPUTED_VALUE"""),"Python")</f>
        <v>Python</v>
      </c>
      <c r="J3147" t="str">
        <f>IFERROR(__xludf.DUMMYFUNCTION("""COMPUTED_VALUE"""),"SQL")</f>
        <v>SQL</v>
      </c>
    </row>
    <row r="3148">
      <c r="A3148" s="1">
        <v>3196.0</v>
      </c>
      <c r="B3148" s="1" t="s">
        <v>1179</v>
      </c>
      <c r="E3148" t="str">
        <f>IFERROR(__xludf.DUMMYFUNCTION("SPLIT(B3148:B13146,"";"")"),"C#")</f>
        <v>C#</v>
      </c>
      <c r="F3148" t="str">
        <f>IFERROR(__xludf.DUMMYFUNCTION("""COMPUTED_VALUE"""),"Python")</f>
        <v>Python</v>
      </c>
    </row>
    <row r="3149">
      <c r="A3149" s="1">
        <v>3197.0</v>
      </c>
      <c r="B3149" s="1" t="s">
        <v>342</v>
      </c>
      <c r="E3149" t="str">
        <f>IFERROR(__xludf.DUMMYFUNCTION("SPLIT(B3149:B13147,"";"")"),"Bash/Shell/PowerShell")</f>
        <v>Bash/Shell/PowerShell</v>
      </c>
      <c r="F3149" t="str">
        <f>IFERROR(__xludf.DUMMYFUNCTION("""COMPUTED_VALUE"""),"Java")</f>
        <v>Java</v>
      </c>
      <c r="G3149" t="str">
        <f>IFERROR(__xludf.DUMMYFUNCTION("""COMPUTED_VALUE"""),"Python")</f>
        <v>Python</v>
      </c>
    </row>
    <row r="3150">
      <c r="A3150" s="1">
        <v>3198.0</v>
      </c>
      <c r="B3150" s="1" t="s">
        <v>7</v>
      </c>
      <c r="E3150" t="str">
        <f>IFERROR(__xludf.DUMMYFUNCTION("SPLIT(B3150:B13148,"";"")"),"Python")</f>
        <v>Python</v>
      </c>
    </row>
    <row r="3151">
      <c r="A3151" s="1">
        <v>3200.0</v>
      </c>
      <c r="B3151" s="1" t="s">
        <v>1059</v>
      </c>
      <c r="E3151" t="str">
        <f>IFERROR(__xludf.DUMMYFUNCTION("SPLIT(B3151:B13149,"";"")"),"Bash/Shell/PowerShell")</f>
        <v>Bash/Shell/PowerShell</v>
      </c>
      <c r="F3151" t="str">
        <f>IFERROR(__xludf.DUMMYFUNCTION("""COMPUTED_VALUE"""),"C++")</f>
        <v>C++</v>
      </c>
      <c r="G3151" t="str">
        <f>IFERROR(__xludf.DUMMYFUNCTION("""COMPUTED_VALUE"""),"HTML/CSS")</f>
        <v>HTML/CSS</v>
      </c>
      <c r="H3151" t="str">
        <f>IFERROR(__xludf.DUMMYFUNCTION("""COMPUTED_VALUE"""),"Java")</f>
        <v>Java</v>
      </c>
      <c r="I3151" t="str">
        <f>IFERROR(__xludf.DUMMYFUNCTION("""COMPUTED_VALUE"""),"JavaScript")</f>
        <v>JavaScript</v>
      </c>
      <c r="J3151" t="str">
        <f>IFERROR(__xludf.DUMMYFUNCTION("""COMPUTED_VALUE"""),"PHP")</f>
        <v>PHP</v>
      </c>
      <c r="K3151" t="str">
        <f>IFERROR(__xludf.DUMMYFUNCTION("""COMPUTED_VALUE"""),"Python")</f>
        <v>Python</v>
      </c>
      <c r="L3151" t="str">
        <f>IFERROR(__xludf.DUMMYFUNCTION("""COMPUTED_VALUE"""),"R")</f>
        <v>R</v>
      </c>
      <c r="M3151" t="str">
        <f>IFERROR(__xludf.DUMMYFUNCTION("""COMPUTED_VALUE"""),"SQL")</f>
        <v>SQL</v>
      </c>
    </row>
    <row r="3152">
      <c r="A3152" s="1">
        <v>3201.0</v>
      </c>
      <c r="B3152" s="1" t="s">
        <v>1709</v>
      </c>
      <c r="E3152" t="str">
        <f>IFERROR(__xludf.DUMMYFUNCTION("SPLIT(B3152:B13150,"";"")"),"Bash/Shell/PowerShell")</f>
        <v>Bash/Shell/PowerShell</v>
      </c>
      <c r="F3152" t="str">
        <f>IFERROR(__xludf.DUMMYFUNCTION("""COMPUTED_VALUE"""),"C++")</f>
        <v>C++</v>
      </c>
      <c r="G3152" t="str">
        <f>IFERROR(__xludf.DUMMYFUNCTION("""COMPUTED_VALUE"""),"Python")</f>
        <v>Python</v>
      </c>
      <c r="H3152" t="str">
        <f>IFERROR(__xludf.DUMMYFUNCTION("""COMPUTED_VALUE"""),"Other(s):")</f>
        <v>Other(s):</v>
      </c>
    </row>
    <row r="3153">
      <c r="A3153" s="1">
        <v>3202.0</v>
      </c>
      <c r="B3153" s="1" t="s">
        <v>678</v>
      </c>
      <c r="E3153" t="str">
        <f>IFERROR(__xludf.DUMMYFUNCTION("SPLIT(B3153:B13151,"";"")"),"C#")</f>
        <v>C#</v>
      </c>
      <c r="F3153" t="str">
        <f>IFERROR(__xludf.DUMMYFUNCTION("""COMPUTED_VALUE"""),"HTML/CSS")</f>
        <v>HTML/CSS</v>
      </c>
      <c r="G3153" t="str">
        <f>IFERROR(__xludf.DUMMYFUNCTION("""COMPUTED_VALUE"""),"Java")</f>
        <v>Java</v>
      </c>
      <c r="H3153" t="str">
        <f>IFERROR(__xludf.DUMMYFUNCTION("""COMPUTED_VALUE"""),"JavaScript")</f>
        <v>JavaScript</v>
      </c>
      <c r="I3153" t="str">
        <f>IFERROR(__xludf.DUMMYFUNCTION("""COMPUTED_VALUE"""),"PHP")</f>
        <v>PHP</v>
      </c>
      <c r="J3153" t="str">
        <f>IFERROR(__xludf.DUMMYFUNCTION("""COMPUTED_VALUE"""),"SQL")</f>
        <v>SQL</v>
      </c>
    </row>
    <row r="3154">
      <c r="A3154" s="1">
        <v>3203.0</v>
      </c>
      <c r="B3154" s="1" t="s">
        <v>289</v>
      </c>
      <c r="E3154" t="str">
        <f>IFERROR(__xludf.DUMMYFUNCTION("SPLIT(B3154:B13152,"";"")"),"C#")</f>
        <v>C#</v>
      </c>
      <c r="F3154" t="str">
        <f>IFERROR(__xludf.DUMMYFUNCTION("""COMPUTED_VALUE"""),"HTML/CSS")</f>
        <v>HTML/CSS</v>
      </c>
      <c r="G3154" t="str">
        <f>IFERROR(__xludf.DUMMYFUNCTION("""COMPUTED_VALUE"""),"SQL")</f>
        <v>SQL</v>
      </c>
    </row>
    <row r="3155">
      <c r="A3155" s="1">
        <v>3204.0</v>
      </c>
      <c r="B3155" s="1" t="s">
        <v>1727</v>
      </c>
      <c r="E3155" t="str">
        <f>IFERROR(__xludf.DUMMYFUNCTION("SPLIT(B3155:B13153,"";"")"),"Bash/Shell/PowerShell")</f>
        <v>Bash/Shell/PowerShell</v>
      </c>
      <c r="F3155" t="str">
        <f>IFERROR(__xludf.DUMMYFUNCTION("""COMPUTED_VALUE"""),"C")</f>
        <v>C</v>
      </c>
      <c r="G3155" t="str">
        <f>IFERROR(__xludf.DUMMYFUNCTION("""COMPUTED_VALUE"""),"Go")</f>
        <v>Go</v>
      </c>
      <c r="H3155" t="str">
        <f>IFERROR(__xludf.DUMMYFUNCTION("""COMPUTED_VALUE"""),"Java")</f>
        <v>Java</v>
      </c>
      <c r="I3155" t="str">
        <f>IFERROR(__xludf.DUMMYFUNCTION("""COMPUTED_VALUE"""),"Python")</f>
        <v>Python</v>
      </c>
    </row>
    <row r="3156">
      <c r="A3156" s="1">
        <v>3205.0</v>
      </c>
      <c r="B3156" s="1" t="s">
        <v>1728</v>
      </c>
      <c r="E3156" t="str">
        <f>IFERROR(__xludf.DUMMYFUNCTION("SPLIT(B3156:B13154,"";"")"),"HTML/CSS")</f>
        <v>HTML/CSS</v>
      </c>
      <c r="F3156" t="str">
        <f>IFERROR(__xludf.DUMMYFUNCTION("""COMPUTED_VALUE"""),"Java")</f>
        <v>Java</v>
      </c>
      <c r="G3156" t="str">
        <f>IFERROR(__xludf.DUMMYFUNCTION("""COMPUTED_VALUE"""),"JavaScript")</f>
        <v>JavaScript</v>
      </c>
      <c r="H3156" t="str">
        <f>IFERROR(__xludf.DUMMYFUNCTION("""COMPUTED_VALUE"""),"Python")</f>
        <v>Python</v>
      </c>
      <c r="I3156" t="str">
        <f>IFERROR(__xludf.DUMMYFUNCTION("""COMPUTED_VALUE"""),"R")</f>
        <v>R</v>
      </c>
      <c r="J3156" t="str">
        <f>IFERROR(__xludf.DUMMYFUNCTION("""COMPUTED_VALUE"""),"Scala")</f>
        <v>Scala</v>
      </c>
      <c r="K3156" t="str">
        <f>IFERROR(__xludf.DUMMYFUNCTION("""COMPUTED_VALUE"""),"SQL")</f>
        <v>SQL</v>
      </c>
    </row>
    <row r="3157">
      <c r="A3157" s="1">
        <v>3206.0</v>
      </c>
      <c r="B3157" s="1" t="s">
        <v>450</v>
      </c>
      <c r="E3157" t="str">
        <f>IFERROR(__xludf.DUMMYFUNCTION("SPLIT(B3157:B13155,"";"")"),"Java")</f>
        <v>Java</v>
      </c>
      <c r="F3157" t="str">
        <f>IFERROR(__xludf.DUMMYFUNCTION("""COMPUTED_VALUE"""),"JavaScript")</f>
        <v>JavaScript</v>
      </c>
      <c r="G3157" t="str">
        <f>IFERROR(__xludf.DUMMYFUNCTION("""COMPUTED_VALUE"""),"PHP")</f>
        <v>PHP</v>
      </c>
      <c r="H3157" t="str">
        <f>IFERROR(__xludf.DUMMYFUNCTION("""COMPUTED_VALUE"""),"Python")</f>
        <v>Python</v>
      </c>
      <c r="I3157" t="str">
        <f>IFERROR(__xludf.DUMMYFUNCTION("""COMPUTED_VALUE"""),"SQL")</f>
        <v>SQL</v>
      </c>
    </row>
    <row r="3158">
      <c r="A3158" s="1">
        <v>3207.0</v>
      </c>
      <c r="B3158" s="1" t="s">
        <v>235</v>
      </c>
      <c r="E3158" t="str">
        <f>IFERROR(__xludf.DUMMYFUNCTION("SPLIT(B3158:B13156,"";"")"),"Bash/Shell/PowerShell")</f>
        <v>Bash/Shell/PowerShell</v>
      </c>
      <c r="F3158" t="str">
        <f>IFERROR(__xludf.DUMMYFUNCTION("""COMPUTED_VALUE"""),"HTML/CSS")</f>
        <v>HTML/CSS</v>
      </c>
      <c r="G3158" t="str">
        <f>IFERROR(__xludf.DUMMYFUNCTION("""COMPUTED_VALUE"""),"Java")</f>
        <v>Java</v>
      </c>
      <c r="H3158" t="str">
        <f>IFERROR(__xludf.DUMMYFUNCTION("""COMPUTED_VALUE"""),"JavaScript")</f>
        <v>JavaScript</v>
      </c>
      <c r="I3158" t="str">
        <f>IFERROR(__xludf.DUMMYFUNCTION("""COMPUTED_VALUE"""),"PHP")</f>
        <v>PHP</v>
      </c>
      <c r="J3158" t="str">
        <f>IFERROR(__xludf.DUMMYFUNCTION("""COMPUTED_VALUE"""),"SQL")</f>
        <v>SQL</v>
      </c>
    </row>
    <row r="3159">
      <c r="A3159" s="1">
        <v>3208.0</v>
      </c>
      <c r="B3159" s="1" t="s">
        <v>1729</v>
      </c>
      <c r="E3159" t="str">
        <f>IFERROR(__xludf.DUMMYFUNCTION("SPLIT(B3159:B13157,"";"")"),"C++")</f>
        <v>C++</v>
      </c>
      <c r="F3159" t="str">
        <f>IFERROR(__xludf.DUMMYFUNCTION("""COMPUTED_VALUE"""),"Java")</f>
        <v>Java</v>
      </c>
      <c r="G3159" t="str">
        <f>IFERROR(__xludf.DUMMYFUNCTION("""COMPUTED_VALUE"""),"JavaScript")</f>
        <v>JavaScript</v>
      </c>
      <c r="H3159" t="str">
        <f>IFERROR(__xludf.DUMMYFUNCTION("""COMPUTED_VALUE"""),"Other(s):")</f>
        <v>Other(s):</v>
      </c>
    </row>
    <row r="3160">
      <c r="A3160" s="1">
        <v>3209.0</v>
      </c>
      <c r="B3160" s="1" t="s">
        <v>1730</v>
      </c>
      <c r="E3160" t="str">
        <f>IFERROR(__xludf.DUMMYFUNCTION("SPLIT(B3160:B13158,"";"")"),"Bash/Shell/PowerShell")</f>
        <v>Bash/Shell/PowerShell</v>
      </c>
      <c r="F3160" t="str">
        <f>IFERROR(__xludf.DUMMYFUNCTION("""COMPUTED_VALUE"""),"C")</f>
        <v>C</v>
      </c>
      <c r="G3160" t="str">
        <f>IFERROR(__xludf.DUMMYFUNCTION("""COMPUTED_VALUE"""),"Go")</f>
        <v>Go</v>
      </c>
      <c r="H3160" t="str">
        <f>IFERROR(__xludf.DUMMYFUNCTION("""COMPUTED_VALUE"""),"HTML/CSS")</f>
        <v>HTML/CSS</v>
      </c>
      <c r="I3160" t="str">
        <f>IFERROR(__xludf.DUMMYFUNCTION("""COMPUTED_VALUE"""),"PHP")</f>
        <v>PHP</v>
      </c>
      <c r="J3160" t="str">
        <f>IFERROR(__xludf.DUMMYFUNCTION("""COMPUTED_VALUE"""),"Python")</f>
        <v>Python</v>
      </c>
      <c r="K3160" t="str">
        <f>IFERROR(__xludf.DUMMYFUNCTION("""COMPUTED_VALUE"""),"Ruby")</f>
        <v>Ruby</v>
      </c>
      <c r="L3160" t="str">
        <f>IFERROR(__xludf.DUMMYFUNCTION("""COMPUTED_VALUE"""),"SQL")</f>
        <v>SQL</v>
      </c>
    </row>
    <row r="3161">
      <c r="A3161" s="1">
        <v>3210.0</v>
      </c>
      <c r="B3161" s="1" t="s">
        <v>1731</v>
      </c>
      <c r="E3161" t="str">
        <f>IFERROR(__xludf.DUMMYFUNCTION("SPLIT(B3161:B13159,"";"")"),"Java")</f>
        <v>Java</v>
      </c>
      <c r="F3161" t="str">
        <f>IFERROR(__xludf.DUMMYFUNCTION("""COMPUTED_VALUE"""),"Kotlin")</f>
        <v>Kotlin</v>
      </c>
      <c r="G3161" t="str">
        <f>IFERROR(__xludf.DUMMYFUNCTION("""COMPUTED_VALUE"""),"SQL")</f>
        <v>SQL</v>
      </c>
    </row>
    <row r="3162">
      <c r="A3162" s="1">
        <v>3211.0</v>
      </c>
      <c r="B3162" s="1" t="s">
        <v>364</v>
      </c>
      <c r="E3162" t="str">
        <f>IFERROR(__xludf.DUMMYFUNCTION("SPLIT(B3162:B13160,"";"")"),"Java")</f>
        <v>Java</v>
      </c>
      <c r="F3162" t="str">
        <f>IFERROR(__xludf.DUMMYFUNCTION("""COMPUTED_VALUE"""),"Kotlin")</f>
        <v>Kotlin</v>
      </c>
      <c r="G3162" t="str">
        <f>IFERROR(__xludf.DUMMYFUNCTION("""COMPUTED_VALUE"""),"Python")</f>
        <v>Python</v>
      </c>
      <c r="H3162" t="str">
        <f>IFERROR(__xludf.DUMMYFUNCTION("""COMPUTED_VALUE"""),"SQL")</f>
        <v>SQL</v>
      </c>
    </row>
    <row r="3163">
      <c r="A3163" s="1">
        <v>3212.0</v>
      </c>
      <c r="B3163" s="1" t="s">
        <v>24</v>
      </c>
      <c r="E3163" t="str">
        <f>IFERROR(__xludf.DUMMYFUNCTION("SPLIT(B3163:B13161,"";"")"),"C#")</f>
        <v>C#</v>
      </c>
      <c r="F3163" t="str">
        <f>IFERROR(__xludf.DUMMYFUNCTION("""COMPUTED_VALUE"""),"HTML/CSS")</f>
        <v>HTML/CSS</v>
      </c>
      <c r="G3163" t="str">
        <f>IFERROR(__xludf.DUMMYFUNCTION("""COMPUTED_VALUE"""),"Java")</f>
        <v>Java</v>
      </c>
      <c r="H3163" t="str">
        <f>IFERROR(__xludf.DUMMYFUNCTION("""COMPUTED_VALUE"""),"JavaScript")</f>
        <v>JavaScript</v>
      </c>
      <c r="I3163" t="str">
        <f>IFERROR(__xludf.DUMMYFUNCTION("""COMPUTED_VALUE"""),"SQL")</f>
        <v>SQL</v>
      </c>
      <c r="J3163" t="str">
        <f>IFERROR(__xludf.DUMMYFUNCTION("""COMPUTED_VALUE"""),"TypeScript")</f>
        <v>TypeScript</v>
      </c>
    </row>
    <row r="3164">
      <c r="A3164" s="1">
        <v>3213.0</v>
      </c>
      <c r="B3164" s="1" t="s">
        <v>158</v>
      </c>
      <c r="E3164" t="str">
        <f>IFERROR(__xludf.DUMMYFUNCTION("SPLIT(B3164:B13162,"";"")"),"Bash/Shell/PowerShell")</f>
        <v>Bash/Shell/PowerShell</v>
      </c>
      <c r="F3164" t="str">
        <f>IFERROR(__xludf.DUMMYFUNCTION("""COMPUTED_VALUE"""),"C#")</f>
        <v>C#</v>
      </c>
      <c r="G3164" t="str">
        <f>IFERROR(__xludf.DUMMYFUNCTION("""COMPUTED_VALUE"""),"HTML/CSS")</f>
        <v>HTML/CSS</v>
      </c>
      <c r="H3164" t="str">
        <f>IFERROR(__xludf.DUMMYFUNCTION("""COMPUTED_VALUE"""),"JavaScript")</f>
        <v>JavaScript</v>
      </c>
      <c r="I3164" t="str">
        <f>IFERROR(__xludf.DUMMYFUNCTION("""COMPUTED_VALUE"""),"SQL")</f>
        <v>SQL</v>
      </c>
    </row>
    <row r="3165">
      <c r="A3165" s="1">
        <v>3214.0</v>
      </c>
      <c r="B3165" s="1" t="s">
        <v>1732</v>
      </c>
      <c r="E3165" t="str">
        <f>IFERROR(__xludf.DUMMYFUNCTION("SPLIT(B3165:B13163,"";"")"),"Bash/Shell/PowerShell")</f>
        <v>Bash/Shell/PowerShell</v>
      </c>
      <c r="F3165" t="str">
        <f>IFERROR(__xludf.DUMMYFUNCTION("""COMPUTED_VALUE"""),"C++")</f>
        <v>C++</v>
      </c>
      <c r="G3165" t="str">
        <f>IFERROR(__xludf.DUMMYFUNCTION("""COMPUTED_VALUE"""),"C#")</f>
        <v>C#</v>
      </c>
      <c r="H3165" t="str">
        <f>IFERROR(__xludf.DUMMYFUNCTION("""COMPUTED_VALUE"""),"HTML/CSS")</f>
        <v>HTML/CSS</v>
      </c>
      <c r="I3165" t="str">
        <f>IFERROR(__xludf.DUMMYFUNCTION("""COMPUTED_VALUE"""),"Java")</f>
        <v>Java</v>
      </c>
      <c r="J3165" t="str">
        <f>IFERROR(__xludf.DUMMYFUNCTION("""COMPUTED_VALUE"""),"JavaScript")</f>
        <v>JavaScript</v>
      </c>
      <c r="K3165" t="str">
        <f>IFERROR(__xludf.DUMMYFUNCTION("""COMPUTED_VALUE"""),"Swift")</f>
        <v>Swift</v>
      </c>
    </row>
    <row r="3166">
      <c r="A3166" s="1">
        <v>3215.0</v>
      </c>
      <c r="B3166" s="1" t="s">
        <v>258</v>
      </c>
      <c r="E3166" t="str">
        <f>IFERROR(__xludf.DUMMYFUNCTION("SPLIT(B3166:B13164,"";"")"),"Bash/Shell/PowerShell")</f>
        <v>Bash/Shell/PowerShell</v>
      </c>
      <c r="F3166" t="str">
        <f>IFERROR(__xludf.DUMMYFUNCTION("""COMPUTED_VALUE"""),"C#")</f>
        <v>C#</v>
      </c>
      <c r="G3166" t="str">
        <f>IFERROR(__xludf.DUMMYFUNCTION("""COMPUTED_VALUE"""),"HTML/CSS")</f>
        <v>HTML/CSS</v>
      </c>
      <c r="H3166" t="str">
        <f>IFERROR(__xludf.DUMMYFUNCTION("""COMPUTED_VALUE"""),"JavaScript")</f>
        <v>JavaScript</v>
      </c>
      <c r="I3166" t="str">
        <f>IFERROR(__xludf.DUMMYFUNCTION("""COMPUTED_VALUE"""),"SQL")</f>
        <v>SQL</v>
      </c>
      <c r="J3166" t="str">
        <f>IFERROR(__xludf.DUMMYFUNCTION("""COMPUTED_VALUE"""),"TypeScript")</f>
        <v>TypeScript</v>
      </c>
    </row>
    <row r="3167">
      <c r="A3167" s="1">
        <v>3216.0</v>
      </c>
      <c r="B3167" s="1" t="s">
        <v>546</v>
      </c>
      <c r="E3167" t="str">
        <f>IFERROR(__xludf.DUMMYFUNCTION("SPLIT(B3167:B13165,"";"")"),"C")</f>
        <v>C</v>
      </c>
      <c r="F3167" t="str">
        <f>IFERROR(__xludf.DUMMYFUNCTION("""COMPUTED_VALUE"""),"SQL")</f>
        <v>SQL</v>
      </c>
    </row>
    <row r="3168">
      <c r="A3168" s="1">
        <v>3217.0</v>
      </c>
      <c r="B3168" s="1" t="s">
        <v>275</v>
      </c>
      <c r="E3168" t="str">
        <f>IFERROR(__xludf.DUMMYFUNCTION("SPLIT(B3168:B13166,"";"")"),"Bash/Shell/PowerShell")</f>
        <v>Bash/Shell/PowerShell</v>
      </c>
      <c r="F3168" t="str">
        <f>IFERROR(__xludf.DUMMYFUNCTION("""COMPUTED_VALUE"""),"Java")</f>
        <v>Java</v>
      </c>
    </row>
    <row r="3169">
      <c r="A3169" s="1">
        <v>3218.0</v>
      </c>
      <c r="B3169" s="1" t="s">
        <v>10</v>
      </c>
      <c r="E3169" t="str">
        <f>IFERROR(__xludf.DUMMYFUNCTION("SPLIT(B3169:B13167,"";"")"),"HTML/CSS")</f>
        <v>HTML/CSS</v>
      </c>
      <c r="F3169" t="str">
        <f>IFERROR(__xludf.DUMMYFUNCTION("""COMPUTED_VALUE"""),"JavaScript")</f>
        <v>JavaScript</v>
      </c>
    </row>
    <row r="3170">
      <c r="A3170" s="1">
        <v>3219.0</v>
      </c>
      <c r="B3170" s="1" t="s">
        <v>428</v>
      </c>
      <c r="E3170" t="str">
        <f>IFERROR(__xludf.DUMMYFUNCTION("SPLIT(B3170:B13168,"";"")"),"Bash/Shell/PowerShell")</f>
        <v>Bash/Shell/PowerShell</v>
      </c>
      <c r="F3170" t="str">
        <f>IFERROR(__xludf.DUMMYFUNCTION("""COMPUTED_VALUE"""),"HTML/CSS")</f>
        <v>HTML/CSS</v>
      </c>
      <c r="G3170" t="str">
        <f>IFERROR(__xludf.DUMMYFUNCTION("""COMPUTED_VALUE"""),"JavaScript")</f>
        <v>JavaScript</v>
      </c>
      <c r="H3170" t="str">
        <f>IFERROR(__xludf.DUMMYFUNCTION("""COMPUTED_VALUE"""),"PHP")</f>
        <v>PHP</v>
      </c>
      <c r="I3170" t="str">
        <f>IFERROR(__xludf.DUMMYFUNCTION("""COMPUTED_VALUE"""),"SQL")</f>
        <v>SQL</v>
      </c>
    </row>
    <row r="3171">
      <c r="A3171" s="1">
        <v>3220.0</v>
      </c>
      <c r="B3171" s="1" t="s">
        <v>1733</v>
      </c>
      <c r="E3171" t="str">
        <f>IFERROR(__xludf.DUMMYFUNCTION("SPLIT(B3171:B13169,"";"")"),"Bash/Shell/PowerShell")</f>
        <v>Bash/Shell/PowerShell</v>
      </c>
      <c r="F3171" t="str">
        <f>IFERROR(__xludf.DUMMYFUNCTION("""COMPUTED_VALUE"""),"JavaScript")</f>
        <v>JavaScript</v>
      </c>
      <c r="G3171" t="str">
        <f>IFERROR(__xludf.DUMMYFUNCTION("""COMPUTED_VALUE"""),"Other(s):")</f>
        <v>Other(s):</v>
      </c>
    </row>
    <row r="3172">
      <c r="A3172" s="1">
        <v>3221.0</v>
      </c>
      <c r="B3172" s="1" t="s">
        <v>653</v>
      </c>
      <c r="E3172" t="str">
        <f>IFERROR(__xludf.DUMMYFUNCTION("SPLIT(B3172:B13170,"";"")"),"C")</f>
        <v>C</v>
      </c>
      <c r="F3172" t="str">
        <f>IFERROR(__xludf.DUMMYFUNCTION("""COMPUTED_VALUE"""),"C++")</f>
        <v>C++</v>
      </c>
      <c r="G3172" t="str">
        <f>IFERROR(__xludf.DUMMYFUNCTION("""COMPUTED_VALUE"""),"C#")</f>
        <v>C#</v>
      </c>
      <c r="H3172" t="str">
        <f>IFERROR(__xludf.DUMMYFUNCTION("""COMPUTED_VALUE"""),"Python")</f>
        <v>Python</v>
      </c>
    </row>
    <row r="3173">
      <c r="A3173" s="1">
        <v>3222.0</v>
      </c>
      <c r="B3173" s="1" t="s">
        <v>1734</v>
      </c>
      <c r="E3173" t="str">
        <f>IFERROR(__xludf.DUMMYFUNCTION("SPLIT(B3173:B13171,"";"")"),"Bash/Shell/PowerShell")</f>
        <v>Bash/Shell/PowerShell</v>
      </c>
      <c r="F3173" t="str">
        <f>IFERROR(__xludf.DUMMYFUNCTION("""COMPUTED_VALUE"""),"C")</f>
        <v>C</v>
      </c>
      <c r="G3173" t="str">
        <f>IFERROR(__xludf.DUMMYFUNCTION("""COMPUTED_VALUE"""),"C++")</f>
        <v>C++</v>
      </c>
      <c r="H3173" t="str">
        <f>IFERROR(__xludf.DUMMYFUNCTION("""COMPUTED_VALUE"""),"C#")</f>
        <v>C#</v>
      </c>
      <c r="I3173" t="str">
        <f>IFERROR(__xludf.DUMMYFUNCTION("""COMPUTED_VALUE"""),"F#")</f>
        <v>F#</v>
      </c>
      <c r="J3173" t="str">
        <f>IFERROR(__xludf.DUMMYFUNCTION("""COMPUTED_VALUE"""),"HTML/CSS")</f>
        <v>HTML/CSS</v>
      </c>
      <c r="K3173" t="str">
        <f>IFERROR(__xludf.DUMMYFUNCTION("""COMPUTED_VALUE"""),"JavaScript")</f>
        <v>JavaScript</v>
      </c>
      <c r="L3173" t="str">
        <f>IFERROR(__xludf.DUMMYFUNCTION("""COMPUTED_VALUE"""),"SQL")</f>
        <v>SQL</v>
      </c>
      <c r="M3173" t="str">
        <f>IFERROR(__xludf.DUMMYFUNCTION("""COMPUTED_VALUE"""),"TypeScript")</f>
        <v>TypeScript</v>
      </c>
    </row>
    <row r="3174">
      <c r="A3174" s="1">
        <v>3223.0</v>
      </c>
      <c r="B3174" s="1" t="s">
        <v>115</v>
      </c>
      <c r="E3174" t="str">
        <f>IFERROR(__xludf.DUMMYFUNCTION("SPLIT(B3174:B13172,"";"")"),"C#")</f>
        <v>C#</v>
      </c>
      <c r="F3174" t="str">
        <f>IFERROR(__xludf.DUMMYFUNCTION("""COMPUTED_VALUE"""),"HTML/CSS")</f>
        <v>HTML/CSS</v>
      </c>
      <c r="G3174" t="str">
        <f>IFERROR(__xludf.DUMMYFUNCTION("""COMPUTED_VALUE"""),"JavaScript")</f>
        <v>JavaScript</v>
      </c>
      <c r="H3174" t="str">
        <f>IFERROR(__xludf.DUMMYFUNCTION("""COMPUTED_VALUE"""),"SQL")</f>
        <v>SQL</v>
      </c>
      <c r="I3174" t="str">
        <f>IFERROR(__xludf.DUMMYFUNCTION("""COMPUTED_VALUE"""),"TypeScript")</f>
        <v>TypeScript</v>
      </c>
    </row>
    <row r="3175">
      <c r="A3175" s="1">
        <v>3224.0</v>
      </c>
      <c r="B3175" s="1" t="s">
        <v>280</v>
      </c>
      <c r="E3175" t="str">
        <f>IFERROR(__xludf.DUMMYFUNCTION("SPLIT(B3175:B13173,"";"")"),"HTML/CSS")</f>
        <v>HTML/CSS</v>
      </c>
      <c r="F3175" t="str">
        <f>IFERROR(__xludf.DUMMYFUNCTION("""COMPUTED_VALUE"""),"Java")</f>
        <v>Java</v>
      </c>
      <c r="G3175" t="str">
        <f>IFERROR(__xludf.DUMMYFUNCTION("""COMPUTED_VALUE"""),"JavaScript")</f>
        <v>JavaScript</v>
      </c>
      <c r="H3175" t="str">
        <f>IFERROR(__xludf.DUMMYFUNCTION("""COMPUTED_VALUE"""),"TypeScript")</f>
        <v>TypeScript</v>
      </c>
    </row>
    <row r="3176">
      <c r="A3176" s="1">
        <v>3225.0</v>
      </c>
      <c r="B3176" s="1" t="s">
        <v>111</v>
      </c>
      <c r="E3176" t="str">
        <f>IFERROR(__xludf.DUMMYFUNCTION("SPLIT(B3176:B13174,"";"")"),"HTML/CSS")</f>
        <v>HTML/CSS</v>
      </c>
      <c r="F3176" t="str">
        <f>IFERROR(__xludf.DUMMYFUNCTION("""COMPUTED_VALUE"""),"Java")</f>
        <v>Java</v>
      </c>
      <c r="G3176" t="str">
        <f>IFERROR(__xludf.DUMMYFUNCTION("""COMPUTED_VALUE"""),"JavaScript")</f>
        <v>JavaScript</v>
      </c>
      <c r="H3176" t="str">
        <f>IFERROR(__xludf.DUMMYFUNCTION("""COMPUTED_VALUE"""),"SQL")</f>
        <v>SQL</v>
      </c>
    </row>
    <row r="3177">
      <c r="A3177" s="1">
        <v>3226.0</v>
      </c>
      <c r="B3177" s="1" t="s">
        <v>94</v>
      </c>
      <c r="E3177" t="str">
        <f>IFERROR(__xludf.DUMMYFUNCTION("SPLIT(B3177:B13175,"";"")"),"C#")</f>
        <v>C#</v>
      </c>
      <c r="F3177" t="str">
        <f>IFERROR(__xludf.DUMMYFUNCTION("""COMPUTED_VALUE"""),"HTML/CSS")</f>
        <v>HTML/CSS</v>
      </c>
      <c r="G3177" t="str">
        <f>IFERROR(__xludf.DUMMYFUNCTION("""COMPUTED_VALUE"""),"JavaScript")</f>
        <v>JavaScript</v>
      </c>
      <c r="H3177" t="str">
        <f>IFERROR(__xludf.DUMMYFUNCTION("""COMPUTED_VALUE"""),"TypeScript")</f>
        <v>TypeScript</v>
      </c>
    </row>
    <row r="3178">
      <c r="A3178" s="1">
        <v>3227.0</v>
      </c>
      <c r="B3178" s="1" t="s">
        <v>131</v>
      </c>
      <c r="E3178" t="str">
        <f>IFERROR(__xludf.DUMMYFUNCTION("SPLIT(B3178:B13176,"";"")"),"HTML/CSS")</f>
        <v>HTML/CSS</v>
      </c>
      <c r="F3178" t="str">
        <f>IFERROR(__xludf.DUMMYFUNCTION("""COMPUTED_VALUE"""),"Java")</f>
        <v>Java</v>
      </c>
      <c r="G3178" t="str">
        <f>IFERROR(__xludf.DUMMYFUNCTION("""COMPUTED_VALUE"""),"SQL")</f>
        <v>SQL</v>
      </c>
    </row>
    <row r="3179">
      <c r="A3179" s="1">
        <v>3228.0</v>
      </c>
      <c r="B3179" s="1" t="s">
        <v>89</v>
      </c>
      <c r="E3179" t="str">
        <f>IFERROR(__xludf.DUMMYFUNCTION("SPLIT(B3179:B13177,"";"")"),"HTML/CSS")</f>
        <v>HTML/CSS</v>
      </c>
      <c r="F3179" t="str">
        <f>IFERROR(__xludf.DUMMYFUNCTION("""COMPUTED_VALUE"""),"JavaScript")</f>
        <v>JavaScript</v>
      </c>
      <c r="G3179" t="str">
        <f>IFERROR(__xludf.DUMMYFUNCTION("""COMPUTED_VALUE"""),"PHP")</f>
        <v>PHP</v>
      </c>
      <c r="H3179" t="str">
        <f>IFERROR(__xludf.DUMMYFUNCTION("""COMPUTED_VALUE"""),"Python")</f>
        <v>Python</v>
      </c>
      <c r="I3179" t="str">
        <f>IFERROR(__xludf.DUMMYFUNCTION("""COMPUTED_VALUE"""),"SQL")</f>
        <v>SQL</v>
      </c>
      <c r="J3179" t="str">
        <f>IFERROR(__xludf.DUMMYFUNCTION("""COMPUTED_VALUE"""),"VBA")</f>
        <v>VBA</v>
      </c>
    </row>
    <row r="3180">
      <c r="A3180" s="1">
        <v>3229.0</v>
      </c>
      <c r="B3180" s="1" t="s">
        <v>44</v>
      </c>
      <c r="E3180" t="str">
        <f>IFERROR(__xludf.DUMMYFUNCTION("SPLIT(B3180:B13178,"";"")"),"HTML/CSS")</f>
        <v>HTML/CSS</v>
      </c>
      <c r="F3180" t="str">
        <f>IFERROR(__xludf.DUMMYFUNCTION("""COMPUTED_VALUE"""),"JavaScript")</f>
        <v>JavaScript</v>
      </c>
      <c r="G3180" t="str">
        <f>IFERROR(__xludf.DUMMYFUNCTION("""COMPUTED_VALUE"""),"PHP")</f>
        <v>PHP</v>
      </c>
      <c r="H3180" t="str">
        <f>IFERROR(__xludf.DUMMYFUNCTION("""COMPUTED_VALUE"""),"SQL")</f>
        <v>SQL</v>
      </c>
      <c r="I3180" t="str">
        <f>IFERROR(__xludf.DUMMYFUNCTION("""COMPUTED_VALUE"""),"TypeScript")</f>
        <v>TypeScript</v>
      </c>
    </row>
    <row r="3181">
      <c r="A3181" s="1">
        <v>3230.0</v>
      </c>
      <c r="B3181" s="1" t="s">
        <v>1735</v>
      </c>
      <c r="E3181" t="str">
        <f>IFERROR(__xludf.DUMMYFUNCTION("SPLIT(B3181:B13179,"";"")"),"Bash/Shell/PowerShell")</f>
        <v>Bash/Shell/PowerShell</v>
      </c>
      <c r="F3181" t="str">
        <f>IFERROR(__xludf.DUMMYFUNCTION("""COMPUTED_VALUE"""),"C")</f>
        <v>C</v>
      </c>
      <c r="G3181" t="str">
        <f>IFERROR(__xludf.DUMMYFUNCTION("""COMPUTED_VALUE"""),"C++")</f>
        <v>C++</v>
      </c>
      <c r="H3181" t="str">
        <f>IFERROR(__xludf.DUMMYFUNCTION("""COMPUTED_VALUE"""),"Dart")</f>
        <v>Dart</v>
      </c>
      <c r="I3181" t="str">
        <f>IFERROR(__xludf.DUMMYFUNCTION("""COMPUTED_VALUE"""),"HTML/CSS")</f>
        <v>HTML/CSS</v>
      </c>
      <c r="J3181" t="str">
        <f>IFERROR(__xludf.DUMMYFUNCTION("""COMPUTED_VALUE"""),"JavaScript")</f>
        <v>JavaScript</v>
      </c>
      <c r="K3181" t="str">
        <f>IFERROR(__xludf.DUMMYFUNCTION("""COMPUTED_VALUE"""),"Objective-C")</f>
        <v>Objective-C</v>
      </c>
      <c r="L3181" t="str">
        <f>IFERROR(__xludf.DUMMYFUNCTION("""COMPUTED_VALUE"""),"PHP")</f>
        <v>PHP</v>
      </c>
      <c r="M3181" t="str">
        <f>IFERROR(__xludf.DUMMYFUNCTION("""COMPUTED_VALUE"""),"Python")</f>
        <v>Python</v>
      </c>
      <c r="N3181" t="str">
        <f>IFERROR(__xludf.DUMMYFUNCTION("""COMPUTED_VALUE"""),"R")</f>
        <v>R</v>
      </c>
      <c r="O3181" t="str">
        <f>IFERROR(__xludf.DUMMYFUNCTION("""COMPUTED_VALUE"""),"SQL")</f>
        <v>SQL</v>
      </c>
    </row>
    <row r="3182">
      <c r="A3182" s="1">
        <v>3231.0</v>
      </c>
      <c r="B3182" s="1" t="s">
        <v>1736</v>
      </c>
      <c r="E3182" t="str">
        <f>IFERROR(__xludf.DUMMYFUNCTION("SPLIT(B3182:B13180,"";"")"),"Elixir")</f>
        <v>Elixir</v>
      </c>
      <c r="F3182" t="str">
        <f>IFERROR(__xludf.DUMMYFUNCTION("""COMPUTED_VALUE"""),"HTML/CSS")</f>
        <v>HTML/CSS</v>
      </c>
      <c r="G3182" t="str">
        <f>IFERROR(__xludf.DUMMYFUNCTION("""COMPUTED_VALUE"""),"JavaScript")</f>
        <v>JavaScript</v>
      </c>
      <c r="H3182" t="str">
        <f>IFERROR(__xludf.DUMMYFUNCTION("""COMPUTED_VALUE"""),"Ruby")</f>
        <v>Ruby</v>
      </c>
      <c r="I3182" t="str">
        <f>IFERROR(__xludf.DUMMYFUNCTION("""COMPUTED_VALUE"""),"Other(s):")</f>
        <v>Other(s):</v>
      </c>
    </row>
    <row r="3183">
      <c r="A3183" s="1">
        <v>3232.0</v>
      </c>
      <c r="B3183" s="1" t="s">
        <v>376</v>
      </c>
      <c r="E3183" t="str">
        <f>IFERROR(__xludf.DUMMYFUNCTION("SPLIT(B3183:B13181,"";"")"),"Bash/Shell/PowerShell")</f>
        <v>Bash/Shell/PowerShell</v>
      </c>
      <c r="F3183" t="str">
        <f>IFERROR(__xludf.DUMMYFUNCTION("""COMPUTED_VALUE"""),"C#")</f>
        <v>C#</v>
      </c>
      <c r="G3183" t="str">
        <f>IFERROR(__xludf.DUMMYFUNCTION("""COMPUTED_VALUE"""),"HTML/CSS")</f>
        <v>HTML/CSS</v>
      </c>
      <c r="H3183" t="str">
        <f>IFERROR(__xludf.DUMMYFUNCTION("""COMPUTED_VALUE"""),"Java")</f>
        <v>Java</v>
      </c>
      <c r="I3183" t="str">
        <f>IFERROR(__xludf.DUMMYFUNCTION("""COMPUTED_VALUE"""),"JavaScript")</f>
        <v>JavaScript</v>
      </c>
      <c r="J3183" t="str">
        <f>IFERROR(__xludf.DUMMYFUNCTION("""COMPUTED_VALUE"""),"PHP")</f>
        <v>PHP</v>
      </c>
      <c r="K3183" t="str">
        <f>IFERROR(__xludf.DUMMYFUNCTION("""COMPUTED_VALUE"""),"Python")</f>
        <v>Python</v>
      </c>
      <c r="L3183" t="str">
        <f>IFERROR(__xludf.DUMMYFUNCTION("""COMPUTED_VALUE"""),"SQL")</f>
        <v>SQL</v>
      </c>
    </row>
    <row r="3184">
      <c r="A3184" s="1">
        <v>3233.0</v>
      </c>
      <c r="B3184" s="1" t="s">
        <v>1737</v>
      </c>
      <c r="E3184" t="str">
        <f>IFERROR(__xludf.DUMMYFUNCTION("SPLIT(B3184:B13182,"";"")"),"Bash/Shell/PowerShell")</f>
        <v>Bash/Shell/PowerShell</v>
      </c>
      <c r="F3184" t="str">
        <f>IFERROR(__xludf.DUMMYFUNCTION("""COMPUTED_VALUE"""),"C#")</f>
        <v>C#</v>
      </c>
      <c r="G3184" t="str">
        <f>IFERROR(__xludf.DUMMYFUNCTION("""COMPUTED_VALUE"""),"Java")</f>
        <v>Java</v>
      </c>
      <c r="H3184" t="str">
        <f>IFERROR(__xludf.DUMMYFUNCTION("""COMPUTED_VALUE"""),"Python")</f>
        <v>Python</v>
      </c>
      <c r="I3184" t="str">
        <f>IFERROR(__xludf.DUMMYFUNCTION("""COMPUTED_VALUE"""),"R")</f>
        <v>R</v>
      </c>
      <c r="J3184" t="str">
        <f>IFERROR(__xludf.DUMMYFUNCTION("""COMPUTED_VALUE"""),"Scala")</f>
        <v>Scala</v>
      </c>
      <c r="K3184" t="str">
        <f>IFERROR(__xludf.DUMMYFUNCTION("""COMPUTED_VALUE"""),"SQL")</f>
        <v>SQL</v>
      </c>
    </row>
    <row r="3185">
      <c r="A3185" s="1">
        <v>3234.0</v>
      </c>
      <c r="B3185" s="1" t="s">
        <v>1738</v>
      </c>
      <c r="E3185" t="str">
        <f>IFERROR(__xludf.DUMMYFUNCTION("SPLIT(B3185:B13183,"";"")"),"C")</f>
        <v>C</v>
      </c>
      <c r="F3185" t="str">
        <f>IFERROR(__xludf.DUMMYFUNCTION("""COMPUTED_VALUE"""),"C++")</f>
        <v>C++</v>
      </c>
      <c r="G3185" t="str">
        <f>IFERROR(__xludf.DUMMYFUNCTION("""COMPUTED_VALUE"""),"HTML/CSS")</f>
        <v>HTML/CSS</v>
      </c>
      <c r="H3185" t="str">
        <f>IFERROR(__xludf.DUMMYFUNCTION("""COMPUTED_VALUE"""),"Objective-C")</f>
        <v>Objective-C</v>
      </c>
      <c r="I3185" t="str">
        <f>IFERROR(__xludf.DUMMYFUNCTION("""COMPUTED_VALUE"""),"Other(s):")</f>
        <v>Other(s):</v>
      </c>
    </row>
    <row r="3186">
      <c r="A3186" s="1">
        <v>3235.0</v>
      </c>
      <c r="B3186" s="1" t="s">
        <v>44</v>
      </c>
      <c r="E3186" t="str">
        <f>IFERROR(__xludf.DUMMYFUNCTION("SPLIT(B3186:B13184,"";"")"),"HTML/CSS")</f>
        <v>HTML/CSS</v>
      </c>
      <c r="F3186" t="str">
        <f>IFERROR(__xludf.DUMMYFUNCTION("""COMPUTED_VALUE"""),"JavaScript")</f>
        <v>JavaScript</v>
      </c>
      <c r="G3186" t="str">
        <f>IFERROR(__xludf.DUMMYFUNCTION("""COMPUTED_VALUE"""),"PHP")</f>
        <v>PHP</v>
      </c>
      <c r="H3186" t="str">
        <f>IFERROR(__xludf.DUMMYFUNCTION("""COMPUTED_VALUE"""),"SQL")</f>
        <v>SQL</v>
      </c>
      <c r="I3186" t="str">
        <f>IFERROR(__xludf.DUMMYFUNCTION("""COMPUTED_VALUE"""),"TypeScript")</f>
        <v>TypeScript</v>
      </c>
    </row>
    <row r="3187">
      <c r="A3187" s="1">
        <v>3236.0</v>
      </c>
      <c r="B3187" s="1" t="s">
        <v>1151</v>
      </c>
      <c r="E3187" t="str">
        <f>IFERROR(__xludf.DUMMYFUNCTION("SPLIT(B3187:B13185,"";"")"),"Java")</f>
        <v>Java</v>
      </c>
      <c r="F3187" t="str">
        <f>IFERROR(__xludf.DUMMYFUNCTION("""COMPUTED_VALUE"""),"JavaScript")</f>
        <v>JavaScript</v>
      </c>
      <c r="G3187" t="str">
        <f>IFERROR(__xludf.DUMMYFUNCTION("""COMPUTED_VALUE"""),"SQL")</f>
        <v>SQL</v>
      </c>
    </row>
    <row r="3188">
      <c r="A3188" s="1">
        <v>3237.0</v>
      </c>
      <c r="B3188" s="1" t="s">
        <v>1739</v>
      </c>
      <c r="E3188" t="str">
        <f>IFERROR(__xludf.DUMMYFUNCTION("SPLIT(B3188:B13186,"";"")"),"C")</f>
        <v>C</v>
      </c>
      <c r="F3188" t="str">
        <f>IFERROR(__xludf.DUMMYFUNCTION("""COMPUTED_VALUE"""),"Java")</f>
        <v>Java</v>
      </c>
      <c r="G3188" t="str">
        <f>IFERROR(__xludf.DUMMYFUNCTION("""COMPUTED_VALUE"""),"Objective-C")</f>
        <v>Objective-C</v>
      </c>
      <c r="H3188" t="str">
        <f>IFERROR(__xludf.DUMMYFUNCTION("""COMPUTED_VALUE"""),"Swift")</f>
        <v>Swift</v>
      </c>
    </row>
    <row r="3189">
      <c r="A3189" s="1">
        <v>3238.0</v>
      </c>
      <c r="B3189" s="1" t="s">
        <v>1740</v>
      </c>
      <c r="E3189" t="str">
        <f>IFERROR(__xludf.DUMMYFUNCTION("SPLIT(B3189:B13187,"";"")"),"HTML/CSS")</f>
        <v>HTML/CSS</v>
      </c>
      <c r="F3189" t="str">
        <f>IFERROR(__xludf.DUMMYFUNCTION("""COMPUTED_VALUE"""),"JavaScript")</f>
        <v>JavaScript</v>
      </c>
      <c r="G3189" t="str">
        <f>IFERROR(__xludf.DUMMYFUNCTION("""COMPUTED_VALUE"""),"Python")</f>
        <v>Python</v>
      </c>
      <c r="H3189" t="str">
        <f>IFERROR(__xludf.DUMMYFUNCTION("""COMPUTED_VALUE"""),"R")</f>
        <v>R</v>
      </c>
    </row>
    <row r="3190">
      <c r="A3190" s="1">
        <v>3239.0</v>
      </c>
      <c r="B3190" s="1" t="s">
        <v>10</v>
      </c>
      <c r="E3190" t="str">
        <f>IFERROR(__xludf.DUMMYFUNCTION("SPLIT(B3190:B13188,"";"")"),"HTML/CSS")</f>
        <v>HTML/CSS</v>
      </c>
      <c r="F3190" t="str">
        <f>IFERROR(__xludf.DUMMYFUNCTION("""COMPUTED_VALUE"""),"JavaScript")</f>
        <v>JavaScript</v>
      </c>
    </row>
    <row r="3191">
      <c r="A3191" s="1">
        <v>3240.0</v>
      </c>
      <c r="B3191" s="1" t="s">
        <v>315</v>
      </c>
      <c r="E3191" t="str">
        <f>IFERROR(__xludf.DUMMYFUNCTION("SPLIT(B3191:B13189,"";"")"),"Java")</f>
        <v>Java</v>
      </c>
      <c r="F3191" t="str">
        <f>IFERROR(__xludf.DUMMYFUNCTION("""COMPUTED_VALUE"""),"Python")</f>
        <v>Python</v>
      </c>
    </row>
    <row r="3192">
      <c r="A3192" s="1">
        <v>3241.0</v>
      </c>
      <c r="B3192" s="1" t="s">
        <v>1741</v>
      </c>
      <c r="E3192" t="str">
        <f>IFERROR(__xludf.DUMMYFUNCTION("SPLIT(B3192:B13190,"";"")"),"Bash/Shell/PowerShell")</f>
        <v>Bash/Shell/PowerShell</v>
      </c>
      <c r="F3192" t="str">
        <f>IFERROR(__xludf.DUMMYFUNCTION("""COMPUTED_VALUE"""),"C++")</f>
        <v>C++</v>
      </c>
      <c r="G3192" t="str">
        <f>IFERROR(__xludf.DUMMYFUNCTION("""COMPUTED_VALUE"""),"HTML/CSS")</f>
        <v>HTML/CSS</v>
      </c>
      <c r="H3192" t="str">
        <f>IFERROR(__xludf.DUMMYFUNCTION("""COMPUTED_VALUE"""),"Java")</f>
        <v>Java</v>
      </c>
      <c r="I3192" t="str">
        <f>IFERROR(__xludf.DUMMYFUNCTION("""COMPUTED_VALUE"""),"JavaScript")</f>
        <v>JavaScript</v>
      </c>
      <c r="J3192" t="str">
        <f>IFERROR(__xludf.DUMMYFUNCTION("""COMPUTED_VALUE"""),"PHP")</f>
        <v>PHP</v>
      </c>
      <c r="K3192" t="str">
        <f>IFERROR(__xludf.DUMMYFUNCTION("""COMPUTED_VALUE"""),"SQL")</f>
        <v>SQL</v>
      </c>
      <c r="L3192" t="str">
        <f>IFERROR(__xludf.DUMMYFUNCTION("""COMPUTED_VALUE"""),"VBA")</f>
        <v>VBA</v>
      </c>
    </row>
    <row r="3193">
      <c r="A3193" s="1">
        <v>3242.0</v>
      </c>
      <c r="B3193" s="1" t="s">
        <v>962</v>
      </c>
      <c r="E3193" t="str">
        <f>IFERROR(__xludf.DUMMYFUNCTION("SPLIT(B3193:B13191,"";"")"),"Bash/Shell/PowerShell")</f>
        <v>Bash/Shell/PowerShell</v>
      </c>
      <c r="F3193" t="str">
        <f>IFERROR(__xludf.DUMMYFUNCTION("""COMPUTED_VALUE"""),"Java")</f>
        <v>Java</v>
      </c>
      <c r="G3193" t="str">
        <f>IFERROR(__xludf.DUMMYFUNCTION("""COMPUTED_VALUE"""),"JavaScript")</f>
        <v>JavaScript</v>
      </c>
      <c r="H3193" t="str">
        <f>IFERROR(__xludf.DUMMYFUNCTION("""COMPUTED_VALUE"""),"PHP")</f>
        <v>PHP</v>
      </c>
      <c r="I3193" t="str">
        <f>IFERROR(__xludf.DUMMYFUNCTION("""COMPUTED_VALUE"""),"SQL")</f>
        <v>SQL</v>
      </c>
    </row>
    <row r="3194">
      <c r="A3194" s="1">
        <v>3243.0</v>
      </c>
      <c r="B3194" s="1" t="s">
        <v>1742</v>
      </c>
      <c r="E3194" t="str">
        <f>IFERROR(__xludf.DUMMYFUNCTION("SPLIT(B3194:B13192,"";"")"),"Bash/Shell/PowerShell")</f>
        <v>Bash/Shell/PowerShell</v>
      </c>
      <c r="F3194" t="str">
        <f>IFERROR(__xludf.DUMMYFUNCTION("""COMPUTED_VALUE"""),"C++")</f>
        <v>C++</v>
      </c>
      <c r="G3194" t="str">
        <f>IFERROR(__xludf.DUMMYFUNCTION("""COMPUTED_VALUE"""),"C#")</f>
        <v>C#</v>
      </c>
      <c r="H3194" t="str">
        <f>IFERROR(__xludf.DUMMYFUNCTION("""COMPUTED_VALUE"""),"HTML/CSS")</f>
        <v>HTML/CSS</v>
      </c>
      <c r="I3194" t="str">
        <f>IFERROR(__xludf.DUMMYFUNCTION("""COMPUTED_VALUE"""),"Java")</f>
        <v>Java</v>
      </c>
      <c r="J3194" t="str">
        <f>IFERROR(__xludf.DUMMYFUNCTION("""COMPUTED_VALUE"""),"JavaScript")</f>
        <v>JavaScript</v>
      </c>
      <c r="K3194" t="str">
        <f>IFERROR(__xludf.DUMMYFUNCTION("""COMPUTED_VALUE"""),"Objective-C")</f>
        <v>Objective-C</v>
      </c>
      <c r="L3194" t="str">
        <f>IFERROR(__xludf.DUMMYFUNCTION("""COMPUTED_VALUE"""),"Python")</f>
        <v>Python</v>
      </c>
      <c r="M3194" t="str">
        <f>IFERROR(__xludf.DUMMYFUNCTION("""COMPUTED_VALUE"""),"SQL")</f>
        <v>SQL</v>
      </c>
      <c r="N3194" t="str">
        <f>IFERROR(__xludf.DUMMYFUNCTION("""COMPUTED_VALUE"""),"Swift")</f>
        <v>Swift</v>
      </c>
    </row>
    <row r="3195">
      <c r="A3195" s="1">
        <v>3244.0</v>
      </c>
      <c r="B3195" s="1" t="s">
        <v>1743</v>
      </c>
      <c r="E3195" t="str">
        <f>IFERROR(__xludf.DUMMYFUNCTION("SPLIT(B3195:B13193,"";"")"),"Python")</f>
        <v>Python</v>
      </c>
      <c r="F3195" t="str">
        <f>IFERROR(__xludf.DUMMYFUNCTION("""COMPUTED_VALUE"""),"SQL")</f>
        <v>SQL</v>
      </c>
      <c r="G3195" t="str">
        <f>IFERROR(__xludf.DUMMYFUNCTION("""COMPUTED_VALUE"""),"Other(s):")</f>
        <v>Other(s):</v>
      </c>
    </row>
    <row r="3196">
      <c r="A3196" s="1">
        <v>3245.0</v>
      </c>
      <c r="B3196" s="1" t="s">
        <v>171</v>
      </c>
      <c r="E3196" t="str">
        <f>IFERROR(__xludf.DUMMYFUNCTION("SPLIT(B3196:B13194,"";"")"),"Assembly")</f>
        <v>Assembly</v>
      </c>
      <c r="F3196" t="str">
        <f>IFERROR(__xludf.DUMMYFUNCTION("""COMPUTED_VALUE"""),"Bash/Shell/PowerShell")</f>
        <v>Bash/Shell/PowerShell</v>
      </c>
      <c r="G3196" t="str">
        <f>IFERROR(__xludf.DUMMYFUNCTION("""COMPUTED_VALUE"""),"C")</f>
        <v>C</v>
      </c>
      <c r="H3196" t="str">
        <f>IFERROR(__xludf.DUMMYFUNCTION("""COMPUTED_VALUE"""),"C++")</f>
        <v>C++</v>
      </c>
      <c r="I3196" t="str">
        <f>IFERROR(__xludf.DUMMYFUNCTION("""COMPUTED_VALUE"""),"HTML/CSS")</f>
        <v>HTML/CSS</v>
      </c>
      <c r="J3196" t="str">
        <f>IFERROR(__xludf.DUMMYFUNCTION("""COMPUTED_VALUE"""),"Java")</f>
        <v>Java</v>
      </c>
      <c r="K3196" t="str">
        <f>IFERROR(__xludf.DUMMYFUNCTION("""COMPUTED_VALUE"""),"JavaScript")</f>
        <v>JavaScript</v>
      </c>
      <c r="L3196" t="str">
        <f>IFERROR(__xludf.DUMMYFUNCTION("""COMPUTED_VALUE"""),"PHP")</f>
        <v>PHP</v>
      </c>
      <c r="M3196" t="str">
        <f>IFERROR(__xludf.DUMMYFUNCTION("""COMPUTED_VALUE"""),"Python")</f>
        <v>Python</v>
      </c>
      <c r="N3196" t="str">
        <f>IFERROR(__xludf.DUMMYFUNCTION("""COMPUTED_VALUE"""),"SQL")</f>
        <v>SQL</v>
      </c>
    </row>
    <row r="3197">
      <c r="A3197" s="1">
        <v>3246.0</v>
      </c>
      <c r="B3197" s="1" t="s">
        <v>661</v>
      </c>
      <c r="E3197" t="str">
        <f>IFERROR(__xludf.DUMMYFUNCTION("SPLIT(B3197:B13195,"";"")"),"HTML/CSS")</f>
        <v>HTML/CSS</v>
      </c>
      <c r="F3197" t="str">
        <f>IFERROR(__xludf.DUMMYFUNCTION("""COMPUTED_VALUE"""),"Java")</f>
        <v>Java</v>
      </c>
      <c r="G3197" t="str">
        <f>IFERROR(__xludf.DUMMYFUNCTION("""COMPUTED_VALUE"""),"JavaScript")</f>
        <v>JavaScript</v>
      </c>
    </row>
    <row r="3198">
      <c r="A3198" s="1">
        <v>3247.0</v>
      </c>
      <c r="B3198" s="1" t="s">
        <v>1744</v>
      </c>
      <c r="E3198" t="str">
        <f>IFERROR(__xludf.DUMMYFUNCTION("SPLIT(B3198:B13196,"";"")"),"Bash/Shell/PowerShell")</f>
        <v>Bash/Shell/PowerShell</v>
      </c>
      <c r="F3198" t="str">
        <f>IFERROR(__xludf.DUMMYFUNCTION("""COMPUTED_VALUE"""),"C#")</f>
        <v>C#</v>
      </c>
      <c r="G3198" t="str">
        <f>IFERROR(__xludf.DUMMYFUNCTION("""COMPUTED_VALUE"""),"Go")</f>
        <v>Go</v>
      </c>
      <c r="H3198" t="str">
        <f>IFERROR(__xludf.DUMMYFUNCTION("""COMPUTED_VALUE"""),"HTML/CSS")</f>
        <v>HTML/CSS</v>
      </c>
      <c r="I3198" t="str">
        <f>IFERROR(__xludf.DUMMYFUNCTION("""COMPUTED_VALUE"""),"JavaScript")</f>
        <v>JavaScript</v>
      </c>
      <c r="J3198" t="str">
        <f>IFERROR(__xludf.DUMMYFUNCTION("""COMPUTED_VALUE"""),"SQL")</f>
        <v>SQL</v>
      </c>
      <c r="K3198" t="str">
        <f>IFERROR(__xludf.DUMMYFUNCTION("""COMPUTED_VALUE"""),"TypeScript")</f>
        <v>TypeScript</v>
      </c>
    </row>
    <row r="3199">
      <c r="A3199" s="1">
        <v>3248.0</v>
      </c>
      <c r="B3199" s="1" t="s">
        <v>134</v>
      </c>
      <c r="E3199" t="str">
        <f>IFERROR(__xludf.DUMMYFUNCTION("SPLIT(B3199:B13197,"";"")"),"Bash/Shell/PowerShell")</f>
        <v>Bash/Shell/PowerShell</v>
      </c>
      <c r="F3199" t="str">
        <f>IFERROR(__xludf.DUMMYFUNCTION("""COMPUTED_VALUE"""),"C")</f>
        <v>C</v>
      </c>
      <c r="G3199" t="str">
        <f>IFERROR(__xludf.DUMMYFUNCTION("""COMPUTED_VALUE"""),"Python")</f>
        <v>Python</v>
      </c>
    </row>
    <row r="3200">
      <c r="A3200" s="1">
        <v>3249.0</v>
      </c>
      <c r="B3200" s="1" t="s">
        <v>627</v>
      </c>
      <c r="E3200" t="str">
        <f>IFERROR(__xludf.DUMMYFUNCTION("SPLIT(B3200:B13198,"";"")"),"C#")</f>
        <v>C#</v>
      </c>
      <c r="F3200" t="str">
        <f>IFERROR(__xludf.DUMMYFUNCTION("""COMPUTED_VALUE"""),"HTML/CSS")</f>
        <v>HTML/CSS</v>
      </c>
      <c r="G3200" t="str">
        <f>IFERROR(__xludf.DUMMYFUNCTION("""COMPUTED_VALUE"""),"Java")</f>
        <v>Java</v>
      </c>
      <c r="H3200" t="str">
        <f>IFERROR(__xludf.DUMMYFUNCTION("""COMPUTED_VALUE"""),"JavaScript")</f>
        <v>JavaScript</v>
      </c>
      <c r="I3200" t="str">
        <f>IFERROR(__xludf.DUMMYFUNCTION("""COMPUTED_VALUE"""),"SQL")</f>
        <v>SQL</v>
      </c>
    </row>
    <row r="3201">
      <c r="A3201" s="1">
        <v>3250.0</v>
      </c>
      <c r="B3201" s="1" t="s">
        <v>1745</v>
      </c>
      <c r="E3201" t="str">
        <f>IFERROR(__xludf.DUMMYFUNCTION("SPLIT(B3201:B13199,"";"")"),"HTML/CSS")</f>
        <v>HTML/CSS</v>
      </c>
      <c r="F3201" t="str">
        <f>IFERROR(__xludf.DUMMYFUNCTION("""COMPUTED_VALUE"""),"Java")</f>
        <v>Java</v>
      </c>
      <c r="G3201" t="str">
        <f>IFERROR(__xludf.DUMMYFUNCTION("""COMPUTED_VALUE"""),"JavaScript")</f>
        <v>JavaScript</v>
      </c>
      <c r="H3201" t="str">
        <f>IFERROR(__xludf.DUMMYFUNCTION("""COMPUTED_VALUE"""),"Kotlin")</f>
        <v>Kotlin</v>
      </c>
      <c r="I3201" t="str">
        <f>IFERROR(__xludf.DUMMYFUNCTION("""COMPUTED_VALUE"""),"Objective-C")</f>
        <v>Objective-C</v>
      </c>
      <c r="J3201" t="str">
        <f>IFERROR(__xludf.DUMMYFUNCTION("""COMPUTED_VALUE"""),"PHP")</f>
        <v>PHP</v>
      </c>
      <c r="K3201" t="str">
        <f>IFERROR(__xludf.DUMMYFUNCTION("""COMPUTED_VALUE"""),"Python")</f>
        <v>Python</v>
      </c>
      <c r="L3201" t="str">
        <f>IFERROR(__xludf.DUMMYFUNCTION("""COMPUTED_VALUE"""),"SQL")</f>
        <v>SQL</v>
      </c>
      <c r="M3201" t="str">
        <f>IFERROR(__xludf.DUMMYFUNCTION("""COMPUTED_VALUE"""),"Swift")</f>
        <v>Swift</v>
      </c>
      <c r="N3201" t="str">
        <f>IFERROR(__xludf.DUMMYFUNCTION("""COMPUTED_VALUE"""),"TypeScript")</f>
        <v>TypeScript</v>
      </c>
    </row>
    <row r="3202">
      <c r="A3202" s="1">
        <v>3251.0</v>
      </c>
      <c r="B3202" s="1" t="s">
        <v>1113</v>
      </c>
      <c r="E3202" t="str">
        <f>IFERROR(__xludf.DUMMYFUNCTION("SPLIT(B3202:B13200,"";"")"),"Bash/Shell/PowerShell")</f>
        <v>Bash/Shell/PowerShell</v>
      </c>
      <c r="F3202" t="str">
        <f>IFERROR(__xludf.DUMMYFUNCTION("""COMPUTED_VALUE"""),"Go")</f>
        <v>Go</v>
      </c>
      <c r="G3202" t="str">
        <f>IFERROR(__xludf.DUMMYFUNCTION("""COMPUTED_VALUE"""),"Java")</f>
        <v>Java</v>
      </c>
      <c r="H3202" t="str">
        <f>IFERROR(__xludf.DUMMYFUNCTION("""COMPUTED_VALUE"""),"Python")</f>
        <v>Python</v>
      </c>
      <c r="I3202" t="str">
        <f>IFERROR(__xludf.DUMMYFUNCTION("""COMPUTED_VALUE"""),"Ruby")</f>
        <v>Ruby</v>
      </c>
      <c r="J3202" t="str">
        <f>IFERROR(__xludf.DUMMYFUNCTION("""COMPUTED_VALUE"""),"SQL")</f>
        <v>SQL</v>
      </c>
    </row>
    <row r="3203">
      <c r="A3203" s="1">
        <v>3252.0</v>
      </c>
      <c r="B3203" s="1" t="s">
        <v>1746</v>
      </c>
      <c r="E3203" t="str">
        <f>IFERROR(__xludf.DUMMYFUNCTION("SPLIT(B3203:B13201,"";"")"),"Bash/Shell/PowerShell")</f>
        <v>Bash/Shell/PowerShell</v>
      </c>
      <c r="F3203" t="str">
        <f>IFERROR(__xludf.DUMMYFUNCTION("""COMPUTED_VALUE"""),"HTML/CSS")</f>
        <v>HTML/CSS</v>
      </c>
      <c r="G3203" t="str">
        <f>IFERROR(__xludf.DUMMYFUNCTION("""COMPUTED_VALUE"""),"Java")</f>
        <v>Java</v>
      </c>
      <c r="H3203" t="str">
        <f>IFERROR(__xludf.DUMMYFUNCTION("""COMPUTED_VALUE"""),"JavaScript")</f>
        <v>JavaScript</v>
      </c>
      <c r="I3203" t="str">
        <f>IFERROR(__xludf.DUMMYFUNCTION("""COMPUTED_VALUE"""),"PHP")</f>
        <v>PHP</v>
      </c>
      <c r="J3203" t="str">
        <f>IFERROR(__xludf.DUMMYFUNCTION("""COMPUTED_VALUE"""),"SQL")</f>
        <v>SQL</v>
      </c>
      <c r="K3203" t="str">
        <f>IFERROR(__xludf.DUMMYFUNCTION("""COMPUTED_VALUE"""),"Other(s):")</f>
        <v>Other(s):</v>
      </c>
    </row>
    <row r="3204">
      <c r="A3204" s="1">
        <v>3253.0</v>
      </c>
      <c r="B3204" s="1" t="s">
        <v>661</v>
      </c>
      <c r="E3204" t="str">
        <f>IFERROR(__xludf.DUMMYFUNCTION("SPLIT(B3204:B13202,"";"")"),"HTML/CSS")</f>
        <v>HTML/CSS</v>
      </c>
      <c r="F3204" t="str">
        <f>IFERROR(__xludf.DUMMYFUNCTION("""COMPUTED_VALUE"""),"Java")</f>
        <v>Java</v>
      </c>
      <c r="G3204" t="str">
        <f>IFERROR(__xludf.DUMMYFUNCTION("""COMPUTED_VALUE"""),"JavaScript")</f>
        <v>JavaScript</v>
      </c>
    </row>
    <row r="3205">
      <c r="A3205" s="1">
        <v>3254.0</v>
      </c>
      <c r="B3205" s="1" t="s">
        <v>1747</v>
      </c>
      <c r="E3205" t="str">
        <f>IFERROR(__xludf.DUMMYFUNCTION("SPLIT(B3205:B13203,"";"")"),"C#")</f>
        <v>C#</v>
      </c>
      <c r="F3205" t="str">
        <f>IFERROR(__xludf.DUMMYFUNCTION("""COMPUTED_VALUE"""),"Dart")</f>
        <v>Dart</v>
      </c>
      <c r="G3205" t="str">
        <f>IFERROR(__xludf.DUMMYFUNCTION("""COMPUTED_VALUE"""),"SQL")</f>
        <v>SQL</v>
      </c>
      <c r="H3205" t="str">
        <f>IFERROR(__xludf.DUMMYFUNCTION("""COMPUTED_VALUE"""),"Other(s):")</f>
        <v>Other(s):</v>
      </c>
    </row>
    <row r="3206">
      <c r="A3206" s="1">
        <v>3255.0</v>
      </c>
      <c r="B3206" s="1" t="s">
        <v>118</v>
      </c>
      <c r="E3206" t="str">
        <f>IFERROR(__xludf.DUMMYFUNCTION("SPLIT(B3206:B13204,"";"")"),"Bash/Shell/PowerShell")</f>
        <v>Bash/Shell/PowerShell</v>
      </c>
      <c r="F3206" t="str">
        <f>IFERROR(__xludf.DUMMYFUNCTION("""COMPUTED_VALUE"""),"HTML/CSS")</f>
        <v>HTML/CSS</v>
      </c>
      <c r="G3206" t="str">
        <f>IFERROR(__xludf.DUMMYFUNCTION("""COMPUTED_VALUE"""),"Java")</f>
        <v>Java</v>
      </c>
      <c r="H3206" t="str">
        <f>IFERROR(__xludf.DUMMYFUNCTION("""COMPUTED_VALUE"""),"JavaScript")</f>
        <v>JavaScript</v>
      </c>
      <c r="I3206" t="str">
        <f>IFERROR(__xludf.DUMMYFUNCTION("""COMPUTED_VALUE"""),"Python")</f>
        <v>Python</v>
      </c>
      <c r="J3206" t="str">
        <f>IFERROR(__xludf.DUMMYFUNCTION("""COMPUTED_VALUE"""),"SQL")</f>
        <v>SQL</v>
      </c>
    </row>
    <row r="3207">
      <c r="A3207" s="1">
        <v>3256.0</v>
      </c>
      <c r="B3207" s="1" t="s">
        <v>1748</v>
      </c>
      <c r="E3207" t="str">
        <f>IFERROR(__xludf.DUMMYFUNCTION("SPLIT(B3207:B13205,"";"")"),"C")</f>
        <v>C</v>
      </c>
      <c r="F3207" t="str">
        <f>IFERROR(__xludf.DUMMYFUNCTION("""COMPUTED_VALUE"""),"Java")</f>
        <v>Java</v>
      </c>
      <c r="G3207" t="str">
        <f>IFERROR(__xludf.DUMMYFUNCTION("""COMPUTED_VALUE"""),"JavaScript")</f>
        <v>JavaScript</v>
      </c>
      <c r="H3207" t="str">
        <f>IFERROR(__xludf.DUMMYFUNCTION("""COMPUTED_VALUE"""),"Python")</f>
        <v>Python</v>
      </c>
      <c r="I3207" t="str">
        <f>IFERROR(__xludf.DUMMYFUNCTION("""COMPUTED_VALUE"""),"TypeScript")</f>
        <v>TypeScript</v>
      </c>
      <c r="J3207" t="str">
        <f>IFERROR(__xludf.DUMMYFUNCTION("""COMPUTED_VALUE"""),"Other(s):")</f>
        <v>Other(s):</v>
      </c>
    </row>
    <row r="3208">
      <c r="A3208" s="1">
        <v>3257.0</v>
      </c>
      <c r="B3208" s="1" t="s">
        <v>1749</v>
      </c>
      <c r="E3208" t="str">
        <f>IFERROR(__xludf.DUMMYFUNCTION("SPLIT(B3208:B13206,"";"")"),"C#")</f>
        <v>C#</v>
      </c>
      <c r="F3208" t="str">
        <f>IFERROR(__xludf.DUMMYFUNCTION("""COMPUTED_VALUE"""),"HTML/CSS")</f>
        <v>HTML/CSS</v>
      </c>
      <c r="G3208" t="str">
        <f>IFERROR(__xludf.DUMMYFUNCTION("""COMPUTED_VALUE"""),"JavaScript")</f>
        <v>JavaScript</v>
      </c>
      <c r="H3208" t="str">
        <f>IFERROR(__xludf.DUMMYFUNCTION("""COMPUTED_VALUE"""),"Python")</f>
        <v>Python</v>
      </c>
      <c r="I3208" t="str">
        <f>IFERROR(__xludf.DUMMYFUNCTION("""COMPUTED_VALUE"""),"SQL")</f>
        <v>SQL</v>
      </c>
      <c r="J3208" t="str">
        <f>IFERROR(__xludf.DUMMYFUNCTION("""COMPUTED_VALUE"""),"Other(s):")</f>
        <v>Other(s):</v>
      </c>
    </row>
    <row r="3209">
      <c r="A3209" s="1">
        <v>3258.0</v>
      </c>
      <c r="B3209" s="1" t="s">
        <v>1750</v>
      </c>
      <c r="E3209" t="str">
        <f>IFERROR(__xludf.DUMMYFUNCTION("SPLIT(B3209:B13207,"";"")"),"C")</f>
        <v>C</v>
      </c>
      <c r="F3209" t="str">
        <f>IFERROR(__xludf.DUMMYFUNCTION("""COMPUTED_VALUE"""),"Go")</f>
        <v>Go</v>
      </c>
      <c r="G3209" t="str">
        <f>IFERROR(__xludf.DUMMYFUNCTION("""COMPUTED_VALUE"""),"HTML/CSS")</f>
        <v>HTML/CSS</v>
      </c>
      <c r="H3209" t="str">
        <f>IFERROR(__xludf.DUMMYFUNCTION("""COMPUTED_VALUE"""),"JavaScript")</f>
        <v>JavaScript</v>
      </c>
      <c r="I3209" t="str">
        <f>IFERROR(__xludf.DUMMYFUNCTION("""COMPUTED_VALUE"""),"Ruby")</f>
        <v>Ruby</v>
      </c>
      <c r="J3209" t="str">
        <f>IFERROR(__xludf.DUMMYFUNCTION("""COMPUTED_VALUE"""),"SQL")</f>
        <v>SQL</v>
      </c>
    </row>
    <row r="3210">
      <c r="A3210" s="1">
        <v>3259.0</v>
      </c>
      <c r="B3210" s="1" t="s">
        <v>12</v>
      </c>
      <c r="E3210" t="str">
        <f>IFERROR(__xludf.DUMMYFUNCTION("SPLIT(B3210:B13208,"";"")"),"Python")</f>
        <v>Python</v>
      </c>
      <c r="F3210" t="str">
        <f>IFERROR(__xludf.DUMMYFUNCTION("""COMPUTED_VALUE"""),"R")</f>
        <v>R</v>
      </c>
    </row>
    <row r="3211">
      <c r="A3211" s="1">
        <v>3260.0</v>
      </c>
      <c r="B3211" s="1" t="s">
        <v>428</v>
      </c>
      <c r="E3211" t="str">
        <f>IFERROR(__xludf.DUMMYFUNCTION("SPLIT(B3211:B13209,"";"")"),"Bash/Shell/PowerShell")</f>
        <v>Bash/Shell/PowerShell</v>
      </c>
      <c r="F3211" t="str">
        <f>IFERROR(__xludf.DUMMYFUNCTION("""COMPUTED_VALUE"""),"HTML/CSS")</f>
        <v>HTML/CSS</v>
      </c>
      <c r="G3211" t="str">
        <f>IFERROR(__xludf.DUMMYFUNCTION("""COMPUTED_VALUE"""),"JavaScript")</f>
        <v>JavaScript</v>
      </c>
      <c r="H3211" t="str">
        <f>IFERROR(__xludf.DUMMYFUNCTION("""COMPUTED_VALUE"""),"PHP")</f>
        <v>PHP</v>
      </c>
      <c r="I3211" t="str">
        <f>IFERROR(__xludf.DUMMYFUNCTION("""COMPUTED_VALUE"""),"SQL")</f>
        <v>SQL</v>
      </c>
    </row>
    <row r="3212">
      <c r="A3212" s="1">
        <v>3261.0</v>
      </c>
      <c r="B3212" s="1" t="s">
        <v>162</v>
      </c>
      <c r="E3212" t="str">
        <f>IFERROR(__xludf.DUMMYFUNCTION("SPLIT(B3212:B13210,"";"")"),"C#")</f>
        <v>C#</v>
      </c>
      <c r="F3212" t="str">
        <f>IFERROR(__xludf.DUMMYFUNCTION("""COMPUTED_VALUE"""),"HTML/CSS")</f>
        <v>HTML/CSS</v>
      </c>
      <c r="G3212" t="str">
        <f>IFERROR(__xludf.DUMMYFUNCTION("""COMPUTED_VALUE"""),"JavaScript")</f>
        <v>JavaScript</v>
      </c>
      <c r="H3212" t="str">
        <f>IFERROR(__xludf.DUMMYFUNCTION("""COMPUTED_VALUE"""),"SQL")</f>
        <v>SQL</v>
      </c>
      <c r="I3212" t="str">
        <f>IFERROR(__xludf.DUMMYFUNCTION("""COMPUTED_VALUE"""),"Other(s):")</f>
        <v>Other(s):</v>
      </c>
    </row>
    <row r="3213">
      <c r="A3213" s="1">
        <v>3262.0</v>
      </c>
      <c r="B3213" s="1" t="s">
        <v>329</v>
      </c>
      <c r="E3213" t="str">
        <f>IFERROR(__xludf.DUMMYFUNCTION("SPLIT(B3213:B13211,"";"")"),"HTML/CSS")</f>
        <v>HTML/CSS</v>
      </c>
      <c r="F3213" t="str">
        <f>IFERROR(__xludf.DUMMYFUNCTION("""COMPUTED_VALUE"""),"Java")</f>
        <v>Java</v>
      </c>
      <c r="G3213" t="str">
        <f>IFERROR(__xludf.DUMMYFUNCTION("""COMPUTED_VALUE"""),"JavaScript")</f>
        <v>JavaScript</v>
      </c>
      <c r="H3213" t="str">
        <f>IFERROR(__xludf.DUMMYFUNCTION("""COMPUTED_VALUE"""),"PHP")</f>
        <v>PHP</v>
      </c>
      <c r="I3213" t="str">
        <f>IFERROR(__xludf.DUMMYFUNCTION("""COMPUTED_VALUE"""),"SQL")</f>
        <v>SQL</v>
      </c>
      <c r="J3213" t="str">
        <f>IFERROR(__xludf.DUMMYFUNCTION("""COMPUTED_VALUE"""),"TypeScript")</f>
        <v>TypeScript</v>
      </c>
    </row>
    <row r="3214">
      <c r="A3214" s="1">
        <v>3263.0</v>
      </c>
      <c r="B3214" s="1" t="s">
        <v>805</v>
      </c>
      <c r="E3214" t="str">
        <f>IFERROR(__xludf.DUMMYFUNCTION("SPLIT(B3214:B13212,"";"")"),"JavaScript")</f>
        <v>JavaScript</v>
      </c>
      <c r="F3214" t="str">
        <f>IFERROR(__xludf.DUMMYFUNCTION("""COMPUTED_VALUE"""),"PHP")</f>
        <v>PHP</v>
      </c>
    </row>
    <row r="3215">
      <c r="A3215" s="1">
        <v>3264.0</v>
      </c>
      <c r="B3215" s="1" t="s">
        <v>1437</v>
      </c>
      <c r="E3215" t="str">
        <f>IFERROR(__xludf.DUMMYFUNCTION("SPLIT(B3215:B13213,"";"")"),"Assembly")</f>
        <v>Assembly</v>
      </c>
      <c r="F3215" t="str">
        <f>IFERROR(__xludf.DUMMYFUNCTION("""COMPUTED_VALUE"""),"Bash/Shell/PowerShell")</f>
        <v>Bash/Shell/PowerShell</v>
      </c>
      <c r="G3215" t="str">
        <f>IFERROR(__xludf.DUMMYFUNCTION("""COMPUTED_VALUE"""),"C")</f>
        <v>C</v>
      </c>
      <c r="H3215" t="str">
        <f>IFERROR(__xludf.DUMMYFUNCTION("""COMPUTED_VALUE"""),"C++")</f>
        <v>C++</v>
      </c>
    </row>
    <row r="3216">
      <c r="A3216" s="1">
        <v>3265.0</v>
      </c>
      <c r="B3216" s="1" t="s">
        <v>1751</v>
      </c>
      <c r="E3216" t="str">
        <f>IFERROR(__xludf.DUMMYFUNCTION("SPLIT(B3216:B13214,"";"")"),"C#")</f>
        <v>C#</v>
      </c>
      <c r="F3216" t="str">
        <f>IFERROR(__xludf.DUMMYFUNCTION("""COMPUTED_VALUE"""),"Go")</f>
        <v>Go</v>
      </c>
      <c r="G3216" t="str">
        <f>IFERROR(__xludf.DUMMYFUNCTION("""COMPUTED_VALUE"""),"Python")</f>
        <v>Python</v>
      </c>
      <c r="H3216" t="str">
        <f>IFERROR(__xludf.DUMMYFUNCTION("""COMPUTED_VALUE"""),"SQL")</f>
        <v>SQL</v>
      </c>
      <c r="I3216" t="str">
        <f>IFERROR(__xludf.DUMMYFUNCTION("""COMPUTED_VALUE"""),"TypeScript")</f>
        <v>TypeScript</v>
      </c>
    </row>
    <row r="3217">
      <c r="A3217" s="1">
        <v>3266.0</v>
      </c>
      <c r="B3217" s="1" t="s">
        <v>1752</v>
      </c>
      <c r="E3217" t="str">
        <f>IFERROR(__xludf.DUMMYFUNCTION("SPLIT(B3217:B13215,"";"")"),"Assembly")</f>
        <v>Assembly</v>
      </c>
      <c r="F3217" t="str">
        <f>IFERROR(__xludf.DUMMYFUNCTION("""COMPUTED_VALUE"""),"C#")</f>
        <v>C#</v>
      </c>
      <c r="G3217" t="str">
        <f>IFERROR(__xludf.DUMMYFUNCTION("""COMPUTED_VALUE"""),"HTML/CSS")</f>
        <v>HTML/CSS</v>
      </c>
      <c r="H3217" t="str">
        <f>IFERROR(__xludf.DUMMYFUNCTION("""COMPUTED_VALUE"""),"JavaScript")</f>
        <v>JavaScript</v>
      </c>
      <c r="I3217" t="str">
        <f>IFERROR(__xludf.DUMMYFUNCTION("""COMPUTED_VALUE"""),"SQL")</f>
        <v>SQL</v>
      </c>
      <c r="J3217" t="str">
        <f>IFERROR(__xludf.DUMMYFUNCTION("""COMPUTED_VALUE"""),"TypeScript")</f>
        <v>TypeScript</v>
      </c>
    </row>
    <row r="3218">
      <c r="A3218" s="1">
        <v>3267.0</v>
      </c>
      <c r="B3218" s="1" t="s">
        <v>287</v>
      </c>
      <c r="E3218" t="str">
        <f>IFERROR(__xludf.DUMMYFUNCTION("SPLIT(B3218:B13216,"";"")"),"Bash/Shell/PowerShell")</f>
        <v>Bash/Shell/PowerShell</v>
      </c>
      <c r="F3218" t="str">
        <f>IFERROR(__xludf.DUMMYFUNCTION("""COMPUTED_VALUE"""),"HTML/CSS")</f>
        <v>HTML/CSS</v>
      </c>
      <c r="G3218" t="str">
        <f>IFERROR(__xludf.DUMMYFUNCTION("""COMPUTED_VALUE"""),"Java")</f>
        <v>Java</v>
      </c>
      <c r="H3218" t="str">
        <f>IFERROR(__xludf.DUMMYFUNCTION("""COMPUTED_VALUE"""),"Python")</f>
        <v>Python</v>
      </c>
      <c r="I3218" t="str">
        <f>IFERROR(__xludf.DUMMYFUNCTION("""COMPUTED_VALUE"""),"SQL")</f>
        <v>SQL</v>
      </c>
    </row>
    <row r="3219">
      <c r="A3219" s="1">
        <v>3268.0</v>
      </c>
      <c r="B3219" s="1" t="s">
        <v>1217</v>
      </c>
      <c r="E3219" t="str">
        <f>IFERROR(__xludf.DUMMYFUNCTION("SPLIT(B3219:B13217,"";"")"),"Bash/Shell/PowerShell")</f>
        <v>Bash/Shell/PowerShell</v>
      </c>
      <c r="F3219" t="str">
        <f>IFERROR(__xludf.DUMMYFUNCTION("""COMPUTED_VALUE"""),"C")</f>
        <v>C</v>
      </c>
      <c r="G3219" t="str">
        <f>IFERROR(__xludf.DUMMYFUNCTION("""COMPUTED_VALUE"""),"HTML/CSS")</f>
        <v>HTML/CSS</v>
      </c>
      <c r="H3219" t="str">
        <f>IFERROR(__xludf.DUMMYFUNCTION("""COMPUTED_VALUE"""),"JavaScript")</f>
        <v>JavaScript</v>
      </c>
      <c r="I3219" t="str">
        <f>IFERROR(__xludf.DUMMYFUNCTION("""COMPUTED_VALUE"""),"Python")</f>
        <v>Python</v>
      </c>
    </row>
    <row r="3220">
      <c r="A3220" s="1">
        <v>3269.0</v>
      </c>
      <c r="B3220" s="1" t="s">
        <v>1753</v>
      </c>
      <c r="E3220" t="str">
        <f>IFERROR(__xludf.DUMMYFUNCTION("SPLIT(B3220:B13218,"";"")"),"Assembly")</f>
        <v>Assembly</v>
      </c>
      <c r="F3220" t="str">
        <f>IFERROR(__xludf.DUMMYFUNCTION("""COMPUTED_VALUE"""),"C++")</f>
        <v>C++</v>
      </c>
      <c r="G3220" t="str">
        <f>IFERROR(__xludf.DUMMYFUNCTION("""COMPUTED_VALUE"""),"HTML/CSS")</f>
        <v>HTML/CSS</v>
      </c>
      <c r="H3220" t="str">
        <f>IFERROR(__xludf.DUMMYFUNCTION("""COMPUTED_VALUE"""),"Java")</f>
        <v>Java</v>
      </c>
      <c r="I3220" t="str">
        <f>IFERROR(__xludf.DUMMYFUNCTION("""COMPUTED_VALUE"""),"JavaScript")</f>
        <v>JavaScript</v>
      </c>
      <c r="J3220" t="str">
        <f>IFERROR(__xludf.DUMMYFUNCTION("""COMPUTED_VALUE"""),"Python")</f>
        <v>Python</v>
      </c>
    </row>
    <row r="3221">
      <c r="A3221" s="1">
        <v>3270.0</v>
      </c>
      <c r="B3221" s="1" t="s">
        <v>20</v>
      </c>
      <c r="E3221" t="str">
        <f>IFERROR(__xludf.DUMMYFUNCTION("SPLIT(B3221:B13219,"";"")"),"C")</f>
        <v>C</v>
      </c>
    </row>
    <row r="3222">
      <c r="A3222" s="1">
        <v>3271.0</v>
      </c>
      <c r="B3222" s="1" t="s">
        <v>1754</v>
      </c>
      <c r="E3222" t="str">
        <f>IFERROR(__xludf.DUMMYFUNCTION("SPLIT(B3222:B13220,"";"")"),"Bash/Shell/PowerShell")</f>
        <v>Bash/Shell/PowerShell</v>
      </c>
      <c r="F3222" t="str">
        <f>IFERROR(__xludf.DUMMYFUNCTION("""COMPUTED_VALUE"""),"C++")</f>
        <v>C++</v>
      </c>
      <c r="G3222" t="str">
        <f>IFERROR(__xludf.DUMMYFUNCTION("""COMPUTED_VALUE"""),"HTML/CSS")</f>
        <v>HTML/CSS</v>
      </c>
      <c r="H3222" t="str">
        <f>IFERROR(__xludf.DUMMYFUNCTION("""COMPUTED_VALUE"""),"JavaScript")</f>
        <v>JavaScript</v>
      </c>
      <c r="I3222" t="str">
        <f>IFERROR(__xludf.DUMMYFUNCTION("""COMPUTED_VALUE"""),"PHP")</f>
        <v>PHP</v>
      </c>
      <c r="J3222" t="str">
        <f>IFERROR(__xludf.DUMMYFUNCTION("""COMPUTED_VALUE"""),"Python")</f>
        <v>Python</v>
      </c>
      <c r="K3222" t="str">
        <f>IFERROR(__xludf.DUMMYFUNCTION("""COMPUTED_VALUE"""),"SQL")</f>
        <v>SQL</v>
      </c>
    </row>
    <row r="3223">
      <c r="A3223" s="1">
        <v>3272.0</v>
      </c>
      <c r="B3223" s="1" t="s">
        <v>813</v>
      </c>
      <c r="E3223" t="str">
        <f>IFERROR(__xludf.DUMMYFUNCTION("SPLIT(B3223:B13221,"";"")"),"Java")</f>
        <v>Java</v>
      </c>
      <c r="F3223" t="str">
        <f>IFERROR(__xludf.DUMMYFUNCTION("""COMPUTED_VALUE"""),"JavaScript")</f>
        <v>JavaScript</v>
      </c>
      <c r="G3223" t="str">
        <f>IFERROR(__xludf.DUMMYFUNCTION("""COMPUTED_VALUE"""),"PHP")</f>
        <v>PHP</v>
      </c>
    </row>
    <row r="3224">
      <c r="A3224" s="1">
        <v>3273.0</v>
      </c>
      <c r="B3224" s="1" t="s">
        <v>428</v>
      </c>
      <c r="E3224" t="str">
        <f>IFERROR(__xludf.DUMMYFUNCTION("SPLIT(B3224:B13222,"";"")"),"Bash/Shell/PowerShell")</f>
        <v>Bash/Shell/PowerShell</v>
      </c>
      <c r="F3224" t="str">
        <f>IFERROR(__xludf.DUMMYFUNCTION("""COMPUTED_VALUE"""),"HTML/CSS")</f>
        <v>HTML/CSS</v>
      </c>
      <c r="G3224" t="str">
        <f>IFERROR(__xludf.DUMMYFUNCTION("""COMPUTED_VALUE"""),"JavaScript")</f>
        <v>JavaScript</v>
      </c>
      <c r="H3224" t="str">
        <f>IFERROR(__xludf.DUMMYFUNCTION("""COMPUTED_VALUE"""),"PHP")</f>
        <v>PHP</v>
      </c>
      <c r="I3224" t="str">
        <f>IFERROR(__xludf.DUMMYFUNCTION("""COMPUTED_VALUE"""),"SQL")</f>
        <v>SQL</v>
      </c>
    </row>
    <row r="3225">
      <c r="A3225" s="1">
        <v>3274.0</v>
      </c>
      <c r="B3225" s="1" t="s">
        <v>1755</v>
      </c>
      <c r="E3225" t="str">
        <f>IFERROR(__xludf.DUMMYFUNCTION("SPLIT(B3225:B13223,"";"")"),"Dart")</f>
        <v>Dart</v>
      </c>
      <c r="F3225" t="str">
        <f>IFERROR(__xludf.DUMMYFUNCTION("""COMPUTED_VALUE"""),"Java")</f>
        <v>Java</v>
      </c>
      <c r="G3225" t="str">
        <f>IFERROR(__xludf.DUMMYFUNCTION("""COMPUTED_VALUE"""),"Kotlin")</f>
        <v>Kotlin</v>
      </c>
      <c r="H3225" t="str">
        <f>IFERROR(__xludf.DUMMYFUNCTION("""COMPUTED_VALUE"""),"PHP")</f>
        <v>PHP</v>
      </c>
      <c r="I3225" t="str">
        <f>IFERROR(__xludf.DUMMYFUNCTION("""COMPUTED_VALUE"""),"Python")</f>
        <v>Python</v>
      </c>
    </row>
    <row r="3226">
      <c r="A3226" s="1">
        <v>3275.0</v>
      </c>
      <c r="B3226" s="1" t="s">
        <v>133</v>
      </c>
      <c r="E3226" t="str">
        <f>IFERROR(__xludf.DUMMYFUNCTION("SPLIT(B3226:B13224,"";"")"),"C#")</f>
        <v>C#</v>
      </c>
      <c r="F3226" t="str">
        <f>IFERROR(__xludf.DUMMYFUNCTION("""COMPUTED_VALUE"""),"SQL")</f>
        <v>SQL</v>
      </c>
    </row>
    <row r="3227">
      <c r="A3227" s="1">
        <v>3276.0</v>
      </c>
      <c r="B3227" s="1" t="s">
        <v>1756</v>
      </c>
      <c r="E3227" t="str">
        <f>IFERROR(__xludf.DUMMYFUNCTION("SPLIT(B3227:B13225,"";"")"),"C++")</f>
        <v>C++</v>
      </c>
      <c r="F3227" t="str">
        <f>IFERROR(__xludf.DUMMYFUNCTION("""COMPUTED_VALUE"""),"C#")</f>
        <v>C#</v>
      </c>
      <c r="G3227" t="str">
        <f>IFERROR(__xludf.DUMMYFUNCTION("""COMPUTED_VALUE"""),"HTML/CSS")</f>
        <v>HTML/CSS</v>
      </c>
      <c r="H3227" t="str">
        <f>IFERROR(__xludf.DUMMYFUNCTION("""COMPUTED_VALUE"""),"Java")</f>
        <v>Java</v>
      </c>
      <c r="I3227" t="str">
        <f>IFERROR(__xludf.DUMMYFUNCTION("""COMPUTED_VALUE"""),"JavaScript")</f>
        <v>JavaScript</v>
      </c>
      <c r="J3227" t="str">
        <f>IFERROR(__xludf.DUMMYFUNCTION("""COMPUTED_VALUE"""),"Python")</f>
        <v>Python</v>
      </c>
    </row>
    <row r="3228">
      <c r="A3228" s="1">
        <v>3277.0</v>
      </c>
      <c r="B3228" s="1" t="s">
        <v>1757</v>
      </c>
      <c r="E3228" t="str">
        <f>IFERROR(__xludf.DUMMYFUNCTION("SPLIT(B3228:B13226,"";"")"),"HTML/CSS")</f>
        <v>HTML/CSS</v>
      </c>
      <c r="F3228" t="str">
        <f>IFERROR(__xludf.DUMMYFUNCTION("""COMPUTED_VALUE"""),"JavaScript")</f>
        <v>JavaScript</v>
      </c>
      <c r="G3228" t="str">
        <f>IFERROR(__xludf.DUMMYFUNCTION("""COMPUTED_VALUE"""),"Python")</f>
        <v>Python</v>
      </c>
      <c r="H3228" t="str">
        <f>IFERROR(__xludf.DUMMYFUNCTION("""COMPUTED_VALUE"""),"Ruby")</f>
        <v>Ruby</v>
      </c>
      <c r="I3228" t="str">
        <f>IFERROR(__xludf.DUMMYFUNCTION("""COMPUTED_VALUE"""),"SQL")</f>
        <v>SQL</v>
      </c>
      <c r="J3228" t="str">
        <f>IFERROR(__xludf.DUMMYFUNCTION("""COMPUTED_VALUE"""),"TypeScript")</f>
        <v>TypeScript</v>
      </c>
    </row>
    <row r="3229">
      <c r="A3229" s="1">
        <v>3278.0</v>
      </c>
      <c r="B3229" s="1" t="s">
        <v>785</v>
      </c>
      <c r="E3229" t="str">
        <f>IFERROR(__xludf.DUMMYFUNCTION("SPLIT(B3229:B13227,"";"")"),"Bash/Shell/PowerShell")</f>
        <v>Bash/Shell/PowerShell</v>
      </c>
      <c r="F3229" t="str">
        <f>IFERROR(__xludf.DUMMYFUNCTION("""COMPUTED_VALUE"""),"HTML/CSS")</f>
        <v>HTML/CSS</v>
      </c>
      <c r="G3229" t="str">
        <f>IFERROR(__xludf.DUMMYFUNCTION("""COMPUTED_VALUE"""),"Python")</f>
        <v>Python</v>
      </c>
      <c r="H3229" t="str">
        <f>IFERROR(__xludf.DUMMYFUNCTION("""COMPUTED_VALUE"""),"R")</f>
        <v>R</v>
      </c>
      <c r="I3229" t="str">
        <f>IFERROR(__xludf.DUMMYFUNCTION("""COMPUTED_VALUE"""),"SQL")</f>
        <v>SQL</v>
      </c>
    </row>
    <row r="3230">
      <c r="A3230" s="1">
        <v>3279.0</v>
      </c>
      <c r="B3230" s="1" t="s">
        <v>1036</v>
      </c>
      <c r="E3230" t="str">
        <f>IFERROR(__xludf.DUMMYFUNCTION("SPLIT(B3230:B13228,"";"")"),"HTML/CSS")</f>
        <v>HTML/CSS</v>
      </c>
      <c r="F3230" t="str">
        <f>IFERROR(__xludf.DUMMYFUNCTION("""COMPUTED_VALUE"""),"Java")</f>
        <v>Java</v>
      </c>
      <c r="G3230" t="str">
        <f>IFERROR(__xludf.DUMMYFUNCTION("""COMPUTED_VALUE"""),"JavaScript")</f>
        <v>JavaScript</v>
      </c>
      <c r="H3230" t="str">
        <f>IFERROR(__xludf.DUMMYFUNCTION("""COMPUTED_VALUE"""),"PHP")</f>
        <v>PHP</v>
      </c>
      <c r="I3230" t="str">
        <f>IFERROR(__xludf.DUMMYFUNCTION("""COMPUTED_VALUE"""),"Python")</f>
        <v>Python</v>
      </c>
    </row>
    <row r="3231">
      <c r="A3231" s="1">
        <v>3280.0</v>
      </c>
      <c r="B3231" s="1" t="s">
        <v>1758</v>
      </c>
      <c r="E3231" t="str">
        <f>IFERROR(__xludf.DUMMYFUNCTION("SPLIT(B3231:B13229,"";"")"),"Assembly")</f>
        <v>Assembly</v>
      </c>
      <c r="F3231" t="str">
        <f>IFERROR(__xludf.DUMMYFUNCTION("""COMPUTED_VALUE"""),"C")</f>
        <v>C</v>
      </c>
      <c r="G3231" t="str">
        <f>IFERROR(__xludf.DUMMYFUNCTION("""COMPUTED_VALUE"""),"C++")</f>
        <v>C++</v>
      </c>
      <c r="H3231" t="str">
        <f>IFERROR(__xludf.DUMMYFUNCTION("""COMPUTED_VALUE"""),"JavaScript")</f>
        <v>JavaScript</v>
      </c>
      <c r="I3231" t="str">
        <f>IFERROR(__xludf.DUMMYFUNCTION("""COMPUTED_VALUE"""),"Python")</f>
        <v>Python</v>
      </c>
    </row>
    <row r="3232">
      <c r="A3232" s="1">
        <v>3281.0</v>
      </c>
      <c r="B3232" s="1" t="s">
        <v>1759</v>
      </c>
      <c r="E3232" t="str">
        <f>IFERROR(__xludf.DUMMYFUNCTION("SPLIT(B3232:B13230,"";"")"),"Bash/Shell/PowerShell")</f>
        <v>Bash/Shell/PowerShell</v>
      </c>
      <c r="F3232" t="str">
        <f>IFERROR(__xludf.DUMMYFUNCTION("""COMPUTED_VALUE"""),"C")</f>
        <v>C</v>
      </c>
      <c r="G3232" t="str">
        <f>IFERROR(__xludf.DUMMYFUNCTION("""COMPUTED_VALUE"""),"C++")</f>
        <v>C++</v>
      </c>
      <c r="H3232" t="str">
        <f>IFERROR(__xludf.DUMMYFUNCTION("""COMPUTED_VALUE"""),"C#")</f>
        <v>C#</v>
      </c>
      <c r="I3232" t="str">
        <f>IFERROR(__xludf.DUMMYFUNCTION("""COMPUTED_VALUE"""),"HTML/CSS")</f>
        <v>HTML/CSS</v>
      </c>
      <c r="J3232" t="str">
        <f>IFERROR(__xludf.DUMMYFUNCTION("""COMPUTED_VALUE"""),"Java")</f>
        <v>Java</v>
      </c>
      <c r="K3232" t="str">
        <f>IFERROR(__xludf.DUMMYFUNCTION("""COMPUTED_VALUE"""),"JavaScript")</f>
        <v>JavaScript</v>
      </c>
      <c r="L3232" t="str">
        <f>IFERROR(__xludf.DUMMYFUNCTION("""COMPUTED_VALUE"""),"PHP")</f>
        <v>PHP</v>
      </c>
      <c r="M3232" t="str">
        <f>IFERROR(__xludf.DUMMYFUNCTION("""COMPUTED_VALUE"""),"SQL")</f>
        <v>SQL</v>
      </c>
      <c r="N3232" t="str">
        <f>IFERROR(__xludf.DUMMYFUNCTION("""COMPUTED_VALUE"""),"TypeScript")</f>
        <v>TypeScript</v>
      </c>
    </row>
    <row r="3233">
      <c r="A3233" s="1">
        <v>3282.0</v>
      </c>
      <c r="B3233" s="1" t="s">
        <v>6</v>
      </c>
      <c r="E3233" t="str">
        <f>IFERROR(__xludf.DUMMYFUNCTION("SPLIT(B3233:B13231,"";"")"),"C++")</f>
        <v>C++</v>
      </c>
      <c r="F3233" t="str">
        <f>IFERROR(__xludf.DUMMYFUNCTION("""COMPUTED_VALUE"""),"HTML/CSS")</f>
        <v>HTML/CSS</v>
      </c>
      <c r="G3233" t="str">
        <f>IFERROR(__xludf.DUMMYFUNCTION("""COMPUTED_VALUE"""),"Python")</f>
        <v>Python</v>
      </c>
    </row>
    <row r="3234">
      <c r="A3234" s="1">
        <v>3283.0</v>
      </c>
      <c r="B3234" s="1" t="s">
        <v>1760</v>
      </c>
      <c r="E3234" t="str">
        <f>IFERROR(__xludf.DUMMYFUNCTION("SPLIT(B3234:B13232,"";"")"),"Bash/Shell/PowerShell")</f>
        <v>Bash/Shell/PowerShell</v>
      </c>
      <c r="F3234" t="str">
        <f>IFERROR(__xludf.DUMMYFUNCTION("""COMPUTED_VALUE"""),"C++")</f>
        <v>C++</v>
      </c>
      <c r="G3234" t="str">
        <f>IFERROR(__xludf.DUMMYFUNCTION("""COMPUTED_VALUE"""),"C#")</f>
        <v>C#</v>
      </c>
      <c r="H3234" t="str">
        <f>IFERROR(__xludf.DUMMYFUNCTION("""COMPUTED_VALUE"""),"F#")</f>
        <v>F#</v>
      </c>
      <c r="I3234" t="str">
        <f>IFERROR(__xludf.DUMMYFUNCTION("""COMPUTED_VALUE"""),"HTML/CSS")</f>
        <v>HTML/CSS</v>
      </c>
      <c r="J3234" t="str">
        <f>IFERROR(__xludf.DUMMYFUNCTION("""COMPUTED_VALUE"""),"Python")</f>
        <v>Python</v>
      </c>
      <c r="K3234" t="str">
        <f>IFERROR(__xludf.DUMMYFUNCTION("""COMPUTED_VALUE"""),"SQL")</f>
        <v>SQL</v>
      </c>
      <c r="L3234" t="str">
        <f>IFERROR(__xludf.DUMMYFUNCTION("""COMPUTED_VALUE"""),"TypeScript")</f>
        <v>TypeScript</v>
      </c>
      <c r="M3234" t="str">
        <f>IFERROR(__xludf.DUMMYFUNCTION("""COMPUTED_VALUE"""),"Other(s):")</f>
        <v>Other(s):</v>
      </c>
    </row>
    <row r="3235">
      <c r="A3235" s="1">
        <v>3284.0</v>
      </c>
      <c r="B3235" s="1" t="s">
        <v>1761</v>
      </c>
      <c r="E3235" t="str">
        <f>IFERROR(__xludf.DUMMYFUNCTION("SPLIT(B3235:B13233,"";"")"),"Clojure")</f>
        <v>Clojure</v>
      </c>
      <c r="F3235" t="str">
        <f>IFERROR(__xludf.DUMMYFUNCTION("""COMPUTED_VALUE"""),"HTML/CSS")</f>
        <v>HTML/CSS</v>
      </c>
    </row>
    <row r="3236">
      <c r="A3236" s="1">
        <v>3285.0</v>
      </c>
      <c r="B3236" s="1" t="s">
        <v>16</v>
      </c>
      <c r="E3236" t="str">
        <f>IFERROR(__xludf.DUMMYFUNCTION("SPLIT(B3236:B13234,"";"")"),"C++")</f>
        <v>C++</v>
      </c>
    </row>
    <row r="3237">
      <c r="A3237" s="1">
        <v>3286.0</v>
      </c>
      <c r="B3237" s="1" t="s">
        <v>1762</v>
      </c>
      <c r="E3237" t="str">
        <f>IFERROR(__xludf.DUMMYFUNCTION("SPLIT(B3237:B13235,"";"")"),"Assembly")</f>
        <v>Assembly</v>
      </c>
      <c r="F3237" t="str">
        <f>IFERROR(__xludf.DUMMYFUNCTION("""COMPUTED_VALUE"""),"C")</f>
        <v>C</v>
      </c>
      <c r="G3237" t="str">
        <f>IFERROR(__xludf.DUMMYFUNCTION("""COMPUTED_VALUE"""),"C++")</f>
        <v>C++</v>
      </c>
      <c r="H3237" t="str">
        <f>IFERROR(__xludf.DUMMYFUNCTION("""COMPUTED_VALUE"""),"HTML/CSS")</f>
        <v>HTML/CSS</v>
      </c>
      <c r="I3237" t="str">
        <f>IFERROR(__xludf.DUMMYFUNCTION("""COMPUTED_VALUE"""),"Java")</f>
        <v>Java</v>
      </c>
      <c r="J3237" t="str">
        <f>IFERROR(__xludf.DUMMYFUNCTION("""COMPUTED_VALUE"""),"JavaScript")</f>
        <v>JavaScript</v>
      </c>
      <c r="K3237" t="str">
        <f>IFERROR(__xludf.DUMMYFUNCTION("""COMPUTED_VALUE"""),"PHP")</f>
        <v>PHP</v>
      </c>
      <c r="L3237" t="str">
        <f>IFERROR(__xludf.DUMMYFUNCTION("""COMPUTED_VALUE"""),"Python")</f>
        <v>Python</v>
      </c>
      <c r="M3237" t="str">
        <f>IFERROR(__xludf.DUMMYFUNCTION("""COMPUTED_VALUE"""),"R")</f>
        <v>R</v>
      </c>
      <c r="N3237" t="str">
        <f>IFERROR(__xludf.DUMMYFUNCTION("""COMPUTED_VALUE"""),"SQL")</f>
        <v>SQL</v>
      </c>
    </row>
    <row r="3238">
      <c r="A3238" s="1">
        <v>3287.0</v>
      </c>
      <c r="B3238" s="1" t="s">
        <v>105</v>
      </c>
      <c r="E3238" t="str">
        <f>IFERROR(__xludf.DUMMYFUNCTION("SPLIT(B3238:B13236,"";"")"),"HTML/CSS")</f>
        <v>HTML/CSS</v>
      </c>
      <c r="F3238" t="str">
        <f>IFERROR(__xludf.DUMMYFUNCTION("""COMPUTED_VALUE"""),"JavaScript")</f>
        <v>JavaScript</v>
      </c>
      <c r="G3238" t="str">
        <f>IFERROR(__xludf.DUMMYFUNCTION("""COMPUTED_VALUE"""),"TypeScript")</f>
        <v>TypeScript</v>
      </c>
    </row>
    <row r="3239">
      <c r="A3239" s="1">
        <v>3288.0</v>
      </c>
      <c r="B3239" s="1" t="s">
        <v>1391</v>
      </c>
      <c r="E3239" t="str">
        <f>IFERROR(__xludf.DUMMYFUNCTION("SPLIT(B3239:B13237,"";"")"),"Bash/Shell/PowerShell")</f>
        <v>Bash/Shell/PowerShell</v>
      </c>
      <c r="F3239" t="str">
        <f>IFERROR(__xludf.DUMMYFUNCTION("""COMPUTED_VALUE"""),"C#")</f>
        <v>C#</v>
      </c>
      <c r="G3239" t="str">
        <f>IFERROR(__xludf.DUMMYFUNCTION("""COMPUTED_VALUE"""),"HTML/CSS")</f>
        <v>HTML/CSS</v>
      </c>
      <c r="H3239" t="str">
        <f>IFERROR(__xludf.DUMMYFUNCTION("""COMPUTED_VALUE"""),"JavaScript")</f>
        <v>JavaScript</v>
      </c>
      <c r="I3239" t="str">
        <f>IFERROR(__xludf.DUMMYFUNCTION("""COMPUTED_VALUE"""),"Python")</f>
        <v>Python</v>
      </c>
    </row>
    <row r="3240">
      <c r="A3240" s="1">
        <v>3289.0</v>
      </c>
      <c r="B3240" s="1" t="s">
        <v>105</v>
      </c>
      <c r="E3240" t="str">
        <f>IFERROR(__xludf.DUMMYFUNCTION("SPLIT(B3240:B13238,"";"")"),"HTML/CSS")</f>
        <v>HTML/CSS</v>
      </c>
      <c r="F3240" t="str">
        <f>IFERROR(__xludf.DUMMYFUNCTION("""COMPUTED_VALUE"""),"JavaScript")</f>
        <v>JavaScript</v>
      </c>
      <c r="G3240" t="str">
        <f>IFERROR(__xludf.DUMMYFUNCTION("""COMPUTED_VALUE"""),"TypeScript")</f>
        <v>TypeScript</v>
      </c>
    </row>
    <row r="3241">
      <c r="A3241" s="1">
        <v>3290.0</v>
      </c>
      <c r="B3241" s="1" t="s">
        <v>328</v>
      </c>
      <c r="E3241" t="str">
        <f>IFERROR(__xludf.DUMMYFUNCTION("SPLIT(B3241:B13239,"";"")"),"Java")</f>
        <v>Java</v>
      </c>
      <c r="F3241" t="str">
        <f>IFERROR(__xludf.DUMMYFUNCTION("""COMPUTED_VALUE"""),"JavaScript")</f>
        <v>JavaScript</v>
      </c>
      <c r="G3241" t="str">
        <f>IFERROR(__xludf.DUMMYFUNCTION("""COMPUTED_VALUE"""),"TypeScript")</f>
        <v>TypeScript</v>
      </c>
    </row>
    <row r="3242">
      <c r="A3242" s="1">
        <v>3291.0</v>
      </c>
      <c r="B3242" s="1" t="s">
        <v>328</v>
      </c>
      <c r="E3242" t="str">
        <f>IFERROR(__xludf.DUMMYFUNCTION("SPLIT(B3242:B13240,"";"")"),"Java")</f>
        <v>Java</v>
      </c>
      <c r="F3242" t="str">
        <f>IFERROR(__xludf.DUMMYFUNCTION("""COMPUTED_VALUE"""),"JavaScript")</f>
        <v>JavaScript</v>
      </c>
      <c r="G3242" t="str">
        <f>IFERROR(__xludf.DUMMYFUNCTION("""COMPUTED_VALUE"""),"TypeScript")</f>
        <v>TypeScript</v>
      </c>
    </row>
    <row r="3243">
      <c r="A3243" s="1">
        <v>3292.0</v>
      </c>
      <c r="B3243" s="1" t="s">
        <v>7</v>
      </c>
      <c r="E3243" t="str">
        <f>IFERROR(__xludf.DUMMYFUNCTION("SPLIT(B3243:B13241,"";"")"),"Python")</f>
        <v>Python</v>
      </c>
    </row>
    <row r="3244">
      <c r="A3244" s="1">
        <v>3293.0</v>
      </c>
      <c r="B3244" s="1" t="s">
        <v>103</v>
      </c>
      <c r="E3244" t="str">
        <f>IFERROR(__xludf.DUMMYFUNCTION("SPLIT(B3244:B13242,"";"")"),"Bash/Shell/PowerShell")</f>
        <v>Bash/Shell/PowerShell</v>
      </c>
      <c r="F3244" t="str">
        <f>IFERROR(__xludf.DUMMYFUNCTION("""COMPUTED_VALUE"""),"Python")</f>
        <v>Python</v>
      </c>
    </row>
    <row r="3245">
      <c r="A3245" s="1">
        <v>3294.0</v>
      </c>
      <c r="B3245" s="1" t="s">
        <v>1763</v>
      </c>
      <c r="E3245" t="str">
        <f>IFERROR(__xludf.DUMMYFUNCTION("SPLIT(B3245:B13243,"";"")"),"Assembly")</f>
        <v>Assembly</v>
      </c>
      <c r="F3245" t="str">
        <f>IFERROR(__xludf.DUMMYFUNCTION("""COMPUTED_VALUE"""),"Bash/Shell/PowerShell")</f>
        <v>Bash/Shell/PowerShell</v>
      </c>
      <c r="G3245" t="str">
        <f>IFERROR(__xludf.DUMMYFUNCTION("""COMPUTED_VALUE"""),"C")</f>
        <v>C</v>
      </c>
      <c r="H3245" t="str">
        <f>IFERROR(__xludf.DUMMYFUNCTION("""COMPUTED_VALUE"""),"C++")</f>
        <v>C++</v>
      </c>
      <c r="I3245" t="str">
        <f>IFERROR(__xludf.DUMMYFUNCTION("""COMPUTED_VALUE"""),"HTML/CSS")</f>
        <v>HTML/CSS</v>
      </c>
      <c r="J3245" t="str">
        <f>IFERROR(__xludf.DUMMYFUNCTION("""COMPUTED_VALUE"""),"JavaScript")</f>
        <v>JavaScript</v>
      </c>
      <c r="K3245" t="str">
        <f>IFERROR(__xludf.DUMMYFUNCTION("""COMPUTED_VALUE"""),"Ruby")</f>
        <v>Ruby</v>
      </c>
      <c r="L3245" t="str">
        <f>IFERROR(__xludf.DUMMYFUNCTION("""COMPUTED_VALUE"""),"Rust")</f>
        <v>Rust</v>
      </c>
    </row>
    <row r="3246">
      <c r="A3246" s="1">
        <v>3295.0</v>
      </c>
      <c r="B3246" s="1" t="s">
        <v>1764</v>
      </c>
      <c r="E3246" t="str">
        <f>IFERROR(__xludf.DUMMYFUNCTION("SPLIT(B3246:B13244,"";"")"),"Go")</f>
        <v>Go</v>
      </c>
      <c r="F3246" t="str">
        <f>IFERROR(__xludf.DUMMYFUNCTION("""COMPUTED_VALUE"""),"HTML/CSS")</f>
        <v>HTML/CSS</v>
      </c>
      <c r="G3246" t="str">
        <f>IFERROR(__xludf.DUMMYFUNCTION("""COMPUTED_VALUE"""),"JavaScript")</f>
        <v>JavaScript</v>
      </c>
      <c r="H3246" t="str">
        <f>IFERROR(__xludf.DUMMYFUNCTION("""COMPUTED_VALUE"""),"SQL")</f>
        <v>SQL</v>
      </c>
    </row>
    <row r="3247">
      <c r="A3247" s="1">
        <v>3296.0</v>
      </c>
      <c r="B3247" s="1" t="s">
        <v>896</v>
      </c>
      <c r="E3247" t="str">
        <f>IFERROR(__xludf.DUMMYFUNCTION("SPLIT(B3247:B13245,"";"")"),"SQL")</f>
        <v>SQL</v>
      </c>
      <c r="F3247" t="str">
        <f>IFERROR(__xludf.DUMMYFUNCTION("""COMPUTED_VALUE"""),"Other(s):")</f>
        <v>Other(s):</v>
      </c>
    </row>
    <row r="3248">
      <c r="A3248" s="1">
        <v>3297.0</v>
      </c>
      <c r="B3248" s="1" t="s">
        <v>258</v>
      </c>
      <c r="E3248" t="str">
        <f>IFERROR(__xludf.DUMMYFUNCTION("SPLIT(B3248:B13246,"";"")"),"Bash/Shell/PowerShell")</f>
        <v>Bash/Shell/PowerShell</v>
      </c>
      <c r="F3248" t="str">
        <f>IFERROR(__xludf.DUMMYFUNCTION("""COMPUTED_VALUE"""),"C#")</f>
        <v>C#</v>
      </c>
      <c r="G3248" t="str">
        <f>IFERROR(__xludf.DUMMYFUNCTION("""COMPUTED_VALUE"""),"HTML/CSS")</f>
        <v>HTML/CSS</v>
      </c>
      <c r="H3248" t="str">
        <f>IFERROR(__xludf.DUMMYFUNCTION("""COMPUTED_VALUE"""),"JavaScript")</f>
        <v>JavaScript</v>
      </c>
      <c r="I3248" t="str">
        <f>IFERROR(__xludf.DUMMYFUNCTION("""COMPUTED_VALUE"""),"SQL")</f>
        <v>SQL</v>
      </c>
      <c r="J3248" t="str">
        <f>IFERROR(__xludf.DUMMYFUNCTION("""COMPUTED_VALUE"""),"TypeScript")</f>
        <v>TypeScript</v>
      </c>
    </row>
    <row r="3249">
      <c r="A3249" s="1">
        <v>3298.0</v>
      </c>
      <c r="B3249" s="1" t="s">
        <v>1765</v>
      </c>
      <c r="E3249" t="str">
        <f>IFERROR(__xludf.DUMMYFUNCTION("SPLIT(B3249:B13247,"";"")"),"Bash/Shell/PowerShell")</f>
        <v>Bash/Shell/PowerShell</v>
      </c>
      <c r="F3249" t="str">
        <f>IFERROR(__xludf.DUMMYFUNCTION("""COMPUTED_VALUE"""),"C")</f>
        <v>C</v>
      </c>
      <c r="G3249" t="str">
        <f>IFERROR(__xludf.DUMMYFUNCTION("""COMPUTED_VALUE"""),"C++")</f>
        <v>C++</v>
      </c>
      <c r="H3249" t="str">
        <f>IFERROR(__xludf.DUMMYFUNCTION("""COMPUTED_VALUE"""),"Go")</f>
        <v>Go</v>
      </c>
      <c r="I3249" t="str">
        <f>IFERROR(__xludf.DUMMYFUNCTION("""COMPUTED_VALUE"""),"HTML/CSS")</f>
        <v>HTML/CSS</v>
      </c>
      <c r="J3249" t="str">
        <f>IFERROR(__xludf.DUMMYFUNCTION("""COMPUTED_VALUE"""),"Java")</f>
        <v>Java</v>
      </c>
      <c r="K3249" t="str">
        <f>IFERROR(__xludf.DUMMYFUNCTION("""COMPUTED_VALUE"""),"JavaScript")</f>
        <v>JavaScript</v>
      </c>
      <c r="L3249" t="str">
        <f>IFERROR(__xludf.DUMMYFUNCTION("""COMPUTED_VALUE"""),"Kotlin")</f>
        <v>Kotlin</v>
      </c>
      <c r="M3249" t="str">
        <f>IFERROR(__xludf.DUMMYFUNCTION("""COMPUTED_VALUE"""),"Python")</f>
        <v>Python</v>
      </c>
      <c r="N3249" t="str">
        <f>IFERROR(__xludf.DUMMYFUNCTION("""COMPUTED_VALUE"""),"SQL")</f>
        <v>SQL</v>
      </c>
      <c r="O3249" t="str">
        <f>IFERROR(__xludf.DUMMYFUNCTION("""COMPUTED_VALUE"""),"Swift")</f>
        <v>Swift</v>
      </c>
      <c r="P3249" t="str">
        <f>IFERROR(__xludf.DUMMYFUNCTION("""COMPUTED_VALUE"""),"TypeScript")</f>
        <v>TypeScript</v>
      </c>
      <c r="Q3249" t="str">
        <f>IFERROR(__xludf.DUMMYFUNCTION("""COMPUTED_VALUE"""),"WebAssembly")</f>
        <v>WebAssembly</v>
      </c>
      <c r="R3249" t="str">
        <f>IFERROR(__xludf.DUMMYFUNCTION("""COMPUTED_VALUE"""),"Other(s):")</f>
        <v>Other(s):</v>
      </c>
    </row>
    <row r="3250">
      <c r="A3250" s="1">
        <v>3299.0</v>
      </c>
      <c r="B3250" s="1" t="s">
        <v>401</v>
      </c>
      <c r="E3250" t="str">
        <f>IFERROR(__xludf.DUMMYFUNCTION("SPLIT(B3250:B13248,"";"")"),"C#")</f>
        <v>C#</v>
      </c>
      <c r="F3250" t="str">
        <f>IFERROR(__xludf.DUMMYFUNCTION("""COMPUTED_VALUE"""),"SQL")</f>
        <v>SQL</v>
      </c>
      <c r="G3250" t="str">
        <f>IFERROR(__xludf.DUMMYFUNCTION("""COMPUTED_VALUE"""),"VBA")</f>
        <v>VBA</v>
      </c>
    </row>
    <row r="3251">
      <c r="A3251" s="1">
        <v>3300.0</v>
      </c>
      <c r="B3251" s="1" t="s">
        <v>1766</v>
      </c>
      <c r="E3251" t="str">
        <f>IFERROR(__xludf.DUMMYFUNCTION("SPLIT(B3251:B13249,"";"")"),"Assembly")</f>
        <v>Assembly</v>
      </c>
      <c r="F3251" t="str">
        <f>IFERROR(__xludf.DUMMYFUNCTION("""COMPUTED_VALUE"""),"C")</f>
        <v>C</v>
      </c>
      <c r="G3251" t="str">
        <f>IFERROR(__xludf.DUMMYFUNCTION("""COMPUTED_VALUE"""),"C++")</f>
        <v>C++</v>
      </c>
      <c r="H3251" t="str">
        <f>IFERROR(__xludf.DUMMYFUNCTION("""COMPUTED_VALUE"""),"HTML/CSS")</f>
        <v>HTML/CSS</v>
      </c>
      <c r="I3251" t="str">
        <f>IFERROR(__xludf.DUMMYFUNCTION("""COMPUTED_VALUE"""),"Java")</f>
        <v>Java</v>
      </c>
      <c r="J3251" t="str">
        <f>IFERROR(__xludf.DUMMYFUNCTION("""COMPUTED_VALUE"""),"JavaScript")</f>
        <v>JavaScript</v>
      </c>
      <c r="K3251" t="str">
        <f>IFERROR(__xludf.DUMMYFUNCTION("""COMPUTED_VALUE"""),"PHP")</f>
        <v>PHP</v>
      </c>
      <c r="L3251" t="str">
        <f>IFERROR(__xludf.DUMMYFUNCTION("""COMPUTED_VALUE"""),"SQL")</f>
        <v>SQL</v>
      </c>
    </row>
    <row r="3252">
      <c r="A3252" s="1">
        <v>3301.0</v>
      </c>
      <c r="B3252" s="1" t="s">
        <v>1767</v>
      </c>
      <c r="E3252" t="str">
        <f>IFERROR(__xludf.DUMMYFUNCTION("SPLIT(B3252:B13250,"";"")"),"C#")</f>
        <v>C#</v>
      </c>
      <c r="F3252" t="str">
        <f>IFERROR(__xludf.DUMMYFUNCTION("""COMPUTED_VALUE"""),"TypeScript")</f>
        <v>TypeScript</v>
      </c>
    </row>
    <row r="3253">
      <c r="A3253" s="1">
        <v>3302.0</v>
      </c>
      <c r="B3253" s="1" t="s">
        <v>446</v>
      </c>
      <c r="E3253" t="str">
        <f>IFERROR(__xludf.DUMMYFUNCTION("SPLIT(B3253:B13251,"";"")"),"C#")</f>
        <v>C#</v>
      </c>
      <c r="F3253" t="str">
        <f>IFERROR(__xludf.DUMMYFUNCTION("""COMPUTED_VALUE"""),"HTML/CSS")</f>
        <v>HTML/CSS</v>
      </c>
      <c r="G3253" t="str">
        <f>IFERROR(__xludf.DUMMYFUNCTION("""COMPUTED_VALUE"""),"JavaScript")</f>
        <v>JavaScript</v>
      </c>
      <c r="H3253" t="str">
        <f>IFERROR(__xludf.DUMMYFUNCTION("""COMPUTED_VALUE"""),"SQL")</f>
        <v>SQL</v>
      </c>
      <c r="I3253" t="str">
        <f>IFERROR(__xludf.DUMMYFUNCTION("""COMPUTED_VALUE"""),"VBA")</f>
        <v>VBA</v>
      </c>
    </row>
    <row r="3254">
      <c r="A3254" s="1">
        <v>3303.0</v>
      </c>
      <c r="B3254" s="1" t="s">
        <v>496</v>
      </c>
      <c r="E3254" t="str">
        <f>IFERROR(__xludf.DUMMYFUNCTION("SPLIT(B3254:B13252,"";"")"),"Bash/Shell/PowerShell")</f>
        <v>Bash/Shell/PowerShell</v>
      </c>
      <c r="F3254" t="str">
        <f>IFERROR(__xludf.DUMMYFUNCTION("""COMPUTED_VALUE"""),"HTML/CSS")</f>
        <v>HTML/CSS</v>
      </c>
      <c r="G3254" t="str">
        <f>IFERROR(__xludf.DUMMYFUNCTION("""COMPUTED_VALUE"""),"Java")</f>
        <v>Java</v>
      </c>
      <c r="H3254" t="str">
        <f>IFERROR(__xludf.DUMMYFUNCTION("""COMPUTED_VALUE"""),"JavaScript")</f>
        <v>JavaScript</v>
      </c>
      <c r="I3254" t="str">
        <f>IFERROR(__xludf.DUMMYFUNCTION("""COMPUTED_VALUE"""),"SQL")</f>
        <v>SQL</v>
      </c>
    </row>
    <row r="3255">
      <c r="A3255" s="1">
        <v>3304.0</v>
      </c>
      <c r="B3255" s="1" t="s">
        <v>1768</v>
      </c>
      <c r="E3255" t="str">
        <f>IFERROR(__xludf.DUMMYFUNCTION("SPLIT(B3255:B13253,"";"")"),"Assembly")</f>
        <v>Assembly</v>
      </c>
      <c r="F3255" t="str">
        <f>IFERROR(__xludf.DUMMYFUNCTION("""COMPUTED_VALUE"""),"Bash/Shell/PowerShell")</f>
        <v>Bash/Shell/PowerShell</v>
      </c>
      <c r="G3255" t="str">
        <f>IFERROR(__xludf.DUMMYFUNCTION("""COMPUTED_VALUE"""),"C")</f>
        <v>C</v>
      </c>
      <c r="H3255" t="str">
        <f>IFERROR(__xludf.DUMMYFUNCTION("""COMPUTED_VALUE"""),"C++")</f>
        <v>C++</v>
      </c>
      <c r="I3255" t="str">
        <f>IFERROR(__xludf.DUMMYFUNCTION("""COMPUTED_VALUE"""),"C#")</f>
        <v>C#</v>
      </c>
      <c r="J3255" t="str">
        <f>IFERROR(__xludf.DUMMYFUNCTION("""COMPUTED_VALUE"""),"HTML/CSS")</f>
        <v>HTML/CSS</v>
      </c>
      <c r="K3255" t="str">
        <f>IFERROR(__xludf.DUMMYFUNCTION("""COMPUTED_VALUE"""),"Java")</f>
        <v>Java</v>
      </c>
      <c r="L3255" t="str">
        <f>IFERROR(__xludf.DUMMYFUNCTION("""COMPUTED_VALUE"""),"JavaScript")</f>
        <v>JavaScript</v>
      </c>
      <c r="M3255" t="str">
        <f>IFERROR(__xludf.DUMMYFUNCTION("""COMPUTED_VALUE"""),"Python")</f>
        <v>Python</v>
      </c>
      <c r="N3255" t="str">
        <f>IFERROR(__xludf.DUMMYFUNCTION("""COMPUTED_VALUE"""),"Rust")</f>
        <v>Rust</v>
      </c>
      <c r="O3255" t="str">
        <f>IFERROR(__xludf.DUMMYFUNCTION("""COMPUTED_VALUE"""),"Scala")</f>
        <v>Scala</v>
      </c>
      <c r="P3255" t="str">
        <f>IFERROR(__xludf.DUMMYFUNCTION("""COMPUTED_VALUE"""),"SQL")</f>
        <v>SQL</v>
      </c>
      <c r="Q3255" t="str">
        <f>IFERROR(__xludf.DUMMYFUNCTION("""COMPUTED_VALUE"""),"TypeScript")</f>
        <v>TypeScript</v>
      </c>
    </row>
    <row r="3256">
      <c r="A3256" s="1">
        <v>3305.0</v>
      </c>
      <c r="B3256" s="1" t="s">
        <v>74</v>
      </c>
      <c r="E3256" t="str">
        <f>IFERROR(__xludf.DUMMYFUNCTION("SPLIT(B3256:B13254,"";"")"),"Bash/Shell/PowerShell")</f>
        <v>Bash/Shell/PowerShell</v>
      </c>
      <c r="F3256" t="str">
        <f>IFERROR(__xludf.DUMMYFUNCTION("""COMPUTED_VALUE"""),"HTML/CSS")</f>
        <v>HTML/CSS</v>
      </c>
      <c r="G3256" t="str">
        <f>IFERROR(__xludf.DUMMYFUNCTION("""COMPUTED_VALUE"""),"JavaScript")</f>
        <v>JavaScript</v>
      </c>
      <c r="H3256" t="str">
        <f>IFERROR(__xludf.DUMMYFUNCTION("""COMPUTED_VALUE"""),"Python")</f>
        <v>Python</v>
      </c>
    </row>
    <row r="3257">
      <c r="A3257" s="1">
        <v>3306.0</v>
      </c>
      <c r="B3257" s="1" t="s">
        <v>1198</v>
      </c>
      <c r="E3257" t="str">
        <f>IFERROR(__xludf.DUMMYFUNCTION("SPLIT(B3257:B13255,"";"")"),"Assembly")</f>
        <v>Assembly</v>
      </c>
      <c r="F3257" t="str">
        <f>IFERROR(__xludf.DUMMYFUNCTION("""COMPUTED_VALUE"""),"C")</f>
        <v>C</v>
      </c>
      <c r="G3257" t="str">
        <f>IFERROR(__xludf.DUMMYFUNCTION("""COMPUTED_VALUE"""),"HTML/CSS")</f>
        <v>HTML/CSS</v>
      </c>
      <c r="H3257" t="str">
        <f>IFERROR(__xludf.DUMMYFUNCTION("""COMPUTED_VALUE"""),"Java")</f>
        <v>Java</v>
      </c>
      <c r="I3257" t="str">
        <f>IFERROR(__xludf.DUMMYFUNCTION("""COMPUTED_VALUE"""),"JavaScript")</f>
        <v>JavaScript</v>
      </c>
      <c r="J3257" t="str">
        <f>IFERROR(__xludf.DUMMYFUNCTION("""COMPUTED_VALUE"""),"PHP")</f>
        <v>PHP</v>
      </c>
      <c r="K3257" t="str">
        <f>IFERROR(__xludf.DUMMYFUNCTION("""COMPUTED_VALUE"""),"SQL")</f>
        <v>SQL</v>
      </c>
    </row>
    <row r="3258">
      <c r="A3258" s="1">
        <v>3307.0</v>
      </c>
      <c r="B3258" s="1" t="s">
        <v>1769</v>
      </c>
      <c r="E3258" t="str">
        <f>IFERROR(__xludf.DUMMYFUNCTION("SPLIT(B3258:B13256,"";"")"),"Bash/Shell/PowerShell")</f>
        <v>Bash/Shell/PowerShell</v>
      </c>
      <c r="F3258" t="str">
        <f>IFERROR(__xludf.DUMMYFUNCTION("""COMPUTED_VALUE"""),"Go")</f>
        <v>Go</v>
      </c>
      <c r="G3258" t="str">
        <f>IFERROR(__xludf.DUMMYFUNCTION("""COMPUTED_VALUE"""),"JavaScript")</f>
        <v>JavaScript</v>
      </c>
      <c r="H3258" t="str">
        <f>IFERROR(__xludf.DUMMYFUNCTION("""COMPUTED_VALUE"""),"SQL")</f>
        <v>SQL</v>
      </c>
    </row>
    <row r="3259">
      <c r="A3259" s="1">
        <v>3308.0</v>
      </c>
      <c r="B3259" s="1" t="s">
        <v>1770</v>
      </c>
      <c r="E3259" t="str">
        <f>IFERROR(__xludf.DUMMYFUNCTION("SPLIT(B3259:B13257,"";"")"),"C")</f>
        <v>C</v>
      </c>
      <c r="F3259" t="str">
        <f>IFERROR(__xludf.DUMMYFUNCTION("""COMPUTED_VALUE"""),"HTML/CSS")</f>
        <v>HTML/CSS</v>
      </c>
      <c r="G3259" t="str">
        <f>IFERROR(__xludf.DUMMYFUNCTION("""COMPUTED_VALUE"""),"JavaScript")</f>
        <v>JavaScript</v>
      </c>
      <c r="H3259" t="str">
        <f>IFERROR(__xludf.DUMMYFUNCTION("""COMPUTED_VALUE"""),"Python")</f>
        <v>Python</v>
      </c>
      <c r="I3259" t="str">
        <f>IFERROR(__xludf.DUMMYFUNCTION("""COMPUTED_VALUE"""),"Rust")</f>
        <v>Rust</v>
      </c>
    </row>
    <row r="3260">
      <c r="A3260" s="1">
        <v>3309.0</v>
      </c>
      <c r="B3260" s="1" t="s">
        <v>1771</v>
      </c>
      <c r="E3260" t="str">
        <f>IFERROR(__xludf.DUMMYFUNCTION("SPLIT(B3260:B13258,"";"")"),"C++")</f>
        <v>C++</v>
      </c>
      <c r="F3260" t="str">
        <f>IFERROR(__xludf.DUMMYFUNCTION("""COMPUTED_VALUE"""),"HTML/CSS")</f>
        <v>HTML/CSS</v>
      </c>
      <c r="G3260" t="str">
        <f>IFERROR(__xludf.DUMMYFUNCTION("""COMPUTED_VALUE"""),"Java")</f>
        <v>Java</v>
      </c>
      <c r="H3260" t="str">
        <f>IFERROR(__xludf.DUMMYFUNCTION("""COMPUTED_VALUE"""),"SQL")</f>
        <v>SQL</v>
      </c>
    </row>
    <row r="3261">
      <c r="A3261" s="1">
        <v>3310.0</v>
      </c>
      <c r="B3261" s="1" t="s">
        <v>224</v>
      </c>
      <c r="E3261" t="str">
        <f>IFERROR(__xludf.DUMMYFUNCTION("SPLIT(B3261:B13259,"";"")"),"C++")</f>
        <v>C++</v>
      </c>
      <c r="F3261" t="str">
        <f>IFERROR(__xludf.DUMMYFUNCTION("""COMPUTED_VALUE"""),"C#")</f>
        <v>C#</v>
      </c>
    </row>
    <row r="3262">
      <c r="A3262" s="1">
        <v>3311.0</v>
      </c>
      <c r="B3262" s="1" t="s">
        <v>213</v>
      </c>
      <c r="E3262" t="str">
        <f>IFERROR(__xludf.DUMMYFUNCTION("SPLIT(B3262:B13260,"";"")"),"HTML/CSS")</f>
        <v>HTML/CSS</v>
      </c>
      <c r="F3262" t="str">
        <f>IFERROR(__xludf.DUMMYFUNCTION("""COMPUTED_VALUE"""),"Java")</f>
        <v>Java</v>
      </c>
      <c r="G3262" t="str">
        <f>IFERROR(__xludf.DUMMYFUNCTION("""COMPUTED_VALUE"""),"JavaScript")</f>
        <v>JavaScript</v>
      </c>
      <c r="H3262" t="str">
        <f>IFERROR(__xludf.DUMMYFUNCTION("""COMPUTED_VALUE"""),"Python")</f>
        <v>Python</v>
      </c>
      <c r="I3262" t="str">
        <f>IFERROR(__xludf.DUMMYFUNCTION("""COMPUTED_VALUE"""),"TypeScript")</f>
        <v>TypeScript</v>
      </c>
    </row>
    <row r="3263">
      <c r="A3263" s="1">
        <v>3312.0</v>
      </c>
      <c r="B3263" s="1" t="s">
        <v>482</v>
      </c>
      <c r="E3263" t="str">
        <f>IFERROR(__xludf.DUMMYFUNCTION("SPLIT(B3263:B13261,"";"")"),"HTML/CSS")</f>
        <v>HTML/CSS</v>
      </c>
      <c r="F3263" t="str">
        <f>IFERROR(__xludf.DUMMYFUNCTION("""COMPUTED_VALUE"""),"JavaScript")</f>
        <v>JavaScript</v>
      </c>
      <c r="G3263" t="str">
        <f>IFERROR(__xludf.DUMMYFUNCTION("""COMPUTED_VALUE"""),"SQL")</f>
        <v>SQL</v>
      </c>
    </row>
    <row r="3264">
      <c r="A3264" s="1">
        <v>3313.0</v>
      </c>
      <c r="B3264" s="1" t="s">
        <v>354</v>
      </c>
      <c r="E3264" t="str">
        <f>IFERROR(__xludf.DUMMYFUNCTION("SPLIT(B3264:B13262,"";"")"),"Bash/Shell/PowerShell")</f>
        <v>Bash/Shell/PowerShell</v>
      </c>
      <c r="F3264" t="str">
        <f>IFERROR(__xludf.DUMMYFUNCTION("""COMPUTED_VALUE"""),"Java")</f>
        <v>Java</v>
      </c>
      <c r="G3264" t="str">
        <f>IFERROR(__xludf.DUMMYFUNCTION("""COMPUTED_VALUE"""),"SQL")</f>
        <v>SQL</v>
      </c>
      <c r="H3264" t="str">
        <f>IFERROR(__xludf.DUMMYFUNCTION("""COMPUTED_VALUE"""),"Other(s):")</f>
        <v>Other(s):</v>
      </c>
    </row>
    <row r="3265">
      <c r="A3265" s="1">
        <v>3314.0</v>
      </c>
      <c r="B3265" s="1" t="s">
        <v>1772</v>
      </c>
      <c r="E3265" t="str">
        <f>IFERROR(__xludf.DUMMYFUNCTION("SPLIT(B3265:B13263,"";"")"),"HTML/CSS")</f>
        <v>HTML/CSS</v>
      </c>
      <c r="F3265" t="str">
        <f>IFERROR(__xludf.DUMMYFUNCTION("""COMPUTED_VALUE"""),"JavaScript")</f>
        <v>JavaScript</v>
      </c>
      <c r="G3265" t="str">
        <f>IFERROR(__xludf.DUMMYFUNCTION("""COMPUTED_VALUE"""),"PHP")</f>
        <v>PHP</v>
      </c>
      <c r="H3265" t="str">
        <f>IFERROR(__xludf.DUMMYFUNCTION("""COMPUTED_VALUE"""),"R")</f>
        <v>R</v>
      </c>
      <c r="I3265" t="str">
        <f>IFERROR(__xludf.DUMMYFUNCTION("""COMPUTED_VALUE"""),"SQL")</f>
        <v>SQL</v>
      </c>
      <c r="J3265" t="str">
        <f>IFERROR(__xludf.DUMMYFUNCTION("""COMPUTED_VALUE"""),"TypeScript")</f>
        <v>TypeScript</v>
      </c>
      <c r="K3265" t="str">
        <f>IFERROR(__xludf.DUMMYFUNCTION("""COMPUTED_VALUE"""),"VBA")</f>
        <v>VBA</v>
      </c>
    </row>
    <row r="3266">
      <c r="A3266" s="1">
        <v>3315.0</v>
      </c>
      <c r="B3266" s="1" t="s">
        <v>813</v>
      </c>
      <c r="E3266" t="str">
        <f>IFERROR(__xludf.DUMMYFUNCTION("SPLIT(B3266:B13264,"";"")"),"Java")</f>
        <v>Java</v>
      </c>
      <c r="F3266" t="str">
        <f>IFERROR(__xludf.DUMMYFUNCTION("""COMPUTED_VALUE"""),"JavaScript")</f>
        <v>JavaScript</v>
      </c>
      <c r="G3266" t="str">
        <f>IFERROR(__xludf.DUMMYFUNCTION("""COMPUTED_VALUE"""),"PHP")</f>
        <v>PHP</v>
      </c>
    </row>
    <row r="3267">
      <c r="A3267" s="1">
        <v>3316.0</v>
      </c>
      <c r="B3267" s="1" t="s">
        <v>353</v>
      </c>
      <c r="E3267" t="str">
        <f>IFERROR(__xludf.DUMMYFUNCTION("SPLIT(B3267:B13265,"";"")"),"Bash/Shell/PowerShell")</f>
        <v>Bash/Shell/PowerShell</v>
      </c>
      <c r="F3267" t="str">
        <f>IFERROR(__xludf.DUMMYFUNCTION("""COMPUTED_VALUE"""),"HTML/CSS")</f>
        <v>HTML/CSS</v>
      </c>
      <c r="G3267" t="str">
        <f>IFERROR(__xludf.DUMMYFUNCTION("""COMPUTED_VALUE"""),"Java")</f>
        <v>Java</v>
      </c>
      <c r="H3267" t="str">
        <f>IFERROR(__xludf.DUMMYFUNCTION("""COMPUTED_VALUE"""),"JavaScript")</f>
        <v>JavaScript</v>
      </c>
      <c r="I3267" t="str">
        <f>IFERROR(__xludf.DUMMYFUNCTION("""COMPUTED_VALUE"""),"Python")</f>
        <v>Python</v>
      </c>
    </row>
    <row r="3268">
      <c r="A3268" s="1">
        <v>3317.0</v>
      </c>
      <c r="B3268" s="1" t="s">
        <v>1773</v>
      </c>
      <c r="E3268" t="str">
        <f>IFERROR(__xludf.DUMMYFUNCTION("SPLIT(B3268:B13266,"";"")"),"Assembly")</f>
        <v>Assembly</v>
      </c>
      <c r="F3268" t="str">
        <f>IFERROR(__xludf.DUMMYFUNCTION("""COMPUTED_VALUE"""),"Bash/Shell/PowerShell")</f>
        <v>Bash/Shell/PowerShell</v>
      </c>
      <c r="G3268" t="str">
        <f>IFERROR(__xludf.DUMMYFUNCTION("""COMPUTED_VALUE"""),"C")</f>
        <v>C</v>
      </c>
      <c r="H3268" t="str">
        <f>IFERROR(__xludf.DUMMYFUNCTION("""COMPUTED_VALUE"""),"C++")</f>
        <v>C++</v>
      </c>
      <c r="I3268" t="str">
        <f>IFERROR(__xludf.DUMMYFUNCTION("""COMPUTED_VALUE"""),"Go")</f>
        <v>Go</v>
      </c>
      <c r="J3268" t="str">
        <f>IFERROR(__xludf.DUMMYFUNCTION("""COMPUTED_VALUE"""),"Python")</f>
        <v>Python</v>
      </c>
    </row>
    <row r="3269">
      <c r="A3269" s="1">
        <v>3318.0</v>
      </c>
      <c r="B3269" s="1" t="s">
        <v>1774</v>
      </c>
      <c r="E3269" t="str">
        <f>IFERROR(__xludf.DUMMYFUNCTION("SPLIT(B3269:B13267,"";"")"),"HTML/CSS")</f>
        <v>HTML/CSS</v>
      </c>
      <c r="F3269" t="str">
        <f>IFERROR(__xludf.DUMMYFUNCTION("""COMPUTED_VALUE"""),"JavaScript")</f>
        <v>JavaScript</v>
      </c>
      <c r="G3269" t="str">
        <f>IFERROR(__xludf.DUMMYFUNCTION("""COMPUTED_VALUE"""),"PHP")</f>
        <v>PHP</v>
      </c>
      <c r="H3269" t="str">
        <f>IFERROR(__xludf.DUMMYFUNCTION("""COMPUTED_VALUE"""),"Swift")</f>
        <v>Swift</v>
      </c>
    </row>
    <row r="3270">
      <c r="A3270" s="1">
        <v>3319.0</v>
      </c>
      <c r="B3270" s="1" t="s">
        <v>608</v>
      </c>
      <c r="E3270" t="str">
        <f>IFERROR(__xludf.DUMMYFUNCTION("SPLIT(B3270:B13268,"";"")"),"C#")</f>
        <v>C#</v>
      </c>
      <c r="F3270" t="str">
        <f>IFERROR(__xludf.DUMMYFUNCTION("""COMPUTED_VALUE"""),"HTML/CSS")</f>
        <v>HTML/CSS</v>
      </c>
      <c r="G3270" t="str">
        <f>IFERROR(__xludf.DUMMYFUNCTION("""COMPUTED_VALUE"""),"JavaScript")</f>
        <v>JavaScript</v>
      </c>
    </row>
    <row r="3271">
      <c r="A3271" s="1">
        <v>3320.0</v>
      </c>
      <c r="B3271" s="1" t="s">
        <v>1775</v>
      </c>
      <c r="E3271" t="str">
        <f>IFERROR(__xludf.DUMMYFUNCTION("SPLIT(B3271:B13269,"";"")"),"Bash/Shell/PowerShell")</f>
        <v>Bash/Shell/PowerShell</v>
      </c>
      <c r="F3271" t="str">
        <f>IFERROR(__xludf.DUMMYFUNCTION("""COMPUTED_VALUE"""),"C")</f>
        <v>C</v>
      </c>
      <c r="G3271" t="str">
        <f>IFERROR(__xludf.DUMMYFUNCTION("""COMPUTED_VALUE"""),"HTML/CSS")</f>
        <v>HTML/CSS</v>
      </c>
      <c r="H3271" t="str">
        <f>IFERROR(__xludf.DUMMYFUNCTION("""COMPUTED_VALUE"""),"Java")</f>
        <v>Java</v>
      </c>
      <c r="I3271" t="str">
        <f>IFERROR(__xludf.DUMMYFUNCTION("""COMPUTED_VALUE"""),"JavaScript")</f>
        <v>JavaScript</v>
      </c>
      <c r="J3271" t="str">
        <f>IFERROR(__xludf.DUMMYFUNCTION("""COMPUTED_VALUE"""),"PHP")</f>
        <v>PHP</v>
      </c>
      <c r="K3271" t="str">
        <f>IFERROR(__xludf.DUMMYFUNCTION("""COMPUTED_VALUE"""),"Python")</f>
        <v>Python</v>
      </c>
      <c r="L3271" t="str">
        <f>IFERROR(__xludf.DUMMYFUNCTION("""COMPUTED_VALUE"""),"R")</f>
        <v>R</v>
      </c>
      <c r="M3271" t="str">
        <f>IFERROR(__xludf.DUMMYFUNCTION("""COMPUTED_VALUE"""),"SQL")</f>
        <v>SQL</v>
      </c>
      <c r="N3271" t="str">
        <f>IFERROR(__xludf.DUMMYFUNCTION("""COMPUTED_VALUE"""),"TypeScript")</f>
        <v>TypeScript</v>
      </c>
    </row>
    <row r="3272">
      <c r="A3272" s="1">
        <v>3321.0</v>
      </c>
      <c r="B3272" s="1" t="s">
        <v>1776</v>
      </c>
      <c r="E3272" t="str">
        <f>IFERROR(__xludf.DUMMYFUNCTION("SPLIT(B3272:B13270,"";"")"),"Elixir")</f>
        <v>Elixir</v>
      </c>
      <c r="F3272" t="str">
        <f>IFERROR(__xludf.DUMMYFUNCTION("""COMPUTED_VALUE"""),"JavaScript")</f>
        <v>JavaScript</v>
      </c>
      <c r="G3272" t="str">
        <f>IFERROR(__xludf.DUMMYFUNCTION("""COMPUTED_VALUE"""),"Ruby")</f>
        <v>Ruby</v>
      </c>
      <c r="H3272" t="str">
        <f>IFERROR(__xludf.DUMMYFUNCTION("""COMPUTED_VALUE"""),"SQL")</f>
        <v>SQL</v>
      </c>
    </row>
    <row r="3273">
      <c r="A3273" s="1">
        <v>3322.0</v>
      </c>
      <c r="B3273" s="1" t="s">
        <v>78</v>
      </c>
      <c r="E3273" t="str">
        <f>IFERROR(__xludf.DUMMYFUNCTION("SPLIT(B3273:B13271,"";"")"),"C#")</f>
        <v>C#</v>
      </c>
      <c r="F3273" t="str">
        <f>IFERROR(__xludf.DUMMYFUNCTION("""COMPUTED_VALUE"""),"Java")</f>
        <v>Java</v>
      </c>
      <c r="G3273" t="str">
        <f>IFERROR(__xludf.DUMMYFUNCTION("""COMPUTED_VALUE"""),"SQL")</f>
        <v>SQL</v>
      </c>
    </row>
    <row r="3274">
      <c r="A3274" s="1">
        <v>3323.0</v>
      </c>
      <c r="B3274" s="1" t="s">
        <v>1777</v>
      </c>
      <c r="E3274" t="str">
        <f>IFERROR(__xludf.DUMMYFUNCTION("SPLIT(B3274:B13272,"";"")"),"Bash/Shell/PowerShell")</f>
        <v>Bash/Shell/PowerShell</v>
      </c>
      <c r="F3274" t="str">
        <f>IFERROR(__xludf.DUMMYFUNCTION("""COMPUTED_VALUE"""),"Go")</f>
        <v>Go</v>
      </c>
      <c r="G3274" t="str">
        <f>IFERROR(__xludf.DUMMYFUNCTION("""COMPUTED_VALUE"""),"JavaScript")</f>
        <v>JavaScript</v>
      </c>
      <c r="H3274" t="str">
        <f>IFERROR(__xludf.DUMMYFUNCTION("""COMPUTED_VALUE"""),"Python")</f>
        <v>Python</v>
      </c>
      <c r="I3274" t="str">
        <f>IFERROR(__xludf.DUMMYFUNCTION("""COMPUTED_VALUE"""),"TypeScript")</f>
        <v>TypeScript</v>
      </c>
    </row>
    <row r="3275">
      <c r="A3275" s="1">
        <v>3324.0</v>
      </c>
      <c r="B3275" s="1" t="s">
        <v>1731</v>
      </c>
      <c r="E3275" t="str">
        <f>IFERROR(__xludf.DUMMYFUNCTION("SPLIT(B3275:B13273,"";"")"),"Java")</f>
        <v>Java</v>
      </c>
      <c r="F3275" t="str">
        <f>IFERROR(__xludf.DUMMYFUNCTION("""COMPUTED_VALUE"""),"Kotlin")</f>
        <v>Kotlin</v>
      </c>
      <c r="G3275" t="str">
        <f>IFERROR(__xludf.DUMMYFUNCTION("""COMPUTED_VALUE"""),"SQL")</f>
        <v>SQL</v>
      </c>
    </row>
    <row r="3276">
      <c r="A3276" s="1">
        <v>3325.0</v>
      </c>
      <c r="B3276" s="1" t="s">
        <v>1778</v>
      </c>
      <c r="E3276" t="str">
        <f>IFERROR(__xludf.DUMMYFUNCTION("SPLIT(B3276:B13274,"";"")"),"Bash/Shell/PowerShell")</f>
        <v>Bash/Shell/PowerShell</v>
      </c>
      <c r="F3276" t="str">
        <f>IFERROR(__xludf.DUMMYFUNCTION("""COMPUTED_VALUE"""),"HTML/CSS")</f>
        <v>HTML/CSS</v>
      </c>
      <c r="G3276" t="str">
        <f>IFERROR(__xludf.DUMMYFUNCTION("""COMPUTED_VALUE"""),"Python")</f>
        <v>Python</v>
      </c>
      <c r="H3276" t="str">
        <f>IFERROR(__xludf.DUMMYFUNCTION("""COMPUTED_VALUE"""),"SQL")</f>
        <v>SQL</v>
      </c>
      <c r="I3276" t="str">
        <f>IFERROR(__xludf.DUMMYFUNCTION("""COMPUTED_VALUE"""),"Other(s):")</f>
        <v>Other(s):</v>
      </c>
    </row>
    <row r="3277">
      <c r="A3277" s="1">
        <v>3327.0</v>
      </c>
      <c r="B3277" s="1" t="s">
        <v>1779</v>
      </c>
      <c r="E3277" t="str">
        <f>IFERROR(__xludf.DUMMYFUNCTION("SPLIT(B3277:B13275,"";"")"),"Bash/Shell/PowerShell")</f>
        <v>Bash/Shell/PowerShell</v>
      </c>
      <c r="F3277" t="str">
        <f>IFERROR(__xludf.DUMMYFUNCTION("""COMPUTED_VALUE"""),"C++")</f>
        <v>C++</v>
      </c>
      <c r="G3277" t="str">
        <f>IFERROR(__xludf.DUMMYFUNCTION("""COMPUTED_VALUE"""),"HTML/CSS")</f>
        <v>HTML/CSS</v>
      </c>
      <c r="H3277" t="str">
        <f>IFERROR(__xludf.DUMMYFUNCTION("""COMPUTED_VALUE"""),"JavaScript")</f>
        <v>JavaScript</v>
      </c>
      <c r="I3277" t="str">
        <f>IFERROR(__xludf.DUMMYFUNCTION("""COMPUTED_VALUE"""),"Python")</f>
        <v>Python</v>
      </c>
      <c r="J3277" t="str">
        <f>IFERROR(__xludf.DUMMYFUNCTION("""COMPUTED_VALUE"""),"R")</f>
        <v>R</v>
      </c>
      <c r="K3277" t="str">
        <f>IFERROR(__xludf.DUMMYFUNCTION("""COMPUTED_VALUE"""),"VBA")</f>
        <v>VBA</v>
      </c>
      <c r="L3277" t="str">
        <f>IFERROR(__xludf.DUMMYFUNCTION("""COMPUTED_VALUE"""),"Other(s):")</f>
        <v>Other(s):</v>
      </c>
    </row>
    <row r="3278">
      <c r="A3278" s="1">
        <v>3328.0</v>
      </c>
      <c r="B3278" s="1" t="s">
        <v>348</v>
      </c>
      <c r="E3278" t="str">
        <f>IFERROR(__xludf.DUMMYFUNCTION("SPLIT(B3278:B13276,"";"")"),"Bash/Shell/PowerShell")</f>
        <v>Bash/Shell/PowerShell</v>
      </c>
      <c r="F3278" t="str">
        <f>IFERROR(__xludf.DUMMYFUNCTION("""COMPUTED_VALUE"""),"HTML/CSS")</f>
        <v>HTML/CSS</v>
      </c>
      <c r="G3278" t="str">
        <f>IFERROR(__xludf.DUMMYFUNCTION("""COMPUTED_VALUE"""),"Java")</f>
        <v>Java</v>
      </c>
      <c r="H3278" t="str">
        <f>IFERROR(__xludf.DUMMYFUNCTION("""COMPUTED_VALUE"""),"JavaScript")</f>
        <v>JavaScript</v>
      </c>
      <c r="I3278" t="str">
        <f>IFERROR(__xludf.DUMMYFUNCTION("""COMPUTED_VALUE"""),"PHP")</f>
        <v>PHP</v>
      </c>
      <c r="J3278" t="str">
        <f>IFERROR(__xludf.DUMMYFUNCTION("""COMPUTED_VALUE"""),"Python")</f>
        <v>Python</v>
      </c>
      <c r="K3278" t="str">
        <f>IFERROR(__xludf.DUMMYFUNCTION("""COMPUTED_VALUE"""),"SQL")</f>
        <v>SQL</v>
      </c>
    </row>
    <row r="3279">
      <c r="A3279" s="1">
        <v>3329.0</v>
      </c>
      <c r="B3279" s="1" t="s">
        <v>9</v>
      </c>
      <c r="E3279" t="str">
        <f>IFERROR(__xludf.DUMMYFUNCTION("SPLIT(B3279:B13277,"";"")"),"Java")</f>
        <v>Java</v>
      </c>
    </row>
    <row r="3280">
      <c r="A3280" s="1">
        <v>3330.0</v>
      </c>
      <c r="B3280" s="1" t="s">
        <v>152</v>
      </c>
      <c r="E3280" t="str">
        <f>IFERROR(__xludf.DUMMYFUNCTION("SPLIT(B3280:B13278,"";"")"),"Bash/Shell/PowerShell")</f>
        <v>Bash/Shell/PowerShell</v>
      </c>
      <c r="F3280" t="str">
        <f>IFERROR(__xludf.DUMMYFUNCTION("""COMPUTED_VALUE"""),"HTML/CSS")</f>
        <v>HTML/CSS</v>
      </c>
      <c r="G3280" t="str">
        <f>IFERROR(__xludf.DUMMYFUNCTION("""COMPUTED_VALUE"""),"JavaScript")</f>
        <v>JavaScript</v>
      </c>
      <c r="H3280" t="str">
        <f>IFERROR(__xludf.DUMMYFUNCTION("""COMPUTED_VALUE"""),"Python")</f>
        <v>Python</v>
      </c>
      <c r="I3280" t="str">
        <f>IFERROR(__xludf.DUMMYFUNCTION("""COMPUTED_VALUE"""),"SQL")</f>
        <v>SQL</v>
      </c>
    </row>
    <row r="3281">
      <c r="A3281" s="1">
        <v>3332.0</v>
      </c>
      <c r="B3281" s="1" t="s">
        <v>608</v>
      </c>
      <c r="E3281" t="str">
        <f>IFERROR(__xludf.DUMMYFUNCTION("SPLIT(B3281:B13279,"";"")"),"C#")</f>
        <v>C#</v>
      </c>
      <c r="F3281" t="str">
        <f>IFERROR(__xludf.DUMMYFUNCTION("""COMPUTED_VALUE"""),"HTML/CSS")</f>
        <v>HTML/CSS</v>
      </c>
      <c r="G3281" t="str">
        <f>IFERROR(__xludf.DUMMYFUNCTION("""COMPUTED_VALUE"""),"JavaScript")</f>
        <v>JavaScript</v>
      </c>
    </row>
    <row r="3282">
      <c r="A3282" s="1">
        <v>3333.0</v>
      </c>
      <c r="B3282" s="1" t="s">
        <v>1780</v>
      </c>
      <c r="E3282" t="str">
        <f>IFERROR(__xludf.DUMMYFUNCTION("SPLIT(B3282:B13280,"";"")"),"C++")</f>
        <v>C++</v>
      </c>
      <c r="F3282" t="str">
        <f>IFERROR(__xludf.DUMMYFUNCTION("""COMPUTED_VALUE"""),"C#")</f>
        <v>C#</v>
      </c>
      <c r="G3282" t="str">
        <f>IFERROR(__xludf.DUMMYFUNCTION("""COMPUTED_VALUE"""),"Python")</f>
        <v>Python</v>
      </c>
    </row>
    <row r="3283">
      <c r="A3283" s="1">
        <v>3334.0</v>
      </c>
      <c r="B3283" s="1" t="s">
        <v>1781</v>
      </c>
      <c r="E3283" t="str">
        <f>IFERROR(__xludf.DUMMYFUNCTION("SPLIT(B3283:B13281,"";"")"),"Bash/Shell/PowerShell")</f>
        <v>Bash/Shell/PowerShell</v>
      </c>
      <c r="F3283" t="str">
        <f>IFERROR(__xludf.DUMMYFUNCTION("""COMPUTED_VALUE"""),"Java")</f>
        <v>Java</v>
      </c>
      <c r="G3283" t="str">
        <f>IFERROR(__xludf.DUMMYFUNCTION("""COMPUTED_VALUE"""),"JavaScript")</f>
        <v>JavaScript</v>
      </c>
      <c r="H3283" t="str">
        <f>IFERROR(__xludf.DUMMYFUNCTION("""COMPUTED_VALUE"""),"Python")</f>
        <v>Python</v>
      </c>
      <c r="I3283" t="str">
        <f>IFERROR(__xludf.DUMMYFUNCTION("""COMPUTED_VALUE"""),"Rust")</f>
        <v>Rust</v>
      </c>
      <c r="J3283" t="str">
        <f>IFERROR(__xludf.DUMMYFUNCTION("""COMPUTED_VALUE"""),"SQL")</f>
        <v>SQL</v>
      </c>
    </row>
    <row r="3284">
      <c r="A3284" s="1">
        <v>3335.0</v>
      </c>
      <c r="B3284" s="1" t="s">
        <v>289</v>
      </c>
      <c r="E3284" t="str">
        <f>IFERROR(__xludf.DUMMYFUNCTION("SPLIT(B3284:B13282,"";"")"),"C#")</f>
        <v>C#</v>
      </c>
      <c r="F3284" t="str">
        <f>IFERROR(__xludf.DUMMYFUNCTION("""COMPUTED_VALUE"""),"HTML/CSS")</f>
        <v>HTML/CSS</v>
      </c>
      <c r="G3284" t="str">
        <f>IFERROR(__xludf.DUMMYFUNCTION("""COMPUTED_VALUE"""),"SQL")</f>
        <v>SQL</v>
      </c>
    </row>
    <row r="3285">
      <c r="A3285" s="1">
        <v>3336.0</v>
      </c>
      <c r="B3285" s="1" t="s">
        <v>1782</v>
      </c>
      <c r="E3285" t="str">
        <f>IFERROR(__xludf.DUMMYFUNCTION("SPLIT(B3285:B13283,"";"")"),"Bash/Shell/PowerShell")</f>
        <v>Bash/Shell/PowerShell</v>
      </c>
      <c r="F3285" t="str">
        <f>IFERROR(__xludf.DUMMYFUNCTION("""COMPUTED_VALUE"""),"C++")</f>
        <v>C++</v>
      </c>
      <c r="G3285" t="str">
        <f>IFERROR(__xludf.DUMMYFUNCTION("""COMPUTED_VALUE"""),"C#")</f>
        <v>C#</v>
      </c>
      <c r="H3285" t="str">
        <f>IFERROR(__xludf.DUMMYFUNCTION("""COMPUTED_VALUE"""),"Go")</f>
        <v>Go</v>
      </c>
      <c r="I3285" t="str">
        <f>IFERROR(__xludf.DUMMYFUNCTION("""COMPUTED_VALUE"""),"HTML/CSS")</f>
        <v>HTML/CSS</v>
      </c>
      <c r="J3285" t="str">
        <f>IFERROR(__xludf.DUMMYFUNCTION("""COMPUTED_VALUE"""),"Java")</f>
        <v>Java</v>
      </c>
      <c r="K3285" t="str">
        <f>IFERROR(__xludf.DUMMYFUNCTION("""COMPUTED_VALUE"""),"JavaScript")</f>
        <v>JavaScript</v>
      </c>
      <c r="L3285" t="str">
        <f>IFERROR(__xludf.DUMMYFUNCTION("""COMPUTED_VALUE"""),"PHP")</f>
        <v>PHP</v>
      </c>
      <c r="M3285" t="str">
        <f>IFERROR(__xludf.DUMMYFUNCTION("""COMPUTED_VALUE"""),"SQL")</f>
        <v>SQL</v>
      </c>
      <c r="N3285" t="str">
        <f>IFERROR(__xludf.DUMMYFUNCTION("""COMPUTED_VALUE"""),"VBA")</f>
        <v>VBA</v>
      </c>
    </row>
    <row r="3286">
      <c r="A3286" s="1">
        <v>3337.0</v>
      </c>
      <c r="B3286" s="1" t="s">
        <v>1783</v>
      </c>
      <c r="E3286" t="str">
        <f>IFERROR(__xludf.DUMMYFUNCTION("SPLIT(B3286:B13284,"";"")"),"Dart")</f>
        <v>Dart</v>
      </c>
      <c r="F3286" t="str">
        <f>IFERROR(__xludf.DUMMYFUNCTION("""COMPUTED_VALUE"""),"HTML/CSS")</f>
        <v>HTML/CSS</v>
      </c>
      <c r="G3286" t="str">
        <f>IFERROR(__xludf.DUMMYFUNCTION("""COMPUTED_VALUE"""),"JavaScript")</f>
        <v>JavaScript</v>
      </c>
      <c r="H3286" t="str">
        <f>IFERROR(__xludf.DUMMYFUNCTION("""COMPUTED_VALUE"""),"PHP")</f>
        <v>PHP</v>
      </c>
      <c r="I3286" t="str">
        <f>IFERROR(__xludf.DUMMYFUNCTION("""COMPUTED_VALUE"""),"SQL")</f>
        <v>SQL</v>
      </c>
      <c r="J3286" t="str">
        <f>IFERROR(__xludf.DUMMYFUNCTION("""COMPUTED_VALUE"""),"Other(s):")</f>
        <v>Other(s):</v>
      </c>
    </row>
    <row r="3287">
      <c r="A3287" s="1">
        <v>3338.0</v>
      </c>
      <c r="B3287" s="1" t="s">
        <v>329</v>
      </c>
      <c r="E3287" t="str">
        <f>IFERROR(__xludf.DUMMYFUNCTION("SPLIT(B3287:B13285,"";"")"),"HTML/CSS")</f>
        <v>HTML/CSS</v>
      </c>
      <c r="F3287" t="str">
        <f>IFERROR(__xludf.DUMMYFUNCTION("""COMPUTED_VALUE"""),"Java")</f>
        <v>Java</v>
      </c>
      <c r="G3287" t="str">
        <f>IFERROR(__xludf.DUMMYFUNCTION("""COMPUTED_VALUE"""),"JavaScript")</f>
        <v>JavaScript</v>
      </c>
      <c r="H3287" t="str">
        <f>IFERROR(__xludf.DUMMYFUNCTION("""COMPUTED_VALUE"""),"PHP")</f>
        <v>PHP</v>
      </c>
      <c r="I3287" t="str">
        <f>IFERROR(__xludf.DUMMYFUNCTION("""COMPUTED_VALUE"""),"SQL")</f>
        <v>SQL</v>
      </c>
      <c r="J3287" t="str">
        <f>IFERROR(__xludf.DUMMYFUNCTION("""COMPUTED_VALUE"""),"TypeScript")</f>
        <v>TypeScript</v>
      </c>
    </row>
    <row r="3288">
      <c r="A3288" s="1">
        <v>3339.0</v>
      </c>
      <c r="B3288" s="1" t="s">
        <v>50</v>
      </c>
      <c r="E3288" t="str">
        <f>IFERROR(__xludf.DUMMYFUNCTION("SPLIT(B3288:B13286,"";"")"),"HTML/CSS")</f>
        <v>HTML/CSS</v>
      </c>
      <c r="F3288" t="str">
        <f>IFERROR(__xludf.DUMMYFUNCTION("""COMPUTED_VALUE"""),"JavaScript")</f>
        <v>JavaScript</v>
      </c>
      <c r="G3288" t="str">
        <f>IFERROR(__xludf.DUMMYFUNCTION("""COMPUTED_VALUE"""),"PHP")</f>
        <v>PHP</v>
      </c>
      <c r="H3288" t="str">
        <f>IFERROR(__xludf.DUMMYFUNCTION("""COMPUTED_VALUE"""),"TypeScript")</f>
        <v>TypeScript</v>
      </c>
    </row>
    <row r="3289">
      <c r="A3289" s="1">
        <v>3340.0</v>
      </c>
      <c r="B3289" s="1" t="s">
        <v>405</v>
      </c>
      <c r="E3289" t="str">
        <f>IFERROR(__xludf.DUMMYFUNCTION("SPLIT(B3289:B13287,"";"")"),"Bash/Shell/PowerShell")</f>
        <v>Bash/Shell/PowerShell</v>
      </c>
      <c r="F3289" t="str">
        <f>IFERROR(__xludf.DUMMYFUNCTION("""COMPUTED_VALUE"""),"C")</f>
        <v>C</v>
      </c>
      <c r="G3289" t="str">
        <f>IFERROR(__xludf.DUMMYFUNCTION("""COMPUTED_VALUE"""),"C++")</f>
        <v>C++</v>
      </c>
      <c r="H3289" t="str">
        <f>IFERROR(__xludf.DUMMYFUNCTION("""COMPUTED_VALUE"""),"Java")</f>
        <v>Java</v>
      </c>
      <c r="I3289" t="str">
        <f>IFERROR(__xludf.DUMMYFUNCTION("""COMPUTED_VALUE"""),"Python")</f>
        <v>Python</v>
      </c>
    </row>
    <row r="3290">
      <c r="A3290" s="1">
        <v>3341.0</v>
      </c>
      <c r="B3290" s="1" t="s">
        <v>342</v>
      </c>
      <c r="E3290" t="str">
        <f>IFERROR(__xludf.DUMMYFUNCTION("SPLIT(B3290:B13288,"";"")"),"Bash/Shell/PowerShell")</f>
        <v>Bash/Shell/PowerShell</v>
      </c>
      <c r="F3290" t="str">
        <f>IFERROR(__xludf.DUMMYFUNCTION("""COMPUTED_VALUE"""),"Java")</f>
        <v>Java</v>
      </c>
      <c r="G3290" t="str">
        <f>IFERROR(__xludf.DUMMYFUNCTION("""COMPUTED_VALUE"""),"Python")</f>
        <v>Python</v>
      </c>
    </row>
    <row r="3291">
      <c r="A3291" s="1">
        <v>3342.0</v>
      </c>
      <c r="B3291" s="1" t="s">
        <v>1784</v>
      </c>
      <c r="E3291" t="str">
        <f>IFERROR(__xludf.DUMMYFUNCTION("SPLIT(B3291:B13289,"";"")"),"C#")</f>
        <v>C#</v>
      </c>
      <c r="F3291" t="str">
        <f>IFERROR(__xludf.DUMMYFUNCTION("""COMPUTED_VALUE"""),"HTML/CSS")</f>
        <v>HTML/CSS</v>
      </c>
      <c r="G3291" t="str">
        <f>IFERROR(__xludf.DUMMYFUNCTION("""COMPUTED_VALUE"""),"JavaScript")</f>
        <v>JavaScript</v>
      </c>
      <c r="H3291" t="str">
        <f>IFERROR(__xludf.DUMMYFUNCTION("""COMPUTED_VALUE"""),"PHP")</f>
        <v>PHP</v>
      </c>
      <c r="I3291" t="str">
        <f>IFERROR(__xludf.DUMMYFUNCTION("""COMPUTED_VALUE"""),"Python")</f>
        <v>Python</v>
      </c>
      <c r="J3291" t="str">
        <f>IFERROR(__xludf.DUMMYFUNCTION("""COMPUTED_VALUE"""),"SQL")</f>
        <v>SQL</v>
      </c>
      <c r="K3291" t="str">
        <f>IFERROR(__xludf.DUMMYFUNCTION("""COMPUTED_VALUE"""),"TypeScript")</f>
        <v>TypeScript</v>
      </c>
      <c r="L3291" t="str">
        <f>IFERROR(__xludf.DUMMYFUNCTION("""COMPUTED_VALUE"""),"VBA")</f>
        <v>VBA</v>
      </c>
    </row>
    <row r="3292">
      <c r="A3292" s="1">
        <v>3343.0</v>
      </c>
      <c r="B3292" s="1" t="s">
        <v>931</v>
      </c>
      <c r="E3292" t="str">
        <f>IFERROR(__xludf.DUMMYFUNCTION("SPLIT(B3292:B13290,"";"")"),"HTML/CSS")</f>
        <v>HTML/CSS</v>
      </c>
      <c r="F3292" t="str">
        <f>IFERROR(__xludf.DUMMYFUNCTION("""COMPUTED_VALUE"""),"JavaScript")</f>
        <v>JavaScript</v>
      </c>
      <c r="G3292" t="str">
        <f>IFERROR(__xludf.DUMMYFUNCTION("""COMPUTED_VALUE"""),"Other(s):")</f>
        <v>Other(s):</v>
      </c>
    </row>
    <row r="3293">
      <c r="A3293" s="1">
        <v>3344.0</v>
      </c>
      <c r="B3293" s="1" t="s">
        <v>1785</v>
      </c>
      <c r="E3293" t="str">
        <f>IFERROR(__xludf.DUMMYFUNCTION("SPLIT(B3293:B13291,"";"")"),"C#")</f>
        <v>C#</v>
      </c>
      <c r="F3293" t="str">
        <f>IFERROR(__xludf.DUMMYFUNCTION("""COMPUTED_VALUE"""),"HTML/CSS")</f>
        <v>HTML/CSS</v>
      </c>
      <c r="G3293" t="str">
        <f>IFERROR(__xludf.DUMMYFUNCTION("""COMPUTED_VALUE"""),"JavaScript")</f>
        <v>JavaScript</v>
      </c>
      <c r="H3293" t="str">
        <f>IFERROR(__xludf.DUMMYFUNCTION("""COMPUTED_VALUE"""),"TypeScript")</f>
        <v>TypeScript</v>
      </c>
      <c r="I3293" t="str">
        <f>IFERROR(__xludf.DUMMYFUNCTION("""COMPUTED_VALUE"""),"VBA")</f>
        <v>VBA</v>
      </c>
      <c r="J3293" t="str">
        <f>IFERROR(__xludf.DUMMYFUNCTION("""COMPUTED_VALUE"""),"Other(s):")</f>
        <v>Other(s):</v>
      </c>
    </row>
    <row r="3294">
      <c r="A3294" s="1">
        <v>3345.0</v>
      </c>
      <c r="B3294" s="1" t="s">
        <v>491</v>
      </c>
      <c r="E3294" t="str">
        <f>IFERROR(__xludf.DUMMYFUNCTION("SPLIT(B3294:B13292,"";"")"),"HTML/CSS")</f>
        <v>HTML/CSS</v>
      </c>
      <c r="F3294" t="str">
        <f>IFERROR(__xludf.DUMMYFUNCTION("""COMPUTED_VALUE"""),"Java")</f>
        <v>Java</v>
      </c>
    </row>
    <row r="3295">
      <c r="A3295" s="1">
        <v>3346.0</v>
      </c>
      <c r="B3295" s="1" t="s">
        <v>22</v>
      </c>
      <c r="E3295" t="str">
        <f>IFERROR(__xludf.DUMMYFUNCTION("SPLIT(B3295:B13293,"";"")"),"Ruby")</f>
        <v>Ruby</v>
      </c>
    </row>
    <row r="3296">
      <c r="A3296" s="1">
        <v>3347.0</v>
      </c>
      <c r="B3296" s="1" t="s">
        <v>1786</v>
      </c>
      <c r="E3296" t="str">
        <f>IFERROR(__xludf.DUMMYFUNCTION("SPLIT(B3296:B13294,"";"")"),"HTML/CSS")</f>
        <v>HTML/CSS</v>
      </c>
      <c r="F3296" t="str">
        <f>IFERROR(__xludf.DUMMYFUNCTION("""COMPUTED_VALUE"""),"JavaScript")</f>
        <v>JavaScript</v>
      </c>
      <c r="G3296" t="str">
        <f>IFERROR(__xludf.DUMMYFUNCTION("""COMPUTED_VALUE"""),"Scala")</f>
        <v>Scala</v>
      </c>
    </row>
    <row r="3297">
      <c r="A3297" s="1">
        <v>3348.0</v>
      </c>
      <c r="B3297" s="1" t="s">
        <v>1787</v>
      </c>
      <c r="E3297" t="str">
        <f>IFERROR(__xludf.DUMMYFUNCTION("SPLIT(B3297:B13295,"";"")"),"C++")</f>
        <v>C++</v>
      </c>
      <c r="F3297" t="str">
        <f>IFERROR(__xludf.DUMMYFUNCTION("""COMPUTED_VALUE"""),"HTML/CSS")</f>
        <v>HTML/CSS</v>
      </c>
      <c r="G3297" t="str">
        <f>IFERROR(__xludf.DUMMYFUNCTION("""COMPUTED_VALUE"""),"Java")</f>
        <v>Java</v>
      </c>
      <c r="H3297" t="str">
        <f>IFERROR(__xludf.DUMMYFUNCTION("""COMPUTED_VALUE"""),"JavaScript")</f>
        <v>JavaScript</v>
      </c>
      <c r="I3297" t="str">
        <f>IFERROR(__xludf.DUMMYFUNCTION("""COMPUTED_VALUE"""),"Python")</f>
        <v>Python</v>
      </c>
      <c r="J3297" t="str">
        <f>IFERROR(__xludf.DUMMYFUNCTION("""COMPUTED_VALUE"""),"SQL")</f>
        <v>SQL</v>
      </c>
    </row>
    <row r="3298">
      <c r="A3298" s="1">
        <v>3349.0</v>
      </c>
      <c r="B3298" s="1" t="s">
        <v>1780</v>
      </c>
      <c r="E3298" t="str">
        <f>IFERROR(__xludf.DUMMYFUNCTION("SPLIT(B3298:B13296,"";"")"),"C++")</f>
        <v>C++</v>
      </c>
      <c r="F3298" t="str">
        <f>IFERROR(__xludf.DUMMYFUNCTION("""COMPUTED_VALUE"""),"C#")</f>
        <v>C#</v>
      </c>
      <c r="G3298" t="str">
        <f>IFERROR(__xludf.DUMMYFUNCTION("""COMPUTED_VALUE"""),"Python")</f>
        <v>Python</v>
      </c>
    </row>
    <row r="3299">
      <c r="A3299" s="1">
        <v>3350.0</v>
      </c>
      <c r="B3299" s="1" t="s">
        <v>20</v>
      </c>
      <c r="E3299" t="str">
        <f>IFERROR(__xludf.DUMMYFUNCTION("SPLIT(B3299:B13297,"";"")"),"C")</f>
        <v>C</v>
      </c>
    </row>
    <row r="3300">
      <c r="A3300" s="1">
        <v>3351.0</v>
      </c>
      <c r="B3300" s="1" t="s">
        <v>69</v>
      </c>
      <c r="E3300" t="str">
        <f>IFERROR(__xludf.DUMMYFUNCTION("SPLIT(B3300:B13298,"";"")"),"Bash/Shell/PowerShell")</f>
        <v>Bash/Shell/PowerShell</v>
      </c>
      <c r="F3300" t="str">
        <f>IFERROR(__xludf.DUMMYFUNCTION("""COMPUTED_VALUE"""),"HTML/CSS")</f>
        <v>HTML/CSS</v>
      </c>
      <c r="G3300" t="str">
        <f>IFERROR(__xludf.DUMMYFUNCTION("""COMPUTED_VALUE"""),"Java")</f>
        <v>Java</v>
      </c>
      <c r="H3300" t="str">
        <f>IFERROR(__xludf.DUMMYFUNCTION("""COMPUTED_VALUE"""),"JavaScript")</f>
        <v>JavaScript</v>
      </c>
      <c r="I3300" t="str">
        <f>IFERROR(__xludf.DUMMYFUNCTION("""COMPUTED_VALUE"""),"PHP")</f>
        <v>PHP</v>
      </c>
      <c r="J3300" t="str">
        <f>IFERROR(__xludf.DUMMYFUNCTION("""COMPUTED_VALUE"""),"Python")</f>
        <v>Python</v>
      </c>
      <c r="K3300" t="str">
        <f>IFERROR(__xludf.DUMMYFUNCTION("""COMPUTED_VALUE"""),"SQL")</f>
        <v>SQL</v>
      </c>
      <c r="L3300" t="str">
        <f>IFERROR(__xludf.DUMMYFUNCTION("""COMPUTED_VALUE"""),"TypeScript")</f>
        <v>TypeScript</v>
      </c>
    </row>
    <row r="3301">
      <c r="A3301" s="1">
        <v>3352.0</v>
      </c>
      <c r="B3301" s="1" t="s">
        <v>1788</v>
      </c>
      <c r="E3301" t="str">
        <f>IFERROR(__xludf.DUMMYFUNCTION("SPLIT(B3301:B13299,"";"")"),"Bash/Shell/PowerShell")</f>
        <v>Bash/Shell/PowerShell</v>
      </c>
      <c r="F3301" t="str">
        <f>IFERROR(__xludf.DUMMYFUNCTION("""COMPUTED_VALUE"""),"C")</f>
        <v>C</v>
      </c>
      <c r="G3301" t="str">
        <f>IFERROR(__xludf.DUMMYFUNCTION("""COMPUTED_VALUE"""),"C++")</f>
        <v>C++</v>
      </c>
      <c r="H3301" t="str">
        <f>IFERROR(__xludf.DUMMYFUNCTION("""COMPUTED_VALUE"""),"Go")</f>
        <v>Go</v>
      </c>
      <c r="I3301" t="str">
        <f>IFERROR(__xludf.DUMMYFUNCTION("""COMPUTED_VALUE"""),"HTML/CSS")</f>
        <v>HTML/CSS</v>
      </c>
      <c r="J3301" t="str">
        <f>IFERROR(__xludf.DUMMYFUNCTION("""COMPUTED_VALUE"""),"Python")</f>
        <v>Python</v>
      </c>
      <c r="K3301" t="str">
        <f>IFERROR(__xludf.DUMMYFUNCTION("""COMPUTED_VALUE"""),"SQL")</f>
        <v>SQL</v>
      </c>
      <c r="L3301" t="str">
        <f>IFERROR(__xludf.DUMMYFUNCTION("""COMPUTED_VALUE"""),"WebAssembly")</f>
        <v>WebAssembly</v>
      </c>
    </row>
    <row r="3302">
      <c r="A3302" s="1">
        <v>3353.0</v>
      </c>
      <c r="B3302" s="1" t="s">
        <v>1789</v>
      </c>
      <c r="E3302" t="str">
        <f>IFERROR(__xludf.DUMMYFUNCTION("SPLIT(B3302:B13300,"";"")"),"C++")</f>
        <v>C++</v>
      </c>
      <c r="F3302" t="str">
        <f>IFERROR(__xludf.DUMMYFUNCTION("""COMPUTED_VALUE"""),"HTML/CSS")</f>
        <v>HTML/CSS</v>
      </c>
      <c r="G3302" t="str">
        <f>IFERROR(__xludf.DUMMYFUNCTION("""COMPUTED_VALUE"""),"Java")</f>
        <v>Java</v>
      </c>
      <c r="H3302" t="str">
        <f>IFERROR(__xludf.DUMMYFUNCTION("""COMPUTED_VALUE"""),"JavaScript")</f>
        <v>JavaScript</v>
      </c>
      <c r="I3302" t="str">
        <f>IFERROR(__xludf.DUMMYFUNCTION("""COMPUTED_VALUE"""),"Kotlin")</f>
        <v>Kotlin</v>
      </c>
      <c r="J3302" t="str">
        <f>IFERROR(__xludf.DUMMYFUNCTION("""COMPUTED_VALUE"""),"Swift")</f>
        <v>Swift</v>
      </c>
      <c r="K3302" t="str">
        <f>IFERROR(__xludf.DUMMYFUNCTION("""COMPUTED_VALUE"""),"TypeScript")</f>
        <v>TypeScript</v>
      </c>
    </row>
    <row r="3303">
      <c r="A3303" s="1">
        <v>3354.0</v>
      </c>
      <c r="B3303" s="1" t="s">
        <v>1790</v>
      </c>
      <c r="E3303" t="str">
        <f>IFERROR(__xludf.DUMMYFUNCTION("SPLIT(B3303:B13301,"";"")"),"Java")</f>
        <v>Java</v>
      </c>
      <c r="F3303" t="str">
        <f>IFERROR(__xludf.DUMMYFUNCTION("""COMPUTED_VALUE"""),"JavaScript")</f>
        <v>JavaScript</v>
      </c>
      <c r="G3303" t="str">
        <f>IFERROR(__xludf.DUMMYFUNCTION("""COMPUTED_VALUE"""),"Python")</f>
        <v>Python</v>
      </c>
      <c r="H3303" t="str">
        <f>IFERROR(__xludf.DUMMYFUNCTION("""COMPUTED_VALUE"""),"Ruby")</f>
        <v>Ruby</v>
      </c>
    </row>
    <row r="3304">
      <c r="A3304" s="1">
        <v>3355.0</v>
      </c>
      <c r="B3304" s="1" t="s">
        <v>1791</v>
      </c>
      <c r="E3304" t="str">
        <f>IFERROR(__xludf.DUMMYFUNCTION("SPLIT(B3304:B13302,"";"")"),"Assembly")</f>
        <v>Assembly</v>
      </c>
      <c r="F3304" t="str">
        <f>IFERROR(__xludf.DUMMYFUNCTION("""COMPUTED_VALUE"""),"Bash/Shell/PowerShell")</f>
        <v>Bash/Shell/PowerShell</v>
      </c>
      <c r="G3304" t="str">
        <f>IFERROR(__xludf.DUMMYFUNCTION("""COMPUTED_VALUE"""),"C")</f>
        <v>C</v>
      </c>
      <c r="H3304" t="str">
        <f>IFERROR(__xludf.DUMMYFUNCTION("""COMPUTED_VALUE"""),"C++")</f>
        <v>C++</v>
      </c>
      <c r="I3304" t="str">
        <f>IFERROR(__xludf.DUMMYFUNCTION("""COMPUTED_VALUE"""),"C#")</f>
        <v>C#</v>
      </c>
      <c r="J3304" t="str">
        <f>IFERROR(__xludf.DUMMYFUNCTION("""COMPUTED_VALUE"""),"Go")</f>
        <v>Go</v>
      </c>
      <c r="K3304" t="str">
        <f>IFERROR(__xludf.DUMMYFUNCTION("""COMPUTED_VALUE"""),"HTML/CSS")</f>
        <v>HTML/CSS</v>
      </c>
      <c r="L3304" t="str">
        <f>IFERROR(__xludf.DUMMYFUNCTION("""COMPUTED_VALUE"""),"Java")</f>
        <v>Java</v>
      </c>
      <c r="M3304" t="str">
        <f>IFERROR(__xludf.DUMMYFUNCTION("""COMPUTED_VALUE"""),"JavaScript")</f>
        <v>JavaScript</v>
      </c>
      <c r="N3304" t="str">
        <f>IFERROR(__xludf.DUMMYFUNCTION("""COMPUTED_VALUE"""),"Objective-C")</f>
        <v>Objective-C</v>
      </c>
      <c r="O3304" t="str">
        <f>IFERROR(__xludf.DUMMYFUNCTION("""COMPUTED_VALUE"""),"PHP")</f>
        <v>PHP</v>
      </c>
      <c r="P3304" t="str">
        <f>IFERROR(__xludf.DUMMYFUNCTION("""COMPUTED_VALUE"""),"Python")</f>
        <v>Python</v>
      </c>
      <c r="Q3304" t="str">
        <f>IFERROR(__xludf.DUMMYFUNCTION("""COMPUTED_VALUE"""),"Scala")</f>
        <v>Scala</v>
      </c>
      <c r="R3304" t="str">
        <f>IFERROR(__xludf.DUMMYFUNCTION("""COMPUTED_VALUE"""),"SQL")</f>
        <v>SQL</v>
      </c>
      <c r="S3304" t="str">
        <f>IFERROR(__xludf.DUMMYFUNCTION("""COMPUTED_VALUE"""),"Swift")</f>
        <v>Swift</v>
      </c>
      <c r="T3304" t="str">
        <f>IFERROR(__xludf.DUMMYFUNCTION("""COMPUTED_VALUE"""),"TypeScript")</f>
        <v>TypeScript</v>
      </c>
      <c r="U3304" t="str">
        <f>IFERROR(__xludf.DUMMYFUNCTION("""COMPUTED_VALUE"""),"VBA")</f>
        <v>VBA</v>
      </c>
    </row>
    <row r="3305">
      <c r="A3305" s="1">
        <v>3356.0</v>
      </c>
      <c r="B3305" s="1" t="s">
        <v>60</v>
      </c>
      <c r="E3305" t="str">
        <f>IFERROR(__xludf.DUMMYFUNCTION("SPLIT(B3305:B13303,"";"")"),"C#")</f>
        <v>C#</v>
      </c>
      <c r="F3305" t="str">
        <f>IFERROR(__xludf.DUMMYFUNCTION("""COMPUTED_VALUE"""),"HTML/CSS")</f>
        <v>HTML/CSS</v>
      </c>
      <c r="G3305" t="str">
        <f>IFERROR(__xludf.DUMMYFUNCTION("""COMPUTED_VALUE"""),"JavaScript")</f>
        <v>JavaScript</v>
      </c>
      <c r="H3305" t="str">
        <f>IFERROR(__xludf.DUMMYFUNCTION("""COMPUTED_VALUE"""),"SQL")</f>
        <v>SQL</v>
      </c>
    </row>
    <row r="3306">
      <c r="A3306" s="1">
        <v>3357.0</v>
      </c>
      <c r="B3306" s="1" t="s">
        <v>1792</v>
      </c>
      <c r="E3306" t="str">
        <f>IFERROR(__xludf.DUMMYFUNCTION("SPLIT(B3306:B13304,"";"")"),"Assembly")</f>
        <v>Assembly</v>
      </c>
      <c r="F3306" t="str">
        <f>IFERROR(__xludf.DUMMYFUNCTION("""COMPUTED_VALUE"""),"C")</f>
        <v>C</v>
      </c>
    </row>
    <row r="3307">
      <c r="A3307" s="1">
        <v>3358.0</v>
      </c>
      <c r="B3307" s="1" t="s">
        <v>1793</v>
      </c>
      <c r="E3307" t="str">
        <f>IFERROR(__xludf.DUMMYFUNCTION("SPLIT(B3307:B13305,"";"")"),"Bash/Shell/PowerShell")</f>
        <v>Bash/Shell/PowerShell</v>
      </c>
      <c r="F3307" t="str">
        <f>IFERROR(__xludf.DUMMYFUNCTION("""COMPUTED_VALUE"""),"Go")</f>
        <v>Go</v>
      </c>
      <c r="G3307" t="str">
        <f>IFERROR(__xludf.DUMMYFUNCTION("""COMPUTED_VALUE"""),"Ruby")</f>
        <v>Ruby</v>
      </c>
      <c r="H3307" t="str">
        <f>IFERROR(__xludf.DUMMYFUNCTION("""COMPUTED_VALUE"""),"Rust")</f>
        <v>Rust</v>
      </c>
      <c r="I3307" t="str">
        <f>IFERROR(__xludf.DUMMYFUNCTION("""COMPUTED_VALUE"""),"SQL")</f>
        <v>SQL</v>
      </c>
      <c r="J3307" t="str">
        <f>IFERROR(__xludf.DUMMYFUNCTION("""COMPUTED_VALUE"""),"Other(s):")</f>
        <v>Other(s):</v>
      </c>
    </row>
    <row r="3308">
      <c r="A3308" s="1">
        <v>3359.0</v>
      </c>
      <c r="B3308" s="1" t="s">
        <v>166</v>
      </c>
      <c r="E3308" t="str">
        <f>IFERROR(__xludf.DUMMYFUNCTION("SPLIT(B3308:B13306,"";"")"),"C")</f>
        <v>C</v>
      </c>
      <c r="F3308" t="str">
        <f>IFERROR(__xludf.DUMMYFUNCTION("""COMPUTED_VALUE"""),"C++")</f>
        <v>C++</v>
      </c>
      <c r="G3308" t="str">
        <f>IFERROR(__xludf.DUMMYFUNCTION("""COMPUTED_VALUE"""),"HTML/CSS")</f>
        <v>HTML/CSS</v>
      </c>
      <c r="H3308" t="str">
        <f>IFERROR(__xludf.DUMMYFUNCTION("""COMPUTED_VALUE"""),"Java")</f>
        <v>Java</v>
      </c>
      <c r="I3308" t="str">
        <f>IFERROR(__xludf.DUMMYFUNCTION("""COMPUTED_VALUE"""),"JavaScript")</f>
        <v>JavaScript</v>
      </c>
      <c r="J3308" t="str">
        <f>IFERROR(__xludf.DUMMYFUNCTION("""COMPUTED_VALUE"""),"PHP")</f>
        <v>PHP</v>
      </c>
      <c r="K3308" t="str">
        <f>IFERROR(__xludf.DUMMYFUNCTION("""COMPUTED_VALUE"""),"Python")</f>
        <v>Python</v>
      </c>
      <c r="L3308" t="str">
        <f>IFERROR(__xludf.DUMMYFUNCTION("""COMPUTED_VALUE"""),"SQL")</f>
        <v>SQL</v>
      </c>
    </row>
    <row r="3309">
      <c r="A3309" s="1">
        <v>3360.0</v>
      </c>
      <c r="B3309" s="1" t="s">
        <v>1794</v>
      </c>
      <c r="E3309" t="str">
        <f>IFERROR(__xludf.DUMMYFUNCTION("SPLIT(B3309:B13307,"";"")"),"Bash/Shell/PowerShell")</f>
        <v>Bash/Shell/PowerShell</v>
      </c>
      <c r="F3309" t="str">
        <f>IFERROR(__xludf.DUMMYFUNCTION("""COMPUTED_VALUE"""),"HTML/CSS")</f>
        <v>HTML/CSS</v>
      </c>
      <c r="G3309" t="str">
        <f>IFERROR(__xludf.DUMMYFUNCTION("""COMPUTED_VALUE"""),"Java")</f>
        <v>Java</v>
      </c>
      <c r="H3309" t="str">
        <f>IFERROR(__xludf.DUMMYFUNCTION("""COMPUTED_VALUE"""),"JavaScript")</f>
        <v>JavaScript</v>
      </c>
      <c r="I3309" t="str">
        <f>IFERROR(__xludf.DUMMYFUNCTION("""COMPUTED_VALUE"""),"Kotlin")</f>
        <v>Kotlin</v>
      </c>
      <c r="J3309" t="str">
        <f>IFERROR(__xludf.DUMMYFUNCTION("""COMPUTED_VALUE"""),"TypeScript")</f>
        <v>TypeScript</v>
      </c>
    </row>
    <row r="3310">
      <c r="A3310" s="1">
        <v>3361.0</v>
      </c>
      <c r="B3310" s="1" t="s">
        <v>1795</v>
      </c>
      <c r="E3310" t="str">
        <f>IFERROR(__xludf.DUMMYFUNCTION("SPLIT(B3310:B13308,"";"")"),"Bash/Shell/PowerShell")</f>
        <v>Bash/Shell/PowerShell</v>
      </c>
      <c r="F3310" t="str">
        <f>IFERROR(__xludf.DUMMYFUNCTION("""COMPUTED_VALUE"""),"C")</f>
        <v>C</v>
      </c>
      <c r="G3310" t="str">
        <f>IFERROR(__xludf.DUMMYFUNCTION("""COMPUTED_VALUE"""),"C#")</f>
        <v>C#</v>
      </c>
      <c r="H3310" t="str">
        <f>IFERROR(__xludf.DUMMYFUNCTION("""COMPUTED_VALUE"""),"Dart")</f>
        <v>Dart</v>
      </c>
      <c r="I3310" t="str">
        <f>IFERROR(__xludf.DUMMYFUNCTION("""COMPUTED_VALUE"""),"Go")</f>
        <v>Go</v>
      </c>
      <c r="J3310" t="str">
        <f>IFERROR(__xludf.DUMMYFUNCTION("""COMPUTED_VALUE"""),"HTML/CSS")</f>
        <v>HTML/CSS</v>
      </c>
      <c r="K3310" t="str">
        <f>IFERROR(__xludf.DUMMYFUNCTION("""COMPUTED_VALUE"""),"JavaScript")</f>
        <v>JavaScript</v>
      </c>
      <c r="L3310" t="str">
        <f>IFERROR(__xludf.DUMMYFUNCTION("""COMPUTED_VALUE"""),"PHP")</f>
        <v>PHP</v>
      </c>
      <c r="M3310" t="str">
        <f>IFERROR(__xludf.DUMMYFUNCTION("""COMPUTED_VALUE"""),"Python")</f>
        <v>Python</v>
      </c>
      <c r="N3310" t="str">
        <f>IFERROR(__xludf.DUMMYFUNCTION("""COMPUTED_VALUE"""),"Ruby")</f>
        <v>Ruby</v>
      </c>
      <c r="O3310" t="str">
        <f>IFERROR(__xludf.DUMMYFUNCTION("""COMPUTED_VALUE"""),"SQL")</f>
        <v>SQL</v>
      </c>
      <c r="P3310" t="str">
        <f>IFERROR(__xludf.DUMMYFUNCTION("""COMPUTED_VALUE"""),"TypeScript")</f>
        <v>TypeScript</v>
      </c>
      <c r="Q3310" t="str">
        <f>IFERROR(__xludf.DUMMYFUNCTION("""COMPUTED_VALUE"""),"VBA")</f>
        <v>VBA</v>
      </c>
      <c r="R3310" t="str">
        <f>IFERROR(__xludf.DUMMYFUNCTION("""COMPUTED_VALUE"""),"WebAssembly")</f>
        <v>WebAssembly</v>
      </c>
    </row>
    <row r="3311">
      <c r="A3311" s="1">
        <v>3362.0</v>
      </c>
      <c r="B3311" s="1" t="s">
        <v>1796</v>
      </c>
      <c r="E3311" t="str">
        <f>IFERROR(__xludf.DUMMYFUNCTION("SPLIT(B3311:B13309,"";"")"),"C")</f>
        <v>C</v>
      </c>
      <c r="F3311" t="str">
        <f>IFERROR(__xludf.DUMMYFUNCTION("""COMPUTED_VALUE"""),"Go")</f>
        <v>Go</v>
      </c>
      <c r="G3311" t="str">
        <f>IFERROR(__xludf.DUMMYFUNCTION("""COMPUTED_VALUE"""),"JavaScript")</f>
        <v>JavaScript</v>
      </c>
      <c r="H3311" t="str">
        <f>IFERROR(__xludf.DUMMYFUNCTION("""COMPUTED_VALUE"""),"Kotlin")</f>
        <v>Kotlin</v>
      </c>
      <c r="I3311" t="str">
        <f>IFERROR(__xludf.DUMMYFUNCTION("""COMPUTED_VALUE"""),"Python")</f>
        <v>Python</v>
      </c>
      <c r="J3311" t="str">
        <f>IFERROR(__xludf.DUMMYFUNCTION("""COMPUTED_VALUE"""),"Rust")</f>
        <v>Rust</v>
      </c>
      <c r="K3311" t="str">
        <f>IFERROR(__xludf.DUMMYFUNCTION("""COMPUTED_VALUE"""),"SQL")</f>
        <v>SQL</v>
      </c>
      <c r="L3311" t="str">
        <f>IFERROR(__xludf.DUMMYFUNCTION("""COMPUTED_VALUE"""),"Swift")</f>
        <v>Swift</v>
      </c>
      <c r="M3311" t="str">
        <f>IFERROR(__xludf.DUMMYFUNCTION("""COMPUTED_VALUE"""),"TypeScript")</f>
        <v>TypeScript</v>
      </c>
      <c r="N3311" t="str">
        <f>IFERROR(__xludf.DUMMYFUNCTION("""COMPUTED_VALUE"""),"WebAssembly")</f>
        <v>WebAssembly</v>
      </c>
    </row>
    <row r="3312">
      <c r="A3312" s="1">
        <v>3363.0</v>
      </c>
      <c r="B3312" s="1" t="s">
        <v>1797</v>
      </c>
      <c r="E3312" t="str">
        <f>IFERROR(__xludf.DUMMYFUNCTION("SPLIT(B3312:B13310,"";"")"),"Clojure")</f>
        <v>Clojure</v>
      </c>
      <c r="F3312" t="str">
        <f>IFERROR(__xludf.DUMMYFUNCTION("""COMPUTED_VALUE"""),"Go")</f>
        <v>Go</v>
      </c>
      <c r="G3312" t="str">
        <f>IFERROR(__xludf.DUMMYFUNCTION("""COMPUTED_VALUE"""),"HTML/CSS")</f>
        <v>HTML/CSS</v>
      </c>
      <c r="H3312" t="str">
        <f>IFERROR(__xludf.DUMMYFUNCTION("""COMPUTED_VALUE"""),"Java")</f>
        <v>Java</v>
      </c>
      <c r="I3312" t="str">
        <f>IFERROR(__xludf.DUMMYFUNCTION("""COMPUTED_VALUE"""),"JavaScript")</f>
        <v>JavaScript</v>
      </c>
      <c r="J3312" t="str">
        <f>IFERROR(__xludf.DUMMYFUNCTION("""COMPUTED_VALUE"""),"Kotlin")</f>
        <v>Kotlin</v>
      </c>
      <c r="K3312" t="str">
        <f>IFERROR(__xludf.DUMMYFUNCTION("""COMPUTED_VALUE"""),"PHP")</f>
        <v>PHP</v>
      </c>
      <c r="L3312" t="str">
        <f>IFERROR(__xludf.DUMMYFUNCTION("""COMPUTED_VALUE"""),"TypeScript")</f>
        <v>TypeScript</v>
      </c>
    </row>
    <row r="3313">
      <c r="A3313" s="1">
        <v>3364.0</v>
      </c>
      <c r="B3313" s="1" t="s">
        <v>1798</v>
      </c>
      <c r="E3313" t="str">
        <f>IFERROR(__xludf.DUMMYFUNCTION("SPLIT(B3313:B13311,"";"")"),"Assembly")</f>
        <v>Assembly</v>
      </c>
      <c r="F3313" t="str">
        <f>IFERROR(__xludf.DUMMYFUNCTION("""COMPUTED_VALUE"""),"Bash/Shell/PowerShell")</f>
        <v>Bash/Shell/PowerShell</v>
      </c>
      <c r="G3313" t="str">
        <f>IFERROR(__xludf.DUMMYFUNCTION("""COMPUTED_VALUE"""),"C")</f>
        <v>C</v>
      </c>
      <c r="H3313" t="str">
        <f>IFERROR(__xludf.DUMMYFUNCTION("""COMPUTED_VALUE"""),"C++")</f>
        <v>C++</v>
      </c>
      <c r="I3313" t="str">
        <f>IFERROR(__xludf.DUMMYFUNCTION("""COMPUTED_VALUE"""),"HTML/CSS")</f>
        <v>HTML/CSS</v>
      </c>
      <c r="J3313" t="str">
        <f>IFERROR(__xludf.DUMMYFUNCTION("""COMPUTED_VALUE"""),"Python")</f>
        <v>Python</v>
      </c>
    </row>
    <row r="3314">
      <c r="A3314" s="1">
        <v>3365.0</v>
      </c>
      <c r="B3314" s="1" t="s">
        <v>1628</v>
      </c>
      <c r="E3314" t="str">
        <f>IFERROR(__xludf.DUMMYFUNCTION("SPLIT(B3314:B13312,"";"")"),"C")</f>
        <v>C</v>
      </c>
      <c r="F3314" t="str">
        <f>IFERROR(__xludf.DUMMYFUNCTION("""COMPUTED_VALUE"""),"C++")</f>
        <v>C++</v>
      </c>
      <c r="G3314" t="str">
        <f>IFERROR(__xludf.DUMMYFUNCTION("""COMPUTED_VALUE"""),"C#")</f>
        <v>C#</v>
      </c>
      <c r="H3314" t="str">
        <f>IFERROR(__xludf.DUMMYFUNCTION("""COMPUTED_VALUE"""),"HTML/CSS")</f>
        <v>HTML/CSS</v>
      </c>
      <c r="I3314" t="str">
        <f>IFERROR(__xludf.DUMMYFUNCTION("""COMPUTED_VALUE"""),"Java")</f>
        <v>Java</v>
      </c>
      <c r="J3314" t="str">
        <f>IFERROR(__xludf.DUMMYFUNCTION("""COMPUTED_VALUE"""),"JavaScript")</f>
        <v>JavaScript</v>
      </c>
      <c r="K3314" t="str">
        <f>IFERROR(__xludf.DUMMYFUNCTION("""COMPUTED_VALUE"""),"SQL")</f>
        <v>SQL</v>
      </c>
      <c r="L3314" t="str">
        <f>IFERROR(__xludf.DUMMYFUNCTION("""COMPUTED_VALUE"""),"TypeScript")</f>
        <v>TypeScript</v>
      </c>
    </row>
    <row r="3315">
      <c r="A3315" s="1">
        <v>3366.0</v>
      </c>
      <c r="B3315" s="1" t="s">
        <v>143</v>
      </c>
      <c r="E3315" t="str">
        <f>IFERROR(__xludf.DUMMYFUNCTION("SPLIT(B3315:B13313,"";"")"),"Bash/Shell/PowerShell")</f>
        <v>Bash/Shell/PowerShell</v>
      </c>
      <c r="F3315" t="str">
        <f>IFERROR(__xludf.DUMMYFUNCTION("""COMPUTED_VALUE"""),"HTML/CSS")</f>
        <v>HTML/CSS</v>
      </c>
      <c r="G3315" t="str">
        <f>IFERROR(__xludf.DUMMYFUNCTION("""COMPUTED_VALUE"""),"JavaScript")</f>
        <v>JavaScript</v>
      </c>
      <c r="H3315" t="str">
        <f>IFERROR(__xludf.DUMMYFUNCTION("""COMPUTED_VALUE"""),"PHP")</f>
        <v>PHP</v>
      </c>
      <c r="I3315" t="str">
        <f>IFERROR(__xludf.DUMMYFUNCTION("""COMPUTED_VALUE"""),"Python")</f>
        <v>Python</v>
      </c>
      <c r="J3315" t="str">
        <f>IFERROR(__xludf.DUMMYFUNCTION("""COMPUTED_VALUE"""),"SQL")</f>
        <v>SQL</v>
      </c>
    </row>
    <row r="3316">
      <c r="A3316" s="1">
        <v>3367.0</v>
      </c>
      <c r="B3316" s="1" t="s">
        <v>1799</v>
      </c>
      <c r="E3316" t="str">
        <f>IFERROR(__xludf.DUMMYFUNCTION("SPLIT(B3316:B13314,"";"")"),"Bash/Shell/PowerShell")</f>
        <v>Bash/Shell/PowerShell</v>
      </c>
      <c r="F3316" t="str">
        <f>IFERROR(__xludf.DUMMYFUNCTION("""COMPUTED_VALUE"""),"Go")</f>
        <v>Go</v>
      </c>
      <c r="G3316" t="str">
        <f>IFERROR(__xludf.DUMMYFUNCTION("""COMPUTED_VALUE"""),"HTML/CSS")</f>
        <v>HTML/CSS</v>
      </c>
      <c r="H3316" t="str">
        <f>IFERROR(__xludf.DUMMYFUNCTION("""COMPUTED_VALUE"""),"JavaScript")</f>
        <v>JavaScript</v>
      </c>
      <c r="I3316" t="str">
        <f>IFERROR(__xludf.DUMMYFUNCTION("""COMPUTED_VALUE"""),"Python")</f>
        <v>Python</v>
      </c>
      <c r="J3316" t="str">
        <f>IFERROR(__xludf.DUMMYFUNCTION("""COMPUTED_VALUE"""),"Scala")</f>
        <v>Scala</v>
      </c>
      <c r="K3316" t="str">
        <f>IFERROR(__xludf.DUMMYFUNCTION("""COMPUTED_VALUE"""),"SQL")</f>
        <v>SQL</v>
      </c>
    </row>
    <row r="3317">
      <c r="A3317" s="1">
        <v>3368.0</v>
      </c>
      <c r="B3317" s="1" t="s">
        <v>1800</v>
      </c>
      <c r="E3317" t="str">
        <f>IFERROR(__xludf.DUMMYFUNCTION("SPLIT(B3317:B13315,"";"")"),"Bash/Shell/PowerShell")</f>
        <v>Bash/Shell/PowerShell</v>
      </c>
      <c r="F3317" t="str">
        <f>IFERROR(__xludf.DUMMYFUNCTION("""COMPUTED_VALUE"""),"C")</f>
        <v>C</v>
      </c>
      <c r="G3317" t="str">
        <f>IFERROR(__xludf.DUMMYFUNCTION("""COMPUTED_VALUE"""),"C++")</f>
        <v>C++</v>
      </c>
      <c r="H3317" t="str">
        <f>IFERROR(__xludf.DUMMYFUNCTION("""COMPUTED_VALUE"""),"HTML/CSS")</f>
        <v>HTML/CSS</v>
      </c>
      <c r="I3317" t="str">
        <f>IFERROR(__xludf.DUMMYFUNCTION("""COMPUTED_VALUE"""),"Java")</f>
        <v>Java</v>
      </c>
      <c r="J3317" t="str">
        <f>IFERROR(__xludf.DUMMYFUNCTION("""COMPUTED_VALUE"""),"JavaScript")</f>
        <v>JavaScript</v>
      </c>
      <c r="K3317" t="str">
        <f>IFERROR(__xludf.DUMMYFUNCTION("""COMPUTED_VALUE"""),"PHP")</f>
        <v>PHP</v>
      </c>
      <c r="L3317" t="str">
        <f>IFERROR(__xludf.DUMMYFUNCTION("""COMPUTED_VALUE"""),"SQL")</f>
        <v>SQL</v>
      </c>
    </row>
    <row r="3318">
      <c r="A3318" s="1">
        <v>3369.0</v>
      </c>
      <c r="B3318" s="1" t="s">
        <v>1728</v>
      </c>
      <c r="E3318" t="str">
        <f>IFERROR(__xludf.DUMMYFUNCTION("SPLIT(B3318:B13316,"";"")"),"HTML/CSS")</f>
        <v>HTML/CSS</v>
      </c>
      <c r="F3318" t="str">
        <f>IFERROR(__xludf.DUMMYFUNCTION("""COMPUTED_VALUE"""),"Java")</f>
        <v>Java</v>
      </c>
      <c r="G3318" t="str">
        <f>IFERROR(__xludf.DUMMYFUNCTION("""COMPUTED_VALUE"""),"JavaScript")</f>
        <v>JavaScript</v>
      </c>
      <c r="H3318" t="str">
        <f>IFERROR(__xludf.DUMMYFUNCTION("""COMPUTED_VALUE"""),"Python")</f>
        <v>Python</v>
      </c>
      <c r="I3318" t="str">
        <f>IFERROR(__xludf.DUMMYFUNCTION("""COMPUTED_VALUE"""),"R")</f>
        <v>R</v>
      </c>
      <c r="J3318" t="str">
        <f>IFERROR(__xludf.DUMMYFUNCTION("""COMPUTED_VALUE"""),"Scala")</f>
        <v>Scala</v>
      </c>
      <c r="K3318" t="str">
        <f>IFERROR(__xludf.DUMMYFUNCTION("""COMPUTED_VALUE"""),"SQL")</f>
        <v>SQL</v>
      </c>
    </row>
    <row r="3319">
      <c r="A3319" s="1">
        <v>3370.0</v>
      </c>
      <c r="B3319" s="1" t="s">
        <v>799</v>
      </c>
      <c r="E3319" t="str">
        <f>IFERROR(__xludf.DUMMYFUNCTION("SPLIT(B3319:B13317,"";"")"),"C#")</f>
        <v>C#</v>
      </c>
      <c r="F3319" t="str">
        <f>IFERROR(__xludf.DUMMYFUNCTION("""COMPUTED_VALUE"""),"Java")</f>
        <v>Java</v>
      </c>
    </row>
    <row r="3320">
      <c r="A3320" s="1">
        <v>3371.0</v>
      </c>
      <c r="B3320" s="1" t="s">
        <v>1801</v>
      </c>
      <c r="E3320" t="str">
        <f>IFERROR(__xludf.DUMMYFUNCTION("SPLIT(B3320:B13318,"";"")"),"Bash/Shell/PowerShell")</f>
        <v>Bash/Shell/PowerShell</v>
      </c>
      <c r="F3320" t="str">
        <f>IFERROR(__xludf.DUMMYFUNCTION("""COMPUTED_VALUE"""),"Go")</f>
        <v>Go</v>
      </c>
      <c r="G3320" t="str">
        <f>IFERROR(__xludf.DUMMYFUNCTION("""COMPUTED_VALUE"""),"HTML/CSS")</f>
        <v>HTML/CSS</v>
      </c>
      <c r="H3320" t="str">
        <f>IFERROR(__xludf.DUMMYFUNCTION("""COMPUTED_VALUE"""),"Java")</f>
        <v>Java</v>
      </c>
      <c r="I3320" t="str">
        <f>IFERROR(__xludf.DUMMYFUNCTION("""COMPUTED_VALUE"""),"JavaScript")</f>
        <v>JavaScript</v>
      </c>
      <c r="J3320" t="str">
        <f>IFERROR(__xludf.DUMMYFUNCTION("""COMPUTED_VALUE"""),"Objective-C")</f>
        <v>Objective-C</v>
      </c>
      <c r="K3320" t="str">
        <f>IFERROR(__xludf.DUMMYFUNCTION("""COMPUTED_VALUE"""),"PHP")</f>
        <v>PHP</v>
      </c>
      <c r="L3320" t="str">
        <f>IFERROR(__xludf.DUMMYFUNCTION("""COMPUTED_VALUE"""),"Python")</f>
        <v>Python</v>
      </c>
      <c r="M3320" t="str">
        <f>IFERROR(__xludf.DUMMYFUNCTION("""COMPUTED_VALUE"""),"R")</f>
        <v>R</v>
      </c>
      <c r="N3320" t="str">
        <f>IFERROR(__xludf.DUMMYFUNCTION("""COMPUTED_VALUE"""),"SQL")</f>
        <v>SQL</v>
      </c>
      <c r="O3320" t="str">
        <f>IFERROR(__xludf.DUMMYFUNCTION("""COMPUTED_VALUE"""),"TypeScript")</f>
        <v>TypeScript</v>
      </c>
    </row>
    <row r="3321">
      <c r="A3321" s="1">
        <v>3372.0</v>
      </c>
      <c r="B3321" s="1" t="s">
        <v>9</v>
      </c>
      <c r="E3321" t="str">
        <f>IFERROR(__xludf.DUMMYFUNCTION("SPLIT(B3321:B13319,"";"")"),"Java")</f>
        <v>Java</v>
      </c>
    </row>
    <row r="3322">
      <c r="A3322" s="1">
        <v>3373.0</v>
      </c>
      <c r="B3322" s="1" t="s">
        <v>23</v>
      </c>
      <c r="E3322" t="str">
        <f>IFERROR(__xludf.DUMMYFUNCTION("SPLIT(B3322:B13320,"";"")"),"Bash/Shell/PowerShell")</f>
        <v>Bash/Shell/PowerShell</v>
      </c>
      <c r="F3322" t="str">
        <f>IFERROR(__xludf.DUMMYFUNCTION("""COMPUTED_VALUE"""),"HTML/CSS")</f>
        <v>HTML/CSS</v>
      </c>
      <c r="G3322" t="str">
        <f>IFERROR(__xludf.DUMMYFUNCTION("""COMPUTED_VALUE"""),"JavaScript")</f>
        <v>JavaScript</v>
      </c>
      <c r="H3322" t="str">
        <f>IFERROR(__xludf.DUMMYFUNCTION("""COMPUTED_VALUE"""),"TypeScript")</f>
        <v>TypeScript</v>
      </c>
    </row>
    <row r="3323">
      <c r="A3323" s="1">
        <v>3374.0</v>
      </c>
      <c r="B3323" s="1" t="s">
        <v>1802</v>
      </c>
      <c r="E3323" t="str">
        <f>IFERROR(__xludf.DUMMYFUNCTION("SPLIT(B3323:B13321,"";"")"),"JavaScript")</f>
        <v>JavaScript</v>
      </c>
      <c r="F3323" t="str">
        <f>IFERROR(__xludf.DUMMYFUNCTION("""COMPUTED_VALUE"""),"Swift")</f>
        <v>Swift</v>
      </c>
    </row>
    <row r="3324">
      <c r="A3324" s="1">
        <v>3375.0</v>
      </c>
      <c r="B3324" s="1" t="s">
        <v>148</v>
      </c>
      <c r="E3324" t="str">
        <f>IFERROR(__xludf.DUMMYFUNCTION("SPLIT(B3324:B13322,"";"")"),"Java")</f>
        <v>Java</v>
      </c>
      <c r="F3324" t="str">
        <f>IFERROR(__xludf.DUMMYFUNCTION("""COMPUTED_VALUE"""),"SQL")</f>
        <v>SQL</v>
      </c>
    </row>
    <row r="3325">
      <c r="A3325" s="1">
        <v>3376.0</v>
      </c>
      <c r="B3325" s="1" t="s">
        <v>118</v>
      </c>
      <c r="E3325" t="str">
        <f>IFERROR(__xludf.DUMMYFUNCTION("SPLIT(B3325:B13323,"";"")"),"Bash/Shell/PowerShell")</f>
        <v>Bash/Shell/PowerShell</v>
      </c>
      <c r="F3325" t="str">
        <f>IFERROR(__xludf.DUMMYFUNCTION("""COMPUTED_VALUE"""),"HTML/CSS")</f>
        <v>HTML/CSS</v>
      </c>
      <c r="G3325" t="str">
        <f>IFERROR(__xludf.DUMMYFUNCTION("""COMPUTED_VALUE"""),"Java")</f>
        <v>Java</v>
      </c>
      <c r="H3325" t="str">
        <f>IFERROR(__xludf.DUMMYFUNCTION("""COMPUTED_VALUE"""),"JavaScript")</f>
        <v>JavaScript</v>
      </c>
      <c r="I3325" t="str">
        <f>IFERROR(__xludf.DUMMYFUNCTION("""COMPUTED_VALUE"""),"Python")</f>
        <v>Python</v>
      </c>
      <c r="J3325" t="str">
        <f>IFERROR(__xludf.DUMMYFUNCTION("""COMPUTED_VALUE"""),"SQL")</f>
        <v>SQL</v>
      </c>
    </row>
    <row r="3326">
      <c r="A3326" s="1">
        <v>3377.0</v>
      </c>
      <c r="B3326" s="1" t="s">
        <v>1803</v>
      </c>
      <c r="E3326" t="str">
        <f>IFERROR(__xludf.DUMMYFUNCTION("SPLIT(B3326:B13324,"";"")"),"Bash/Shell/PowerShell")</f>
        <v>Bash/Shell/PowerShell</v>
      </c>
      <c r="F3326" t="str">
        <f>IFERROR(__xludf.DUMMYFUNCTION("""COMPUTED_VALUE"""),"Go")</f>
        <v>Go</v>
      </c>
      <c r="G3326" t="str">
        <f>IFERROR(__xludf.DUMMYFUNCTION("""COMPUTED_VALUE"""),"JavaScript")</f>
        <v>JavaScript</v>
      </c>
      <c r="H3326" t="str">
        <f>IFERROR(__xludf.DUMMYFUNCTION("""COMPUTED_VALUE"""),"Python")</f>
        <v>Python</v>
      </c>
      <c r="I3326" t="str">
        <f>IFERROR(__xludf.DUMMYFUNCTION("""COMPUTED_VALUE"""),"Ruby")</f>
        <v>Ruby</v>
      </c>
      <c r="J3326" t="str">
        <f>IFERROR(__xludf.DUMMYFUNCTION("""COMPUTED_VALUE"""),"Scala")</f>
        <v>Scala</v>
      </c>
      <c r="K3326" t="str">
        <f>IFERROR(__xludf.DUMMYFUNCTION("""COMPUTED_VALUE"""),"SQL")</f>
        <v>SQL</v>
      </c>
      <c r="L3326" t="str">
        <f>IFERROR(__xludf.DUMMYFUNCTION("""COMPUTED_VALUE"""),"TypeScript")</f>
        <v>TypeScript</v>
      </c>
    </row>
    <row r="3327">
      <c r="A3327" s="1">
        <v>3378.0</v>
      </c>
      <c r="B3327" s="1" t="s">
        <v>1804</v>
      </c>
      <c r="E3327" t="str">
        <f>IFERROR(__xludf.DUMMYFUNCTION("SPLIT(B3327:B13325,"";"")"),"C++")</f>
        <v>C++</v>
      </c>
      <c r="F3327" t="str">
        <f>IFERROR(__xludf.DUMMYFUNCTION("""COMPUTED_VALUE"""),"C#")</f>
        <v>C#</v>
      </c>
      <c r="G3327" t="str">
        <f>IFERROR(__xludf.DUMMYFUNCTION("""COMPUTED_VALUE"""),"VBA")</f>
        <v>VBA</v>
      </c>
    </row>
    <row r="3328">
      <c r="A3328" s="1">
        <v>3379.0</v>
      </c>
      <c r="B3328" s="1" t="s">
        <v>429</v>
      </c>
      <c r="E3328" t="str">
        <f>IFERROR(__xludf.DUMMYFUNCTION("SPLIT(B3328:B13326,"";"")"),"Bash/Shell/PowerShell")</f>
        <v>Bash/Shell/PowerShell</v>
      </c>
      <c r="F3328" t="str">
        <f>IFERROR(__xludf.DUMMYFUNCTION("""COMPUTED_VALUE"""),"C#")</f>
        <v>C#</v>
      </c>
      <c r="G3328" t="str">
        <f>IFERROR(__xludf.DUMMYFUNCTION("""COMPUTED_VALUE"""),"HTML/CSS")</f>
        <v>HTML/CSS</v>
      </c>
      <c r="H3328" t="str">
        <f>IFERROR(__xludf.DUMMYFUNCTION("""COMPUTED_VALUE"""),"JavaScript")</f>
        <v>JavaScript</v>
      </c>
    </row>
    <row r="3329">
      <c r="A3329" s="1">
        <v>3380.0</v>
      </c>
      <c r="B3329" s="1" t="s">
        <v>1412</v>
      </c>
      <c r="E3329" t="str">
        <f>IFERROR(__xludf.DUMMYFUNCTION("SPLIT(B3329:B13327,"";"")"),"HTML/CSS")</f>
        <v>HTML/CSS</v>
      </c>
      <c r="F3329" t="str">
        <f>IFERROR(__xludf.DUMMYFUNCTION("""COMPUTED_VALUE"""),"Java")</f>
        <v>Java</v>
      </c>
      <c r="G3329" t="str">
        <f>IFERROR(__xludf.DUMMYFUNCTION("""COMPUTED_VALUE"""),"JavaScript")</f>
        <v>JavaScript</v>
      </c>
      <c r="H3329" t="str">
        <f>IFERROR(__xludf.DUMMYFUNCTION("""COMPUTED_VALUE"""),"PHP")</f>
        <v>PHP</v>
      </c>
      <c r="I3329" t="str">
        <f>IFERROR(__xludf.DUMMYFUNCTION("""COMPUTED_VALUE"""),"Python")</f>
        <v>Python</v>
      </c>
      <c r="J3329" t="str">
        <f>IFERROR(__xludf.DUMMYFUNCTION("""COMPUTED_VALUE"""),"SQL")</f>
        <v>SQL</v>
      </c>
      <c r="K3329" t="str">
        <f>IFERROR(__xludf.DUMMYFUNCTION("""COMPUTED_VALUE"""),"TypeScript")</f>
        <v>TypeScript</v>
      </c>
    </row>
    <row r="3330">
      <c r="A3330" s="1">
        <v>3381.0</v>
      </c>
      <c r="B3330" s="1" t="s">
        <v>6</v>
      </c>
      <c r="E3330" t="str">
        <f>IFERROR(__xludf.DUMMYFUNCTION("SPLIT(B3330:B13328,"";"")"),"C++")</f>
        <v>C++</v>
      </c>
      <c r="F3330" t="str">
        <f>IFERROR(__xludf.DUMMYFUNCTION("""COMPUTED_VALUE"""),"HTML/CSS")</f>
        <v>HTML/CSS</v>
      </c>
      <c r="G3330" t="str">
        <f>IFERROR(__xludf.DUMMYFUNCTION("""COMPUTED_VALUE"""),"Python")</f>
        <v>Python</v>
      </c>
    </row>
    <row r="3331">
      <c r="A3331" s="1">
        <v>3382.0</v>
      </c>
      <c r="B3331" s="1" t="s">
        <v>1805</v>
      </c>
      <c r="E3331" t="str">
        <f>IFERROR(__xludf.DUMMYFUNCTION("SPLIT(B3331:B13329,"";"")"),"Clojure")</f>
        <v>Clojure</v>
      </c>
      <c r="F3331" t="str">
        <f>IFERROR(__xludf.DUMMYFUNCTION("""COMPUTED_VALUE"""),"HTML/CSS")</f>
        <v>HTML/CSS</v>
      </c>
      <c r="G3331" t="str">
        <f>IFERROR(__xludf.DUMMYFUNCTION("""COMPUTED_VALUE"""),"Java")</f>
        <v>Java</v>
      </c>
      <c r="H3331" t="str">
        <f>IFERROR(__xludf.DUMMYFUNCTION("""COMPUTED_VALUE"""),"JavaScript")</f>
        <v>JavaScript</v>
      </c>
      <c r="I3331" t="str">
        <f>IFERROR(__xludf.DUMMYFUNCTION("""COMPUTED_VALUE"""),"Python")</f>
        <v>Python</v>
      </c>
    </row>
    <row r="3332">
      <c r="A3332" s="1">
        <v>3383.0</v>
      </c>
      <c r="B3332" s="1" t="s">
        <v>1806</v>
      </c>
      <c r="E3332" t="str">
        <f>IFERROR(__xludf.DUMMYFUNCTION("SPLIT(B3332:B13330,"";"")"),"Bash/Shell/PowerShell")</f>
        <v>Bash/Shell/PowerShell</v>
      </c>
      <c r="F3332" t="str">
        <f>IFERROR(__xludf.DUMMYFUNCTION("""COMPUTED_VALUE"""),"C++")</f>
        <v>C++</v>
      </c>
      <c r="G3332" t="str">
        <f>IFERROR(__xludf.DUMMYFUNCTION("""COMPUTED_VALUE"""),"JavaScript")</f>
        <v>JavaScript</v>
      </c>
      <c r="H3332" t="str">
        <f>IFERROR(__xludf.DUMMYFUNCTION("""COMPUTED_VALUE"""),"PHP")</f>
        <v>PHP</v>
      </c>
      <c r="I3332" t="str">
        <f>IFERROR(__xludf.DUMMYFUNCTION("""COMPUTED_VALUE"""),"Python")</f>
        <v>Python</v>
      </c>
    </row>
    <row r="3333">
      <c r="A3333" s="1">
        <v>3384.0</v>
      </c>
      <c r="B3333" s="1" t="s">
        <v>1807</v>
      </c>
      <c r="E3333" t="str">
        <f>IFERROR(__xludf.DUMMYFUNCTION("SPLIT(B3333:B13331,"";"")"),"Bash/Shell/PowerShell")</f>
        <v>Bash/Shell/PowerShell</v>
      </c>
      <c r="F3333" t="str">
        <f>IFERROR(__xludf.DUMMYFUNCTION("""COMPUTED_VALUE"""),"HTML/CSS")</f>
        <v>HTML/CSS</v>
      </c>
      <c r="G3333" t="str">
        <f>IFERROR(__xludf.DUMMYFUNCTION("""COMPUTED_VALUE"""),"Java")</f>
        <v>Java</v>
      </c>
      <c r="H3333" t="str">
        <f>IFERROR(__xludf.DUMMYFUNCTION("""COMPUTED_VALUE"""),"JavaScript")</f>
        <v>JavaScript</v>
      </c>
      <c r="I3333" t="str">
        <f>IFERROR(__xludf.DUMMYFUNCTION("""COMPUTED_VALUE"""),"Kotlin")</f>
        <v>Kotlin</v>
      </c>
      <c r="J3333" t="str">
        <f>IFERROR(__xludf.DUMMYFUNCTION("""COMPUTED_VALUE"""),"Objective-C")</f>
        <v>Objective-C</v>
      </c>
      <c r="K3333" t="str">
        <f>IFERROR(__xludf.DUMMYFUNCTION("""COMPUTED_VALUE"""),"SQL")</f>
        <v>SQL</v>
      </c>
      <c r="L3333" t="str">
        <f>IFERROR(__xludf.DUMMYFUNCTION("""COMPUTED_VALUE"""),"Swift")</f>
        <v>Swift</v>
      </c>
    </row>
    <row r="3334">
      <c r="A3334" s="1">
        <v>3385.0</v>
      </c>
      <c r="B3334" s="1" t="s">
        <v>1808</v>
      </c>
      <c r="E3334" t="str">
        <f>IFERROR(__xludf.DUMMYFUNCTION("SPLIT(B3334:B13332,"";"")"),"C")</f>
        <v>C</v>
      </c>
      <c r="F3334" t="str">
        <f>IFERROR(__xludf.DUMMYFUNCTION("""COMPUTED_VALUE"""),"C++")</f>
        <v>C++</v>
      </c>
      <c r="G3334" t="str">
        <f>IFERROR(__xludf.DUMMYFUNCTION("""COMPUTED_VALUE"""),"HTML/CSS")</f>
        <v>HTML/CSS</v>
      </c>
      <c r="H3334" t="str">
        <f>IFERROR(__xludf.DUMMYFUNCTION("""COMPUTED_VALUE"""),"JavaScript")</f>
        <v>JavaScript</v>
      </c>
      <c r="I3334" t="str">
        <f>IFERROR(__xludf.DUMMYFUNCTION("""COMPUTED_VALUE"""),"Python")</f>
        <v>Python</v>
      </c>
      <c r="J3334" t="str">
        <f>IFERROR(__xludf.DUMMYFUNCTION("""COMPUTED_VALUE"""),"R")</f>
        <v>R</v>
      </c>
      <c r="K3334" t="str">
        <f>IFERROR(__xludf.DUMMYFUNCTION("""COMPUTED_VALUE"""),"Ruby")</f>
        <v>Ruby</v>
      </c>
      <c r="L3334" t="str">
        <f>IFERROR(__xludf.DUMMYFUNCTION("""COMPUTED_VALUE"""),"SQL")</f>
        <v>SQL</v>
      </c>
      <c r="M3334" t="str">
        <f>IFERROR(__xludf.DUMMYFUNCTION("""COMPUTED_VALUE"""),"Swift")</f>
        <v>Swift</v>
      </c>
    </row>
    <row r="3335">
      <c r="A3335" s="1">
        <v>3386.0</v>
      </c>
      <c r="B3335" s="1" t="s">
        <v>1809</v>
      </c>
      <c r="E3335" t="str">
        <f>IFERROR(__xludf.DUMMYFUNCTION("SPLIT(B3335:B13333,"";"")"),"Assembly")</f>
        <v>Assembly</v>
      </c>
      <c r="F3335" t="str">
        <f>IFERROR(__xludf.DUMMYFUNCTION("""COMPUTED_VALUE"""),"Bash/Shell/PowerShell")</f>
        <v>Bash/Shell/PowerShell</v>
      </c>
      <c r="G3335" t="str">
        <f>IFERROR(__xludf.DUMMYFUNCTION("""COMPUTED_VALUE"""),"C")</f>
        <v>C</v>
      </c>
      <c r="H3335" t="str">
        <f>IFERROR(__xludf.DUMMYFUNCTION("""COMPUTED_VALUE"""),"C++")</f>
        <v>C++</v>
      </c>
      <c r="I3335" t="str">
        <f>IFERROR(__xludf.DUMMYFUNCTION("""COMPUTED_VALUE"""),"Python")</f>
        <v>Python</v>
      </c>
      <c r="J3335" t="str">
        <f>IFERROR(__xludf.DUMMYFUNCTION("""COMPUTED_VALUE"""),"Other(s):")</f>
        <v>Other(s):</v>
      </c>
    </row>
    <row r="3336">
      <c r="A3336" s="1">
        <v>3387.0</v>
      </c>
      <c r="B3336" s="1" t="s">
        <v>328</v>
      </c>
      <c r="E3336" t="str">
        <f>IFERROR(__xludf.DUMMYFUNCTION("SPLIT(B3336:B13334,"";"")"),"Java")</f>
        <v>Java</v>
      </c>
      <c r="F3336" t="str">
        <f>IFERROR(__xludf.DUMMYFUNCTION("""COMPUTED_VALUE"""),"JavaScript")</f>
        <v>JavaScript</v>
      </c>
      <c r="G3336" t="str">
        <f>IFERROR(__xludf.DUMMYFUNCTION("""COMPUTED_VALUE"""),"TypeScript")</f>
        <v>TypeScript</v>
      </c>
    </row>
    <row r="3337">
      <c r="A3337" s="1">
        <v>3388.0</v>
      </c>
      <c r="B3337" s="1" t="s">
        <v>588</v>
      </c>
      <c r="E3337" t="str">
        <f>IFERROR(__xludf.DUMMYFUNCTION("SPLIT(B3337:B13335,"";"")"),"Java")</f>
        <v>Java</v>
      </c>
      <c r="F3337" t="str">
        <f>IFERROR(__xludf.DUMMYFUNCTION("""COMPUTED_VALUE"""),"PHP")</f>
        <v>PHP</v>
      </c>
    </row>
    <row r="3338">
      <c r="A3338" s="1">
        <v>3389.0</v>
      </c>
      <c r="B3338" s="1" t="s">
        <v>1560</v>
      </c>
      <c r="E3338" t="str">
        <f>IFERROR(__xludf.DUMMYFUNCTION("SPLIT(B3338:B13336,"";"")"),"Bash/Shell/PowerShell")</f>
        <v>Bash/Shell/PowerShell</v>
      </c>
      <c r="F3338" t="str">
        <f>IFERROR(__xludf.DUMMYFUNCTION("""COMPUTED_VALUE"""),"C#")</f>
        <v>C#</v>
      </c>
      <c r="G3338" t="str">
        <f>IFERROR(__xludf.DUMMYFUNCTION("""COMPUTED_VALUE"""),"HTML/CSS")</f>
        <v>HTML/CSS</v>
      </c>
      <c r="H3338" t="str">
        <f>IFERROR(__xludf.DUMMYFUNCTION("""COMPUTED_VALUE"""),"JavaScript")</f>
        <v>JavaScript</v>
      </c>
      <c r="I3338" t="str">
        <f>IFERROR(__xludf.DUMMYFUNCTION("""COMPUTED_VALUE"""),"Python")</f>
        <v>Python</v>
      </c>
      <c r="J3338" t="str">
        <f>IFERROR(__xludf.DUMMYFUNCTION("""COMPUTED_VALUE"""),"R")</f>
        <v>R</v>
      </c>
      <c r="K3338" t="str">
        <f>IFERROR(__xludf.DUMMYFUNCTION("""COMPUTED_VALUE"""),"SQL")</f>
        <v>SQL</v>
      </c>
    </row>
    <row r="3339">
      <c r="A3339" s="1">
        <v>3390.0</v>
      </c>
      <c r="B3339" s="1" t="s">
        <v>1810</v>
      </c>
      <c r="E3339" t="str">
        <f>IFERROR(__xludf.DUMMYFUNCTION("SPLIT(B3339:B13337,"";"")"),"C")</f>
        <v>C</v>
      </c>
      <c r="F3339" t="str">
        <f>IFERROR(__xludf.DUMMYFUNCTION("""COMPUTED_VALUE"""),"Go")</f>
        <v>Go</v>
      </c>
      <c r="G3339" t="str">
        <f>IFERROR(__xludf.DUMMYFUNCTION("""COMPUTED_VALUE"""),"Python")</f>
        <v>Python</v>
      </c>
      <c r="H3339" t="str">
        <f>IFERROR(__xludf.DUMMYFUNCTION("""COMPUTED_VALUE"""),"SQL")</f>
        <v>SQL</v>
      </c>
    </row>
    <row r="3340">
      <c r="A3340" s="1">
        <v>3391.0</v>
      </c>
      <c r="B3340" s="1" t="s">
        <v>1811</v>
      </c>
      <c r="E3340" t="str">
        <f>IFERROR(__xludf.DUMMYFUNCTION("SPLIT(B3340:B13338,"";"")"),"Assembly")</f>
        <v>Assembly</v>
      </c>
      <c r="F3340" t="str">
        <f>IFERROR(__xludf.DUMMYFUNCTION("""COMPUTED_VALUE"""),"HTML/CSS")</f>
        <v>HTML/CSS</v>
      </c>
      <c r="G3340" t="str">
        <f>IFERROR(__xludf.DUMMYFUNCTION("""COMPUTED_VALUE"""),"JavaScript")</f>
        <v>JavaScript</v>
      </c>
      <c r="H3340" t="str">
        <f>IFERROR(__xludf.DUMMYFUNCTION("""COMPUTED_VALUE"""),"PHP")</f>
        <v>PHP</v>
      </c>
      <c r="I3340" t="str">
        <f>IFERROR(__xludf.DUMMYFUNCTION("""COMPUTED_VALUE"""),"SQL")</f>
        <v>SQL</v>
      </c>
      <c r="J3340" t="str">
        <f>IFERROR(__xludf.DUMMYFUNCTION("""COMPUTED_VALUE"""),"Swift")</f>
        <v>Swift</v>
      </c>
    </row>
    <row r="3341">
      <c r="A3341" s="1">
        <v>3392.0</v>
      </c>
      <c r="B3341" s="1" t="s">
        <v>1812</v>
      </c>
      <c r="E3341" t="str">
        <f>IFERROR(__xludf.DUMMYFUNCTION("SPLIT(B3341:B13339,"";"")"),"C#")</f>
        <v>C#</v>
      </c>
      <c r="F3341" t="str">
        <f>IFERROR(__xludf.DUMMYFUNCTION("""COMPUTED_VALUE"""),"Java")</f>
        <v>Java</v>
      </c>
      <c r="G3341" t="str">
        <f>IFERROR(__xludf.DUMMYFUNCTION("""COMPUTED_VALUE"""),"Other(s):")</f>
        <v>Other(s):</v>
      </c>
    </row>
    <row r="3342">
      <c r="A3342" s="1">
        <v>3393.0</v>
      </c>
      <c r="B3342" s="1" t="s">
        <v>1813</v>
      </c>
      <c r="E3342" t="str">
        <f>IFERROR(__xludf.DUMMYFUNCTION("SPLIT(B3342:B13340,"";"")"),"Bash/Shell/PowerShell")</f>
        <v>Bash/Shell/PowerShell</v>
      </c>
      <c r="F3342" t="str">
        <f>IFERROR(__xludf.DUMMYFUNCTION("""COMPUTED_VALUE"""),"Objective-C")</f>
        <v>Objective-C</v>
      </c>
      <c r="G3342" t="str">
        <f>IFERROR(__xludf.DUMMYFUNCTION("""COMPUTED_VALUE"""),"Swift")</f>
        <v>Swift</v>
      </c>
    </row>
    <row r="3343">
      <c r="A3343" s="1">
        <v>3394.0</v>
      </c>
      <c r="B3343" s="1" t="s">
        <v>302</v>
      </c>
      <c r="E3343" t="str">
        <f>IFERROR(__xludf.DUMMYFUNCTION("SPLIT(B3343:B13341,"";"")"),"Java")</f>
        <v>Java</v>
      </c>
      <c r="F3343" t="str">
        <f>IFERROR(__xludf.DUMMYFUNCTION("""COMPUTED_VALUE"""),"JavaScript")</f>
        <v>JavaScript</v>
      </c>
      <c r="G3343" t="str">
        <f>IFERROR(__xludf.DUMMYFUNCTION("""COMPUTED_VALUE"""),"Python")</f>
        <v>Python</v>
      </c>
    </row>
    <row r="3344">
      <c r="A3344" s="1">
        <v>3396.0</v>
      </c>
      <c r="B3344" s="1" t="s">
        <v>767</v>
      </c>
      <c r="E3344" t="str">
        <f>IFERROR(__xludf.DUMMYFUNCTION("SPLIT(B3344:B13342,"";"")"),"Bash/Shell/PowerShell")</f>
        <v>Bash/Shell/PowerShell</v>
      </c>
      <c r="F3344" t="str">
        <f>IFERROR(__xludf.DUMMYFUNCTION("""COMPUTED_VALUE"""),"C")</f>
        <v>C</v>
      </c>
      <c r="G3344" t="str">
        <f>IFERROR(__xludf.DUMMYFUNCTION("""COMPUTED_VALUE"""),"C++")</f>
        <v>C++</v>
      </c>
      <c r="H3344" t="str">
        <f>IFERROR(__xludf.DUMMYFUNCTION("""COMPUTED_VALUE"""),"C#")</f>
        <v>C#</v>
      </c>
      <c r="I3344" t="str">
        <f>IFERROR(__xludf.DUMMYFUNCTION("""COMPUTED_VALUE"""),"HTML/CSS")</f>
        <v>HTML/CSS</v>
      </c>
      <c r="J3344" t="str">
        <f>IFERROR(__xludf.DUMMYFUNCTION("""COMPUTED_VALUE"""),"Java")</f>
        <v>Java</v>
      </c>
      <c r="K3344" t="str">
        <f>IFERROR(__xludf.DUMMYFUNCTION("""COMPUTED_VALUE"""),"JavaScript")</f>
        <v>JavaScript</v>
      </c>
      <c r="L3344" t="str">
        <f>IFERROR(__xludf.DUMMYFUNCTION("""COMPUTED_VALUE"""),"PHP")</f>
        <v>PHP</v>
      </c>
      <c r="M3344" t="str">
        <f>IFERROR(__xludf.DUMMYFUNCTION("""COMPUTED_VALUE"""),"Python")</f>
        <v>Python</v>
      </c>
      <c r="N3344" t="str">
        <f>IFERROR(__xludf.DUMMYFUNCTION("""COMPUTED_VALUE"""),"SQL")</f>
        <v>SQL</v>
      </c>
    </row>
    <row r="3345">
      <c r="A3345" s="1">
        <v>3397.0</v>
      </c>
      <c r="B3345" s="1" t="s">
        <v>1814</v>
      </c>
      <c r="E3345" t="str">
        <f>IFERROR(__xludf.DUMMYFUNCTION("SPLIT(B3345:B13343,"";"")"),"C++")</f>
        <v>C++</v>
      </c>
      <c r="F3345" t="str">
        <f>IFERROR(__xludf.DUMMYFUNCTION("""COMPUTED_VALUE"""),"Go")</f>
        <v>Go</v>
      </c>
      <c r="G3345" t="str">
        <f>IFERROR(__xludf.DUMMYFUNCTION("""COMPUTED_VALUE"""),"JavaScript")</f>
        <v>JavaScript</v>
      </c>
      <c r="H3345" t="str">
        <f>IFERROR(__xludf.DUMMYFUNCTION("""COMPUTED_VALUE"""),"SQL")</f>
        <v>SQL</v>
      </c>
    </row>
    <row r="3346">
      <c r="A3346" s="1">
        <v>3398.0</v>
      </c>
      <c r="B3346" s="1" t="s">
        <v>1815</v>
      </c>
      <c r="E3346" t="str">
        <f>IFERROR(__xludf.DUMMYFUNCTION("SPLIT(B3346:B13344,"";"")"),"C")</f>
        <v>C</v>
      </c>
      <c r="F3346" t="str">
        <f>IFERROR(__xludf.DUMMYFUNCTION("""COMPUTED_VALUE"""),"HTML/CSS")</f>
        <v>HTML/CSS</v>
      </c>
      <c r="G3346" t="str">
        <f>IFERROR(__xludf.DUMMYFUNCTION("""COMPUTED_VALUE"""),"Java")</f>
        <v>Java</v>
      </c>
      <c r="H3346" t="str">
        <f>IFERROR(__xludf.DUMMYFUNCTION("""COMPUTED_VALUE"""),"PHP")</f>
        <v>PHP</v>
      </c>
    </row>
    <row r="3347">
      <c r="A3347" s="1">
        <v>3399.0</v>
      </c>
      <c r="B3347" s="1" t="s">
        <v>1816</v>
      </c>
      <c r="E3347" t="str">
        <f>IFERROR(__xludf.DUMMYFUNCTION("SPLIT(B3347:B13345,"";"")"),"C")</f>
        <v>C</v>
      </c>
      <c r="F3347" t="str">
        <f>IFERROR(__xludf.DUMMYFUNCTION("""COMPUTED_VALUE"""),"C++")</f>
        <v>C++</v>
      </c>
      <c r="G3347" t="str">
        <f>IFERROR(__xludf.DUMMYFUNCTION("""COMPUTED_VALUE"""),"C#")</f>
        <v>C#</v>
      </c>
      <c r="H3347" t="str">
        <f>IFERROR(__xludf.DUMMYFUNCTION("""COMPUTED_VALUE"""),"Go")</f>
        <v>Go</v>
      </c>
      <c r="I3347" t="str">
        <f>IFERROR(__xludf.DUMMYFUNCTION("""COMPUTED_VALUE"""),"HTML/CSS")</f>
        <v>HTML/CSS</v>
      </c>
      <c r="J3347" t="str">
        <f>IFERROR(__xludf.DUMMYFUNCTION("""COMPUTED_VALUE"""),"Java")</f>
        <v>Java</v>
      </c>
      <c r="K3347" t="str">
        <f>IFERROR(__xludf.DUMMYFUNCTION("""COMPUTED_VALUE"""),"JavaScript")</f>
        <v>JavaScript</v>
      </c>
      <c r="L3347" t="str">
        <f>IFERROR(__xludf.DUMMYFUNCTION("""COMPUTED_VALUE"""),"PHP")</f>
        <v>PHP</v>
      </c>
      <c r="M3347" t="str">
        <f>IFERROR(__xludf.DUMMYFUNCTION("""COMPUTED_VALUE"""),"Python")</f>
        <v>Python</v>
      </c>
      <c r="N3347" t="str">
        <f>IFERROR(__xludf.DUMMYFUNCTION("""COMPUTED_VALUE"""),"Ruby")</f>
        <v>Ruby</v>
      </c>
      <c r="O3347" t="str">
        <f>IFERROR(__xludf.DUMMYFUNCTION("""COMPUTED_VALUE"""),"SQL")</f>
        <v>SQL</v>
      </c>
      <c r="P3347" t="str">
        <f>IFERROR(__xludf.DUMMYFUNCTION("""COMPUTED_VALUE"""),"TypeScript")</f>
        <v>TypeScript</v>
      </c>
    </row>
    <row r="3348">
      <c r="A3348" s="1">
        <v>3400.0</v>
      </c>
      <c r="B3348" s="1" t="s">
        <v>243</v>
      </c>
      <c r="E3348" t="str">
        <f>IFERROR(__xludf.DUMMYFUNCTION("SPLIT(B3348:B13346,"";"")"),"C++")</f>
        <v>C++</v>
      </c>
      <c r="F3348" t="str">
        <f>IFERROR(__xludf.DUMMYFUNCTION("""COMPUTED_VALUE"""),"HTML/CSS")</f>
        <v>HTML/CSS</v>
      </c>
      <c r="G3348" t="str">
        <f>IFERROR(__xludf.DUMMYFUNCTION("""COMPUTED_VALUE"""),"JavaScript")</f>
        <v>JavaScript</v>
      </c>
    </row>
    <row r="3349">
      <c r="A3349" s="1">
        <v>3401.0</v>
      </c>
      <c r="B3349" s="1" t="s">
        <v>114</v>
      </c>
      <c r="E3349" t="str">
        <f>IFERROR(__xludf.DUMMYFUNCTION("SPLIT(B3349:B13347,"";"")"),"Bash/Shell/PowerShell")</f>
        <v>Bash/Shell/PowerShell</v>
      </c>
      <c r="F3349" t="str">
        <f>IFERROR(__xludf.DUMMYFUNCTION("""COMPUTED_VALUE"""),"HTML/CSS")</f>
        <v>HTML/CSS</v>
      </c>
      <c r="G3349" t="str">
        <f>IFERROR(__xludf.DUMMYFUNCTION("""COMPUTED_VALUE"""),"JavaScript")</f>
        <v>JavaScript</v>
      </c>
      <c r="H3349" t="str">
        <f>IFERROR(__xludf.DUMMYFUNCTION("""COMPUTED_VALUE"""),"SQL")</f>
        <v>SQL</v>
      </c>
    </row>
    <row r="3350">
      <c r="A3350" s="1">
        <v>3402.0</v>
      </c>
      <c r="B3350" s="1" t="s">
        <v>134</v>
      </c>
      <c r="E3350" t="str">
        <f>IFERROR(__xludf.DUMMYFUNCTION("SPLIT(B3350:B13348,"";"")"),"Bash/Shell/PowerShell")</f>
        <v>Bash/Shell/PowerShell</v>
      </c>
      <c r="F3350" t="str">
        <f>IFERROR(__xludf.DUMMYFUNCTION("""COMPUTED_VALUE"""),"C")</f>
        <v>C</v>
      </c>
      <c r="G3350" t="str">
        <f>IFERROR(__xludf.DUMMYFUNCTION("""COMPUTED_VALUE"""),"Python")</f>
        <v>Python</v>
      </c>
    </row>
    <row r="3351">
      <c r="A3351" s="1">
        <v>3403.0</v>
      </c>
      <c r="B3351" s="1" t="s">
        <v>1817</v>
      </c>
      <c r="E3351" t="str">
        <f>IFERROR(__xludf.DUMMYFUNCTION("SPLIT(B3351:B13349,"";"")"),"C++")</f>
        <v>C++</v>
      </c>
      <c r="F3351" t="str">
        <f>IFERROR(__xludf.DUMMYFUNCTION("""COMPUTED_VALUE"""),"HTML/CSS")</f>
        <v>HTML/CSS</v>
      </c>
      <c r="G3351" t="str">
        <f>IFERROR(__xludf.DUMMYFUNCTION("""COMPUTED_VALUE"""),"Java")</f>
        <v>Java</v>
      </c>
      <c r="H3351" t="str">
        <f>IFERROR(__xludf.DUMMYFUNCTION("""COMPUTED_VALUE"""),"JavaScript")</f>
        <v>JavaScript</v>
      </c>
      <c r="I3351" t="str">
        <f>IFERROR(__xludf.DUMMYFUNCTION("""COMPUTED_VALUE"""),"Ruby")</f>
        <v>Ruby</v>
      </c>
      <c r="J3351" t="str">
        <f>IFERROR(__xludf.DUMMYFUNCTION("""COMPUTED_VALUE"""),"SQL")</f>
        <v>SQL</v>
      </c>
    </row>
    <row r="3352">
      <c r="A3352" s="1">
        <v>3404.0</v>
      </c>
      <c r="B3352" s="1" t="s">
        <v>1818</v>
      </c>
      <c r="E3352" t="str">
        <f>IFERROR(__xludf.DUMMYFUNCTION("SPLIT(B3352:B13350,"";"")"),"Go")</f>
        <v>Go</v>
      </c>
      <c r="F3352" t="str">
        <f>IFERROR(__xludf.DUMMYFUNCTION("""COMPUTED_VALUE"""),"JavaScript")</f>
        <v>JavaScript</v>
      </c>
      <c r="G3352" t="str">
        <f>IFERROR(__xludf.DUMMYFUNCTION("""COMPUTED_VALUE"""),"PHP")</f>
        <v>PHP</v>
      </c>
      <c r="H3352" t="str">
        <f>IFERROR(__xludf.DUMMYFUNCTION("""COMPUTED_VALUE"""),"Python")</f>
        <v>Python</v>
      </c>
      <c r="I3352" t="str">
        <f>IFERROR(__xludf.DUMMYFUNCTION("""COMPUTED_VALUE"""),"SQL")</f>
        <v>SQL</v>
      </c>
    </row>
    <row r="3353">
      <c r="A3353" s="1">
        <v>3405.0</v>
      </c>
      <c r="B3353" s="1" t="s">
        <v>160</v>
      </c>
      <c r="E3353" t="str">
        <f>IFERROR(__xludf.DUMMYFUNCTION("SPLIT(B3353:B13351,"";"")"),"HTML/CSS")</f>
        <v>HTML/CSS</v>
      </c>
      <c r="F3353" t="str">
        <f>IFERROR(__xludf.DUMMYFUNCTION("""COMPUTED_VALUE"""),"JavaScript")</f>
        <v>JavaScript</v>
      </c>
      <c r="G3353" t="str">
        <f>IFERROR(__xludf.DUMMYFUNCTION("""COMPUTED_VALUE"""),"PHP")</f>
        <v>PHP</v>
      </c>
    </row>
    <row r="3354">
      <c r="A3354" s="1">
        <v>3406.0</v>
      </c>
      <c r="B3354" s="1" t="s">
        <v>107</v>
      </c>
      <c r="E3354" t="str">
        <f>IFERROR(__xludf.DUMMYFUNCTION("SPLIT(B3354:B13352,"";"")"),"Python")</f>
        <v>Python</v>
      </c>
      <c r="F3354" t="str">
        <f>IFERROR(__xludf.DUMMYFUNCTION("""COMPUTED_VALUE"""),"SQL")</f>
        <v>SQL</v>
      </c>
    </row>
    <row r="3355">
      <c r="A3355" s="1">
        <v>3407.0</v>
      </c>
      <c r="B3355" s="1" t="s">
        <v>1819</v>
      </c>
      <c r="E3355" t="str">
        <f>IFERROR(__xludf.DUMMYFUNCTION("SPLIT(B3355:B13353,"";"")"),"C")</f>
        <v>C</v>
      </c>
      <c r="F3355" t="str">
        <f>IFERROR(__xludf.DUMMYFUNCTION("""COMPUTED_VALUE"""),"C++")</f>
        <v>C++</v>
      </c>
      <c r="G3355" t="str">
        <f>IFERROR(__xludf.DUMMYFUNCTION("""COMPUTED_VALUE"""),"C#")</f>
        <v>C#</v>
      </c>
      <c r="H3355" t="str">
        <f>IFERROR(__xludf.DUMMYFUNCTION("""COMPUTED_VALUE"""),"HTML/CSS")</f>
        <v>HTML/CSS</v>
      </c>
      <c r="I3355" t="str">
        <f>IFERROR(__xludf.DUMMYFUNCTION("""COMPUTED_VALUE"""),"Java")</f>
        <v>Java</v>
      </c>
      <c r="J3355" t="str">
        <f>IFERROR(__xludf.DUMMYFUNCTION("""COMPUTED_VALUE"""),"JavaScript")</f>
        <v>JavaScript</v>
      </c>
      <c r="K3355" t="str">
        <f>IFERROR(__xludf.DUMMYFUNCTION("""COMPUTED_VALUE"""),"Objective-C")</f>
        <v>Objective-C</v>
      </c>
      <c r="L3355" t="str">
        <f>IFERROR(__xludf.DUMMYFUNCTION("""COMPUTED_VALUE"""),"PHP")</f>
        <v>PHP</v>
      </c>
      <c r="M3355" t="str">
        <f>IFERROR(__xludf.DUMMYFUNCTION("""COMPUTED_VALUE"""),"Python")</f>
        <v>Python</v>
      </c>
      <c r="N3355" t="str">
        <f>IFERROR(__xludf.DUMMYFUNCTION("""COMPUTED_VALUE"""),"SQL")</f>
        <v>SQL</v>
      </c>
    </row>
    <row r="3356">
      <c r="A3356" s="1">
        <v>3408.0</v>
      </c>
      <c r="B3356" s="1" t="s">
        <v>368</v>
      </c>
      <c r="E3356" t="str">
        <f>IFERROR(__xludf.DUMMYFUNCTION("SPLIT(B3356:B13354,"";"")"),"C#")</f>
        <v>C#</v>
      </c>
      <c r="F3356" t="str">
        <f>IFERROR(__xludf.DUMMYFUNCTION("""COMPUTED_VALUE"""),"JavaScript")</f>
        <v>JavaScript</v>
      </c>
    </row>
    <row r="3357">
      <c r="A3357" s="1">
        <v>3409.0</v>
      </c>
      <c r="B3357" s="1" t="s">
        <v>1820</v>
      </c>
      <c r="E3357" t="str">
        <f>IFERROR(__xludf.DUMMYFUNCTION("SPLIT(B3357:B13355,"";"")"),"C")</f>
        <v>C</v>
      </c>
      <c r="F3357" t="str">
        <f>IFERROR(__xludf.DUMMYFUNCTION("""COMPUTED_VALUE"""),"C#")</f>
        <v>C#</v>
      </c>
    </row>
    <row r="3358">
      <c r="A3358" s="1">
        <v>3410.0</v>
      </c>
      <c r="B3358" s="1" t="s">
        <v>94</v>
      </c>
      <c r="E3358" t="str">
        <f>IFERROR(__xludf.DUMMYFUNCTION("SPLIT(B3358:B13356,"";"")"),"C#")</f>
        <v>C#</v>
      </c>
      <c r="F3358" t="str">
        <f>IFERROR(__xludf.DUMMYFUNCTION("""COMPUTED_VALUE"""),"HTML/CSS")</f>
        <v>HTML/CSS</v>
      </c>
      <c r="G3358" t="str">
        <f>IFERROR(__xludf.DUMMYFUNCTION("""COMPUTED_VALUE"""),"JavaScript")</f>
        <v>JavaScript</v>
      </c>
      <c r="H3358" t="str">
        <f>IFERROR(__xludf.DUMMYFUNCTION("""COMPUTED_VALUE"""),"TypeScript")</f>
        <v>TypeScript</v>
      </c>
    </row>
    <row r="3359">
      <c r="A3359" s="1">
        <v>3411.0</v>
      </c>
      <c r="B3359" s="1" t="s">
        <v>1821</v>
      </c>
      <c r="E3359" t="str">
        <f>IFERROR(__xludf.DUMMYFUNCTION("SPLIT(B3359:B13357,"";"")"),"C#")</f>
        <v>C#</v>
      </c>
      <c r="F3359" t="str">
        <f>IFERROR(__xludf.DUMMYFUNCTION("""COMPUTED_VALUE"""),"F#")</f>
        <v>F#</v>
      </c>
      <c r="G3359" t="str">
        <f>IFERROR(__xludf.DUMMYFUNCTION("""COMPUTED_VALUE"""),"HTML/CSS")</f>
        <v>HTML/CSS</v>
      </c>
      <c r="H3359" t="str">
        <f>IFERROR(__xludf.DUMMYFUNCTION("""COMPUTED_VALUE"""),"JavaScript")</f>
        <v>JavaScript</v>
      </c>
      <c r="I3359" t="str">
        <f>IFERROR(__xludf.DUMMYFUNCTION("""COMPUTED_VALUE"""),"Python")</f>
        <v>Python</v>
      </c>
      <c r="J3359" t="str">
        <f>IFERROR(__xludf.DUMMYFUNCTION("""COMPUTED_VALUE"""),"SQL")</f>
        <v>SQL</v>
      </c>
      <c r="K3359" t="str">
        <f>IFERROR(__xludf.DUMMYFUNCTION("""COMPUTED_VALUE"""),"TypeScript")</f>
        <v>TypeScript</v>
      </c>
      <c r="L3359" t="str">
        <f>IFERROR(__xludf.DUMMYFUNCTION("""COMPUTED_VALUE"""),"Other(s):")</f>
        <v>Other(s):</v>
      </c>
    </row>
    <row r="3360">
      <c r="A3360" s="1">
        <v>3412.0</v>
      </c>
      <c r="B3360" s="1" t="s">
        <v>1822</v>
      </c>
      <c r="E3360" t="str">
        <f>IFERROR(__xludf.DUMMYFUNCTION("SPLIT(B3360:B13358,"";"")"),"Assembly")</f>
        <v>Assembly</v>
      </c>
      <c r="F3360" t="str">
        <f>IFERROR(__xludf.DUMMYFUNCTION("""COMPUTED_VALUE"""),"Bash/Shell/PowerShell")</f>
        <v>Bash/Shell/PowerShell</v>
      </c>
      <c r="G3360" t="str">
        <f>IFERROR(__xludf.DUMMYFUNCTION("""COMPUTED_VALUE"""),"C")</f>
        <v>C</v>
      </c>
      <c r="H3360" t="str">
        <f>IFERROR(__xludf.DUMMYFUNCTION("""COMPUTED_VALUE"""),"C++")</f>
        <v>C++</v>
      </c>
      <c r="I3360" t="str">
        <f>IFERROR(__xludf.DUMMYFUNCTION("""COMPUTED_VALUE"""),"Elixir")</f>
        <v>Elixir</v>
      </c>
      <c r="J3360" t="str">
        <f>IFERROR(__xludf.DUMMYFUNCTION("""COMPUTED_VALUE"""),"Erlang")</f>
        <v>Erlang</v>
      </c>
      <c r="K3360" t="str">
        <f>IFERROR(__xludf.DUMMYFUNCTION("""COMPUTED_VALUE"""),"HTML/CSS")</f>
        <v>HTML/CSS</v>
      </c>
      <c r="L3360" t="str">
        <f>IFERROR(__xludf.DUMMYFUNCTION("""COMPUTED_VALUE"""),"Python")</f>
        <v>Python</v>
      </c>
      <c r="M3360" t="str">
        <f>IFERROR(__xludf.DUMMYFUNCTION("""COMPUTED_VALUE"""),"SQL")</f>
        <v>SQL</v>
      </c>
      <c r="N3360" t="str">
        <f>IFERROR(__xludf.DUMMYFUNCTION("""COMPUTED_VALUE"""),"Other(s):")</f>
        <v>Other(s):</v>
      </c>
    </row>
    <row r="3361">
      <c r="A3361" s="1">
        <v>3413.0</v>
      </c>
      <c r="B3361" s="1" t="s">
        <v>947</v>
      </c>
      <c r="E3361" t="str">
        <f>IFERROR(__xludf.DUMMYFUNCTION("SPLIT(B3361:B13359,"";"")"),"Bash/Shell/PowerShell")</f>
        <v>Bash/Shell/PowerShell</v>
      </c>
      <c r="F3361" t="str">
        <f>IFERROR(__xludf.DUMMYFUNCTION("""COMPUTED_VALUE"""),"HTML/CSS")</f>
        <v>HTML/CSS</v>
      </c>
      <c r="G3361" t="str">
        <f>IFERROR(__xludf.DUMMYFUNCTION("""COMPUTED_VALUE"""),"JavaScript")</f>
        <v>JavaScript</v>
      </c>
    </row>
    <row r="3362">
      <c r="A3362" s="1">
        <v>3414.0</v>
      </c>
      <c r="B3362" s="1" t="s">
        <v>195</v>
      </c>
      <c r="E3362" t="str">
        <f>IFERROR(__xludf.DUMMYFUNCTION("SPLIT(B3362:B13360,"";"")"),"C")</f>
        <v>C</v>
      </c>
      <c r="F3362" t="str">
        <f>IFERROR(__xludf.DUMMYFUNCTION("""COMPUTED_VALUE"""),"C++")</f>
        <v>C++</v>
      </c>
      <c r="G3362" t="str">
        <f>IFERROR(__xludf.DUMMYFUNCTION("""COMPUTED_VALUE"""),"HTML/CSS")</f>
        <v>HTML/CSS</v>
      </c>
      <c r="H3362" t="str">
        <f>IFERROR(__xludf.DUMMYFUNCTION("""COMPUTED_VALUE"""),"JavaScript")</f>
        <v>JavaScript</v>
      </c>
      <c r="I3362" t="str">
        <f>IFERROR(__xludf.DUMMYFUNCTION("""COMPUTED_VALUE"""),"PHP")</f>
        <v>PHP</v>
      </c>
      <c r="J3362" t="str">
        <f>IFERROR(__xludf.DUMMYFUNCTION("""COMPUTED_VALUE"""),"SQL")</f>
        <v>SQL</v>
      </c>
    </row>
    <row r="3363">
      <c r="A3363" s="1">
        <v>3415.0</v>
      </c>
      <c r="B3363" s="1" t="s">
        <v>152</v>
      </c>
      <c r="E3363" t="str">
        <f>IFERROR(__xludf.DUMMYFUNCTION("SPLIT(B3363:B13361,"";"")"),"Bash/Shell/PowerShell")</f>
        <v>Bash/Shell/PowerShell</v>
      </c>
      <c r="F3363" t="str">
        <f>IFERROR(__xludf.DUMMYFUNCTION("""COMPUTED_VALUE"""),"HTML/CSS")</f>
        <v>HTML/CSS</v>
      </c>
      <c r="G3363" t="str">
        <f>IFERROR(__xludf.DUMMYFUNCTION("""COMPUTED_VALUE"""),"JavaScript")</f>
        <v>JavaScript</v>
      </c>
      <c r="H3363" t="str">
        <f>IFERROR(__xludf.DUMMYFUNCTION("""COMPUTED_VALUE"""),"Python")</f>
        <v>Python</v>
      </c>
      <c r="I3363" t="str">
        <f>IFERROR(__xludf.DUMMYFUNCTION("""COMPUTED_VALUE"""),"SQL")</f>
        <v>SQL</v>
      </c>
    </row>
    <row r="3364">
      <c r="A3364" s="1">
        <v>3416.0</v>
      </c>
      <c r="B3364" s="1" t="s">
        <v>1823</v>
      </c>
      <c r="E3364" t="str">
        <f>IFERROR(__xludf.DUMMYFUNCTION("SPLIT(B3364:B13362,"";"")"),"Bash/Shell/PowerShell")</f>
        <v>Bash/Shell/PowerShell</v>
      </c>
      <c r="F3364" t="str">
        <f>IFERROR(__xludf.DUMMYFUNCTION("""COMPUTED_VALUE"""),"C")</f>
        <v>C</v>
      </c>
      <c r="G3364" t="str">
        <f>IFERROR(__xludf.DUMMYFUNCTION("""COMPUTED_VALUE"""),"C++")</f>
        <v>C++</v>
      </c>
      <c r="H3364" t="str">
        <f>IFERROR(__xludf.DUMMYFUNCTION("""COMPUTED_VALUE"""),"Other(s):")</f>
        <v>Other(s):</v>
      </c>
    </row>
    <row r="3365">
      <c r="A3365" s="1">
        <v>3417.0</v>
      </c>
      <c r="B3365" s="1" t="s">
        <v>1498</v>
      </c>
      <c r="E3365" t="str">
        <f>IFERROR(__xludf.DUMMYFUNCTION("SPLIT(B3365:B13363,"";"")"),"Bash/Shell/PowerShell")</f>
        <v>Bash/Shell/PowerShell</v>
      </c>
      <c r="F3365" t="str">
        <f>IFERROR(__xludf.DUMMYFUNCTION("""COMPUTED_VALUE"""),"C#")</f>
        <v>C#</v>
      </c>
      <c r="G3365" t="str">
        <f>IFERROR(__xludf.DUMMYFUNCTION("""COMPUTED_VALUE"""),"Java")</f>
        <v>Java</v>
      </c>
      <c r="H3365" t="str">
        <f>IFERROR(__xludf.DUMMYFUNCTION("""COMPUTED_VALUE"""),"JavaScript")</f>
        <v>JavaScript</v>
      </c>
      <c r="I3365" t="str">
        <f>IFERROR(__xludf.DUMMYFUNCTION("""COMPUTED_VALUE"""),"SQL")</f>
        <v>SQL</v>
      </c>
    </row>
    <row r="3366">
      <c r="A3366" s="1">
        <v>3418.0</v>
      </c>
      <c r="B3366" s="1" t="s">
        <v>1824</v>
      </c>
      <c r="E3366" t="str">
        <f>IFERROR(__xludf.DUMMYFUNCTION("SPLIT(B3366:B13364,"";"")"),"Bash/Shell/PowerShell")</f>
        <v>Bash/Shell/PowerShell</v>
      </c>
      <c r="F3366" t="str">
        <f>IFERROR(__xludf.DUMMYFUNCTION("""COMPUTED_VALUE"""),"C#")</f>
        <v>C#</v>
      </c>
      <c r="G3366" t="str">
        <f>IFERROR(__xludf.DUMMYFUNCTION("""COMPUTED_VALUE"""),"HTML/CSS")</f>
        <v>HTML/CSS</v>
      </c>
      <c r="H3366" t="str">
        <f>IFERROR(__xludf.DUMMYFUNCTION("""COMPUTED_VALUE"""),"JavaScript")</f>
        <v>JavaScript</v>
      </c>
      <c r="I3366" t="str">
        <f>IFERROR(__xludf.DUMMYFUNCTION("""COMPUTED_VALUE"""),"Python")</f>
        <v>Python</v>
      </c>
      <c r="J3366" t="str">
        <f>IFERROR(__xludf.DUMMYFUNCTION("""COMPUTED_VALUE"""),"Scala")</f>
        <v>Scala</v>
      </c>
      <c r="K3366" t="str">
        <f>IFERROR(__xludf.DUMMYFUNCTION("""COMPUTED_VALUE"""),"SQL")</f>
        <v>SQL</v>
      </c>
      <c r="L3366" t="str">
        <f>IFERROR(__xludf.DUMMYFUNCTION("""COMPUTED_VALUE"""),"VBA")</f>
        <v>VBA</v>
      </c>
    </row>
    <row r="3367">
      <c r="A3367" s="1">
        <v>3419.0</v>
      </c>
      <c r="B3367" s="1" t="s">
        <v>1825</v>
      </c>
      <c r="E3367" t="str">
        <f>IFERROR(__xludf.DUMMYFUNCTION("SPLIT(B3367:B13365,"";"")"),"Bash/Shell/PowerShell")</f>
        <v>Bash/Shell/PowerShell</v>
      </c>
      <c r="F3367" t="str">
        <f>IFERROR(__xludf.DUMMYFUNCTION("""COMPUTED_VALUE"""),"Go")</f>
        <v>Go</v>
      </c>
      <c r="G3367" t="str">
        <f>IFERROR(__xludf.DUMMYFUNCTION("""COMPUTED_VALUE"""),"HTML/CSS")</f>
        <v>HTML/CSS</v>
      </c>
      <c r="H3367" t="str">
        <f>IFERROR(__xludf.DUMMYFUNCTION("""COMPUTED_VALUE"""),"JavaScript")</f>
        <v>JavaScript</v>
      </c>
      <c r="I3367" t="str">
        <f>IFERROR(__xludf.DUMMYFUNCTION("""COMPUTED_VALUE"""),"PHP")</f>
        <v>PHP</v>
      </c>
      <c r="J3367" t="str">
        <f>IFERROR(__xludf.DUMMYFUNCTION("""COMPUTED_VALUE"""),"Python")</f>
        <v>Python</v>
      </c>
      <c r="K3367" t="str">
        <f>IFERROR(__xludf.DUMMYFUNCTION("""COMPUTED_VALUE"""),"SQL")</f>
        <v>SQL</v>
      </c>
      <c r="L3367" t="str">
        <f>IFERROR(__xludf.DUMMYFUNCTION("""COMPUTED_VALUE"""),"TypeScript")</f>
        <v>TypeScript</v>
      </c>
    </row>
    <row r="3368">
      <c r="A3368" s="1">
        <v>3420.0</v>
      </c>
      <c r="B3368" s="1" t="s">
        <v>1826</v>
      </c>
      <c r="E3368" t="str">
        <f>IFERROR(__xludf.DUMMYFUNCTION("SPLIT(B3368:B13366,"";"")"),"Elixir")</f>
        <v>Elixir</v>
      </c>
      <c r="F3368" t="str">
        <f>IFERROR(__xludf.DUMMYFUNCTION("""COMPUTED_VALUE"""),"Ruby")</f>
        <v>Ruby</v>
      </c>
    </row>
    <row r="3369">
      <c r="A3369" s="1">
        <v>3421.0</v>
      </c>
      <c r="B3369" s="1" t="s">
        <v>96</v>
      </c>
      <c r="E3369" t="str">
        <f>IFERROR(__xludf.DUMMYFUNCTION("SPLIT(B3369:B13367,"";"")"),"Assembly")</f>
        <v>Assembly</v>
      </c>
      <c r="F3369" t="str">
        <f>IFERROR(__xludf.DUMMYFUNCTION("""COMPUTED_VALUE"""),"Bash/Shell/PowerShell")</f>
        <v>Bash/Shell/PowerShell</v>
      </c>
      <c r="G3369" t="str">
        <f>IFERROR(__xludf.DUMMYFUNCTION("""COMPUTED_VALUE"""),"C")</f>
        <v>C</v>
      </c>
      <c r="H3369" t="str">
        <f>IFERROR(__xludf.DUMMYFUNCTION("""COMPUTED_VALUE"""),"C++")</f>
        <v>C++</v>
      </c>
      <c r="I3369" t="str">
        <f>IFERROR(__xludf.DUMMYFUNCTION("""COMPUTED_VALUE"""),"Python")</f>
        <v>Python</v>
      </c>
    </row>
    <row r="3370">
      <c r="A3370" s="1">
        <v>3422.0</v>
      </c>
      <c r="B3370" s="1" t="s">
        <v>1827</v>
      </c>
      <c r="E3370" t="str">
        <f>IFERROR(__xludf.DUMMYFUNCTION("SPLIT(B3370:B13368,"";"")"),"C++")</f>
        <v>C++</v>
      </c>
      <c r="F3370" t="str">
        <f>IFERROR(__xludf.DUMMYFUNCTION("""COMPUTED_VALUE"""),"HTML/CSS")</f>
        <v>HTML/CSS</v>
      </c>
      <c r="G3370" t="str">
        <f>IFERROR(__xludf.DUMMYFUNCTION("""COMPUTED_VALUE"""),"JavaScript")</f>
        <v>JavaScript</v>
      </c>
      <c r="H3370" t="str">
        <f>IFERROR(__xludf.DUMMYFUNCTION("""COMPUTED_VALUE"""),"Python")</f>
        <v>Python</v>
      </c>
      <c r="I3370" t="str">
        <f>IFERROR(__xludf.DUMMYFUNCTION("""COMPUTED_VALUE"""),"WebAssembly")</f>
        <v>WebAssembly</v>
      </c>
    </row>
    <row r="3371">
      <c r="A3371" s="1">
        <v>3423.0</v>
      </c>
      <c r="B3371" s="1" t="s">
        <v>1081</v>
      </c>
      <c r="E3371" t="str">
        <f>IFERROR(__xludf.DUMMYFUNCTION("SPLIT(B3371:B13369,"";"")"),"C")</f>
        <v>C</v>
      </c>
      <c r="F3371" t="str">
        <f>IFERROR(__xludf.DUMMYFUNCTION("""COMPUTED_VALUE"""),"C#")</f>
        <v>C#</v>
      </c>
      <c r="G3371" t="str">
        <f>IFERROR(__xludf.DUMMYFUNCTION("""COMPUTED_VALUE"""),"Python")</f>
        <v>Python</v>
      </c>
    </row>
    <row r="3372">
      <c r="A3372" s="1">
        <v>3424.0</v>
      </c>
      <c r="B3372" s="1" t="s">
        <v>1828</v>
      </c>
      <c r="E3372" t="str">
        <f>IFERROR(__xludf.DUMMYFUNCTION("SPLIT(B3372:B13370,"";"")"),"Bash/Shell/PowerShell")</f>
        <v>Bash/Shell/PowerShell</v>
      </c>
      <c r="F3372" t="str">
        <f>IFERROR(__xludf.DUMMYFUNCTION("""COMPUTED_VALUE"""),"HTML/CSS")</f>
        <v>HTML/CSS</v>
      </c>
      <c r="G3372" t="str">
        <f>IFERROR(__xludf.DUMMYFUNCTION("""COMPUTED_VALUE"""),"JavaScript")</f>
        <v>JavaScript</v>
      </c>
      <c r="H3372" t="str">
        <f>IFERROR(__xludf.DUMMYFUNCTION("""COMPUTED_VALUE"""),"Rust")</f>
        <v>Rust</v>
      </c>
    </row>
    <row r="3373">
      <c r="A3373" s="1">
        <v>3425.0</v>
      </c>
      <c r="B3373" s="1" t="s">
        <v>148</v>
      </c>
      <c r="E3373" t="str">
        <f>IFERROR(__xludf.DUMMYFUNCTION("SPLIT(B3373:B13371,"";"")"),"Java")</f>
        <v>Java</v>
      </c>
      <c r="F3373" t="str">
        <f>IFERROR(__xludf.DUMMYFUNCTION("""COMPUTED_VALUE"""),"SQL")</f>
        <v>SQL</v>
      </c>
    </row>
    <row r="3374">
      <c r="A3374" s="1">
        <v>3426.0</v>
      </c>
      <c r="B3374" s="1" t="s">
        <v>1829</v>
      </c>
      <c r="E3374" t="str">
        <f>IFERROR(__xludf.DUMMYFUNCTION("SPLIT(B3374:B13372,"";"")"),"C#")</f>
        <v>C#</v>
      </c>
      <c r="F3374" t="str">
        <f>IFERROR(__xludf.DUMMYFUNCTION("""COMPUTED_VALUE"""),"HTML/CSS")</f>
        <v>HTML/CSS</v>
      </c>
      <c r="G3374" t="str">
        <f>IFERROR(__xludf.DUMMYFUNCTION("""COMPUTED_VALUE"""),"Python")</f>
        <v>Python</v>
      </c>
      <c r="H3374" t="str">
        <f>IFERROR(__xludf.DUMMYFUNCTION("""COMPUTED_VALUE"""),"Other(s):")</f>
        <v>Other(s):</v>
      </c>
    </row>
    <row r="3375">
      <c r="A3375" s="1">
        <v>3427.0</v>
      </c>
      <c r="B3375" s="1" t="s">
        <v>327</v>
      </c>
      <c r="E3375" t="str">
        <f>IFERROR(__xludf.DUMMYFUNCTION("SPLIT(B3375:B13373,"";"")"),"C#")</f>
        <v>C#</v>
      </c>
      <c r="F3375" t="str">
        <f>IFERROR(__xludf.DUMMYFUNCTION("""COMPUTED_VALUE"""),"SQL")</f>
        <v>SQL</v>
      </c>
      <c r="G3375" t="str">
        <f>IFERROR(__xludf.DUMMYFUNCTION("""COMPUTED_VALUE"""),"TypeScript")</f>
        <v>TypeScript</v>
      </c>
    </row>
    <row r="3376">
      <c r="A3376" s="1">
        <v>3428.0</v>
      </c>
      <c r="B3376" s="1" t="s">
        <v>7</v>
      </c>
      <c r="E3376" t="str">
        <f>IFERROR(__xludf.DUMMYFUNCTION("SPLIT(B3376:B13374,"";"")"),"Python")</f>
        <v>Python</v>
      </c>
    </row>
    <row r="3377">
      <c r="A3377" s="1">
        <v>3429.0</v>
      </c>
      <c r="B3377" s="1" t="s">
        <v>1830</v>
      </c>
      <c r="E3377" t="str">
        <f>IFERROR(__xludf.DUMMYFUNCTION("SPLIT(B3377:B13375,"";"")"),"Bash/Shell/PowerShell")</f>
        <v>Bash/Shell/PowerShell</v>
      </c>
      <c r="F3377" t="str">
        <f>IFERROR(__xludf.DUMMYFUNCTION("""COMPUTED_VALUE"""),"C#")</f>
        <v>C#</v>
      </c>
      <c r="G3377" t="str">
        <f>IFERROR(__xludf.DUMMYFUNCTION("""COMPUTED_VALUE"""),"HTML/CSS")</f>
        <v>HTML/CSS</v>
      </c>
      <c r="H3377" t="str">
        <f>IFERROR(__xludf.DUMMYFUNCTION("""COMPUTED_VALUE"""),"Java")</f>
        <v>Java</v>
      </c>
      <c r="I3377" t="str">
        <f>IFERROR(__xludf.DUMMYFUNCTION("""COMPUTED_VALUE"""),"JavaScript")</f>
        <v>JavaScript</v>
      </c>
      <c r="J3377" t="str">
        <f>IFERROR(__xludf.DUMMYFUNCTION("""COMPUTED_VALUE"""),"PHP")</f>
        <v>PHP</v>
      </c>
      <c r="K3377" t="str">
        <f>IFERROR(__xludf.DUMMYFUNCTION("""COMPUTED_VALUE"""),"Python")</f>
        <v>Python</v>
      </c>
      <c r="L3377" t="str">
        <f>IFERROR(__xludf.DUMMYFUNCTION("""COMPUTED_VALUE"""),"Ruby")</f>
        <v>Ruby</v>
      </c>
      <c r="M3377" t="str">
        <f>IFERROR(__xludf.DUMMYFUNCTION("""COMPUTED_VALUE"""),"SQL")</f>
        <v>SQL</v>
      </c>
      <c r="N3377" t="str">
        <f>IFERROR(__xludf.DUMMYFUNCTION("""COMPUTED_VALUE"""),"TypeScript")</f>
        <v>TypeScript</v>
      </c>
    </row>
    <row r="3378">
      <c r="A3378" s="1">
        <v>3430.0</v>
      </c>
      <c r="B3378" s="1" t="s">
        <v>1831</v>
      </c>
      <c r="E3378" t="str">
        <f>IFERROR(__xludf.DUMMYFUNCTION("SPLIT(B3378:B13376,"";"")"),"HTML/CSS")</f>
        <v>HTML/CSS</v>
      </c>
      <c r="F3378" t="str">
        <f>IFERROR(__xludf.DUMMYFUNCTION("""COMPUTED_VALUE"""),"Java")</f>
        <v>Java</v>
      </c>
      <c r="G3378" t="str">
        <f>IFERROR(__xludf.DUMMYFUNCTION("""COMPUTED_VALUE"""),"PHP")</f>
        <v>PHP</v>
      </c>
    </row>
    <row r="3379">
      <c r="A3379" s="1">
        <v>3431.0</v>
      </c>
      <c r="B3379" s="1" t="s">
        <v>1832</v>
      </c>
      <c r="E3379" t="str">
        <f>IFERROR(__xludf.DUMMYFUNCTION("SPLIT(B3379:B13377,"";"")"),"Bash/Shell/PowerShell")</f>
        <v>Bash/Shell/PowerShell</v>
      </c>
      <c r="F3379" t="str">
        <f>IFERROR(__xludf.DUMMYFUNCTION("""COMPUTED_VALUE"""),"C")</f>
        <v>C</v>
      </c>
      <c r="G3379" t="str">
        <f>IFERROR(__xludf.DUMMYFUNCTION("""COMPUTED_VALUE"""),"C#")</f>
        <v>C#</v>
      </c>
      <c r="H3379" t="str">
        <f>IFERROR(__xludf.DUMMYFUNCTION("""COMPUTED_VALUE"""),"HTML/CSS")</f>
        <v>HTML/CSS</v>
      </c>
      <c r="I3379" t="str">
        <f>IFERROR(__xludf.DUMMYFUNCTION("""COMPUTED_VALUE"""),"Python")</f>
        <v>Python</v>
      </c>
      <c r="J3379" t="str">
        <f>IFERROR(__xludf.DUMMYFUNCTION("""COMPUTED_VALUE"""),"VBA")</f>
        <v>VBA</v>
      </c>
    </row>
    <row r="3380">
      <c r="A3380" s="1">
        <v>3432.0</v>
      </c>
      <c r="B3380" s="1" t="s">
        <v>498</v>
      </c>
      <c r="E3380" t="str">
        <f>IFERROR(__xludf.DUMMYFUNCTION("SPLIT(B3380:B13378,"";"")"),"HTML/CSS")</f>
        <v>HTML/CSS</v>
      </c>
      <c r="F3380" t="str">
        <f>IFERROR(__xludf.DUMMYFUNCTION("""COMPUTED_VALUE"""),"JavaScript")</f>
        <v>JavaScript</v>
      </c>
      <c r="G3380" t="str">
        <f>IFERROR(__xludf.DUMMYFUNCTION("""COMPUTED_VALUE"""),"Python")</f>
        <v>Python</v>
      </c>
      <c r="H3380" t="str">
        <f>IFERROR(__xludf.DUMMYFUNCTION("""COMPUTED_VALUE"""),"SQL")</f>
        <v>SQL</v>
      </c>
    </row>
    <row r="3381">
      <c r="A3381" s="1">
        <v>3433.0</v>
      </c>
      <c r="B3381" s="1" t="s">
        <v>1833</v>
      </c>
      <c r="E3381" t="str">
        <f>IFERROR(__xludf.DUMMYFUNCTION("SPLIT(B3381:B13379,"";"")"),"C")</f>
        <v>C</v>
      </c>
      <c r="F3381" t="str">
        <f>IFERROR(__xludf.DUMMYFUNCTION("""COMPUTED_VALUE"""),"HTML/CSS")</f>
        <v>HTML/CSS</v>
      </c>
      <c r="G3381" t="str">
        <f>IFERROR(__xludf.DUMMYFUNCTION("""COMPUTED_VALUE"""),"Python")</f>
        <v>Python</v>
      </c>
      <c r="H3381" t="str">
        <f>IFERROR(__xludf.DUMMYFUNCTION("""COMPUTED_VALUE"""),"Other(s):")</f>
        <v>Other(s):</v>
      </c>
    </row>
    <row r="3382">
      <c r="A3382" s="1">
        <v>3434.0</v>
      </c>
      <c r="B3382" s="1" t="s">
        <v>1834</v>
      </c>
      <c r="E3382" t="str">
        <f>IFERROR(__xludf.DUMMYFUNCTION("SPLIT(B3382:B13380,"";"")"),"Bash/Shell/PowerShell")</f>
        <v>Bash/Shell/PowerShell</v>
      </c>
      <c r="F3382" t="str">
        <f>IFERROR(__xludf.DUMMYFUNCTION("""COMPUTED_VALUE"""),"HTML/CSS")</f>
        <v>HTML/CSS</v>
      </c>
      <c r="G3382" t="str">
        <f>IFERROR(__xludf.DUMMYFUNCTION("""COMPUTED_VALUE"""),"JavaScript")</f>
        <v>JavaScript</v>
      </c>
      <c r="H3382" t="str">
        <f>IFERROR(__xludf.DUMMYFUNCTION("""COMPUTED_VALUE"""),"Python")</f>
        <v>Python</v>
      </c>
      <c r="I3382" t="str">
        <f>IFERROR(__xludf.DUMMYFUNCTION("""COMPUTED_VALUE"""),"R")</f>
        <v>R</v>
      </c>
      <c r="J3382" t="str">
        <f>IFERROR(__xludf.DUMMYFUNCTION("""COMPUTED_VALUE"""),"SQL")</f>
        <v>SQL</v>
      </c>
      <c r="K3382" t="str">
        <f>IFERROR(__xludf.DUMMYFUNCTION("""COMPUTED_VALUE"""),"TypeScript")</f>
        <v>TypeScript</v>
      </c>
    </row>
    <row r="3383">
      <c r="A3383" s="1">
        <v>3435.0</v>
      </c>
      <c r="B3383" s="1" t="s">
        <v>256</v>
      </c>
      <c r="E3383" t="str">
        <f>IFERROR(__xludf.DUMMYFUNCTION("SPLIT(B3383:B13381,"";"")"),"HTML/CSS")</f>
        <v>HTML/CSS</v>
      </c>
      <c r="F3383" t="str">
        <f>IFERROR(__xludf.DUMMYFUNCTION("""COMPUTED_VALUE"""),"PHP")</f>
        <v>PHP</v>
      </c>
      <c r="G3383" t="str">
        <f>IFERROR(__xludf.DUMMYFUNCTION("""COMPUTED_VALUE"""),"Python")</f>
        <v>Python</v>
      </c>
    </row>
    <row r="3384">
      <c r="A3384" s="1">
        <v>3436.0</v>
      </c>
      <c r="B3384" s="1" t="s">
        <v>878</v>
      </c>
      <c r="E3384" t="str">
        <f>IFERROR(__xludf.DUMMYFUNCTION("SPLIT(B3384:B13382,"";"")"),"Bash/Shell/PowerShell")</f>
        <v>Bash/Shell/PowerShell</v>
      </c>
      <c r="F3384" t="str">
        <f>IFERROR(__xludf.DUMMYFUNCTION("""COMPUTED_VALUE"""),"HTML/CSS")</f>
        <v>HTML/CSS</v>
      </c>
      <c r="G3384" t="str">
        <f>IFERROR(__xludf.DUMMYFUNCTION("""COMPUTED_VALUE"""),"Java")</f>
        <v>Java</v>
      </c>
      <c r="H3384" t="str">
        <f>IFERROR(__xludf.DUMMYFUNCTION("""COMPUTED_VALUE"""),"JavaScript")</f>
        <v>JavaScript</v>
      </c>
      <c r="I3384" t="str">
        <f>IFERROR(__xludf.DUMMYFUNCTION("""COMPUTED_VALUE"""),"SQL")</f>
        <v>SQL</v>
      </c>
      <c r="J3384" t="str">
        <f>IFERROR(__xludf.DUMMYFUNCTION("""COMPUTED_VALUE"""),"TypeScript")</f>
        <v>TypeScript</v>
      </c>
    </row>
    <row r="3385">
      <c r="A3385" s="1">
        <v>3437.0</v>
      </c>
      <c r="B3385" s="1" t="s">
        <v>1151</v>
      </c>
      <c r="E3385" t="str">
        <f>IFERROR(__xludf.DUMMYFUNCTION("SPLIT(B3385:B13383,"";"")"),"Java")</f>
        <v>Java</v>
      </c>
      <c r="F3385" t="str">
        <f>IFERROR(__xludf.DUMMYFUNCTION("""COMPUTED_VALUE"""),"JavaScript")</f>
        <v>JavaScript</v>
      </c>
      <c r="G3385" t="str">
        <f>IFERROR(__xludf.DUMMYFUNCTION("""COMPUTED_VALUE"""),"SQL")</f>
        <v>SQL</v>
      </c>
    </row>
    <row r="3386">
      <c r="A3386" s="1">
        <v>3438.0</v>
      </c>
      <c r="B3386" s="1" t="s">
        <v>1835</v>
      </c>
      <c r="E3386" t="str">
        <f>IFERROR(__xludf.DUMMYFUNCTION("SPLIT(B3386:B13384,"";"")"),"Bash/Shell/PowerShell")</f>
        <v>Bash/Shell/PowerShell</v>
      </c>
      <c r="F3386" t="str">
        <f>IFERROR(__xludf.DUMMYFUNCTION("""COMPUTED_VALUE"""),"JavaScript")</f>
        <v>JavaScript</v>
      </c>
      <c r="G3386" t="str">
        <f>IFERROR(__xludf.DUMMYFUNCTION("""COMPUTED_VALUE"""),"R")</f>
        <v>R</v>
      </c>
    </row>
    <row r="3387">
      <c r="A3387" s="1">
        <v>3439.0</v>
      </c>
      <c r="B3387" s="1" t="s">
        <v>1836</v>
      </c>
      <c r="E3387" t="str">
        <f>IFERROR(__xludf.DUMMYFUNCTION("SPLIT(B3387:B13385,"";"")"),"C#")</f>
        <v>C#</v>
      </c>
      <c r="F3387" t="str">
        <f>IFERROR(__xludf.DUMMYFUNCTION("""COMPUTED_VALUE"""),"HTML/CSS")</f>
        <v>HTML/CSS</v>
      </c>
      <c r="G3387" t="str">
        <f>IFERROR(__xludf.DUMMYFUNCTION("""COMPUTED_VALUE"""),"Java")</f>
        <v>Java</v>
      </c>
      <c r="H3387" t="str">
        <f>IFERROR(__xludf.DUMMYFUNCTION("""COMPUTED_VALUE"""),"JavaScript")</f>
        <v>JavaScript</v>
      </c>
      <c r="I3387" t="str">
        <f>IFERROR(__xludf.DUMMYFUNCTION("""COMPUTED_VALUE"""),"Ruby")</f>
        <v>Ruby</v>
      </c>
      <c r="J3387" t="str">
        <f>IFERROR(__xludf.DUMMYFUNCTION("""COMPUTED_VALUE"""),"SQL")</f>
        <v>SQL</v>
      </c>
    </row>
    <row r="3388">
      <c r="A3388" s="1">
        <v>3440.0</v>
      </c>
      <c r="B3388" s="1" t="s">
        <v>785</v>
      </c>
      <c r="E3388" t="str">
        <f>IFERROR(__xludf.DUMMYFUNCTION("SPLIT(B3388:B13386,"";"")"),"Bash/Shell/PowerShell")</f>
        <v>Bash/Shell/PowerShell</v>
      </c>
      <c r="F3388" t="str">
        <f>IFERROR(__xludf.DUMMYFUNCTION("""COMPUTED_VALUE"""),"HTML/CSS")</f>
        <v>HTML/CSS</v>
      </c>
      <c r="G3388" t="str">
        <f>IFERROR(__xludf.DUMMYFUNCTION("""COMPUTED_VALUE"""),"Python")</f>
        <v>Python</v>
      </c>
      <c r="H3388" t="str">
        <f>IFERROR(__xludf.DUMMYFUNCTION("""COMPUTED_VALUE"""),"R")</f>
        <v>R</v>
      </c>
      <c r="I3388" t="str">
        <f>IFERROR(__xludf.DUMMYFUNCTION("""COMPUTED_VALUE"""),"SQL")</f>
        <v>SQL</v>
      </c>
    </row>
    <row r="3389">
      <c r="A3389" s="1">
        <v>3441.0</v>
      </c>
      <c r="B3389" s="1" t="s">
        <v>353</v>
      </c>
      <c r="E3389" t="str">
        <f>IFERROR(__xludf.DUMMYFUNCTION("SPLIT(B3389:B13387,"";"")"),"Bash/Shell/PowerShell")</f>
        <v>Bash/Shell/PowerShell</v>
      </c>
      <c r="F3389" t="str">
        <f>IFERROR(__xludf.DUMMYFUNCTION("""COMPUTED_VALUE"""),"HTML/CSS")</f>
        <v>HTML/CSS</v>
      </c>
      <c r="G3389" t="str">
        <f>IFERROR(__xludf.DUMMYFUNCTION("""COMPUTED_VALUE"""),"Java")</f>
        <v>Java</v>
      </c>
      <c r="H3389" t="str">
        <f>IFERROR(__xludf.DUMMYFUNCTION("""COMPUTED_VALUE"""),"JavaScript")</f>
        <v>JavaScript</v>
      </c>
      <c r="I3389" t="str">
        <f>IFERROR(__xludf.DUMMYFUNCTION("""COMPUTED_VALUE"""),"Python")</f>
        <v>Python</v>
      </c>
    </row>
    <row r="3390">
      <c r="A3390" s="1">
        <v>3442.0</v>
      </c>
      <c r="B3390" s="1" t="s">
        <v>60</v>
      </c>
      <c r="E3390" t="str">
        <f>IFERROR(__xludf.DUMMYFUNCTION("SPLIT(B3390:B13388,"";"")"),"C#")</f>
        <v>C#</v>
      </c>
      <c r="F3390" t="str">
        <f>IFERROR(__xludf.DUMMYFUNCTION("""COMPUTED_VALUE"""),"HTML/CSS")</f>
        <v>HTML/CSS</v>
      </c>
      <c r="G3390" t="str">
        <f>IFERROR(__xludf.DUMMYFUNCTION("""COMPUTED_VALUE"""),"JavaScript")</f>
        <v>JavaScript</v>
      </c>
      <c r="H3390" t="str">
        <f>IFERROR(__xludf.DUMMYFUNCTION("""COMPUTED_VALUE"""),"SQL")</f>
        <v>SQL</v>
      </c>
    </row>
    <row r="3391">
      <c r="A3391" s="1">
        <v>3443.0</v>
      </c>
      <c r="B3391" s="1" t="s">
        <v>1837</v>
      </c>
      <c r="E3391" t="str">
        <f>IFERROR(__xludf.DUMMYFUNCTION("SPLIT(B3391:B13389,"";"")"),"C++")</f>
        <v>C++</v>
      </c>
      <c r="F3391" t="str">
        <f>IFERROR(__xludf.DUMMYFUNCTION("""COMPUTED_VALUE"""),"JavaScript")</f>
        <v>JavaScript</v>
      </c>
      <c r="G3391" t="str">
        <f>IFERROR(__xludf.DUMMYFUNCTION("""COMPUTED_VALUE"""),"Python")</f>
        <v>Python</v>
      </c>
      <c r="H3391" t="str">
        <f>IFERROR(__xludf.DUMMYFUNCTION("""COMPUTED_VALUE"""),"SQL")</f>
        <v>SQL</v>
      </c>
      <c r="I3391" t="str">
        <f>IFERROR(__xludf.DUMMYFUNCTION("""COMPUTED_VALUE"""),"Other(s):")</f>
        <v>Other(s):</v>
      </c>
    </row>
    <row r="3392">
      <c r="A3392" s="1">
        <v>3444.0</v>
      </c>
      <c r="B3392" s="1" t="s">
        <v>8</v>
      </c>
      <c r="E3392" t="str">
        <f>IFERROR(__xludf.DUMMYFUNCTION("SPLIT(B3392:B13390,"";"")"),"Other(s):")</f>
        <v>Other(s):</v>
      </c>
    </row>
    <row r="3393">
      <c r="A3393" s="1">
        <v>3445.0</v>
      </c>
      <c r="B3393" s="1" t="s">
        <v>1838</v>
      </c>
      <c r="E3393" t="str">
        <f>IFERROR(__xludf.DUMMYFUNCTION("SPLIT(B3393:B13391,"";"")"),"Go")</f>
        <v>Go</v>
      </c>
      <c r="F3393" t="str">
        <f>IFERROR(__xludf.DUMMYFUNCTION("""COMPUTED_VALUE"""),"HTML/CSS")</f>
        <v>HTML/CSS</v>
      </c>
      <c r="G3393" t="str">
        <f>IFERROR(__xludf.DUMMYFUNCTION("""COMPUTED_VALUE"""),"Java")</f>
        <v>Java</v>
      </c>
      <c r="H3393" t="str">
        <f>IFERROR(__xludf.DUMMYFUNCTION("""COMPUTED_VALUE"""),"JavaScript")</f>
        <v>JavaScript</v>
      </c>
      <c r="I3393" t="str">
        <f>IFERROR(__xludf.DUMMYFUNCTION("""COMPUTED_VALUE"""),"SQL")</f>
        <v>SQL</v>
      </c>
    </row>
    <row r="3394">
      <c r="A3394" s="1">
        <v>3446.0</v>
      </c>
      <c r="B3394" s="1" t="s">
        <v>1839</v>
      </c>
      <c r="E3394" t="str">
        <f>IFERROR(__xludf.DUMMYFUNCTION("SPLIT(B3394:B13392,"";"")"),"Bash/Shell/PowerShell")</f>
        <v>Bash/Shell/PowerShell</v>
      </c>
      <c r="F3394" t="str">
        <f>IFERROR(__xludf.DUMMYFUNCTION("""COMPUTED_VALUE"""),"Go")</f>
        <v>Go</v>
      </c>
      <c r="G3394" t="str">
        <f>IFERROR(__xludf.DUMMYFUNCTION("""COMPUTED_VALUE"""),"HTML/CSS")</f>
        <v>HTML/CSS</v>
      </c>
      <c r="H3394" t="str">
        <f>IFERROR(__xludf.DUMMYFUNCTION("""COMPUTED_VALUE"""),"Java")</f>
        <v>Java</v>
      </c>
      <c r="I3394" t="str">
        <f>IFERROR(__xludf.DUMMYFUNCTION("""COMPUTED_VALUE"""),"JavaScript")</f>
        <v>JavaScript</v>
      </c>
      <c r="J3394" t="str">
        <f>IFERROR(__xludf.DUMMYFUNCTION("""COMPUTED_VALUE"""),"Rust")</f>
        <v>Rust</v>
      </c>
      <c r="K3394" t="str">
        <f>IFERROR(__xludf.DUMMYFUNCTION("""COMPUTED_VALUE"""),"VBA")</f>
        <v>VBA</v>
      </c>
    </row>
    <row r="3395">
      <c r="A3395" s="1">
        <v>3447.0</v>
      </c>
      <c r="B3395" s="1" t="s">
        <v>1840</v>
      </c>
      <c r="E3395" t="str">
        <f>IFERROR(__xludf.DUMMYFUNCTION("SPLIT(B3395:B13393,"";"")"),"HTML/CSS")</f>
        <v>HTML/CSS</v>
      </c>
      <c r="F3395" t="str">
        <f>IFERROR(__xludf.DUMMYFUNCTION("""COMPUTED_VALUE"""),"JavaScript")</f>
        <v>JavaScript</v>
      </c>
      <c r="G3395" t="str">
        <f>IFERROR(__xludf.DUMMYFUNCTION("""COMPUTED_VALUE"""),"Objective-C")</f>
        <v>Objective-C</v>
      </c>
      <c r="H3395" t="str">
        <f>IFERROR(__xludf.DUMMYFUNCTION("""COMPUTED_VALUE"""),"SQL")</f>
        <v>SQL</v>
      </c>
      <c r="I3395" t="str">
        <f>IFERROR(__xludf.DUMMYFUNCTION("""COMPUTED_VALUE"""),"TypeScript")</f>
        <v>TypeScript</v>
      </c>
    </row>
    <row r="3396">
      <c r="A3396" s="1">
        <v>3448.0</v>
      </c>
      <c r="B3396" s="1" t="s">
        <v>1841</v>
      </c>
      <c r="E3396" t="str">
        <f>IFERROR(__xludf.DUMMYFUNCTION("SPLIT(B3396:B13394,"";"")"),"C")</f>
        <v>C</v>
      </c>
      <c r="F3396" t="str">
        <f>IFERROR(__xludf.DUMMYFUNCTION("""COMPUTED_VALUE"""),"HTML/CSS")</f>
        <v>HTML/CSS</v>
      </c>
      <c r="G3396" t="str">
        <f>IFERROR(__xludf.DUMMYFUNCTION("""COMPUTED_VALUE"""),"Java")</f>
        <v>Java</v>
      </c>
      <c r="H3396" t="str">
        <f>IFERROR(__xludf.DUMMYFUNCTION("""COMPUTED_VALUE"""),"JavaScript")</f>
        <v>JavaScript</v>
      </c>
    </row>
    <row r="3397">
      <c r="A3397" s="1">
        <v>3449.0</v>
      </c>
      <c r="B3397" s="1" t="s">
        <v>1842</v>
      </c>
      <c r="E3397" t="str">
        <f>IFERROR(__xludf.DUMMYFUNCTION("SPLIT(B3397:B13395,"";"")"),"Bash/Shell/PowerShell")</f>
        <v>Bash/Shell/PowerShell</v>
      </c>
      <c r="F3397" t="str">
        <f>IFERROR(__xludf.DUMMYFUNCTION("""COMPUTED_VALUE"""),"C#")</f>
        <v>C#</v>
      </c>
      <c r="G3397" t="str">
        <f>IFERROR(__xludf.DUMMYFUNCTION("""COMPUTED_VALUE"""),"HTML/CSS")</f>
        <v>HTML/CSS</v>
      </c>
      <c r="H3397" t="str">
        <f>IFERROR(__xludf.DUMMYFUNCTION("""COMPUTED_VALUE"""),"Java")</f>
        <v>Java</v>
      </c>
      <c r="I3397" t="str">
        <f>IFERROR(__xludf.DUMMYFUNCTION("""COMPUTED_VALUE"""),"JavaScript")</f>
        <v>JavaScript</v>
      </c>
      <c r="J3397" t="str">
        <f>IFERROR(__xludf.DUMMYFUNCTION("""COMPUTED_VALUE"""),"PHP")</f>
        <v>PHP</v>
      </c>
      <c r="K3397" t="str">
        <f>IFERROR(__xludf.DUMMYFUNCTION("""COMPUTED_VALUE"""),"Ruby")</f>
        <v>Ruby</v>
      </c>
    </row>
    <row r="3398">
      <c r="A3398" s="1">
        <v>3450.0</v>
      </c>
      <c r="B3398" s="1" t="s">
        <v>1843</v>
      </c>
      <c r="E3398" t="str">
        <f>IFERROR(__xludf.DUMMYFUNCTION("SPLIT(B3398:B13396,"";"")"),"Bash/Shell/PowerShell")</f>
        <v>Bash/Shell/PowerShell</v>
      </c>
      <c r="F3398" t="str">
        <f>IFERROR(__xludf.DUMMYFUNCTION("""COMPUTED_VALUE"""),"C")</f>
        <v>C</v>
      </c>
      <c r="G3398" t="str">
        <f>IFERROR(__xludf.DUMMYFUNCTION("""COMPUTED_VALUE"""),"Ruby")</f>
        <v>Ruby</v>
      </c>
      <c r="H3398" t="str">
        <f>IFERROR(__xludf.DUMMYFUNCTION("""COMPUTED_VALUE"""),"SQL")</f>
        <v>SQL</v>
      </c>
    </row>
    <row r="3399">
      <c r="A3399" s="1">
        <v>3451.0</v>
      </c>
      <c r="B3399" s="1" t="s">
        <v>243</v>
      </c>
      <c r="E3399" t="str">
        <f>IFERROR(__xludf.DUMMYFUNCTION("SPLIT(B3399:B13397,"";"")"),"C++")</f>
        <v>C++</v>
      </c>
      <c r="F3399" t="str">
        <f>IFERROR(__xludf.DUMMYFUNCTION("""COMPUTED_VALUE"""),"HTML/CSS")</f>
        <v>HTML/CSS</v>
      </c>
      <c r="G3399" t="str">
        <f>IFERROR(__xludf.DUMMYFUNCTION("""COMPUTED_VALUE"""),"JavaScript")</f>
        <v>JavaScript</v>
      </c>
    </row>
    <row r="3400">
      <c r="A3400" s="1">
        <v>3452.0</v>
      </c>
      <c r="B3400" s="1" t="s">
        <v>1844</v>
      </c>
      <c r="E3400" t="str">
        <f>IFERROR(__xludf.DUMMYFUNCTION("SPLIT(B3400:B13398,"";"")"),"Bash/Shell/PowerShell")</f>
        <v>Bash/Shell/PowerShell</v>
      </c>
      <c r="F3400" t="str">
        <f>IFERROR(__xludf.DUMMYFUNCTION("""COMPUTED_VALUE"""),"HTML/CSS")</f>
        <v>HTML/CSS</v>
      </c>
      <c r="G3400" t="str">
        <f>IFERROR(__xludf.DUMMYFUNCTION("""COMPUTED_VALUE"""),"Java")</f>
        <v>Java</v>
      </c>
      <c r="H3400" t="str">
        <f>IFERROR(__xludf.DUMMYFUNCTION("""COMPUTED_VALUE"""),"JavaScript")</f>
        <v>JavaScript</v>
      </c>
      <c r="I3400" t="str">
        <f>IFERROR(__xludf.DUMMYFUNCTION("""COMPUTED_VALUE"""),"Python")</f>
        <v>Python</v>
      </c>
      <c r="J3400" t="str">
        <f>IFERROR(__xludf.DUMMYFUNCTION("""COMPUTED_VALUE"""),"Rust")</f>
        <v>Rust</v>
      </c>
      <c r="K3400" t="str">
        <f>IFERROR(__xludf.DUMMYFUNCTION("""COMPUTED_VALUE"""),"SQL")</f>
        <v>SQL</v>
      </c>
      <c r="L3400" t="str">
        <f>IFERROR(__xludf.DUMMYFUNCTION("""COMPUTED_VALUE"""),"TypeScript")</f>
        <v>TypeScript</v>
      </c>
      <c r="M3400" t="str">
        <f>IFERROR(__xludf.DUMMYFUNCTION("""COMPUTED_VALUE"""),"Other(s):")</f>
        <v>Other(s):</v>
      </c>
    </row>
    <row r="3401">
      <c r="A3401" s="1">
        <v>3453.0</v>
      </c>
      <c r="B3401" s="1" t="s">
        <v>1845</v>
      </c>
      <c r="E3401" t="str">
        <f>IFERROR(__xludf.DUMMYFUNCTION("SPLIT(B3401:B13399,"";"")"),"C")</f>
        <v>C</v>
      </c>
      <c r="F3401" t="str">
        <f>IFERROR(__xludf.DUMMYFUNCTION("""COMPUTED_VALUE"""),"C++")</f>
        <v>C++</v>
      </c>
      <c r="G3401" t="str">
        <f>IFERROR(__xludf.DUMMYFUNCTION("""COMPUTED_VALUE"""),"Rust")</f>
        <v>Rust</v>
      </c>
      <c r="H3401" t="str">
        <f>IFERROR(__xludf.DUMMYFUNCTION("""COMPUTED_VALUE"""),"Other(s):")</f>
        <v>Other(s):</v>
      </c>
    </row>
    <row r="3402">
      <c r="A3402" s="1">
        <v>3454.0</v>
      </c>
      <c r="B3402" s="1" t="s">
        <v>1231</v>
      </c>
      <c r="E3402" t="str">
        <f>IFERROR(__xludf.DUMMYFUNCTION("SPLIT(B3402:B13400,"";"")"),"Bash/Shell/PowerShell")</f>
        <v>Bash/Shell/PowerShell</v>
      </c>
      <c r="F3402" t="str">
        <f>IFERROR(__xludf.DUMMYFUNCTION("""COMPUTED_VALUE"""),"C#")</f>
        <v>C#</v>
      </c>
      <c r="G3402" t="str">
        <f>IFERROR(__xludf.DUMMYFUNCTION("""COMPUTED_VALUE"""),"HTML/CSS")</f>
        <v>HTML/CSS</v>
      </c>
      <c r="H3402" t="str">
        <f>IFERROR(__xludf.DUMMYFUNCTION("""COMPUTED_VALUE"""),"Java")</f>
        <v>Java</v>
      </c>
      <c r="I3402" t="str">
        <f>IFERROR(__xludf.DUMMYFUNCTION("""COMPUTED_VALUE"""),"JavaScript")</f>
        <v>JavaScript</v>
      </c>
      <c r="J3402" t="str">
        <f>IFERROR(__xludf.DUMMYFUNCTION("""COMPUTED_VALUE"""),"PHP")</f>
        <v>PHP</v>
      </c>
      <c r="K3402" t="str">
        <f>IFERROR(__xludf.DUMMYFUNCTION("""COMPUTED_VALUE"""),"SQL")</f>
        <v>SQL</v>
      </c>
    </row>
    <row r="3403">
      <c r="A3403" s="1">
        <v>3455.0</v>
      </c>
      <c r="B3403" s="1" t="s">
        <v>114</v>
      </c>
      <c r="E3403" t="str">
        <f>IFERROR(__xludf.DUMMYFUNCTION("SPLIT(B3403:B13401,"";"")"),"Bash/Shell/PowerShell")</f>
        <v>Bash/Shell/PowerShell</v>
      </c>
      <c r="F3403" t="str">
        <f>IFERROR(__xludf.DUMMYFUNCTION("""COMPUTED_VALUE"""),"HTML/CSS")</f>
        <v>HTML/CSS</v>
      </c>
      <c r="G3403" t="str">
        <f>IFERROR(__xludf.DUMMYFUNCTION("""COMPUTED_VALUE"""),"JavaScript")</f>
        <v>JavaScript</v>
      </c>
      <c r="H3403" t="str">
        <f>IFERROR(__xludf.DUMMYFUNCTION("""COMPUTED_VALUE"""),"SQL")</f>
        <v>SQL</v>
      </c>
    </row>
    <row r="3404">
      <c r="A3404" s="1">
        <v>3456.0</v>
      </c>
      <c r="B3404" s="1" t="s">
        <v>13</v>
      </c>
      <c r="E3404" t="str">
        <f>IFERROR(__xludf.DUMMYFUNCTION("SPLIT(B3404:B13402,"";"")"),"C#")</f>
        <v>C#</v>
      </c>
    </row>
    <row r="3405">
      <c r="A3405" s="1">
        <v>3457.0</v>
      </c>
      <c r="B3405" s="1" t="s">
        <v>207</v>
      </c>
      <c r="E3405" t="str">
        <f>IFERROR(__xludf.DUMMYFUNCTION("SPLIT(B3405:B13403,"";"")"),"C")</f>
        <v>C</v>
      </c>
      <c r="F3405" t="str">
        <f>IFERROR(__xludf.DUMMYFUNCTION("""COMPUTED_VALUE"""),"C++")</f>
        <v>C++</v>
      </c>
      <c r="G3405" t="str">
        <f>IFERROR(__xludf.DUMMYFUNCTION("""COMPUTED_VALUE"""),"HTML/CSS")</f>
        <v>HTML/CSS</v>
      </c>
      <c r="H3405" t="str">
        <f>IFERROR(__xludf.DUMMYFUNCTION("""COMPUTED_VALUE"""),"Java")</f>
        <v>Java</v>
      </c>
      <c r="I3405" t="str">
        <f>IFERROR(__xludf.DUMMYFUNCTION("""COMPUTED_VALUE"""),"JavaScript")</f>
        <v>JavaScript</v>
      </c>
      <c r="J3405" t="str">
        <f>IFERROR(__xludf.DUMMYFUNCTION("""COMPUTED_VALUE"""),"PHP")</f>
        <v>PHP</v>
      </c>
      <c r="K3405" t="str">
        <f>IFERROR(__xludf.DUMMYFUNCTION("""COMPUTED_VALUE"""),"SQL")</f>
        <v>SQL</v>
      </c>
    </row>
    <row r="3406">
      <c r="A3406" s="1">
        <v>3458.0</v>
      </c>
      <c r="B3406" s="1" t="s">
        <v>1846</v>
      </c>
      <c r="E3406" t="str">
        <f>IFERROR(__xludf.DUMMYFUNCTION("SPLIT(B3406:B13404,"";"")"),"Java")</f>
        <v>Java</v>
      </c>
      <c r="F3406" t="str">
        <f>IFERROR(__xludf.DUMMYFUNCTION("""COMPUTED_VALUE"""),"JavaScript")</f>
        <v>JavaScript</v>
      </c>
      <c r="G3406" t="str">
        <f>IFERROR(__xludf.DUMMYFUNCTION("""COMPUTED_VALUE"""),"SQL")</f>
        <v>SQL</v>
      </c>
      <c r="H3406" t="str">
        <f>IFERROR(__xludf.DUMMYFUNCTION("""COMPUTED_VALUE"""),"Swift")</f>
        <v>Swift</v>
      </c>
    </row>
    <row r="3407">
      <c r="A3407" s="1">
        <v>3459.0</v>
      </c>
      <c r="B3407" s="1" t="s">
        <v>1847</v>
      </c>
      <c r="E3407" t="str">
        <f>IFERROR(__xludf.DUMMYFUNCTION("SPLIT(B3407:B13405,"";"")"),"Bash/Shell/PowerShell")</f>
        <v>Bash/Shell/PowerShell</v>
      </c>
      <c r="F3407" t="str">
        <f>IFERROR(__xludf.DUMMYFUNCTION("""COMPUTED_VALUE"""),"Java")</f>
        <v>Java</v>
      </c>
      <c r="G3407" t="str">
        <f>IFERROR(__xludf.DUMMYFUNCTION("""COMPUTED_VALUE"""),"Python")</f>
        <v>Python</v>
      </c>
      <c r="H3407" t="str">
        <f>IFERROR(__xludf.DUMMYFUNCTION("""COMPUTED_VALUE"""),"Other(s):")</f>
        <v>Other(s):</v>
      </c>
    </row>
    <row r="3408">
      <c r="A3408" s="1">
        <v>3460.0</v>
      </c>
      <c r="B3408" s="1" t="s">
        <v>824</v>
      </c>
      <c r="E3408" t="str">
        <f>IFERROR(__xludf.DUMMYFUNCTION("SPLIT(B3408:B13406,"";"")"),"C++")</f>
        <v>C++</v>
      </c>
      <c r="F3408" t="str">
        <f>IFERROR(__xludf.DUMMYFUNCTION("""COMPUTED_VALUE"""),"Other(s):")</f>
        <v>Other(s):</v>
      </c>
    </row>
    <row r="3409">
      <c r="A3409" s="1">
        <v>3461.0</v>
      </c>
      <c r="B3409" s="1" t="s">
        <v>1674</v>
      </c>
      <c r="E3409" t="str">
        <f>IFERROR(__xludf.DUMMYFUNCTION("SPLIT(B3409:B13407,"";"")"),"Bash/Shell/PowerShell")</f>
        <v>Bash/Shell/PowerShell</v>
      </c>
      <c r="F3409" t="str">
        <f>IFERROR(__xludf.DUMMYFUNCTION("""COMPUTED_VALUE"""),"C#")</f>
        <v>C#</v>
      </c>
      <c r="G3409" t="str">
        <f>IFERROR(__xludf.DUMMYFUNCTION("""COMPUTED_VALUE"""),"HTML/CSS")</f>
        <v>HTML/CSS</v>
      </c>
      <c r="H3409" t="str">
        <f>IFERROR(__xludf.DUMMYFUNCTION("""COMPUTED_VALUE"""),"Java")</f>
        <v>Java</v>
      </c>
      <c r="I3409" t="str">
        <f>IFERROR(__xludf.DUMMYFUNCTION("""COMPUTED_VALUE"""),"JavaScript")</f>
        <v>JavaScript</v>
      </c>
      <c r="J3409" t="str">
        <f>IFERROR(__xludf.DUMMYFUNCTION("""COMPUTED_VALUE"""),"SQL")</f>
        <v>SQL</v>
      </c>
      <c r="K3409" t="str">
        <f>IFERROR(__xludf.DUMMYFUNCTION("""COMPUTED_VALUE"""),"VBA")</f>
        <v>VBA</v>
      </c>
    </row>
    <row r="3410">
      <c r="A3410" s="1">
        <v>3462.0</v>
      </c>
      <c r="B3410" s="1" t="s">
        <v>1848</v>
      </c>
      <c r="E3410" t="str">
        <f>IFERROR(__xludf.DUMMYFUNCTION("SPLIT(B3410:B13408,"";"")"),"Bash/Shell/PowerShell")</f>
        <v>Bash/Shell/PowerShell</v>
      </c>
      <c r="F3410" t="str">
        <f>IFERROR(__xludf.DUMMYFUNCTION("""COMPUTED_VALUE"""),"C++")</f>
        <v>C++</v>
      </c>
      <c r="G3410" t="str">
        <f>IFERROR(__xludf.DUMMYFUNCTION("""COMPUTED_VALUE"""),"HTML/CSS")</f>
        <v>HTML/CSS</v>
      </c>
      <c r="H3410" t="str">
        <f>IFERROR(__xludf.DUMMYFUNCTION("""COMPUTED_VALUE"""),"JavaScript")</f>
        <v>JavaScript</v>
      </c>
      <c r="I3410" t="str">
        <f>IFERROR(__xludf.DUMMYFUNCTION("""COMPUTED_VALUE"""),"Objective-C")</f>
        <v>Objective-C</v>
      </c>
      <c r="J3410" t="str">
        <f>IFERROR(__xludf.DUMMYFUNCTION("""COMPUTED_VALUE"""),"PHP")</f>
        <v>PHP</v>
      </c>
      <c r="K3410" t="str">
        <f>IFERROR(__xludf.DUMMYFUNCTION("""COMPUTED_VALUE"""),"Python")</f>
        <v>Python</v>
      </c>
      <c r="L3410" t="str">
        <f>IFERROR(__xludf.DUMMYFUNCTION("""COMPUTED_VALUE"""),"SQL")</f>
        <v>SQL</v>
      </c>
    </row>
    <row r="3411">
      <c r="A3411" s="1">
        <v>3463.0</v>
      </c>
      <c r="B3411" s="1" t="s">
        <v>867</v>
      </c>
      <c r="E3411" t="str">
        <f>IFERROR(__xludf.DUMMYFUNCTION("SPLIT(B3411:B13409,"";"")"),"C++")</f>
        <v>C++</v>
      </c>
      <c r="F3411" t="str">
        <f>IFERROR(__xludf.DUMMYFUNCTION("""COMPUTED_VALUE"""),"HTML/CSS")</f>
        <v>HTML/CSS</v>
      </c>
      <c r="G3411" t="str">
        <f>IFERROR(__xludf.DUMMYFUNCTION("""COMPUTED_VALUE"""),"JavaScript")</f>
        <v>JavaScript</v>
      </c>
      <c r="H3411" t="str">
        <f>IFERROR(__xludf.DUMMYFUNCTION("""COMPUTED_VALUE"""),"PHP")</f>
        <v>PHP</v>
      </c>
      <c r="I3411" t="str">
        <f>IFERROR(__xludf.DUMMYFUNCTION("""COMPUTED_VALUE"""),"SQL")</f>
        <v>SQL</v>
      </c>
    </row>
    <row r="3412">
      <c r="A3412" s="1">
        <v>3464.0</v>
      </c>
      <c r="B3412" s="1" t="s">
        <v>1487</v>
      </c>
      <c r="E3412" t="str">
        <f>IFERROR(__xludf.DUMMYFUNCTION("SPLIT(B3412:B13410,"";"")"),"Bash/Shell/PowerShell")</f>
        <v>Bash/Shell/PowerShell</v>
      </c>
      <c r="F3412" t="str">
        <f>IFERROR(__xludf.DUMMYFUNCTION("""COMPUTED_VALUE"""),"C#")</f>
        <v>C#</v>
      </c>
      <c r="G3412" t="str">
        <f>IFERROR(__xludf.DUMMYFUNCTION("""COMPUTED_VALUE"""),"Other(s):")</f>
        <v>Other(s):</v>
      </c>
    </row>
    <row r="3413">
      <c r="A3413" s="1">
        <v>3465.0</v>
      </c>
      <c r="B3413" s="1" t="s">
        <v>79</v>
      </c>
      <c r="E3413" t="str">
        <f>IFERROR(__xludf.DUMMYFUNCTION("SPLIT(B3413:B13411,"";"")"),"HTML/CSS")</f>
        <v>HTML/CSS</v>
      </c>
      <c r="F3413" t="str">
        <f>IFERROR(__xludf.DUMMYFUNCTION("""COMPUTED_VALUE"""),"JavaScript")</f>
        <v>JavaScript</v>
      </c>
      <c r="G3413" t="str">
        <f>IFERROR(__xludf.DUMMYFUNCTION("""COMPUTED_VALUE"""),"PHP")</f>
        <v>PHP</v>
      </c>
      <c r="H3413" t="str">
        <f>IFERROR(__xludf.DUMMYFUNCTION("""COMPUTED_VALUE"""),"SQL")</f>
        <v>SQL</v>
      </c>
    </row>
    <row r="3414">
      <c r="A3414" s="1">
        <v>3466.0</v>
      </c>
      <c r="B3414" s="1" t="s">
        <v>302</v>
      </c>
      <c r="E3414" t="str">
        <f>IFERROR(__xludf.DUMMYFUNCTION("SPLIT(B3414:B13412,"";"")"),"Java")</f>
        <v>Java</v>
      </c>
      <c r="F3414" t="str">
        <f>IFERROR(__xludf.DUMMYFUNCTION("""COMPUTED_VALUE"""),"JavaScript")</f>
        <v>JavaScript</v>
      </c>
      <c r="G3414" t="str">
        <f>IFERROR(__xludf.DUMMYFUNCTION("""COMPUTED_VALUE"""),"Python")</f>
        <v>Python</v>
      </c>
    </row>
    <row r="3415">
      <c r="A3415" s="1">
        <v>3467.0</v>
      </c>
      <c r="B3415" s="1" t="s">
        <v>60</v>
      </c>
      <c r="E3415" t="str">
        <f>IFERROR(__xludf.DUMMYFUNCTION("SPLIT(B3415:B13413,"";"")"),"C#")</f>
        <v>C#</v>
      </c>
      <c r="F3415" t="str">
        <f>IFERROR(__xludf.DUMMYFUNCTION("""COMPUTED_VALUE"""),"HTML/CSS")</f>
        <v>HTML/CSS</v>
      </c>
      <c r="G3415" t="str">
        <f>IFERROR(__xludf.DUMMYFUNCTION("""COMPUTED_VALUE"""),"JavaScript")</f>
        <v>JavaScript</v>
      </c>
      <c r="H3415" t="str">
        <f>IFERROR(__xludf.DUMMYFUNCTION("""COMPUTED_VALUE"""),"SQL")</f>
        <v>SQL</v>
      </c>
    </row>
    <row r="3416">
      <c r="A3416" s="1">
        <v>3468.0</v>
      </c>
      <c r="B3416" s="1" t="s">
        <v>1849</v>
      </c>
      <c r="E3416" t="str">
        <f>IFERROR(__xludf.DUMMYFUNCTION("SPLIT(B3416:B13414,"";"")"),"C++")</f>
        <v>C++</v>
      </c>
      <c r="F3416" t="str">
        <f>IFERROR(__xludf.DUMMYFUNCTION("""COMPUTED_VALUE"""),"C#")</f>
        <v>C#</v>
      </c>
      <c r="G3416" t="str">
        <f>IFERROR(__xludf.DUMMYFUNCTION("""COMPUTED_VALUE"""),"Java")</f>
        <v>Java</v>
      </c>
      <c r="H3416" t="str">
        <f>IFERROR(__xludf.DUMMYFUNCTION("""COMPUTED_VALUE"""),"SQL")</f>
        <v>SQL</v>
      </c>
      <c r="I3416" t="str">
        <f>IFERROR(__xludf.DUMMYFUNCTION("""COMPUTED_VALUE"""),"VBA")</f>
        <v>VBA</v>
      </c>
    </row>
    <row r="3417">
      <c r="A3417" s="1">
        <v>3469.0</v>
      </c>
      <c r="B3417" s="1" t="s">
        <v>115</v>
      </c>
      <c r="E3417" t="str">
        <f>IFERROR(__xludf.DUMMYFUNCTION("SPLIT(B3417:B13415,"";"")"),"C#")</f>
        <v>C#</v>
      </c>
      <c r="F3417" t="str">
        <f>IFERROR(__xludf.DUMMYFUNCTION("""COMPUTED_VALUE"""),"HTML/CSS")</f>
        <v>HTML/CSS</v>
      </c>
      <c r="G3417" t="str">
        <f>IFERROR(__xludf.DUMMYFUNCTION("""COMPUTED_VALUE"""),"JavaScript")</f>
        <v>JavaScript</v>
      </c>
      <c r="H3417" t="str">
        <f>IFERROR(__xludf.DUMMYFUNCTION("""COMPUTED_VALUE"""),"SQL")</f>
        <v>SQL</v>
      </c>
      <c r="I3417" t="str">
        <f>IFERROR(__xludf.DUMMYFUNCTION("""COMPUTED_VALUE"""),"TypeScript")</f>
        <v>TypeScript</v>
      </c>
    </row>
    <row r="3418">
      <c r="A3418" s="1">
        <v>3470.0</v>
      </c>
      <c r="B3418" s="1" t="s">
        <v>429</v>
      </c>
      <c r="E3418" t="str">
        <f>IFERROR(__xludf.DUMMYFUNCTION("SPLIT(B3418:B13416,"";"")"),"Bash/Shell/PowerShell")</f>
        <v>Bash/Shell/PowerShell</v>
      </c>
      <c r="F3418" t="str">
        <f>IFERROR(__xludf.DUMMYFUNCTION("""COMPUTED_VALUE"""),"C#")</f>
        <v>C#</v>
      </c>
      <c r="G3418" t="str">
        <f>IFERROR(__xludf.DUMMYFUNCTION("""COMPUTED_VALUE"""),"HTML/CSS")</f>
        <v>HTML/CSS</v>
      </c>
      <c r="H3418" t="str">
        <f>IFERROR(__xludf.DUMMYFUNCTION("""COMPUTED_VALUE"""),"JavaScript")</f>
        <v>JavaScript</v>
      </c>
    </row>
    <row r="3419">
      <c r="A3419" s="1">
        <v>3471.0</v>
      </c>
      <c r="B3419" s="1" t="s">
        <v>1850</v>
      </c>
      <c r="E3419" t="str">
        <f>IFERROR(__xludf.DUMMYFUNCTION("SPLIT(B3419:B13417,"";"")"),"Bash/Shell/PowerShell")</f>
        <v>Bash/Shell/PowerShell</v>
      </c>
      <c r="F3419" t="str">
        <f>IFERROR(__xludf.DUMMYFUNCTION("""COMPUTED_VALUE"""),"C")</f>
        <v>C</v>
      </c>
      <c r="G3419" t="str">
        <f>IFERROR(__xludf.DUMMYFUNCTION("""COMPUTED_VALUE"""),"C++")</f>
        <v>C++</v>
      </c>
      <c r="H3419" t="str">
        <f>IFERROR(__xludf.DUMMYFUNCTION("""COMPUTED_VALUE"""),"Java")</f>
        <v>Java</v>
      </c>
      <c r="I3419" t="str">
        <f>IFERROR(__xludf.DUMMYFUNCTION("""COMPUTED_VALUE"""),"JavaScript")</f>
        <v>JavaScript</v>
      </c>
      <c r="J3419" t="str">
        <f>IFERROR(__xludf.DUMMYFUNCTION("""COMPUTED_VALUE"""),"PHP")</f>
        <v>PHP</v>
      </c>
      <c r="K3419" t="str">
        <f>IFERROR(__xludf.DUMMYFUNCTION("""COMPUTED_VALUE"""),"Python")</f>
        <v>Python</v>
      </c>
      <c r="L3419" t="str">
        <f>IFERROR(__xludf.DUMMYFUNCTION("""COMPUTED_VALUE"""),"SQL")</f>
        <v>SQL</v>
      </c>
    </row>
    <row r="3420">
      <c r="A3420" s="1">
        <v>3472.0</v>
      </c>
      <c r="B3420" s="1" t="s">
        <v>1851</v>
      </c>
      <c r="E3420" t="str">
        <f>IFERROR(__xludf.DUMMYFUNCTION("SPLIT(B3420:B13418,"";"")"),"Objective-C")</f>
        <v>Objective-C</v>
      </c>
      <c r="F3420" t="str">
        <f>IFERROR(__xludf.DUMMYFUNCTION("""COMPUTED_VALUE"""),"SQL")</f>
        <v>SQL</v>
      </c>
      <c r="G3420" t="str">
        <f>IFERROR(__xludf.DUMMYFUNCTION("""COMPUTED_VALUE"""),"Swift")</f>
        <v>Swift</v>
      </c>
    </row>
    <row r="3421">
      <c r="A3421" s="1">
        <v>3473.0</v>
      </c>
      <c r="B3421" s="1" t="s">
        <v>1852</v>
      </c>
      <c r="E3421" t="str">
        <f>IFERROR(__xludf.DUMMYFUNCTION("SPLIT(B3421:B13419,"";"")"),"C#")</f>
        <v>C#</v>
      </c>
      <c r="F3421" t="str">
        <f>IFERROR(__xludf.DUMMYFUNCTION("""COMPUTED_VALUE"""),"HTML/CSS")</f>
        <v>HTML/CSS</v>
      </c>
      <c r="G3421" t="str">
        <f>IFERROR(__xludf.DUMMYFUNCTION("""COMPUTED_VALUE"""),"Java")</f>
        <v>Java</v>
      </c>
      <c r="H3421" t="str">
        <f>IFERROR(__xludf.DUMMYFUNCTION("""COMPUTED_VALUE"""),"JavaScript")</f>
        <v>JavaScript</v>
      </c>
      <c r="I3421" t="str">
        <f>IFERROR(__xludf.DUMMYFUNCTION("""COMPUTED_VALUE"""),"PHP")</f>
        <v>PHP</v>
      </c>
      <c r="J3421" t="str">
        <f>IFERROR(__xludf.DUMMYFUNCTION("""COMPUTED_VALUE"""),"SQL")</f>
        <v>SQL</v>
      </c>
      <c r="K3421" t="str">
        <f>IFERROR(__xludf.DUMMYFUNCTION("""COMPUTED_VALUE"""),"Other(s):")</f>
        <v>Other(s):</v>
      </c>
    </row>
    <row r="3422">
      <c r="A3422" s="1">
        <v>3474.0</v>
      </c>
      <c r="B3422" s="1" t="s">
        <v>1853</v>
      </c>
      <c r="E3422" t="str">
        <f>IFERROR(__xludf.DUMMYFUNCTION("SPLIT(B3422:B13420,"";"")"),"Assembly")</f>
        <v>Assembly</v>
      </c>
      <c r="F3422" t="str">
        <f>IFERROR(__xludf.DUMMYFUNCTION("""COMPUTED_VALUE"""),"C")</f>
        <v>C</v>
      </c>
      <c r="G3422" t="str">
        <f>IFERROR(__xludf.DUMMYFUNCTION("""COMPUTED_VALUE"""),"C++")</f>
        <v>C++</v>
      </c>
      <c r="H3422" t="str">
        <f>IFERROR(__xludf.DUMMYFUNCTION("""COMPUTED_VALUE"""),"C#")</f>
        <v>C#</v>
      </c>
      <c r="I3422" t="str">
        <f>IFERROR(__xludf.DUMMYFUNCTION("""COMPUTED_VALUE"""),"Java")</f>
        <v>Java</v>
      </c>
      <c r="J3422" t="str">
        <f>IFERROR(__xludf.DUMMYFUNCTION("""COMPUTED_VALUE"""),"PHP")</f>
        <v>PHP</v>
      </c>
      <c r="K3422" t="str">
        <f>IFERROR(__xludf.DUMMYFUNCTION("""COMPUTED_VALUE"""),"Ruby")</f>
        <v>Ruby</v>
      </c>
      <c r="L3422" t="str">
        <f>IFERROR(__xludf.DUMMYFUNCTION("""COMPUTED_VALUE"""),"SQL")</f>
        <v>SQL</v>
      </c>
    </row>
    <row r="3423">
      <c r="A3423" s="1">
        <v>3475.0</v>
      </c>
      <c r="B3423" s="1" t="s">
        <v>79</v>
      </c>
      <c r="E3423" t="str">
        <f>IFERROR(__xludf.DUMMYFUNCTION("SPLIT(B3423:B13421,"";"")"),"HTML/CSS")</f>
        <v>HTML/CSS</v>
      </c>
      <c r="F3423" t="str">
        <f>IFERROR(__xludf.DUMMYFUNCTION("""COMPUTED_VALUE"""),"JavaScript")</f>
        <v>JavaScript</v>
      </c>
      <c r="G3423" t="str">
        <f>IFERROR(__xludf.DUMMYFUNCTION("""COMPUTED_VALUE"""),"PHP")</f>
        <v>PHP</v>
      </c>
      <c r="H3423" t="str">
        <f>IFERROR(__xludf.DUMMYFUNCTION("""COMPUTED_VALUE"""),"SQL")</f>
        <v>SQL</v>
      </c>
    </row>
    <row r="3424">
      <c r="A3424" s="1">
        <v>3476.0</v>
      </c>
      <c r="B3424" s="1" t="s">
        <v>498</v>
      </c>
      <c r="E3424" t="str">
        <f>IFERROR(__xludf.DUMMYFUNCTION("SPLIT(B3424:B13422,"";"")"),"HTML/CSS")</f>
        <v>HTML/CSS</v>
      </c>
      <c r="F3424" t="str">
        <f>IFERROR(__xludf.DUMMYFUNCTION("""COMPUTED_VALUE"""),"JavaScript")</f>
        <v>JavaScript</v>
      </c>
      <c r="G3424" t="str">
        <f>IFERROR(__xludf.DUMMYFUNCTION("""COMPUTED_VALUE"""),"Python")</f>
        <v>Python</v>
      </c>
      <c r="H3424" t="str">
        <f>IFERROR(__xludf.DUMMYFUNCTION("""COMPUTED_VALUE"""),"SQL")</f>
        <v>SQL</v>
      </c>
    </row>
    <row r="3425">
      <c r="A3425" s="1">
        <v>3477.0</v>
      </c>
      <c r="B3425" s="1" t="s">
        <v>1854</v>
      </c>
      <c r="E3425" t="str">
        <f>IFERROR(__xludf.DUMMYFUNCTION("SPLIT(B3425:B13423,"";"")"),"Bash/Shell/PowerShell")</f>
        <v>Bash/Shell/PowerShell</v>
      </c>
      <c r="F3425" t="str">
        <f>IFERROR(__xludf.DUMMYFUNCTION("""COMPUTED_VALUE"""),"C#")</f>
        <v>C#</v>
      </c>
      <c r="G3425" t="str">
        <f>IFERROR(__xludf.DUMMYFUNCTION("""COMPUTED_VALUE"""),"SQL")</f>
        <v>SQL</v>
      </c>
      <c r="H3425" t="str">
        <f>IFERROR(__xludf.DUMMYFUNCTION("""COMPUTED_VALUE"""),"VBA")</f>
        <v>VBA</v>
      </c>
    </row>
    <row r="3426">
      <c r="A3426" s="1">
        <v>3478.0</v>
      </c>
      <c r="B3426" s="1" t="s">
        <v>13</v>
      </c>
      <c r="E3426" t="str">
        <f>IFERROR(__xludf.DUMMYFUNCTION("SPLIT(B3426:B13424,"";"")"),"C#")</f>
        <v>C#</v>
      </c>
    </row>
    <row r="3427">
      <c r="A3427" s="1">
        <v>3479.0</v>
      </c>
      <c r="B3427" s="1" t="s">
        <v>7</v>
      </c>
      <c r="E3427" t="str">
        <f>IFERROR(__xludf.DUMMYFUNCTION("SPLIT(B3427:B13425,"";"")"),"Python")</f>
        <v>Python</v>
      </c>
    </row>
    <row r="3428">
      <c r="A3428" s="1">
        <v>3480.0</v>
      </c>
      <c r="B3428" s="1" t="s">
        <v>258</v>
      </c>
      <c r="E3428" t="str">
        <f>IFERROR(__xludf.DUMMYFUNCTION("SPLIT(B3428:B13426,"";"")"),"Bash/Shell/PowerShell")</f>
        <v>Bash/Shell/PowerShell</v>
      </c>
      <c r="F3428" t="str">
        <f>IFERROR(__xludf.DUMMYFUNCTION("""COMPUTED_VALUE"""),"C#")</f>
        <v>C#</v>
      </c>
      <c r="G3428" t="str">
        <f>IFERROR(__xludf.DUMMYFUNCTION("""COMPUTED_VALUE"""),"HTML/CSS")</f>
        <v>HTML/CSS</v>
      </c>
      <c r="H3428" t="str">
        <f>IFERROR(__xludf.DUMMYFUNCTION("""COMPUTED_VALUE"""),"JavaScript")</f>
        <v>JavaScript</v>
      </c>
      <c r="I3428" t="str">
        <f>IFERROR(__xludf.DUMMYFUNCTION("""COMPUTED_VALUE"""),"SQL")</f>
        <v>SQL</v>
      </c>
      <c r="J3428" t="str">
        <f>IFERROR(__xludf.DUMMYFUNCTION("""COMPUTED_VALUE"""),"TypeScript")</f>
        <v>TypeScript</v>
      </c>
    </row>
    <row r="3429">
      <c r="A3429" s="1">
        <v>3481.0</v>
      </c>
      <c r="B3429" s="1" t="s">
        <v>207</v>
      </c>
      <c r="E3429" t="str">
        <f>IFERROR(__xludf.DUMMYFUNCTION("SPLIT(B3429:B13427,"";"")"),"C")</f>
        <v>C</v>
      </c>
      <c r="F3429" t="str">
        <f>IFERROR(__xludf.DUMMYFUNCTION("""COMPUTED_VALUE"""),"C++")</f>
        <v>C++</v>
      </c>
      <c r="G3429" t="str">
        <f>IFERROR(__xludf.DUMMYFUNCTION("""COMPUTED_VALUE"""),"HTML/CSS")</f>
        <v>HTML/CSS</v>
      </c>
      <c r="H3429" t="str">
        <f>IFERROR(__xludf.DUMMYFUNCTION("""COMPUTED_VALUE"""),"Java")</f>
        <v>Java</v>
      </c>
      <c r="I3429" t="str">
        <f>IFERROR(__xludf.DUMMYFUNCTION("""COMPUTED_VALUE"""),"JavaScript")</f>
        <v>JavaScript</v>
      </c>
      <c r="J3429" t="str">
        <f>IFERROR(__xludf.DUMMYFUNCTION("""COMPUTED_VALUE"""),"PHP")</f>
        <v>PHP</v>
      </c>
      <c r="K3429" t="str">
        <f>IFERROR(__xludf.DUMMYFUNCTION("""COMPUTED_VALUE"""),"SQL")</f>
        <v>SQL</v>
      </c>
    </row>
    <row r="3430">
      <c r="A3430" s="1">
        <v>3482.0</v>
      </c>
      <c r="B3430" s="1" t="s">
        <v>1855</v>
      </c>
      <c r="E3430" t="str">
        <f>IFERROR(__xludf.DUMMYFUNCTION("SPLIT(B3430:B13428,"";"")"),"C#")</f>
        <v>C#</v>
      </c>
      <c r="F3430" t="str">
        <f>IFERROR(__xludf.DUMMYFUNCTION("""COMPUTED_VALUE"""),"HTML/CSS")</f>
        <v>HTML/CSS</v>
      </c>
      <c r="G3430" t="str">
        <f>IFERROR(__xludf.DUMMYFUNCTION("""COMPUTED_VALUE"""),"Java")</f>
        <v>Java</v>
      </c>
      <c r="H3430" t="str">
        <f>IFERROR(__xludf.DUMMYFUNCTION("""COMPUTED_VALUE"""),"JavaScript")</f>
        <v>JavaScript</v>
      </c>
      <c r="I3430" t="str">
        <f>IFERROR(__xludf.DUMMYFUNCTION("""COMPUTED_VALUE"""),"Kotlin")</f>
        <v>Kotlin</v>
      </c>
      <c r="J3430" t="str">
        <f>IFERROR(__xludf.DUMMYFUNCTION("""COMPUTED_VALUE"""),"SQL")</f>
        <v>SQL</v>
      </c>
    </row>
    <row r="3431">
      <c r="A3431" s="1">
        <v>3483.0</v>
      </c>
      <c r="B3431" s="1" t="s">
        <v>1856</v>
      </c>
      <c r="E3431" t="str">
        <f>IFERROR(__xludf.DUMMYFUNCTION("SPLIT(B3431:B13429,"";"")"),"Bash/Shell/PowerShell")</f>
        <v>Bash/Shell/PowerShell</v>
      </c>
      <c r="F3431" t="str">
        <f>IFERROR(__xludf.DUMMYFUNCTION("""COMPUTED_VALUE"""),"HTML/CSS")</f>
        <v>HTML/CSS</v>
      </c>
      <c r="G3431" t="str">
        <f>IFERROR(__xludf.DUMMYFUNCTION("""COMPUTED_VALUE"""),"JavaScript")</f>
        <v>JavaScript</v>
      </c>
      <c r="H3431" t="str">
        <f>IFERROR(__xludf.DUMMYFUNCTION("""COMPUTED_VALUE"""),"PHP")</f>
        <v>PHP</v>
      </c>
      <c r="I3431" t="str">
        <f>IFERROR(__xludf.DUMMYFUNCTION("""COMPUTED_VALUE"""),"Python")</f>
        <v>Python</v>
      </c>
      <c r="J3431" t="str">
        <f>IFERROR(__xludf.DUMMYFUNCTION("""COMPUTED_VALUE"""),"SQL")</f>
        <v>SQL</v>
      </c>
      <c r="K3431" t="str">
        <f>IFERROR(__xludf.DUMMYFUNCTION("""COMPUTED_VALUE"""),"Other(s):")</f>
        <v>Other(s):</v>
      </c>
    </row>
    <row r="3432">
      <c r="A3432" s="1">
        <v>3484.0</v>
      </c>
      <c r="B3432" s="1" t="s">
        <v>105</v>
      </c>
      <c r="E3432" t="str">
        <f>IFERROR(__xludf.DUMMYFUNCTION("SPLIT(B3432:B13430,"";"")"),"HTML/CSS")</f>
        <v>HTML/CSS</v>
      </c>
      <c r="F3432" t="str">
        <f>IFERROR(__xludf.DUMMYFUNCTION("""COMPUTED_VALUE"""),"JavaScript")</f>
        <v>JavaScript</v>
      </c>
      <c r="G3432" t="str">
        <f>IFERROR(__xludf.DUMMYFUNCTION("""COMPUTED_VALUE"""),"TypeScript")</f>
        <v>TypeScript</v>
      </c>
    </row>
    <row r="3433">
      <c r="A3433" s="1">
        <v>3485.0</v>
      </c>
      <c r="B3433" s="1" t="s">
        <v>1857</v>
      </c>
      <c r="E3433" t="str">
        <f>IFERROR(__xludf.DUMMYFUNCTION("SPLIT(B3433:B13431,"";"")"),"C++")</f>
        <v>C++</v>
      </c>
      <c r="F3433" t="str">
        <f>IFERROR(__xludf.DUMMYFUNCTION("""COMPUTED_VALUE"""),"Java")</f>
        <v>Java</v>
      </c>
      <c r="G3433" t="str">
        <f>IFERROR(__xludf.DUMMYFUNCTION("""COMPUTED_VALUE"""),"JavaScript")</f>
        <v>JavaScript</v>
      </c>
      <c r="H3433" t="str">
        <f>IFERROR(__xludf.DUMMYFUNCTION("""COMPUTED_VALUE"""),"SQL")</f>
        <v>SQL</v>
      </c>
    </row>
    <row r="3434">
      <c r="A3434" s="1">
        <v>3486.0</v>
      </c>
      <c r="B3434" s="1" t="s">
        <v>60</v>
      </c>
      <c r="E3434" t="str">
        <f>IFERROR(__xludf.DUMMYFUNCTION("SPLIT(B3434:B13432,"";"")"),"C#")</f>
        <v>C#</v>
      </c>
      <c r="F3434" t="str">
        <f>IFERROR(__xludf.DUMMYFUNCTION("""COMPUTED_VALUE"""),"HTML/CSS")</f>
        <v>HTML/CSS</v>
      </c>
      <c r="G3434" t="str">
        <f>IFERROR(__xludf.DUMMYFUNCTION("""COMPUTED_VALUE"""),"JavaScript")</f>
        <v>JavaScript</v>
      </c>
      <c r="H3434" t="str">
        <f>IFERROR(__xludf.DUMMYFUNCTION("""COMPUTED_VALUE"""),"SQL")</f>
        <v>SQL</v>
      </c>
    </row>
    <row r="3435">
      <c r="A3435" s="1">
        <v>3487.0</v>
      </c>
      <c r="B3435" s="1" t="s">
        <v>1858</v>
      </c>
      <c r="E3435" t="str">
        <f>IFERROR(__xludf.DUMMYFUNCTION("SPLIT(B3435:B13433,"";"")"),"Bash/Shell/PowerShell")</f>
        <v>Bash/Shell/PowerShell</v>
      </c>
      <c r="F3435" t="str">
        <f>IFERROR(__xludf.DUMMYFUNCTION("""COMPUTED_VALUE"""),"HTML/CSS")</f>
        <v>HTML/CSS</v>
      </c>
      <c r="G3435" t="str">
        <f>IFERROR(__xludf.DUMMYFUNCTION("""COMPUTED_VALUE"""),"Java")</f>
        <v>Java</v>
      </c>
      <c r="H3435" t="str">
        <f>IFERROR(__xludf.DUMMYFUNCTION("""COMPUTED_VALUE"""),"Python")</f>
        <v>Python</v>
      </c>
    </row>
    <row r="3436">
      <c r="A3436" s="1">
        <v>3488.0</v>
      </c>
      <c r="B3436" s="1" t="s">
        <v>79</v>
      </c>
      <c r="E3436" t="str">
        <f>IFERROR(__xludf.DUMMYFUNCTION("SPLIT(B3436:B13434,"";"")"),"HTML/CSS")</f>
        <v>HTML/CSS</v>
      </c>
      <c r="F3436" t="str">
        <f>IFERROR(__xludf.DUMMYFUNCTION("""COMPUTED_VALUE"""),"JavaScript")</f>
        <v>JavaScript</v>
      </c>
      <c r="G3436" t="str">
        <f>IFERROR(__xludf.DUMMYFUNCTION("""COMPUTED_VALUE"""),"PHP")</f>
        <v>PHP</v>
      </c>
      <c r="H3436" t="str">
        <f>IFERROR(__xludf.DUMMYFUNCTION("""COMPUTED_VALUE"""),"SQL")</f>
        <v>SQL</v>
      </c>
    </row>
    <row r="3437">
      <c r="A3437" s="1">
        <v>3489.0</v>
      </c>
      <c r="B3437" s="1" t="s">
        <v>761</v>
      </c>
      <c r="E3437" t="str">
        <f>IFERROR(__xludf.DUMMYFUNCTION("SPLIT(B3437:B13435,"";"")"),"HTML/CSS")</f>
        <v>HTML/CSS</v>
      </c>
      <c r="F3437" t="str">
        <f>IFERROR(__xludf.DUMMYFUNCTION("""COMPUTED_VALUE"""),"JavaScript")</f>
        <v>JavaScript</v>
      </c>
      <c r="G3437" t="str">
        <f>IFERROR(__xludf.DUMMYFUNCTION("""COMPUTED_VALUE"""),"Ruby")</f>
        <v>Ruby</v>
      </c>
      <c r="H3437" t="str">
        <f>IFERROR(__xludf.DUMMYFUNCTION("""COMPUTED_VALUE"""),"SQL")</f>
        <v>SQL</v>
      </c>
    </row>
    <row r="3438">
      <c r="A3438" s="1">
        <v>3490.0</v>
      </c>
      <c r="B3438" s="1" t="s">
        <v>1859</v>
      </c>
      <c r="E3438" t="str">
        <f>IFERROR(__xludf.DUMMYFUNCTION("SPLIT(B3438:B13436,"";"")"),"Bash/Shell/PowerShell")</f>
        <v>Bash/Shell/PowerShell</v>
      </c>
      <c r="F3438" t="str">
        <f>IFERROR(__xludf.DUMMYFUNCTION("""COMPUTED_VALUE"""),"C++")</f>
        <v>C++</v>
      </c>
      <c r="G3438" t="str">
        <f>IFERROR(__xludf.DUMMYFUNCTION("""COMPUTED_VALUE"""),"C#")</f>
        <v>C#</v>
      </c>
      <c r="H3438" t="str">
        <f>IFERROR(__xludf.DUMMYFUNCTION("""COMPUTED_VALUE"""),"Go")</f>
        <v>Go</v>
      </c>
      <c r="I3438" t="str">
        <f>IFERROR(__xludf.DUMMYFUNCTION("""COMPUTED_VALUE"""),"HTML/CSS")</f>
        <v>HTML/CSS</v>
      </c>
      <c r="J3438" t="str">
        <f>IFERROR(__xludf.DUMMYFUNCTION("""COMPUTED_VALUE"""),"JavaScript")</f>
        <v>JavaScript</v>
      </c>
      <c r="K3438" t="str">
        <f>IFERROR(__xludf.DUMMYFUNCTION("""COMPUTED_VALUE"""),"PHP")</f>
        <v>PHP</v>
      </c>
      <c r="L3438" t="str">
        <f>IFERROR(__xludf.DUMMYFUNCTION("""COMPUTED_VALUE"""),"Python")</f>
        <v>Python</v>
      </c>
      <c r="M3438" t="str">
        <f>IFERROR(__xludf.DUMMYFUNCTION("""COMPUTED_VALUE"""),"TypeScript")</f>
        <v>TypeScript</v>
      </c>
    </row>
    <row r="3439">
      <c r="A3439" s="1">
        <v>3491.0</v>
      </c>
      <c r="B3439" s="1" t="s">
        <v>1860</v>
      </c>
      <c r="E3439" t="str">
        <f>IFERROR(__xludf.DUMMYFUNCTION("SPLIT(B3439:B13437,"";"")"),"Bash/Shell/PowerShell")</f>
        <v>Bash/Shell/PowerShell</v>
      </c>
      <c r="F3439" t="str">
        <f>IFERROR(__xludf.DUMMYFUNCTION("""COMPUTED_VALUE"""),"C")</f>
        <v>C</v>
      </c>
      <c r="G3439" t="str">
        <f>IFERROR(__xludf.DUMMYFUNCTION("""COMPUTED_VALUE"""),"C++")</f>
        <v>C++</v>
      </c>
      <c r="H3439" t="str">
        <f>IFERROR(__xludf.DUMMYFUNCTION("""COMPUTED_VALUE"""),"C#")</f>
        <v>C#</v>
      </c>
      <c r="I3439" t="str">
        <f>IFERROR(__xludf.DUMMYFUNCTION("""COMPUTED_VALUE"""),"HTML/CSS")</f>
        <v>HTML/CSS</v>
      </c>
      <c r="J3439" t="str">
        <f>IFERROR(__xludf.DUMMYFUNCTION("""COMPUTED_VALUE"""),"Java")</f>
        <v>Java</v>
      </c>
      <c r="K3439" t="str">
        <f>IFERROR(__xludf.DUMMYFUNCTION("""COMPUTED_VALUE"""),"JavaScript")</f>
        <v>JavaScript</v>
      </c>
      <c r="L3439" t="str">
        <f>IFERROR(__xludf.DUMMYFUNCTION("""COMPUTED_VALUE"""),"Python")</f>
        <v>Python</v>
      </c>
      <c r="M3439" t="str">
        <f>IFERROR(__xludf.DUMMYFUNCTION("""COMPUTED_VALUE"""),"TypeScript")</f>
        <v>TypeScript</v>
      </c>
    </row>
    <row r="3440">
      <c r="A3440" s="1">
        <v>3492.0</v>
      </c>
      <c r="B3440" s="1" t="s">
        <v>1861</v>
      </c>
      <c r="E3440" t="str">
        <f>IFERROR(__xludf.DUMMYFUNCTION("SPLIT(B3440:B13438,"";"")"),"Assembly")</f>
        <v>Assembly</v>
      </c>
      <c r="F3440" t="str">
        <f>IFERROR(__xludf.DUMMYFUNCTION("""COMPUTED_VALUE"""),"Bash/Shell/PowerShell")</f>
        <v>Bash/Shell/PowerShell</v>
      </c>
      <c r="G3440" t="str">
        <f>IFERROR(__xludf.DUMMYFUNCTION("""COMPUTED_VALUE"""),"C")</f>
        <v>C</v>
      </c>
      <c r="H3440" t="str">
        <f>IFERROR(__xludf.DUMMYFUNCTION("""COMPUTED_VALUE"""),"C++")</f>
        <v>C++</v>
      </c>
      <c r="I3440" t="str">
        <f>IFERROR(__xludf.DUMMYFUNCTION("""COMPUTED_VALUE"""),"HTML/CSS")</f>
        <v>HTML/CSS</v>
      </c>
      <c r="J3440" t="str">
        <f>IFERROR(__xludf.DUMMYFUNCTION("""COMPUTED_VALUE"""),"JavaScript")</f>
        <v>JavaScript</v>
      </c>
      <c r="K3440" t="str">
        <f>IFERROR(__xludf.DUMMYFUNCTION("""COMPUTED_VALUE"""),"Python")</f>
        <v>Python</v>
      </c>
    </row>
    <row r="3441">
      <c r="A3441" s="1">
        <v>3493.0</v>
      </c>
      <c r="B3441" s="1" t="s">
        <v>103</v>
      </c>
      <c r="E3441" t="str">
        <f>IFERROR(__xludf.DUMMYFUNCTION("SPLIT(B3441:B13439,"";"")"),"Bash/Shell/PowerShell")</f>
        <v>Bash/Shell/PowerShell</v>
      </c>
      <c r="F3441" t="str">
        <f>IFERROR(__xludf.DUMMYFUNCTION("""COMPUTED_VALUE"""),"Python")</f>
        <v>Python</v>
      </c>
    </row>
    <row r="3442">
      <c r="A3442" s="1">
        <v>3494.0</v>
      </c>
      <c r="B3442" s="1" t="s">
        <v>1862</v>
      </c>
      <c r="E3442" t="str">
        <f>IFERROR(__xludf.DUMMYFUNCTION("SPLIT(B3442:B13440,"";"")"),"C++")</f>
        <v>C++</v>
      </c>
      <c r="F3442" t="str">
        <f>IFERROR(__xludf.DUMMYFUNCTION("""COMPUTED_VALUE"""),"C#")</f>
        <v>C#</v>
      </c>
      <c r="G3442" t="str">
        <f>IFERROR(__xludf.DUMMYFUNCTION("""COMPUTED_VALUE"""),"Java")</f>
        <v>Java</v>
      </c>
      <c r="H3442" t="str">
        <f>IFERROR(__xludf.DUMMYFUNCTION("""COMPUTED_VALUE"""),"Objective-C")</f>
        <v>Objective-C</v>
      </c>
    </row>
    <row r="3443">
      <c r="A3443" s="1">
        <v>3495.0</v>
      </c>
      <c r="B3443" s="1" t="s">
        <v>403</v>
      </c>
      <c r="E3443" t="str">
        <f>IFERROR(__xludf.DUMMYFUNCTION("SPLIT(B3443:B13441,"";"")"),"Bash/Shell/PowerShell")</f>
        <v>Bash/Shell/PowerShell</v>
      </c>
      <c r="F3443" t="str">
        <f>IFERROR(__xludf.DUMMYFUNCTION("""COMPUTED_VALUE"""),"Java")</f>
        <v>Java</v>
      </c>
      <c r="G3443" t="str">
        <f>IFERROR(__xludf.DUMMYFUNCTION("""COMPUTED_VALUE"""),"JavaScript")</f>
        <v>JavaScript</v>
      </c>
      <c r="H3443" t="str">
        <f>IFERROR(__xludf.DUMMYFUNCTION("""COMPUTED_VALUE"""),"Python")</f>
        <v>Python</v>
      </c>
      <c r="I3443" t="str">
        <f>IFERROR(__xludf.DUMMYFUNCTION("""COMPUTED_VALUE"""),"SQL")</f>
        <v>SQL</v>
      </c>
    </row>
    <row r="3444">
      <c r="A3444" s="1">
        <v>3496.0</v>
      </c>
      <c r="B3444" s="1" t="s">
        <v>1863</v>
      </c>
      <c r="E3444" t="str">
        <f>IFERROR(__xludf.DUMMYFUNCTION("SPLIT(B3444:B13442,"";"")"),"Assembly")</f>
        <v>Assembly</v>
      </c>
      <c r="F3444" t="str">
        <f>IFERROR(__xludf.DUMMYFUNCTION("""COMPUTED_VALUE"""),"Bash/Shell/PowerShell")</f>
        <v>Bash/Shell/PowerShell</v>
      </c>
      <c r="G3444" t="str">
        <f>IFERROR(__xludf.DUMMYFUNCTION("""COMPUTED_VALUE"""),"C++")</f>
        <v>C++</v>
      </c>
      <c r="H3444" t="str">
        <f>IFERROR(__xludf.DUMMYFUNCTION("""COMPUTED_VALUE"""),"HTML/CSS")</f>
        <v>HTML/CSS</v>
      </c>
      <c r="I3444" t="str">
        <f>IFERROR(__xludf.DUMMYFUNCTION("""COMPUTED_VALUE"""),"Ruby")</f>
        <v>Ruby</v>
      </c>
      <c r="J3444" t="str">
        <f>IFERROR(__xludf.DUMMYFUNCTION("""COMPUTED_VALUE"""),"Rust")</f>
        <v>Rust</v>
      </c>
    </row>
    <row r="3445">
      <c r="A3445" s="1">
        <v>3497.0</v>
      </c>
      <c r="B3445" s="1" t="s">
        <v>160</v>
      </c>
      <c r="E3445" t="str">
        <f>IFERROR(__xludf.DUMMYFUNCTION("SPLIT(B3445:B13443,"";"")"),"HTML/CSS")</f>
        <v>HTML/CSS</v>
      </c>
      <c r="F3445" t="str">
        <f>IFERROR(__xludf.DUMMYFUNCTION("""COMPUTED_VALUE"""),"JavaScript")</f>
        <v>JavaScript</v>
      </c>
      <c r="G3445" t="str">
        <f>IFERROR(__xludf.DUMMYFUNCTION("""COMPUTED_VALUE"""),"PHP")</f>
        <v>PHP</v>
      </c>
    </row>
    <row r="3446">
      <c r="A3446" s="1">
        <v>3498.0</v>
      </c>
      <c r="B3446" s="1" t="s">
        <v>148</v>
      </c>
      <c r="E3446" t="str">
        <f>IFERROR(__xludf.DUMMYFUNCTION("SPLIT(B3446:B13444,"";"")"),"Java")</f>
        <v>Java</v>
      </c>
      <c r="F3446" t="str">
        <f>IFERROR(__xludf.DUMMYFUNCTION("""COMPUTED_VALUE"""),"SQL")</f>
        <v>SQL</v>
      </c>
    </row>
    <row r="3447">
      <c r="A3447" s="1">
        <v>3499.0</v>
      </c>
      <c r="B3447" s="1" t="s">
        <v>1447</v>
      </c>
      <c r="E3447" t="str">
        <f>IFERROR(__xludf.DUMMYFUNCTION("SPLIT(B3447:B13445,"";"")"),"HTML/CSS")</f>
        <v>HTML/CSS</v>
      </c>
      <c r="F3447" t="str">
        <f>IFERROR(__xludf.DUMMYFUNCTION("""COMPUTED_VALUE"""),"Java")</f>
        <v>Java</v>
      </c>
      <c r="G3447" t="str">
        <f>IFERROR(__xludf.DUMMYFUNCTION("""COMPUTED_VALUE"""),"JavaScript")</f>
        <v>JavaScript</v>
      </c>
      <c r="H3447" t="str">
        <f>IFERROR(__xludf.DUMMYFUNCTION("""COMPUTED_VALUE"""),"VBA")</f>
        <v>VBA</v>
      </c>
    </row>
    <row r="3448">
      <c r="A3448" s="1">
        <v>3500.0</v>
      </c>
      <c r="B3448" s="1" t="s">
        <v>348</v>
      </c>
      <c r="E3448" t="str">
        <f>IFERROR(__xludf.DUMMYFUNCTION("SPLIT(B3448:B13446,"";"")"),"Bash/Shell/PowerShell")</f>
        <v>Bash/Shell/PowerShell</v>
      </c>
      <c r="F3448" t="str">
        <f>IFERROR(__xludf.DUMMYFUNCTION("""COMPUTED_VALUE"""),"HTML/CSS")</f>
        <v>HTML/CSS</v>
      </c>
      <c r="G3448" t="str">
        <f>IFERROR(__xludf.DUMMYFUNCTION("""COMPUTED_VALUE"""),"Java")</f>
        <v>Java</v>
      </c>
      <c r="H3448" t="str">
        <f>IFERROR(__xludf.DUMMYFUNCTION("""COMPUTED_VALUE"""),"JavaScript")</f>
        <v>JavaScript</v>
      </c>
      <c r="I3448" t="str">
        <f>IFERROR(__xludf.DUMMYFUNCTION("""COMPUTED_VALUE"""),"PHP")</f>
        <v>PHP</v>
      </c>
      <c r="J3448" t="str">
        <f>IFERROR(__xludf.DUMMYFUNCTION("""COMPUTED_VALUE"""),"Python")</f>
        <v>Python</v>
      </c>
      <c r="K3448" t="str">
        <f>IFERROR(__xludf.DUMMYFUNCTION("""COMPUTED_VALUE"""),"SQL")</f>
        <v>SQL</v>
      </c>
    </row>
    <row r="3449">
      <c r="A3449" s="1">
        <v>3501.0</v>
      </c>
      <c r="B3449" s="1" t="s">
        <v>1279</v>
      </c>
      <c r="E3449" t="str">
        <f>IFERROR(__xludf.DUMMYFUNCTION("SPLIT(B3449:B13447,"";"")"),"Assembly")</f>
        <v>Assembly</v>
      </c>
      <c r="F3449" t="str">
        <f>IFERROR(__xludf.DUMMYFUNCTION("""COMPUTED_VALUE"""),"C++")</f>
        <v>C++</v>
      </c>
      <c r="G3449" t="str">
        <f>IFERROR(__xludf.DUMMYFUNCTION("""COMPUTED_VALUE"""),"Python")</f>
        <v>Python</v>
      </c>
    </row>
    <row r="3450">
      <c r="A3450" s="1">
        <v>3502.0</v>
      </c>
      <c r="B3450" s="1" t="s">
        <v>338</v>
      </c>
      <c r="E3450" t="str">
        <f>IFERROR(__xludf.DUMMYFUNCTION("SPLIT(B3450:B13448,"";"")"),"HTML/CSS")</f>
        <v>HTML/CSS</v>
      </c>
      <c r="F3450" t="str">
        <f>IFERROR(__xludf.DUMMYFUNCTION("""COMPUTED_VALUE"""),"JavaScript")</f>
        <v>JavaScript</v>
      </c>
      <c r="G3450" t="str">
        <f>IFERROR(__xludf.DUMMYFUNCTION("""COMPUTED_VALUE"""),"Python")</f>
        <v>Python</v>
      </c>
    </row>
    <row r="3451">
      <c r="A3451" s="1">
        <v>3503.0</v>
      </c>
      <c r="B3451" s="1" t="s">
        <v>1864</v>
      </c>
      <c r="E3451" t="str">
        <f>IFERROR(__xludf.DUMMYFUNCTION("SPLIT(B3451:B13449,"";"")"),"Bash/Shell/PowerShell")</f>
        <v>Bash/Shell/PowerShell</v>
      </c>
      <c r="F3451" t="str">
        <f>IFERROR(__xludf.DUMMYFUNCTION("""COMPUTED_VALUE"""),"C")</f>
        <v>C</v>
      </c>
      <c r="G3451" t="str">
        <f>IFERROR(__xludf.DUMMYFUNCTION("""COMPUTED_VALUE"""),"HTML/CSS")</f>
        <v>HTML/CSS</v>
      </c>
      <c r="H3451" t="str">
        <f>IFERROR(__xludf.DUMMYFUNCTION("""COMPUTED_VALUE"""),"JavaScript")</f>
        <v>JavaScript</v>
      </c>
      <c r="I3451" t="str">
        <f>IFERROR(__xludf.DUMMYFUNCTION("""COMPUTED_VALUE"""),"PHP")</f>
        <v>PHP</v>
      </c>
    </row>
    <row r="3452">
      <c r="A3452" s="1">
        <v>3504.0</v>
      </c>
      <c r="B3452" s="1" t="s">
        <v>975</v>
      </c>
      <c r="E3452" t="str">
        <f>IFERROR(__xludf.DUMMYFUNCTION("SPLIT(B3452:B13450,"";"")"),"HTML/CSS")</f>
        <v>HTML/CSS</v>
      </c>
      <c r="F3452" t="str">
        <f>IFERROR(__xludf.DUMMYFUNCTION("""COMPUTED_VALUE"""),"JavaScript")</f>
        <v>JavaScript</v>
      </c>
      <c r="G3452" t="str">
        <f>IFERROR(__xludf.DUMMYFUNCTION("""COMPUTED_VALUE"""),"PHP")</f>
        <v>PHP</v>
      </c>
      <c r="H3452" t="str">
        <f>IFERROR(__xludf.DUMMYFUNCTION("""COMPUTED_VALUE"""),"Python")</f>
        <v>Python</v>
      </c>
    </row>
    <row r="3453">
      <c r="A3453" s="1">
        <v>3505.0</v>
      </c>
      <c r="B3453" s="1" t="s">
        <v>1865</v>
      </c>
      <c r="E3453" t="str">
        <f>IFERROR(__xludf.DUMMYFUNCTION("SPLIT(B3453:B13451,"";"")"),"Go")</f>
        <v>Go</v>
      </c>
      <c r="F3453" t="str">
        <f>IFERROR(__xludf.DUMMYFUNCTION("""COMPUTED_VALUE"""),"HTML/CSS")</f>
        <v>HTML/CSS</v>
      </c>
      <c r="G3453" t="str">
        <f>IFERROR(__xludf.DUMMYFUNCTION("""COMPUTED_VALUE"""),"JavaScript")</f>
        <v>JavaScript</v>
      </c>
      <c r="H3453" t="str">
        <f>IFERROR(__xludf.DUMMYFUNCTION("""COMPUTED_VALUE"""),"Python")</f>
        <v>Python</v>
      </c>
      <c r="I3453" t="str">
        <f>IFERROR(__xludf.DUMMYFUNCTION("""COMPUTED_VALUE"""),"R")</f>
        <v>R</v>
      </c>
      <c r="J3453" t="str">
        <f>IFERROR(__xludf.DUMMYFUNCTION("""COMPUTED_VALUE"""),"SQL")</f>
        <v>SQL</v>
      </c>
      <c r="K3453" t="str">
        <f>IFERROR(__xludf.DUMMYFUNCTION("""COMPUTED_VALUE"""),"TypeScript")</f>
        <v>TypeScript</v>
      </c>
      <c r="L3453" t="str">
        <f>IFERROR(__xludf.DUMMYFUNCTION("""COMPUTED_VALUE"""),"VBA")</f>
        <v>VBA</v>
      </c>
    </row>
    <row r="3454">
      <c r="A3454" s="1">
        <v>3506.0</v>
      </c>
      <c r="B3454" s="1" t="s">
        <v>403</v>
      </c>
      <c r="E3454" t="str">
        <f>IFERROR(__xludf.DUMMYFUNCTION("SPLIT(B3454:B13452,"";"")"),"Bash/Shell/PowerShell")</f>
        <v>Bash/Shell/PowerShell</v>
      </c>
      <c r="F3454" t="str">
        <f>IFERROR(__xludf.DUMMYFUNCTION("""COMPUTED_VALUE"""),"Java")</f>
        <v>Java</v>
      </c>
      <c r="G3454" t="str">
        <f>IFERROR(__xludf.DUMMYFUNCTION("""COMPUTED_VALUE"""),"JavaScript")</f>
        <v>JavaScript</v>
      </c>
      <c r="H3454" t="str">
        <f>IFERROR(__xludf.DUMMYFUNCTION("""COMPUTED_VALUE"""),"Python")</f>
        <v>Python</v>
      </c>
      <c r="I3454" t="str">
        <f>IFERROR(__xludf.DUMMYFUNCTION("""COMPUTED_VALUE"""),"SQL")</f>
        <v>SQL</v>
      </c>
    </row>
    <row r="3455">
      <c r="A3455" s="1">
        <v>3507.0</v>
      </c>
      <c r="B3455" s="1" t="s">
        <v>94</v>
      </c>
      <c r="E3455" t="str">
        <f>IFERROR(__xludf.DUMMYFUNCTION("SPLIT(B3455:B13453,"";"")"),"C#")</f>
        <v>C#</v>
      </c>
      <c r="F3455" t="str">
        <f>IFERROR(__xludf.DUMMYFUNCTION("""COMPUTED_VALUE"""),"HTML/CSS")</f>
        <v>HTML/CSS</v>
      </c>
      <c r="G3455" t="str">
        <f>IFERROR(__xludf.DUMMYFUNCTION("""COMPUTED_VALUE"""),"JavaScript")</f>
        <v>JavaScript</v>
      </c>
      <c r="H3455" t="str">
        <f>IFERROR(__xludf.DUMMYFUNCTION("""COMPUTED_VALUE"""),"TypeScript")</f>
        <v>TypeScript</v>
      </c>
    </row>
    <row r="3456">
      <c r="A3456" s="1">
        <v>3508.0</v>
      </c>
      <c r="B3456" s="1" t="s">
        <v>1645</v>
      </c>
      <c r="E3456" t="str">
        <f>IFERROR(__xludf.DUMMYFUNCTION("SPLIT(B3456:B13454,"";"")"),"Bash/Shell/PowerShell")</f>
        <v>Bash/Shell/PowerShell</v>
      </c>
      <c r="F3456" t="str">
        <f>IFERROR(__xludf.DUMMYFUNCTION("""COMPUTED_VALUE"""),"JavaScript")</f>
        <v>JavaScript</v>
      </c>
      <c r="G3456" t="str">
        <f>IFERROR(__xludf.DUMMYFUNCTION("""COMPUTED_VALUE"""),"TypeScript")</f>
        <v>TypeScript</v>
      </c>
    </row>
    <row r="3457">
      <c r="A3457" s="1">
        <v>3509.0</v>
      </c>
      <c r="B3457" s="1" t="s">
        <v>1866</v>
      </c>
      <c r="E3457" t="str">
        <f>IFERROR(__xludf.DUMMYFUNCTION("SPLIT(B3457:B13455,"";"")"),"Bash/Shell/PowerShell")</f>
        <v>Bash/Shell/PowerShell</v>
      </c>
      <c r="F3457" t="str">
        <f>IFERROR(__xludf.DUMMYFUNCTION("""COMPUTED_VALUE"""),"Java")</f>
        <v>Java</v>
      </c>
      <c r="G3457" t="str">
        <f>IFERROR(__xludf.DUMMYFUNCTION("""COMPUTED_VALUE"""),"JavaScript")</f>
        <v>JavaScript</v>
      </c>
      <c r="H3457" t="str">
        <f>IFERROR(__xludf.DUMMYFUNCTION("""COMPUTED_VALUE"""),"R")</f>
        <v>R</v>
      </c>
      <c r="I3457" t="str">
        <f>IFERROR(__xludf.DUMMYFUNCTION("""COMPUTED_VALUE"""),"SQL")</f>
        <v>SQL</v>
      </c>
    </row>
    <row r="3458">
      <c r="A3458" s="1">
        <v>3510.0</v>
      </c>
      <c r="B3458" s="1" t="s">
        <v>33</v>
      </c>
      <c r="E3458" t="str">
        <f>IFERROR(__xludf.DUMMYFUNCTION("SPLIT(B3458:B13456,"";"")"),"R")</f>
        <v>R</v>
      </c>
    </row>
    <row r="3459">
      <c r="A3459" s="1">
        <v>3511.0</v>
      </c>
      <c r="B3459" s="1" t="s">
        <v>160</v>
      </c>
      <c r="E3459" t="str">
        <f>IFERROR(__xludf.DUMMYFUNCTION("SPLIT(B3459:B13457,"";"")"),"HTML/CSS")</f>
        <v>HTML/CSS</v>
      </c>
      <c r="F3459" t="str">
        <f>IFERROR(__xludf.DUMMYFUNCTION("""COMPUTED_VALUE"""),"JavaScript")</f>
        <v>JavaScript</v>
      </c>
      <c r="G3459" t="str">
        <f>IFERROR(__xludf.DUMMYFUNCTION("""COMPUTED_VALUE"""),"PHP")</f>
        <v>PHP</v>
      </c>
    </row>
    <row r="3460">
      <c r="A3460" s="1">
        <v>3512.0</v>
      </c>
      <c r="B3460" s="1" t="s">
        <v>1151</v>
      </c>
      <c r="E3460" t="str">
        <f>IFERROR(__xludf.DUMMYFUNCTION("SPLIT(B3460:B13458,"";"")"),"Java")</f>
        <v>Java</v>
      </c>
      <c r="F3460" t="str">
        <f>IFERROR(__xludf.DUMMYFUNCTION("""COMPUTED_VALUE"""),"JavaScript")</f>
        <v>JavaScript</v>
      </c>
      <c r="G3460" t="str">
        <f>IFERROR(__xludf.DUMMYFUNCTION("""COMPUTED_VALUE"""),"SQL")</f>
        <v>SQL</v>
      </c>
    </row>
    <row r="3461">
      <c r="A3461" s="1">
        <v>3513.0</v>
      </c>
      <c r="B3461" s="1" t="s">
        <v>160</v>
      </c>
      <c r="E3461" t="str">
        <f>IFERROR(__xludf.DUMMYFUNCTION("SPLIT(B3461:B13459,"";"")"),"HTML/CSS")</f>
        <v>HTML/CSS</v>
      </c>
      <c r="F3461" t="str">
        <f>IFERROR(__xludf.DUMMYFUNCTION("""COMPUTED_VALUE"""),"JavaScript")</f>
        <v>JavaScript</v>
      </c>
      <c r="G3461" t="str">
        <f>IFERROR(__xludf.DUMMYFUNCTION("""COMPUTED_VALUE"""),"PHP")</f>
        <v>PHP</v>
      </c>
    </row>
    <row r="3462">
      <c r="A3462" s="1">
        <v>3514.0</v>
      </c>
      <c r="B3462" s="1" t="s">
        <v>74</v>
      </c>
      <c r="E3462" t="str">
        <f>IFERROR(__xludf.DUMMYFUNCTION("SPLIT(B3462:B13460,"";"")"),"Bash/Shell/PowerShell")</f>
        <v>Bash/Shell/PowerShell</v>
      </c>
      <c r="F3462" t="str">
        <f>IFERROR(__xludf.DUMMYFUNCTION("""COMPUTED_VALUE"""),"HTML/CSS")</f>
        <v>HTML/CSS</v>
      </c>
      <c r="G3462" t="str">
        <f>IFERROR(__xludf.DUMMYFUNCTION("""COMPUTED_VALUE"""),"JavaScript")</f>
        <v>JavaScript</v>
      </c>
      <c r="H3462" t="str">
        <f>IFERROR(__xludf.DUMMYFUNCTION("""COMPUTED_VALUE"""),"Python")</f>
        <v>Python</v>
      </c>
    </row>
    <row r="3463">
      <c r="A3463" s="1">
        <v>3515.0</v>
      </c>
      <c r="B3463" s="1" t="s">
        <v>1867</v>
      </c>
      <c r="E3463" t="str">
        <f>IFERROR(__xludf.DUMMYFUNCTION("SPLIT(B3463:B13461,"";"")"),"C")</f>
        <v>C</v>
      </c>
      <c r="F3463" t="str">
        <f>IFERROR(__xludf.DUMMYFUNCTION("""COMPUTED_VALUE"""),"C++")</f>
        <v>C++</v>
      </c>
      <c r="G3463" t="str">
        <f>IFERROR(__xludf.DUMMYFUNCTION("""COMPUTED_VALUE"""),"HTML/CSS")</f>
        <v>HTML/CSS</v>
      </c>
      <c r="H3463" t="str">
        <f>IFERROR(__xludf.DUMMYFUNCTION("""COMPUTED_VALUE"""),"Java")</f>
        <v>Java</v>
      </c>
      <c r="I3463" t="str">
        <f>IFERROR(__xludf.DUMMYFUNCTION("""COMPUTED_VALUE"""),"JavaScript")</f>
        <v>JavaScript</v>
      </c>
      <c r="J3463" t="str">
        <f>IFERROR(__xludf.DUMMYFUNCTION("""COMPUTED_VALUE"""),"PHP")</f>
        <v>PHP</v>
      </c>
      <c r="K3463" t="str">
        <f>IFERROR(__xludf.DUMMYFUNCTION("""COMPUTED_VALUE"""),"Python")</f>
        <v>Python</v>
      </c>
      <c r="L3463" t="str">
        <f>IFERROR(__xludf.DUMMYFUNCTION("""COMPUTED_VALUE"""),"R")</f>
        <v>R</v>
      </c>
      <c r="M3463" t="str">
        <f>IFERROR(__xludf.DUMMYFUNCTION("""COMPUTED_VALUE"""),"SQL")</f>
        <v>SQL</v>
      </c>
    </row>
    <row r="3464">
      <c r="A3464" s="1">
        <v>3516.0</v>
      </c>
      <c r="B3464" s="1" t="s">
        <v>1868</v>
      </c>
      <c r="E3464" t="str">
        <f>IFERROR(__xludf.DUMMYFUNCTION("SPLIT(B3464:B13462,"";"")"),"Bash/Shell/PowerShell")</f>
        <v>Bash/Shell/PowerShell</v>
      </c>
      <c r="F3464" t="str">
        <f>IFERROR(__xludf.DUMMYFUNCTION("""COMPUTED_VALUE"""),"HTML/CSS")</f>
        <v>HTML/CSS</v>
      </c>
      <c r="G3464" t="str">
        <f>IFERROR(__xludf.DUMMYFUNCTION("""COMPUTED_VALUE"""),"Java")</f>
        <v>Java</v>
      </c>
      <c r="H3464" t="str">
        <f>IFERROR(__xludf.DUMMYFUNCTION("""COMPUTED_VALUE"""),"JavaScript")</f>
        <v>JavaScript</v>
      </c>
      <c r="I3464" t="str">
        <f>IFERROR(__xludf.DUMMYFUNCTION("""COMPUTED_VALUE"""),"VBA")</f>
        <v>VBA</v>
      </c>
    </row>
    <row r="3465">
      <c r="A3465" s="1">
        <v>3517.0</v>
      </c>
      <c r="B3465" s="1" t="s">
        <v>152</v>
      </c>
      <c r="E3465" t="str">
        <f>IFERROR(__xludf.DUMMYFUNCTION("SPLIT(B3465:B13463,"";"")"),"Bash/Shell/PowerShell")</f>
        <v>Bash/Shell/PowerShell</v>
      </c>
      <c r="F3465" t="str">
        <f>IFERROR(__xludf.DUMMYFUNCTION("""COMPUTED_VALUE"""),"HTML/CSS")</f>
        <v>HTML/CSS</v>
      </c>
      <c r="G3465" t="str">
        <f>IFERROR(__xludf.DUMMYFUNCTION("""COMPUTED_VALUE"""),"JavaScript")</f>
        <v>JavaScript</v>
      </c>
      <c r="H3465" t="str">
        <f>IFERROR(__xludf.DUMMYFUNCTION("""COMPUTED_VALUE"""),"Python")</f>
        <v>Python</v>
      </c>
      <c r="I3465" t="str">
        <f>IFERROR(__xludf.DUMMYFUNCTION("""COMPUTED_VALUE"""),"SQL")</f>
        <v>SQL</v>
      </c>
    </row>
    <row r="3466">
      <c r="A3466" s="1">
        <v>3518.0</v>
      </c>
      <c r="B3466" s="1" t="s">
        <v>56</v>
      </c>
      <c r="E3466" t="str">
        <f>IFERROR(__xludf.DUMMYFUNCTION("SPLIT(B3466:B13464,"";"")"),"Bash/Shell/PowerShell")</f>
        <v>Bash/Shell/PowerShell</v>
      </c>
      <c r="F3466" t="str">
        <f>IFERROR(__xludf.DUMMYFUNCTION("""COMPUTED_VALUE"""),"HTML/CSS")</f>
        <v>HTML/CSS</v>
      </c>
      <c r="G3466" t="str">
        <f>IFERROR(__xludf.DUMMYFUNCTION("""COMPUTED_VALUE"""),"JavaScript")</f>
        <v>JavaScript</v>
      </c>
      <c r="H3466" t="str">
        <f>IFERROR(__xludf.DUMMYFUNCTION("""COMPUTED_VALUE"""),"PHP")</f>
        <v>PHP</v>
      </c>
      <c r="I3466" t="str">
        <f>IFERROR(__xludf.DUMMYFUNCTION("""COMPUTED_VALUE"""),"Python")</f>
        <v>Python</v>
      </c>
    </row>
    <row r="3467">
      <c r="A3467" s="1">
        <v>3519.0</v>
      </c>
      <c r="B3467" s="1" t="s">
        <v>1869</v>
      </c>
      <c r="E3467" t="str">
        <f>IFERROR(__xludf.DUMMYFUNCTION("SPLIT(B3467:B13465,"";"")"),"Elixir")</f>
        <v>Elixir</v>
      </c>
      <c r="F3467" t="str">
        <f>IFERROR(__xludf.DUMMYFUNCTION("""COMPUTED_VALUE"""),"HTML/CSS")</f>
        <v>HTML/CSS</v>
      </c>
      <c r="G3467" t="str">
        <f>IFERROR(__xludf.DUMMYFUNCTION("""COMPUTED_VALUE"""),"JavaScript")</f>
        <v>JavaScript</v>
      </c>
      <c r="H3467" t="str">
        <f>IFERROR(__xludf.DUMMYFUNCTION("""COMPUTED_VALUE"""),"SQL")</f>
        <v>SQL</v>
      </c>
      <c r="I3467" t="str">
        <f>IFERROR(__xludf.DUMMYFUNCTION("""COMPUTED_VALUE"""),"TypeScript")</f>
        <v>TypeScript</v>
      </c>
    </row>
    <row r="3468">
      <c r="A3468" s="1">
        <v>3520.0</v>
      </c>
      <c r="B3468" s="1" t="s">
        <v>1870</v>
      </c>
      <c r="E3468" t="str">
        <f>IFERROR(__xludf.DUMMYFUNCTION("SPLIT(B3468:B13466,"";"")"),"Bash/Shell/PowerShell")</f>
        <v>Bash/Shell/PowerShell</v>
      </c>
      <c r="F3468" t="str">
        <f>IFERROR(__xludf.DUMMYFUNCTION("""COMPUTED_VALUE"""),"Go")</f>
        <v>Go</v>
      </c>
      <c r="G3468" t="str">
        <f>IFERROR(__xludf.DUMMYFUNCTION("""COMPUTED_VALUE"""),"HTML/CSS")</f>
        <v>HTML/CSS</v>
      </c>
      <c r="H3468" t="str">
        <f>IFERROR(__xludf.DUMMYFUNCTION("""COMPUTED_VALUE"""),"Java")</f>
        <v>Java</v>
      </c>
      <c r="I3468" t="str">
        <f>IFERROR(__xludf.DUMMYFUNCTION("""COMPUTED_VALUE"""),"JavaScript")</f>
        <v>JavaScript</v>
      </c>
      <c r="J3468" t="str">
        <f>IFERROR(__xludf.DUMMYFUNCTION("""COMPUTED_VALUE"""),"Kotlin")</f>
        <v>Kotlin</v>
      </c>
      <c r="K3468" t="str">
        <f>IFERROR(__xludf.DUMMYFUNCTION("""COMPUTED_VALUE"""),"Python")</f>
        <v>Python</v>
      </c>
      <c r="L3468" t="str">
        <f>IFERROR(__xludf.DUMMYFUNCTION("""COMPUTED_VALUE"""),"SQL")</f>
        <v>SQL</v>
      </c>
    </row>
    <row r="3469">
      <c r="A3469" s="1">
        <v>3521.0</v>
      </c>
      <c r="B3469" s="1" t="s">
        <v>160</v>
      </c>
      <c r="E3469" t="str">
        <f>IFERROR(__xludf.DUMMYFUNCTION("SPLIT(B3469:B13467,"";"")"),"HTML/CSS")</f>
        <v>HTML/CSS</v>
      </c>
      <c r="F3469" t="str">
        <f>IFERROR(__xludf.DUMMYFUNCTION("""COMPUTED_VALUE"""),"JavaScript")</f>
        <v>JavaScript</v>
      </c>
      <c r="G3469" t="str">
        <f>IFERROR(__xludf.DUMMYFUNCTION("""COMPUTED_VALUE"""),"PHP")</f>
        <v>PHP</v>
      </c>
    </row>
    <row r="3470">
      <c r="A3470" s="1">
        <v>3522.0</v>
      </c>
      <c r="B3470" s="1" t="s">
        <v>10</v>
      </c>
      <c r="E3470" t="str">
        <f>IFERROR(__xludf.DUMMYFUNCTION("SPLIT(B3470:B13468,"";"")"),"HTML/CSS")</f>
        <v>HTML/CSS</v>
      </c>
      <c r="F3470" t="str">
        <f>IFERROR(__xludf.DUMMYFUNCTION("""COMPUTED_VALUE"""),"JavaScript")</f>
        <v>JavaScript</v>
      </c>
    </row>
    <row r="3471">
      <c r="A3471" s="1">
        <v>3523.0</v>
      </c>
      <c r="B3471" s="1" t="s">
        <v>209</v>
      </c>
      <c r="E3471" t="str">
        <f>IFERROR(__xludf.DUMMYFUNCTION("SPLIT(B3471:B13469,"";"")"),"Java")</f>
        <v>Java</v>
      </c>
      <c r="F3471" t="str">
        <f>IFERROR(__xludf.DUMMYFUNCTION("""COMPUTED_VALUE"""),"Kotlin")</f>
        <v>Kotlin</v>
      </c>
    </row>
    <row r="3472">
      <c r="A3472" s="1">
        <v>3524.0</v>
      </c>
      <c r="B3472" s="1" t="s">
        <v>1871</v>
      </c>
      <c r="E3472" t="str">
        <f>IFERROR(__xludf.DUMMYFUNCTION("SPLIT(B3472:B13470,"";"")"),"Bash/Shell/PowerShell")</f>
        <v>Bash/Shell/PowerShell</v>
      </c>
      <c r="F3472" t="str">
        <f>IFERROR(__xludf.DUMMYFUNCTION("""COMPUTED_VALUE"""),"HTML/CSS")</f>
        <v>HTML/CSS</v>
      </c>
      <c r="G3472" t="str">
        <f>IFERROR(__xludf.DUMMYFUNCTION("""COMPUTED_VALUE"""),"Java")</f>
        <v>Java</v>
      </c>
      <c r="H3472" t="str">
        <f>IFERROR(__xludf.DUMMYFUNCTION("""COMPUTED_VALUE"""),"JavaScript")</f>
        <v>JavaScript</v>
      </c>
      <c r="I3472" t="str">
        <f>IFERROR(__xludf.DUMMYFUNCTION("""COMPUTED_VALUE"""),"Kotlin")</f>
        <v>Kotlin</v>
      </c>
      <c r="J3472" t="str">
        <f>IFERROR(__xludf.DUMMYFUNCTION("""COMPUTED_VALUE"""),"Objective-C")</f>
        <v>Objective-C</v>
      </c>
      <c r="K3472" t="str">
        <f>IFERROR(__xludf.DUMMYFUNCTION("""COMPUTED_VALUE"""),"Python")</f>
        <v>Python</v>
      </c>
      <c r="L3472" t="str">
        <f>IFERROR(__xludf.DUMMYFUNCTION("""COMPUTED_VALUE"""),"Swift")</f>
        <v>Swift</v>
      </c>
    </row>
    <row r="3473">
      <c r="A3473" s="1">
        <v>3525.0</v>
      </c>
      <c r="B3473" s="1" t="s">
        <v>1872</v>
      </c>
      <c r="E3473" t="str">
        <f>IFERROR(__xludf.DUMMYFUNCTION("SPLIT(B3473:B13471,"";"")"),"Bash/Shell/PowerShell")</f>
        <v>Bash/Shell/PowerShell</v>
      </c>
      <c r="F3473" t="str">
        <f>IFERROR(__xludf.DUMMYFUNCTION("""COMPUTED_VALUE"""),"HTML/CSS")</f>
        <v>HTML/CSS</v>
      </c>
      <c r="G3473" t="str">
        <f>IFERROR(__xludf.DUMMYFUNCTION("""COMPUTED_VALUE"""),"Java")</f>
        <v>Java</v>
      </c>
      <c r="H3473" t="str">
        <f>IFERROR(__xludf.DUMMYFUNCTION("""COMPUTED_VALUE"""),"JavaScript")</f>
        <v>JavaScript</v>
      </c>
      <c r="I3473" t="str">
        <f>IFERROR(__xludf.DUMMYFUNCTION("""COMPUTED_VALUE"""),"PHP")</f>
        <v>PHP</v>
      </c>
    </row>
    <row r="3474">
      <c r="A3474" s="1">
        <v>3526.0</v>
      </c>
      <c r="B3474" s="1" t="s">
        <v>246</v>
      </c>
      <c r="E3474" t="str">
        <f>IFERROR(__xludf.DUMMYFUNCTION("SPLIT(B3474:B13472,"";"")"),"Java")</f>
        <v>Java</v>
      </c>
      <c r="F3474" t="str">
        <f>IFERROR(__xludf.DUMMYFUNCTION("""COMPUTED_VALUE"""),"JavaScript")</f>
        <v>JavaScript</v>
      </c>
    </row>
    <row r="3475">
      <c r="A3475" s="1">
        <v>3527.0</v>
      </c>
      <c r="B3475" s="1" t="s">
        <v>111</v>
      </c>
      <c r="E3475" t="str">
        <f>IFERROR(__xludf.DUMMYFUNCTION("SPLIT(B3475:B13473,"";"")"),"HTML/CSS")</f>
        <v>HTML/CSS</v>
      </c>
      <c r="F3475" t="str">
        <f>IFERROR(__xludf.DUMMYFUNCTION("""COMPUTED_VALUE"""),"Java")</f>
        <v>Java</v>
      </c>
      <c r="G3475" t="str">
        <f>IFERROR(__xludf.DUMMYFUNCTION("""COMPUTED_VALUE"""),"JavaScript")</f>
        <v>JavaScript</v>
      </c>
      <c r="H3475" t="str">
        <f>IFERROR(__xludf.DUMMYFUNCTION("""COMPUTED_VALUE"""),"SQL")</f>
        <v>SQL</v>
      </c>
    </row>
    <row r="3476">
      <c r="A3476" s="1">
        <v>3528.0</v>
      </c>
      <c r="B3476" s="1" t="s">
        <v>1873</v>
      </c>
      <c r="E3476" t="str">
        <f>IFERROR(__xludf.DUMMYFUNCTION("SPLIT(B3476:B13474,"";"")"),"Dart")</f>
        <v>Dart</v>
      </c>
      <c r="F3476" t="str">
        <f>IFERROR(__xludf.DUMMYFUNCTION("""COMPUTED_VALUE"""),"Java")</f>
        <v>Java</v>
      </c>
      <c r="G3476" t="str">
        <f>IFERROR(__xludf.DUMMYFUNCTION("""COMPUTED_VALUE"""),"Kotlin")</f>
        <v>Kotlin</v>
      </c>
    </row>
    <row r="3477">
      <c r="A3477" s="1">
        <v>3529.0</v>
      </c>
      <c r="B3477" s="1" t="s">
        <v>1874</v>
      </c>
      <c r="E3477" t="str">
        <f>IFERROR(__xludf.DUMMYFUNCTION("SPLIT(B3477:B13475,"";"")"),"Bash/Shell/PowerShell")</f>
        <v>Bash/Shell/PowerShell</v>
      </c>
      <c r="F3477" t="str">
        <f>IFERROR(__xludf.DUMMYFUNCTION("""COMPUTED_VALUE"""),"C++")</f>
        <v>C++</v>
      </c>
      <c r="G3477" t="str">
        <f>IFERROR(__xludf.DUMMYFUNCTION("""COMPUTED_VALUE"""),"HTML/CSS")</f>
        <v>HTML/CSS</v>
      </c>
      <c r="H3477" t="str">
        <f>IFERROR(__xludf.DUMMYFUNCTION("""COMPUTED_VALUE"""),"Java")</f>
        <v>Java</v>
      </c>
      <c r="I3477" t="str">
        <f>IFERROR(__xludf.DUMMYFUNCTION("""COMPUTED_VALUE"""),"JavaScript")</f>
        <v>JavaScript</v>
      </c>
      <c r="J3477" t="str">
        <f>IFERROR(__xludf.DUMMYFUNCTION("""COMPUTED_VALUE"""),"Objective-C")</f>
        <v>Objective-C</v>
      </c>
      <c r="K3477" t="str">
        <f>IFERROR(__xludf.DUMMYFUNCTION("""COMPUTED_VALUE"""),"PHP")</f>
        <v>PHP</v>
      </c>
      <c r="L3477" t="str">
        <f>IFERROR(__xludf.DUMMYFUNCTION("""COMPUTED_VALUE"""),"SQL")</f>
        <v>SQL</v>
      </c>
      <c r="M3477" t="str">
        <f>IFERROR(__xludf.DUMMYFUNCTION("""COMPUTED_VALUE"""),"Swift")</f>
        <v>Swift</v>
      </c>
      <c r="N3477" t="str">
        <f>IFERROR(__xludf.DUMMYFUNCTION("""COMPUTED_VALUE"""),"TypeScript")</f>
        <v>TypeScript</v>
      </c>
    </row>
    <row r="3478">
      <c r="A3478" s="1">
        <v>3530.0</v>
      </c>
      <c r="B3478" s="1" t="s">
        <v>1875</v>
      </c>
      <c r="E3478" t="str">
        <f>IFERROR(__xludf.DUMMYFUNCTION("SPLIT(B3478:B13476,"";"")"),"Assembly")</f>
        <v>Assembly</v>
      </c>
      <c r="F3478" t="str">
        <f>IFERROR(__xludf.DUMMYFUNCTION("""COMPUTED_VALUE"""),"Bash/Shell/PowerShell")</f>
        <v>Bash/Shell/PowerShell</v>
      </c>
      <c r="G3478" t="str">
        <f>IFERROR(__xludf.DUMMYFUNCTION("""COMPUTED_VALUE"""),"C")</f>
        <v>C</v>
      </c>
      <c r="H3478" t="str">
        <f>IFERROR(__xludf.DUMMYFUNCTION("""COMPUTED_VALUE"""),"C++")</f>
        <v>C++</v>
      </c>
      <c r="I3478" t="str">
        <f>IFERROR(__xludf.DUMMYFUNCTION("""COMPUTED_VALUE"""),"C#")</f>
        <v>C#</v>
      </c>
      <c r="J3478" t="str">
        <f>IFERROR(__xludf.DUMMYFUNCTION("""COMPUTED_VALUE"""),"Java")</f>
        <v>Java</v>
      </c>
      <c r="K3478" t="str">
        <f>IFERROR(__xludf.DUMMYFUNCTION("""COMPUTED_VALUE"""),"Python")</f>
        <v>Python</v>
      </c>
      <c r="L3478" t="str">
        <f>IFERROR(__xludf.DUMMYFUNCTION("""COMPUTED_VALUE"""),"SQL")</f>
        <v>SQL</v>
      </c>
    </row>
    <row r="3479">
      <c r="A3479" s="1">
        <v>3531.0</v>
      </c>
      <c r="B3479" s="1" t="s">
        <v>824</v>
      </c>
      <c r="E3479" t="str">
        <f>IFERROR(__xludf.DUMMYFUNCTION("SPLIT(B3479:B13477,"";"")"),"C++")</f>
        <v>C++</v>
      </c>
      <c r="F3479" t="str">
        <f>IFERROR(__xludf.DUMMYFUNCTION("""COMPUTED_VALUE"""),"Other(s):")</f>
        <v>Other(s):</v>
      </c>
    </row>
    <row r="3480">
      <c r="A3480" s="1">
        <v>3532.0</v>
      </c>
      <c r="B3480" s="1" t="s">
        <v>249</v>
      </c>
      <c r="E3480" t="str">
        <f>IFERROR(__xludf.DUMMYFUNCTION("SPLIT(B3480:B13478,"";"")"),"Bash/Shell/PowerShell")</f>
        <v>Bash/Shell/PowerShell</v>
      </c>
      <c r="F3480" t="str">
        <f>IFERROR(__xludf.DUMMYFUNCTION("""COMPUTED_VALUE"""),"C")</f>
        <v>C</v>
      </c>
      <c r="G3480" t="str">
        <f>IFERROR(__xludf.DUMMYFUNCTION("""COMPUTED_VALUE"""),"C++")</f>
        <v>C++</v>
      </c>
      <c r="H3480" t="str">
        <f>IFERROR(__xludf.DUMMYFUNCTION("""COMPUTED_VALUE"""),"Python")</f>
        <v>Python</v>
      </c>
    </row>
    <row r="3481">
      <c r="A3481" s="1">
        <v>3533.0</v>
      </c>
      <c r="B3481" s="1" t="s">
        <v>10</v>
      </c>
      <c r="E3481" t="str">
        <f>IFERROR(__xludf.DUMMYFUNCTION("SPLIT(B3481:B13479,"";"")"),"HTML/CSS")</f>
        <v>HTML/CSS</v>
      </c>
      <c r="F3481" t="str">
        <f>IFERROR(__xludf.DUMMYFUNCTION("""COMPUTED_VALUE"""),"JavaScript")</f>
        <v>JavaScript</v>
      </c>
    </row>
    <row r="3482">
      <c r="A3482" s="1">
        <v>3534.0</v>
      </c>
      <c r="B3482" s="1" t="s">
        <v>1876</v>
      </c>
      <c r="E3482" t="str">
        <f>IFERROR(__xludf.DUMMYFUNCTION("SPLIT(B3482:B13480,"";"")"),"Assembly")</f>
        <v>Assembly</v>
      </c>
      <c r="F3482" t="str">
        <f>IFERROR(__xludf.DUMMYFUNCTION("""COMPUTED_VALUE"""),"C++")</f>
        <v>C++</v>
      </c>
      <c r="G3482" t="str">
        <f>IFERROR(__xludf.DUMMYFUNCTION("""COMPUTED_VALUE"""),"C#")</f>
        <v>C#</v>
      </c>
      <c r="H3482" t="str">
        <f>IFERROR(__xludf.DUMMYFUNCTION("""COMPUTED_VALUE"""),"HTML/CSS")</f>
        <v>HTML/CSS</v>
      </c>
      <c r="I3482" t="str">
        <f>IFERROR(__xludf.DUMMYFUNCTION("""COMPUTED_VALUE"""),"PHP")</f>
        <v>PHP</v>
      </c>
      <c r="J3482" t="str">
        <f>IFERROR(__xludf.DUMMYFUNCTION("""COMPUTED_VALUE"""),"SQL")</f>
        <v>SQL</v>
      </c>
    </row>
    <row r="3483">
      <c r="A3483" s="1">
        <v>3535.0</v>
      </c>
      <c r="B3483" s="1" t="s">
        <v>1877</v>
      </c>
      <c r="E3483" t="str">
        <f>IFERROR(__xludf.DUMMYFUNCTION("SPLIT(B3483:B13481,"";"")"),"Clojure")</f>
        <v>Clojure</v>
      </c>
      <c r="F3483" t="str">
        <f>IFERROR(__xludf.DUMMYFUNCTION("""COMPUTED_VALUE"""),"JavaScript")</f>
        <v>JavaScript</v>
      </c>
      <c r="G3483" t="str">
        <f>IFERROR(__xludf.DUMMYFUNCTION("""COMPUTED_VALUE"""),"Kotlin")</f>
        <v>Kotlin</v>
      </c>
      <c r="H3483" t="str">
        <f>IFERROR(__xludf.DUMMYFUNCTION("""COMPUTED_VALUE"""),"TypeScript")</f>
        <v>TypeScript</v>
      </c>
    </row>
    <row r="3484">
      <c r="A3484" s="1">
        <v>3536.0</v>
      </c>
      <c r="B3484" s="1" t="s">
        <v>1878</v>
      </c>
      <c r="E3484" t="str">
        <f>IFERROR(__xludf.DUMMYFUNCTION("SPLIT(B3484:B13482,"";"")"),"Bash/Shell/PowerShell")</f>
        <v>Bash/Shell/PowerShell</v>
      </c>
      <c r="F3484" t="str">
        <f>IFERROR(__xludf.DUMMYFUNCTION("""COMPUTED_VALUE"""),"C")</f>
        <v>C</v>
      </c>
      <c r="G3484" t="str">
        <f>IFERROR(__xludf.DUMMYFUNCTION("""COMPUTED_VALUE"""),"C++")</f>
        <v>C++</v>
      </c>
      <c r="H3484" t="str">
        <f>IFERROR(__xludf.DUMMYFUNCTION("""COMPUTED_VALUE"""),"C#")</f>
        <v>C#</v>
      </c>
      <c r="I3484" t="str">
        <f>IFERROR(__xludf.DUMMYFUNCTION("""COMPUTED_VALUE"""),"Go")</f>
        <v>Go</v>
      </c>
      <c r="J3484" t="str">
        <f>IFERROR(__xludf.DUMMYFUNCTION("""COMPUTED_VALUE"""),"HTML/CSS")</f>
        <v>HTML/CSS</v>
      </c>
      <c r="K3484" t="str">
        <f>IFERROR(__xludf.DUMMYFUNCTION("""COMPUTED_VALUE"""),"JavaScript")</f>
        <v>JavaScript</v>
      </c>
      <c r="L3484" t="str">
        <f>IFERROR(__xludf.DUMMYFUNCTION("""COMPUTED_VALUE"""),"Kotlin")</f>
        <v>Kotlin</v>
      </c>
      <c r="M3484" t="str">
        <f>IFERROR(__xludf.DUMMYFUNCTION("""COMPUTED_VALUE"""),"PHP")</f>
        <v>PHP</v>
      </c>
      <c r="N3484" t="str">
        <f>IFERROR(__xludf.DUMMYFUNCTION("""COMPUTED_VALUE"""),"Python")</f>
        <v>Python</v>
      </c>
      <c r="O3484" t="str">
        <f>IFERROR(__xludf.DUMMYFUNCTION("""COMPUTED_VALUE"""),"Ruby")</f>
        <v>Ruby</v>
      </c>
      <c r="P3484" t="str">
        <f>IFERROR(__xludf.DUMMYFUNCTION("""COMPUTED_VALUE"""),"SQL")</f>
        <v>SQL</v>
      </c>
    </row>
    <row r="3485">
      <c r="A3485" s="1">
        <v>3537.0</v>
      </c>
      <c r="B3485" s="1" t="s">
        <v>1879</v>
      </c>
      <c r="E3485" t="str">
        <f>IFERROR(__xludf.DUMMYFUNCTION("SPLIT(B3485:B13483,"";"")"),"Bash/Shell/PowerShell")</f>
        <v>Bash/Shell/PowerShell</v>
      </c>
      <c r="F3485" t="str">
        <f>IFERROR(__xludf.DUMMYFUNCTION("""COMPUTED_VALUE"""),"C")</f>
        <v>C</v>
      </c>
      <c r="G3485" t="str">
        <f>IFERROR(__xludf.DUMMYFUNCTION("""COMPUTED_VALUE"""),"C++")</f>
        <v>C++</v>
      </c>
      <c r="H3485" t="str">
        <f>IFERROR(__xludf.DUMMYFUNCTION("""COMPUTED_VALUE"""),"HTML/CSS")</f>
        <v>HTML/CSS</v>
      </c>
      <c r="I3485" t="str">
        <f>IFERROR(__xludf.DUMMYFUNCTION("""COMPUTED_VALUE"""),"Java")</f>
        <v>Java</v>
      </c>
      <c r="J3485" t="str">
        <f>IFERROR(__xludf.DUMMYFUNCTION("""COMPUTED_VALUE"""),"JavaScript")</f>
        <v>JavaScript</v>
      </c>
      <c r="K3485" t="str">
        <f>IFERROR(__xludf.DUMMYFUNCTION("""COMPUTED_VALUE"""),"Kotlin")</f>
        <v>Kotlin</v>
      </c>
      <c r="L3485" t="str">
        <f>IFERROR(__xludf.DUMMYFUNCTION("""COMPUTED_VALUE"""),"Ruby")</f>
        <v>Ruby</v>
      </c>
    </row>
    <row r="3486">
      <c r="A3486" s="1">
        <v>3538.0</v>
      </c>
      <c r="B3486" s="1" t="s">
        <v>1880</v>
      </c>
      <c r="E3486" t="str">
        <f>IFERROR(__xludf.DUMMYFUNCTION("SPLIT(B3486:B13484,"";"")"),"Bash/Shell/PowerShell")</f>
        <v>Bash/Shell/PowerShell</v>
      </c>
      <c r="F3486" t="str">
        <f>IFERROR(__xludf.DUMMYFUNCTION("""COMPUTED_VALUE"""),"HTML/CSS")</f>
        <v>HTML/CSS</v>
      </c>
      <c r="G3486" t="str">
        <f>IFERROR(__xludf.DUMMYFUNCTION("""COMPUTED_VALUE"""),"Java")</f>
        <v>Java</v>
      </c>
      <c r="H3486" t="str">
        <f>IFERROR(__xludf.DUMMYFUNCTION("""COMPUTED_VALUE"""),"JavaScript")</f>
        <v>JavaScript</v>
      </c>
      <c r="I3486" t="str">
        <f>IFERROR(__xludf.DUMMYFUNCTION("""COMPUTED_VALUE"""),"Python")</f>
        <v>Python</v>
      </c>
      <c r="J3486" t="str">
        <f>IFERROR(__xludf.DUMMYFUNCTION("""COMPUTED_VALUE"""),"SQL")</f>
        <v>SQL</v>
      </c>
      <c r="K3486" t="str">
        <f>IFERROR(__xludf.DUMMYFUNCTION("""COMPUTED_VALUE"""),"Other(s):")</f>
        <v>Other(s):</v>
      </c>
    </row>
    <row r="3487">
      <c r="A3487" s="1">
        <v>3539.0</v>
      </c>
      <c r="B3487" s="1" t="s">
        <v>7</v>
      </c>
      <c r="E3487" t="str">
        <f>IFERROR(__xludf.DUMMYFUNCTION("SPLIT(B3487:B13485,"";"")"),"Python")</f>
        <v>Python</v>
      </c>
    </row>
    <row r="3488">
      <c r="A3488" s="1">
        <v>3540.0</v>
      </c>
      <c r="B3488" s="1" t="s">
        <v>498</v>
      </c>
      <c r="E3488" t="str">
        <f>IFERROR(__xludf.DUMMYFUNCTION("SPLIT(B3488:B13486,"";"")"),"HTML/CSS")</f>
        <v>HTML/CSS</v>
      </c>
      <c r="F3488" t="str">
        <f>IFERROR(__xludf.DUMMYFUNCTION("""COMPUTED_VALUE"""),"JavaScript")</f>
        <v>JavaScript</v>
      </c>
      <c r="G3488" t="str">
        <f>IFERROR(__xludf.DUMMYFUNCTION("""COMPUTED_VALUE"""),"Python")</f>
        <v>Python</v>
      </c>
      <c r="H3488" t="str">
        <f>IFERROR(__xludf.DUMMYFUNCTION("""COMPUTED_VALUE"""),"SQL")</f>
        <v>SQL</v>
      </c>
    </row>
    <row r="3489">
      <c r="A3489" s="1">
        <v>3541.0</v>
      </c>
      <c r="B3489" s="1" t="s">
        <v>1881</v>
      </c>
      <c r="E3489" t="str">
        <f>IFERROR(__xludf.DUMMYFUNCTION("SPLIT(B3489:B13487,"";"")"),"C")</f>
        <v>C</v>
      </c>
      <c r="F3489" t="str">
        <f>IFERROR(__xludf.DUMMYFUNCTION("""COMPUTED_VALUE"""),"C++")</f>
        <v>C++</v>
      </c>
      <c r="G3489" t="str">
        <f>IFERROR(__xludf.DUMMYFUNCTION("""COMPUTED_VALUE"""),"HTML/CSS")</f>
        <v>HTML/CSS</v>
      </c>
      <c r="H3489" t="str">
        <f>IFERROR(__xludf.DUMMYFUNCTION("""COMPUTED_VALUE"""),"JavaScript")</f>
        <v>JavaScript</v>
      </c>
      <c r="I3489" t="str">
        <f>IFERROR(__xludf.DUMMYFUNCTION("""COMPUTED_VALUE"""),"Objective-C")</f>
        <v>Objective-C</v>
      </c>
      <c r="J3489" t="str">
        <f>IFERROR(__xludf.DUMMYFUNCTION("""COMPUTED_VALUE"""),"Python")</f>
        <v>Python</v>
      </c>
      <c r="K3489" t="str">
        <f>IFERROR(__xludf.DUMMYFUNCTION("""COMPUTED_VALUE"""),"Swift")</f>
        <v>Swift</v>
      </c>
    </row>
    <row r="3490">
      <c r="A3490" s="1">
        <v>3542.0</v>
      </c>
      <c r="B3490" s="1" t="s">
        <v>1882</v>
      </c>
      <c r="E3490" t="str">
        <f>IFERROR(__xludf.DUMMYFUNCTION("SPLIT(B3490:B13488,"";"")"),"C")</f>
        <v>C</v>
      </c>
      <c r="F3490" t="str">
        <f>IFERROR(__xludf.DUMMYFUNCTION("""COMPUTED_VALUE"""),"C#")</f>
        <v>C#</v>
      </c>
      <c r="G3490" t="str">
        <f>IFERROR(__xludf.DUMMYFUNCTION("""COMPUTED_VALUE"""),"Java")</f>
        <v>Java</v>
      </c>
      <c r="H3490" t="str">
        <f>IFERROR(__xludf.DUMMYFUNCTION("""COMPUTED_VALUE"""),"JavaScript")</f>
        <v>JavaScript</v>
      </c>
      <c r="I3490" t="str">
        <f>IFERROR(__xludf.DUMMYFUNCTION("""COMPUTED_VALUE"""),"Python")</f>
        <v>Python</v>
      </c>
      <c r="J3490" t="str">
        <f>IFERROR(__xludf.DUMMYFUNCTION("""COMPUTED_VALUE"""),"SQL")</f>
        <v>SQL</v>
      </c>
    </row>
    <row r="3491">
      <c r="A3491" s="1">
        <v>3544.0</v>
      </c>
      <c r="B3491" s="1" t="s">
        <v>1</v>
      </c>
      <c r="E3491" t="str">
        <f>IFERROR(__xludf.DUMMYFUNCTION("SPLIT(B3491:B13489,"";"")"),"HTML/CSS")</f>
        <v>HTML/CSS</v>
      </c>
      <c r="F3491" t="str">
        <f>IFERROR(__xludf.DUMMYFUNCTION("""COMPUTED_VALUE"""),"Java")</f>
        <v>Java</v>
      </c>
      <c r="G3491" t="str">
        <f>IFERROR(__xludf.DUMMYFUNCTION("""COMPUTED_VALUE"""),"JavaScript")</f>
        <v>JavaScript</v>
      </c>
      <c r="H3491" t="str">
        <f>IFERROR(__xludf.DUMMYFUNCTION("""COMPUTED_VALUE"""),"Python")</f>
        <v>Python</v>
      </c>
    </row>
    <row r="3492">
      <c r="A3492" s="1">
        <v>3545.0</v>
      </c>
      <c r="B3492" s="1" t="s">
        <v>1883</v>
      </c>
      <c r="E3492" t="str">
        <f>IFERROR(__xludf.DUMMYFUNCTION("SPLIT(B3492:B13490,"";"")"),"Assembly")</f>
        <v>Assembly</v>
      </c>
      <c r="F3492" t="str">
        <f>IFERROR(__xludf.DUMMYFUNCTION("""COMPUTED_VALUE"""),"Bash/Shell/PowerShell")</f>
        <v>Bash/Shell/PowerShell</v>
      </c>
      <c r="G3492" t="str">
        <f>IFERROR(__xludf.DUMMYFUNCTION("""COMPUTED_VALUE"""),"C++")</f>
        <v>C++</v>
      </c>
      <c r="H3492" t="str">
        <f>IFERROR(__xludf.DUMMYFUNCTION("""COMPUTED_VALUE"""),"Dart")</f>
        <v>Dart</v>
      </c>
      <c r="I3492" t="str">
        <f>IFERROR(__xludf.DUMMYFUNCTION("""COMPUTED_VALUE"""),"HTML/CSS")</f>
        <v>HTML/CSS</v>
      </c>
      <c r="J3492" t="str">
        <f>IFERROR(__xludf.DUMMYFUNCTION("""COMPUTED_VALUE"""),"Java")</f>
        <v>Java</v>
      </c>
      <c r="K3492" t="str">
        <f>IFERROR(__xludf.DUMMYFUNCTION("""COMPUTED_VALUE"""),"JavaScript")</f>
        <v>JavaScript</v>
      </c>
      <c r="L3492" t="str">
        <f>IFERROR(__xludf.DUMMYFUNCTION("""COMPUTED_VALUE"""),"Python")</f>
        <v>Python</v>
      </c>
      <c r="M3492" t="str">
        <f>IFERROR(__xludf.DUMMYFUNCTION("""COMPUTED_VALUE"""),"Ruby")</f>
        <v>Ruby</v>
      </c>
      <c r="N3492" t="str">
        <f>IFERROR(__xludf.DUMMYFUNCTION("""COMPUTED_VALUE"""),"SQL")</f>
        <v>SQL</v>
      </c>
    </row>
    <row r="3493">
      <c r="A3493" s="1">
        <v>3546.0</v>
      </c>
      <c r="B3493" s="1" t="s">
        <v>482</v>
      </c>
      <c r="E3493" t="str">
        <f>IFERROR(__xludf.DUMMYFUNCTION("SPLIT(B3493:B13491,"";"")"),"HTML/CSS")</f>
        <v>HTML/CSS</v>
      </c>
      <c r="F3493" t="str">
        <f>IFERROR(__xludf.DUMMYFUNCTION("""COMPUTED_VALUE"""),"JavaScript")</f>
        <v>JavaScript</v>
      </c>
      <c r="G3493" t="str">
        <f>IFERROR(__xludf.DUMMYFUNCTION("""COMPUTED_VALUE"""),"SQL")</f>
        <v>SQL</v>
      </c>
    </row>
    <row r="3494">
      <c r="A3494" s="1">
        <v>3547.0</v>
      </c>
      <c r="B3494" s="1" t="s">
        <v>789</v>
      </c>
      <c r="E3494" t="str">
        <f>IFERROR(__xludf.DUMMYFUNCTION("SPLIT(B3494:B13492,"";"")"),"Assembly")</f>
        <v>Assembly</v>
      </c>
      <c r="F3494" t="str">
        <f>IFERROR(__xludf.DUMMYFUNCTION("""COMPUTED_VALUE"""),"C")</f>
        <v>C</v>
      </c>
      <c r="G3494" t="str">
        <f>IFERROR(__xludf.DUMMYFUNCTION("""COMPUTED_VALUE"""),"C++")</f>
        <v>C++</v>
      </c>
      <c r="H3494" t="str">
        <f>IFERROR(__xludf.DUMMYFUNCTION("""COMPUTED_VALUE"""),"C#")</f>
        <v>C#</v>
      </c>
      <c r="I3494" t="str">
        <f>IFERROR(__xludf.DUMMYFUNCTION("""COMPUTED_VALUE"""),"HTML/CSS")</f>
        <v>HTML/CSS</v>
      </c>
      <c r="J3494" t="str">
        <f>IFERROR(__xludf.DUMMYFUNCTION("""COMPUTED_VALUE"""),"Java")</f>
        <v>Java</v>
      </c>
      <c r="K3494" t="str">
        <f>IFERROR(__xludf.DUMMYFUNCTION("""COMPUTED_VALUE"""),"JavaScript")</f>
        <v>JavaScript</v>
      </c>
      <c r="L3494" t="str">
        <f>IFERROR(__xludf.DUMMYFUNCTION("""COMPUTED_VALUE"""),"Python")</f>
        <v>Python</v>
      </c>
      <c r="M3494" t="str">
        <f>IFERROR(__xludf.DUMMYFUNCTION("""COMPUTED_VALUE"""),"SQL")</f>
        <v>SQL</v>
      </c>
    </row>
    <row r="3495">
      <c r="A3495" s="1">
        <v>3548.0</v>
      </c>
      <c r="B3495" s="1" t="s">
        <v>291</v>
      </c>
      <c r="E3495" t="str">
        <f>IFERROR(__xludf.DUMMYFUNCTION("SPLIT(B3495:B13493,"";"")"),"HTML/CSS")</f>
        <v>HTML/CSS</v>
      </c>
      <c r="F3495" t="str">
        <f>IFERROR(__xludf.DUMMYFUNCTION("""COMPUTED_VALUE"""),"Java")</f>
        <v>Java</v>
      </c>
      <c r="G3495" t="str">
        <f>IFERROR(__xludf.DUMMYFUNCTION("""COMPUTED_VALUE"""),"JavaScript")</f>
        <v>JavaScript</v>
      </c>
      <c r="H3495" t="str">
        <f>IFERROR(__xludf.DUMMYFUNCTION("""COMPUTED_VALUE"""),"Python")</f>
        <v>Python</v>
      </c>
      <c r="I3495" t="str">
        <f>IFERROR(__xludf.DUMMYFUNCTION("""COMPUTED_VALUE"""),"SQL")</f>
        <v>SQL</v>
      </c>
      <c r="J3495" t="str">
        <f>IFERROR(__xludf.DUMMYFUNCTION("""COMPUTED_VALUE"""),"TypeScript")</f>
        <v>TypeScript</v>
      </c>
    </row>
    <row r="3496">
      <c r="A3496" s="1">
        <v>3549.0</v>
      </c>
      <c r="B3496" s="1" t="s">
        <v>469</v>
      </c>
      <c r="E3496" t="str">
        <f>IFERROR(__xludf.DUMMYFUNCTION("SPLIT(B3496:B13494,"";"")"),"Objective-C")</f>
        <v>Objective-C</v>
      </c>
      <c r="F3496" t="str">
        <f>IFERROR(__xludf.DUMMYFUNCTION("""COMPUTED_VALUE"""),"Swift")</f>
        <v>Swift</v>
      </c>
    </row>
    <row r="3497">
      <c r="A3497" s="1">
        <v>3550.0</v>
      </c>
      <c r="B3497" s="1" t="s">
        <v>340</v>
      </c>
      <c r="E3497" t="str">
        <f>IFERROR(__xludf.DUMMYFUNCTION("SPLIT(B3497:B13495,"";"")"),"C")</f>
        <v>C</v>
      </c>
      <c r="F3497" t="str">
        <f>IFERROR(__xludf.DUMMYFUNCTION("""COMPUTED_VALUE"""),"C++")</f>
        <v>C++</v>
      </c>
    </row>
    <row r="3498">
      <c r="A3498" s="1">
        <v>3551.0</v>
      </c>
      <c r="B3498" s="1" t="s">
        <v>498</v>
      </c>
      <c r="E3498" t="str">
        <f>IFERROR(__xludf.DUMMYFUNCTION("SPLIT(B3498:B13496,"";"")"),"HTML/CSS")</f>
        <v>HTML/CSS</v>
      </c>
      <c r="F3498" t="str">
        <f>IFERROR(__xludf.DUMMYFUNCTION("""COMPUTED_VALUE"""),"JavaScript")</f>
        <v>JavaScript</v>
      </c>
      <c r="G3498" t="str">
        <f>IFERROR(__xludf.DUMMYFUNCTION("""COMPUTED_VALUE"""),"Python")</f>
        <v>Python</v>
      </c>
      <c r="H3498" t="str">
        <f>IFERROR(__xludf.DUMMYFUNCTION("""COMPUTED_VALUE"""),"SQL")</f>
        <v>SQL</v>
      </c>
    </row>
    <row r="3499">
      <c r="A3499" s="1">
        <v>3552.0</v>
      </c>
      <c r="B3499" s="1" t="s">
        <v>79</v>
      </c>
      <c r="E3499" t="str">
        <f>IFERROR(__xludf.DUMMYFUNCTION("SPLIT(B3499:B13497,"";"")"),"HTML/CSS")</f>
        <v>HTML/CSS</v>
      </c>
      <c r="F3499" t="str">
        <f>IFERROR(__xludf.DUMMYFUNCTION("""COMPUTED_VALUE"""),"JavaScript")</f>
        <v>JavaScript</v>
      </c>
      <c r="G3499" t="str">
        <f>IFERROR(__xludf.DUMMYFUNCTION("""COMPUTED_VALUE"""),"PHP")</f>
        <v>PHP</v>
      </c>
      <c r="H3499" t="str">
        <f>IFERROR(__xludf.DUMMYFUNCTION("""COMPUTED_VALUE"""),"SQL")</f>
        <v>SQL</v>
      </c>
    </row>
    <row r="3500">
      <c r="A3500" s="1">
        <v>3553.0</v>
      </c>
      <c r="B3500" s="1" t="s">
        <v>92</v>
      </c>
      <c r="E3500" t="str">
        <f>IFERROR(__xludf.DUMMYFUNCTION("SPLIT(B3500:B13498,"";"")"),"PHP")</f>
        <v>PHP</v>
      </c>
      <c r="F3500" t="str">
        <f>IFERROR(__xludf.DUMMYFUNCTION("""COMPUTED_VALUE"""),"SQL")</f>
        <v>SQL</v>
      </c>
    </row>
    <row r="3501">
      <c r="A3501" s="1">
        <v>3554.0</v>
      </c>
      <c r="B3501" s="1" t="s">
        <v>105</v>
      </c>
      <c r="E3501" t="str">
        <f>IFERROR(__xludf.DUMMYFUNCTION("SPLIT(B3501:B13499,"";"")"),"HTML/CSS")</f>
        <v>HTML/CSS</v>
      </c>
      <c r="F3501" t="str">
        <f>IFERROR(__xludf.DUMMYFUNCTION("""COMPUTED_VALUE"""),"JavaScript")</f>
        <v>JavaScript</v>
      </c>
      <c r="G3501" t="str">
        <f>IFERROR(__xludf.DUMMYFUNCTION("""COMPUTED_VALUE"""),"TypeScript")</f>
        <v>TypeScript</v>
      </c>
    </row>
    <row r="3502">
      <c r="A3502" s="1">
        <v>3555.0</v>
      </c>
      <c r="B3502" s="1" t="s">
        <v>1884</v>
      </c>
      <c r="E3502" t="str">
        <f>IFERROR(__xludf.DUMMYFUNCTION("SPLIT(B3502:B13500,"";"")"),"Python")</f>
        <v>Python</v>
      </c>
      <c r="F3502" t="str">
        <f>IFERROR(__xludf.DUMMYFUNCTION("""COMPUTED_VALUE"""),"VBA")</f>
        <v>VBA</v>
      </c>
    </row>
    <row r="3503">
      <c r="A3503" s="1">
        <v>3556.0</v>
      </c>
      <c r="B3503" s="1" t="s">
        <v>734</v>
      </c>
      <c r="E3503" t="str">
        <f>IFERROR(__xludf.DUMMYFUNCTION("SPLIT(B3503:B13501,"";"")"),"C")</f>
        <v>C</v>
      </c>
      <c r="F3503" t="str">
        <f>IFERROR(__xludf.DUMMYFUNCTION("""COMPUTED_VALUE"""),"HTML/CSS")</f>
        <v>HTML/CSS</v>
      </c>
      <c r="G3503" t="str">
        <f>IFERROR(__xludf.DUMMYFUNCTION("""COMPUTED_VALUE"""),"JavaScript")</f>
        <v>JavaScript</v>
      </c>
      <c r="H3503" t="str">
        <f>IFERROR(__xludf.DUMMYFUNCTION("""COMPUTED_VALUE"""),"PHP")</f>
        <v>PHP</v>
      </c>
      <c r="I3503" t="str">
        <f>IFERROR(__xludf.DUMMYFUNCTION("""COMPUTED_VALUE"""),"Python")</f>
        <v>Python</v>
      </c>
      <c r="J3503" t="str">
        <f>IFERROR(__xludf.DUMMYFUNCTION("""COMPUTED_VALUE"""),"SQL")</f>
        <v>SQL</v>
      </c>
    </row>
    <row r="3504">
      <c r="A3504" s="1">
        <v>3557.0</v>
      </c>
      <c r="B3504" s="1" t="s">
        <v>1885</v>
      </c>
      <c r="E3504" t="str">
        <f>IFERROR(__xludf.DUMMYFUNCTION("SPLIT(B3504:B13502,"";"")"),"C#")</f>
        <v>C#</v>
      </c>
      <c r="F3504" t="str">
        <f>IFERROR(__xludf.DUMMYFUNCTION("""COMPUTED_VALUE"""),"F#")</f>
        <v>F#</v>
      </c>
      <c r="G3504" t="str">
        <f>IFERROR(__xludf.DUMMYFUNCTION("""COMPUTED_VALUE"""),"HTML/CSS")</f>
        <v>HTML/CSS</v>
      </c>
      <c r="H3504" t="str">
        <f>IFERROR(__xludf.DUMMYFUNCTION("""COMPUTED_VALUE"""),"Java")</f>
        <v>Java</v>
      </c>
      <c r="I3504" t="str">
        <f>IFERROR(__xludf.DUMMYFUNCTION("""COMPUTED_VALUE"""),"JavaScript")</f>
        <v>JavaScript</v>
      </c>
      <c r="J3504" t="str">
        <f>IFERROR(__xludf.DUMMYFUNCTION("""COMPUTED_VALUE"""),"SQL")</f>
        <v>SQL</v>
      </c>
    </row>
    <row r="3505">
      <c r="A3505" s="1">
        <v>3558.0</v>
      </c>
      <c r="B3505" s="1" t="s">
        <v>1886</v>
      </c>
      <c r="E3505" t="str">
        <f>IFERROR(__xludf.DUMMYFUNCTION("SPLIT(B3505:B13503,"";"")"),"HTML/CSS")</f>
        <v>HTML/CSS</v>
      </c>
      <c r="F3505" t="str">
        <f>IFERROR(__xludf.DUMMYFUNCTION("""COMPUTED_VALUE"""),"Ruby")</f>
        <v>Ruby</v>
      </c>
      <c r="G3505" t="str">
        <f>IFERROR(__xludf.DUMMYFUNCTION("""COMPUTED_VALUE"""),"SQL")</f>
        <v>SQL</v>
      </c>
      <c r="H3505" t="str">
        <f>IFERROR(__xludf.DUMMYFUNCTION("""COMPUTED_VALUE"""),"Other(s):")</f>
        <v>Other(s):</v>
      </c>
    </row>
    <row r="3506">
      <c r="A3506" s="1">
        <v>3559.0</v>
      </c>
      <c r="B3506" s="1" t="s">
        <v>701</v>
      </c>
      <c r="E3506" t="str">
        <f>IFERROR(__xludf.DUMMYFUNCTION("SPLIT(B3506:B13504,"";"")"),"Bash/Shell/PowerShell")</f>
        <v>Bash/Shell/PowerShell</v>
      </c>
      <c r="F3506" t="str">
        <f>IFERROR(__xludf.DUMMYFUNCTION("""COMPUTED_VALUE"""),"C++")</f>
        <v>C++</v>
      </c>
      <c r="G3506" t="str">
        <f>IFERROR(__xludf.DUMMYFUNCTION("""COMPUTED_VALUE"""),"HTML/CSS")</f>
        <v>HTML/CSS</v>
      </c>
      <c r="H3506" t="str">
        <f>IFERROR(__xludf.DUMMYFUNCTION("""COMPUTED_VALUE"""),"JavaScript")</f>
        <v>JavaScript</v>
      </c>
      <c r="I3506" t="str">
        <f>IFERROR(__xludf.DUMMYFUNCTION("""COMPUTED_VALUE"""),"Python")</f>
        <v>Python</v>
      </c>
      <c r="J3506" t="str">
        <f>IFERROR(__xludf.DUMMYFUNCTION("""COMPUTED_VALUE"""),"SQL")</f>
        <v>SQL</v>
      </c>
    </row>
    <row r="3507">
      <c r="A3507" s="1">
        <v>3560.0</v>
      </c>
      <c r="B3507" s="1" t="s">
        <v>9</v>
      </c>
      <c r="E3507" t="str">
        <f>IFERROR(__xludf.DUMMYFUNCTION("SPLIT(B3507:B13505,"";"")"),"Java")</f>
        <v>Java</v>
      </c>
    </row>
    <row r="3508">
      <c r="A3508" s="1">
        <v>3561.0</v>
      </c>
      <c r="B3508" s="1" t="s">
        <v>1887</v>
      </c>
      <c r="E3508" t="str">
        <f>IFERROR(__xludf.DUMMYFUNCTION("SPLIT(B3508:B13506,"";"")"),"JavaScript")</f>
        <v>JavaScript</v>
      </c>
      <c r="F3508" t="str">
        <f>IFERROR(__xludf.DUMMYFUNCTION("""COMPUTED_VALUE"""),"PHP")</f>
        <v>PHP</v>
      </c>
      <c r="G3508" t="str">
        <f>IFERROR(__xludf.DUMMYFUNCTION("""COMPUTED_VALUE"""),"Python")</f>
        <v>Python</v>
      </c>
      <c r="H3508" t="str">
        <f>IFERROR(__xludf.DUMMYFUNCTION("""COMPUTED_VALUE"""),"Swift")</f>
        <v>Swift</v>
      </c>
    </row>
    <row r="3509">
      <c r="A3509" s="1">
        <v>3562.0</v>
      </c>
      <c r="B3509" s="1" t="s">
        <v>1888</v>
      </c>
      <c r="E3509" t="str">
        <f>IFERROR(__xludf.DUMMYFUNCTION("SPLIT(B3509:B13507,"";"")"),"C#")</f>
        <v>C#</v>
      </c>
      <c r="F3509" t="str">
        <f>IFERROR(__xludf.DUMMYFUNCTION("""COMPUTED_VALUE"""),"R")</f>
        <v>R</v>
      </c>
      <c r="G3509" t="str">
        <f>IFERROR(__xludf.DUMMYFUNCTION("""COMPUTED_VALUE"""),"SQL")</f>
        <v>SQL</v>
      </c>
    </row>
    <row r="3510">
      <c r="A3510" s="1">
        <v>3563.0</v>
      </c>
      <c r="B3510" s="1" t="s">
        <v>1340</v>
      </c>
      <c r="E3510" t="str">
        <f>IFERROR(__xludf.DUMMYFUNCTION("SPLIT(B3510:B13508,"";"")"),"C")</f>
        <v>C</v>
      </c>
      <c r="F3510" t="str">
        <f>IFERROR(__xludf.DUMMYFUNCTION("""COMPUTED_VALUE"""),"Java")</f>
        <v>Java</v>
      </c>
      <c r="G3510" t="str">
        <f>IFERROR(__xludf.DUMMYFUNCTION("""COMPUTED_VALUE"""),"Python")</f>
        <v>Python</v>
      </c>
    </row>
    <row r="3511">
      <c r="A3511" s="1">
        <v>3564.0</v>
      </c>
      <c r="B3511" s="1" t="s">
        <v>105</v>
      </c>
      <c r="E3511" t="str">
        <f>IFERROR(__xludf.DUMMYFUNCTION("SPLIT(B3511:B13509,"";"")"),"HTML/CSS")</f>
        <v>HTML/CSS</v>
      </c>
      <c r="F3511" t="str">
        <f>IFERROR(__xludf.DUMMYFUNCTION("""COMPUTED_VALUE"""),"JavaScript")</f>
        <v>JavaScript</v>
      </c>
      <c r="G3511" t="str">
        <f>IFERROR(__xludf.DUMMYFUNCTION("""COMPUTED_VALUE"""),"TypeScript")</f>
        <v>TypeScript</v>
      </c>
    </row>
    <row r="3512">
      <c r="A3512" s="1">
        <v>3565.0</v>
      </c>
      <c r="B3512" s="1" t="s">
        <v>1341</v>
      </c>
      <c r="E3512" t="str">
        <f>IFERROR(__xludf.DUMMYFUNCTION("SPLIT(B3512:B13510,"";"")"),"Go")</f>
        <v>Go</v>
      </c>
      <c r="F3512" t="str">
        <f>IFERROR(__xludf.DUMMYFUNCTION("""COMPUTED_VALUE"""),"HTML/CSS")</f>
        <v>HTML/CSS</v>
      </c>
      <c r="G3512" t="str">
        <f>IFERROR(__xludf.DUMMYFUNCTION("""COMPUTED_VALUE"""),"Java")</f>
        <v>Java</v>
      </c>
      <c r="H3512" t="str">
        <f>IFERROR(__xludf.DUMMYFUNCTION("""COMPUTED_VALUE"""),"JavaScript")</f>
        <v>JavaScript</v>
      </c>
      <c r="I3512" t="str">
        <f>IFERROR(__xludf.DUMMYFUNCTION("""COMPUTED_VALUE"""),"Python")</f>
        <v>Python</v>
      </c>
      <c r="J3512" t="str">
        <f>IFERROR(__xludf.DUMMYFUNCTION("""COMPUTED_VALUE"""),"Ruby")</f>
        <v>Ruby</v>
      </c>
      <c r="K3512" t="str">
        <f>IFERROR(__xludf.DUMMYFUNCTION("""COMPUTED_VALUE"""),"SQL")</f>
        <v>SQL</v>
      </c>
    </row>
    <row r="3513">
      <c r="A3513" s="1">
        <v>3566.0</v>
      </c>
      <c r="B3513" s="1" t="s">
        <v>608</v>
      </c>
      <c r="E3513" t="str">
        <f>IFERROR(__xludf.DUMMYFUNCTION("SPLIT(B3513:B13511,"";"")"),"C#")</f>
        <v>C#</v>
      </c>
      <c r="F3513" t="str">
        <f>IFERROR(__xludf.DUMMYFUNCTION("""COMPUTED_VALUE"""),"HTML/CSS")</f>
        <v>HTML/CSS</v>
      </c>
      <c r="G3513" t="str">
        <f>IFERROR(__xludf.DUMMYFUNCTION("""COMPUTED_VALUE"""),"JavaScript")</f>
        <v>JavaScript</v>
      </c>
    </row>
    <row r="3514">
      <c r="A3514" s="1">
        <v>3567.0</v>
      </c>
      <c r="B3514" s="1" t="s">
        <v>1889</v>
      </c>
      <c r="E3514" t="str">
        <f>IFERROR(__xludf.DUMMYFUNCTION("SPLIT(B3514:B13512,"";"")"),"JavaScript")</f>
        <v>JavaScript</v>
      </c>
      <c r="F3514" t="str">
        <f>IFERROR(__xludf.DUMMYFUNCTION("""COMPUTED_VALUE"""),"Rust")</f>
        <v>Rust</v>
      </c>
    </row>
    <row r="3515">
      <c r="A3515" s="1">
        <v>3568.0</v>
      </c>
      <c r="B3515" s="1" t="s">
        <v>482</v>
      </c>
      <c r="E3515" t="str">
        <f>IFERROR(__xludf.DUMMYFUNCTION("SPLIT(B3515:B13513,"";"")"),"HTML/CSS")</f>
        <v>HTML/CSS</v>
      </c>
      <c r="F3515" t="str">
        <f>IFERROR(__xludf.DUMMYFUNCTION("""COMPUTED_VALUE"""),"JavaScript")</f>
        <v>JavaScript</v>
      </c>
      <c r="G3515" t="str">
        <f>IFERROR(__xludf.DUMMYFUNCTION("""COMPUTED_VALUE"""),"SQL")</f>
        <v>SQL</v>
      </c>
    </row>
    <row r="3516">
      <c r="A3516" s="1">
        <v>3569.0</v>
      </c>
      <c r="B3516" s="1" t="s">
        <v>1890</v>
      </c>
      <c r="E3516" t="str">
        <f>IFERROR(__xludf.DUMMYFUNCTION("SPLIT(B3516:B13514,"";"")"),"Assembly")</f>
        <v>Assembly</v>
      </c>
      <c r="F3516" t="str">
        <f>IFERROR(__xludf.DUMMYFUNCTION("""COMPUTED_VALUE"""),"C#")</f>
        <v>C#</v>
      </c>
    </row>
    <row r="3517">
      <c r="A3517" s="1">
        <v>3570.0</v>
      </c>
      <c r="B3517" s="1" t="s">
        <v>338</v>
      </c>
      <c r="E3517" t="str">
        <f>IFERROR(__xludf.DUMMYFUNCTION("SPLIT(B3517:B13515,"";"")"),"HTML/CSS")</f>
        <v>HTML/CSS</v>
      </c>
      <c r="F3517" t="str">
        <f>IFERROR(__xludf.DUMMYFUNCTION("""COMPUTED_VALUE"""),"JavaScript")</f>
        <v>JavaScript</v>
      </c>
      <c r="G3517" t="str">
        <f>IFERROR(__xludf.DUMMYFUNCTION("""COMPUTED_VALUE"""),"Python")</f>
        <v>Python</v>
      </c>
    </row>
    <row r="3518">
      <c r="A3518" s="1">
        <v>3571.0</v>
      </c>
      <c r="B3518" s="1" t="s">
        <v>1891</v>
      </c>
      <c r="E3518" t="str">
        <f>IFERROR(__xludf.DUMMYFUNCTION("SPLIT(B3518:B13516,"";"")"),"Go")</f>
        <v>Go</v>
      </c>
      <c r="F3518" t="str">
        <f>IFERROR(__xludf.DUMMYFUNCTION("""COMPUTED_VALUE"""),"HTML/CSS")</f>
        <v>HTML/CSS</v>
      </c>
      <c r="G3518" t="str">
        <f>IFERROR(__xludf.DUMMYFUNCTION("""COMPUTED_VALUE"""),"Java")</f>
        <v>Java</v>
      </c>
      <c r="H3518" t="str">
        <f>IFERROR(__xludf.DUMMYFUNCTION("""COMPUTED_VALUE"""),"JavaScript")</f>
        <v>JavaScript</v>
      </c>
      <c r="I3518" t="str">
        <f>IFERROR(__xludf.DUMMYFUNCTION("""COMPUTED_VALUE"""),"PHP")</f>
        <v>PHP</v>
      </c>
      <c r="J3518" t="str">
        <f>IFERROR(__xludf.DUMMYFUNCTION("""COMPUTED_VALUE"""),"R")</f>
        <v>R</v>
      </c>
      <c r="K3518" t="str">
        <f>IFERROR(__xludf.DUMMYFUNCTION("""COMPUTED_VALUE"""),"SQL")</f>
        <v>SQL</v>
      </c>
    </row>
    <row r="3519">
      <c r="A3519" s="1">
        <v>3572.0</v>
      </c>
      <c r="B3519" s="1" t="s">
        <v>1595</v>
      </c>
      <c r="E3519" t="str">
        <f>IFERROR(__xludf.DUMMYFUNCTION("SPLIT(B3519:B13517,"";"")"),"HTML/CSS")</f>
        <v>HTML/CSS</v>
      </c>
      <c r="F3519" t="str">
        <f>IFERROR(__xludf.DUMMYFUNCTION("""COMPUTED_VALUE"""),"Java")</f>
        <v>Java</v>
      </c>
      <c r="G3519" t="str">
        <f>IFERROR(__xludf.DUMMYFUNCTION("""COMPUTED_VALUE"""),"JavaScript")</f>
        <v>JavaScript</v>
      </c>
      <c r="H3519" t="str">
        <f>IFERROR(__xludf.DUMMYFUNCTION("""COMPUTED_VALUE"""),"PHP")</f>
        <v>PHP</v>
      </c>
      <c r="I3519" t="str">
        <f>IFERROR(__xludf.DUMMYFUNCTION("""COMPUTED_VALUE"""),"Other(s):")</f>
        <v>Other(s):</v>
      </c>
    </row>
    <row r="3520">
      <c r="A3520" s="1">
        <v>3573.0</v>
      </c>
      <c r="B3520" s="1" t="s">
        <v>661</v>
      </c>
      <c r="E3520" t="str">
        <f>IFERROR(__xludf.DUMMYFUNCTION("SPLIT(B3520:B13518,"";"")"),"HTML/CSS")</f>
        <v>HTML/CSS</v>
      </c>
      <c r="F3520" t="str">
        <f>IFERROR(__xludf.DUMMYFUNCTION("""COMPUTED_VALUE"""),"Java")</f>
        <v>Java</v>
      </c>
      <c r="G3520" t="str">
        <f>IFERROR(__xludf.DUMMYFUNCTION("""COMPUTED_VALUE"""),"JavaScript")</f>
        <v>JavaScript</v>
      </c>
    </row>
    <row r="3521">
      <c r="A3521" s="1">
        <v>3574.0</v>
      </c>
      <c r="B3521" s="1" t="s">
        <v>217</v>
      </c>
      <c r="E3521" t="str">
        <f>IFERROR(__xludf.DUMMYFUNCTION("SPLIT(B3521:B13519,"";"")"),"HTML/CSS")</f>
        <v>HTML/CSS</v>
      </c>
      <c r="F3521" t="str">
        <f>IFERROR(__xludf.DUMMYFUNCTION("""COMPUTED_VALUE"""),"Java")</f>
        <v>Java</v>
      </c>
      <c r="G3521" t="str">
        <f>IFERROR(__xludf.DUMMYFUNCTION("""COMPUTED_VALUE"""),"Python")</f>
        <v>Python</v>
      </c>
      <c r="H3521" t="str">
        <f>IFERROR(__xludf.DUMMYFUNCTION("""COMPUTED_VALUE"""),"SQL")</f>
        <v>SQL</v>
      </c>
    </row>
    <row r="3522">
      <c r="A3522" s="1">
        <v>3575.0</v>
      </c>
      <c r="B3522" s="1" t="s">
        <v>1892</v>
      </c>
      <c r="E3522" t="str">
        <f>IFERROR(__xludf.DUMMYFUNCTION("SPLIT(B3522:B13520,"";"")"),"C++")</f>
        <v>C++</v>
      </c>
      <c r="F3522" t="str">
        <f>IFERROR(__xludf.DUMMYFUNCTION("""COMPUTED_VALUE"""),"C#")</f>
        <v>C#</v>
      </c>
      <c r="G3522" t="str">
        <f>IFERROR(__xludf.DUMMYFUNCTION("""COMPUTED_VALUE"""),"HTML/CSS")</f>
        <v>HTML/CSS</v>
      </c>
      <c r="H3522" t="str">
        <f>IFERROR(__xludf.DUMMYFUNCTION("""COMPUTED_VALUE"""),"Java")</f>
        <v>Java</v>
      </c>
      <c r="I3522" t="str">
        <f>IFERROR(__xludf.DUMMYFUNCTION("""COMPUTED_VALUE"""),"JavaScript")</f>
        <v>JavaScript</v>
      </c>
      <c r="J3522" t="str">
        <f>IFERROR(__xludf.DUMMYFUNCTION("""COMPUTED_VALUE"""),"Python")</f>
        <v>Python</v>
      </c>
      <c r="K3522" t="str">
        <f>IFERROR(__xludf.DUMMYFUNCTION("""COMPUTED_VALUE"""),"TypeScript")</f>
        <v>TypeScript</v>
      </c>
    </row>
    <row r="3523">
      <c r="A3523" s="1">
        <v>3576.0</v>
      </c>
      <c r="B3523" s="1" t="s">
        <v>840</v>
      </c>
      <c r="E3523" t="str">
        <f>IFERROR(__xludf.DUMMYFUNCTION("SPLIT(B3523:B13521,"";"")"),"HTML/CSS")</f>
        <v>HTML/CSS</v>
      </c>
      <c r="F3523" t="str">
        <f>IFERROR(__xludf.DUMMYFUNCTION("""COMPUTED_VALUE"""),"JavaScript")</f>
        <v>JavaScript</v>
      </c>
      <c r="G3523" t="str">
        <f>IFERROR(__xludf.DUMMYFUNCTION("""COMPUTED_VALUE"""),"Python")</f>
        <v>Python</v>
      </c>
      <c r="H3523" t="str">
        <f>IFERROR(__xludf.DUMMYFUNCTION("""COMPUTED_VALUE"""),"Ruby")</f>
        <v>Ruby</v>
      </c>
      <c r="I3523" t="str">
        <f>IFERROR(__xludf.DUMMYFUNCTION("""COMPUTED_VALUE"""),"SQL")</f>
        <v>SQL</v>
      </c>
    </row>
    <row r="3524">
      <c r="A3524" s="1">
        <v>3577.0</v>
      </c>
      <c r="B3524" s="1" t="s">
        <v>446</v>
      </c>
      <c r="E3524" t="str">
        <f>IFERROR(__xludf.DUMMYFUNCTION("SPLIT(B3524:B13522,"";"")"),"C#")</f>
        <v>C#</v>
      </c>
      <c r="F3524" t="str">
        <f>IFERROR(__xludf.DUMMYFUNCTION("""COMPUTED_VALUE"""),"HTML/CSS")</f>
        <v>HTML/CSS</v>
      </c>
      <c r="G3524" t="str">
        <f>IFERROR(__xludf.DUMMYFUNCTION("""COMPUTED_VALUE"""),"JavaScript")</f>
        <v>JavaScript</v>
      </c>
      <c r="H3524" t="str">
        <f>IFERROR(__xludf.DUMMYFUNCTION("""COMPUTED_VALUE"""),"SQL")</f>
        <v>SQL</v>
      </c>
      <c r="I3524" t="str">
        <f>IFERROR(__xludf.DUMMYFUNCTION("""COMPUTED_VALUE"""),"VBA")</f>
        <v>VBA</v>
      </c>
    </row>
    <row r="3525">
      <c r="A3525" s="1">
        <v>3578.0</v>
      </c>
      <c r="B3525" s="1" t="s">
        <v>9</v>
      </c>
      <c r="E3525" t="str">
        <f>IFERROR(__xludf.DUMMYFUNCTION("SPLIT(B3525:B13523,"";"")"),"Java")</f>
        <v>Java</v>
      </c>
    </row>
    <row r="3526">
      <c r="A3526" s="1">
        <v>3579.0</v>
      </c>
      <c r="B3526" s="1" t="s">
        <v>79</v>
      </c>
      <c r="E3526" t="str">
        <f>IFERROR(__xludf.DUMMYFUNCTION("SPLIT(B3526:B13524,"";"")"),"HTML/CSS")</f>
        <v>HTML/CSS</v>
      </c>
      <c r="F3526" t="str">
        <f>IFERROR(__xludf.DUMMYFUNCTION("""COMPUTED_VALUE"""),"JavaScript")</f>
        <v>JavaScript</v>
      </c>
      <c r="G3526" t="str">
        <f>IFERROR(__xludf.DUMMYFUNCTION("""COMPUTED_VALUE"""),"PHP")</f>
        <v>PHP</v>
      </c>
      <c r="H3526" t="str">
        <f>IFERROR(__xludf.DUMMYFUNCTION("""COMPUTED_VALUE"""),"SQL")</f>
        <v>SQL</v>
      </c>
    </row>
    <row r="3527">
      <c r="A3527" s="1">
        <v>3580.0</v>
      </c>
      <c r="B3527" s="1" t="s">
        <v>1893</v>
      </c>
      <c r="E3527" t="str">
        <f>IFERROR(__xludf.DUMMYFUNCTION("SPLIT(B3527:B13525,"";"")"),"C#")</f>
        <v>C#</v>
      </c>
      <c r="F3527" t="str">
        <f>IFERROR(__xludf.DUMMYFUNCTION("""COMPUTED_VALUE"""),"HTML/CSS")</f>
        <v>HTML/CSS</v>
      </c>
      <c r="G3527" t="str">
        <f>IFERROR(__xludf.DUMMYFUNCTION("""COMPUTED_VALUE"""),"Java")</f>
        <v>Java</v>
      </c>
      <c r="H3527" t="str">
        <f>IFERROR(__xludf.DUMMYFUNCTION("""COMPUTED_VALUE"""),"PHP")</f>
        <v>PHP</v>
      </c>
      <c r="I3527" t="str">
        <f>IFERROR(__xludf.DUMMYFUNCTION("""COMPUTED_VALUE"""),"SQL")</f>
        <v>SQL</v>
      </c>
      <c r="J3527" t="str">
        <f>IFERROR(__xludf.DUMMYFUNCTION("""COMPUTED_VALUE"""),"VBA")</f>
        <v>VBA</v>
      </c>
    </row>
    <row r="3528">
      <c r="A3528" s="1">
        <v>3581.0</v>
      </c>
      <c r="B3528" s="1" t="s">
        <v>1894</v>
      </c>
      <c r="E3528" t="str">
        <f>IFERROR(__xludf.DUMMYFUNCTION("SPLIT(B3528:B13526,"";"")"),"Assembly")</f>
        <v>Assembly</v>
      </c>
      <c r="F3528" t="str">
        <f>IFERROR(__xludf.DUMMYFUNCTION("""COMPUTED_VALUE"""),"Bash/Shell/PowerShell")</f>
        <v>Bash/Shell/PowerShell</v>
      </c>
      <c r="G3528" t="str">
        <f>IFERROR(__xludf.DUMMYFUNCTION("""COMPUTED_VALUE"""),"C")</f>
        <v>C</v>
      </c>
      <c r="H3528" t="str">
        <f>IFERROR(__xludf.DUMMYFUNCTION("""COMPUTED_VALUE"""),"C++")</f>
        <v>C++</v>
      </c>
      <c r="I3528" t="str">
        <f>IFERROR(__xludf.DUMMYFUNCTION("""COMPUTED_VALUE"""),"C#")</f>
        <v>C#</v>
      </c>
      <c r="J3528" t="str">
        <f>IFERROR(__xludf.DUMMYFUNCTION("""COMPUTED_VALUE"""),"HTML/CSS")</f>
        <v>HTML/CSS</v>
      </c>
      <c r="K3528" t="str">
        <f>IFERROR(__xludf.DUMMYFUNCTION("""COMPUTED_VALUE"""),"Java")</f>
        <v>Java</v>
      </c>
      <c r="L3528" t="str">
        <f>IFERROR(__xludf.DUMMYFUNCTION("""COMPUTED_VALUE"""),"JavaScript")</f>
        <v>JavaScript</v>
      </c>
      <c r="M3528" t="str">
        <f>IFERROR(__xludf.DUMMYFUNCTION("""COMPUTED_VALUE"""),"PHP")</f>
        <v>PHP</v>
      </c>
      <c r="N3528" t="str">
        <f>IFERROR(__xludf.DUMMYFUNCTION("""COMPUTED_VALUE"""),"Python")</f>
        <v>Python</v>
      </c>
      <c r="O3528" t="str">
        <f>IFERROR(__xludf.DUMMYFUNCTION("""COMPUTED_VALUE"""),"SQL")</f>
        <v>SQL</v>
      </c>
      <c r="P3528" t="str">
        <f>IFERROR(__xludf.DUMMYFUNCTION("""COMPUTED_VALUE"""),"VBA")</f>
        <v>VBA</v>
      </c>
      <c r="Q3528" t="str">
        <f>IFERROR(__xludf.DUMMYFUNCTION("""COMPUTED_VALUE"""),"Other(s):")</f>
        <v>Other(s):</v>
      </c>
    </row>
    <row r="3529">
      <c r="A3529" s="1">
        <v>3582.0</v>
      </c>
      <c r="B3529" s="1" t="s">
        <v>498</v>
      </c>
      <c r="E3529" t="str">
        <f>IFERROR(__xludf.DUMMYFUNCTION("SPLIT(B3529:B13527,"";"")"),"HTML/CSS")</f>
        <v>HTML/CSS</v>
      </c>
      <c r="F3529" t="str">
        <f>IFERROR(__xludf.DUMMYFUNCTION("""COMPUTED_VALUE"""),"JavaScript")</f>
        <v>JavaScript</v>
      </c>
      <c r="G3529" t="str">
        <f>IFERROR(__xludf.DUMMYFUNCTION("""COMPUTED_VALUE"""),"Python")</f>
        <v>Python</v>
      </c>
      <c r="H3529" t="str">
        <f>IFERROR(__xludf.DUMMYFUNCTION("""COMPUTED_VALUE"""),"SQL")</f>
        <v>SQL</v>
      </c>
    </row>
    <row r="3530">
      <c r="A3530" s="1">
        <v>3583.0</v>
      </c>
      <c r="B3530" s="1" t="s">
        <v>1895</v>
      </c>
      <c r="E3530" t="str">
        <f>IFERROR(__xludf.DUMMYFUNCTION("SPLIT(B3530:B13528,"";"")"),"Bash/Shell/PowerShell")</f>
        <v>Bash/Shell/PowerShell</v>
      </c>
      <c r="F3530" t="str">
        <f>IFERROR(__xludf.DUMMYFUNCTION("""COMPUTED_VALUE"""),"C")</f>
        <v>C</v>
      </c>
      <c r="G3530" t="str">
        <f>IFERROR(__xludf.DUMMYFUNCTION("""COMPUTED_VALUE"""),"C++")</f>
        <v>C++</v>
      </c>
      <c r="H3530" t="str">
        <f>IFERROR(__xludf.DUMMYFUNCTION("""COMPUTED_VALUE"""),"Java")</f>
        <v>Java</v>
      </c>
      <c r="I3530" t="str">
        <f>IFERROR(__xludf.DUMMYFUNCTION("""COMPUTED_VALUE"""),"Python")</f>
        <v>Python</v>
      </c>
      <c r="J3530" t="str">
        <f>IFERROR(__xludf.DUMMYFUNCTION("""COMPUTED_VALUE"""),"SQL")</f>
        <v>SQL</v>
      </c>
    </row>
    <row r="3531">
      <c r="A3531" s="1">
        <v>3584.0</v>
      </c>
      <c r="B3531" s="1" t="s">
        <v>74</v>
      </c>
      <c r="E3531" t="str">
        <f>IFERROR(__xludf.DUMMYFUNCTION("SPLIT(B3531:B13529,"";"")"),"Bash/Shell/PowerShell")</f>
        <v>Bash/Shell/PowerShell</v>
      </c>
      <c r="F3531" t="str">
        <f>IFERROR(__xludf.DUMMYFUNCTION("""COMPUTED_VALUE"""),"HTML/CSS")</f>
        <v>HTML/CSS</v>
      </c>
      <c r="G3531" t="str">
        <f>IFERROR(__xludf.DUMMYFUNCTION("""COMPUTED_VALUE"""),"JavaScript")</f>
        <v>JavaScript</v>
      </c>
      <c r="H3531" t="str">
        <f>IFERROR(__xludf.DUMMYFUNCTION("""COMPUTED_VALUE"""),"Python")</f>
        <v>Python</v>
      </c>
    </row>
    <row r="3532">
      <c r="A3532" s="1">
        <v>3585.0</v>
      </c>
      <c r="B3532" s="1" t="s">
        <v>628</v>
      </c>
      <c r="E3532" t="str">
        <f>IFERROR(__xludf.DUMMYFUNCTION("SPLIT(B3532:B13530,"";"")"),"Bash/Shell/PowerShell")</f>
        <v>Bash/Shell/PowerShell</v>
      </c>
      <c r="F3532" t="str">
        <f>IFERROR(__xludf.DUMMYFUNCTION("""COMPUTED_VALUE"""),"C")</f>
        <v>C</v>
      </c>
      <c r="G3532" t="str">
        <f>IFERROR(__xludf.DUMMYFUNCTION("""COMPUTED_VALUE"""),"C++")</f>
        <v>C++</v>
      </c>
      <c r="H3532" t="str">
        <f>IFERROR(__xludf.DUMMYFUNCTION("""COMPUTED_VALUE"""),"C#")</f>
        <v>C#</v>
      </c>
      <c r="I3532" t="str">
        <f>IFERROR(__xludf.DUMMYFUNCTION("""COMPUTED_VALUE"""),"HTML/CSS")</f>
        <v>HTML/CSS</v>
      </c>
      <c r="J3532" t="str">
        <f>IFERROR(__xludf.DUMMYFUNCTION("""COMPUTED_VALUE"""),"Java")</f>
        <v>Java</v>
      </c>
      <c r="K3532" t="str">
        <f>IFERROR(__xludf.DUMMYFUNCTION("""COMPUTED_VALUE"""),"JavaScript")</f>
        <v>JavaScript</v>
      </c>
      <c r="L3532" t="str">
        <f>IFERROR(__xludf.DUMMYFUNCTION("""COMPUTED_VALUE"""),"PHP")</f>
        <v>PHP</v>
      </c>
      <c r="M3532" t="str">
        <f>IFERROR(__xludf.DUMMYFUNCTION("""COMPUTED_VALUE"""),"Python")</f>
        <v>Python</v>
      </c>
    </row>
    <row r="3533">
      <c r="A3533" s="1">
        <v>3586.0</v>
      </c>
      <c r="B3533" s="1" t="s">
        <v>1896</v>
      </c>
      <c r="E3533" t="str">
        <f>IFERROR(__xludf.DUMMYFUNCTION("SPLIT(B3533:B13531,"";"")"),"Bash/Shell/PowerShell")</f>
        <v>Bash/Shell/PowerShell</v>
      </c>
      <c r="F3533" t="str">
        <f>IFERROR(__xludf.DUMMYFUNCTION("""COMPUTED_VALUE"""),"HTML/CSS")</f>
        <v>HTML/CSS</v>
      </c>
      <c r="G3533" t="str">
        <f>IFERROR(__xludf.DUMMYFUNCTION("""COMPUTED_VALUE"""),"JavaScript")</f>
        <v>JavaScript</v>
      </c>
      <c r="H3533" t="str">
        <f>IFERROR(__xludf.DUMMYFUNCTION("""COMPUTED_VALUE"""),"PHP")</f>
        <v>PHP</v>
      </c>
      <c r="I3533" t="str">
        <f>IFERROR(__xludf.DUMMYFUNCTION("""COMPUTED_VALUE"""),"Python")</f>
        <v>Python</v>
      </c>
      <c r="J3533" t="str">
        <f>IFERROR(__xludf.DUMMYFUNCTION("""COMPUTED_VALUE"""),"TypeScript")</f>
        <v>TypeScript</v>
      </c>
    </row>
    <row r="3534">
      <c r="A3534" s="1">
        <v>3587.0</v>
      </c>
      <c r="B3534" s="1" t="s">
        <v>1425</v>
      </c>
      <c r="E3534" t="str">
        <f>IFERROR(__xludf.DUMMYFUNCTION("SPLIT(B3534:B13532,"";"")"),"Assembly")</f>
        <v>Assembly</v>
      </c>
      <c r="F3534" t="str">
        <f>IFERROR(__xludf.DUMMYFUNCTION("""COMPUTED_VALUE"""),"Bash/Shell/PowerShell")</f>
        <v>Bash/Shell/PowerShell</v>
      </c>
      <c r="G3534" t="str">
        <f>IFERROR(__xludf.DUMMYFUNCTION("""COMPUTED_VALUE"""),"C")</f>
        <v>C</v>
      </c>
      <c r="H3534" t="str">
        <f>IFERROR(__xludf.DUMMYFUNCTION("""COMPUTED_VALUE"""),"C++")</f>
        <v>C++</v>
      </c>
      <c r="I3534" t="str">
        <f>IFERROR(__xludf.DUMMYFUNCTION("""COMPUTED_VALUE"""),"C#")</f>
        <v>C#</v>
      </c>
      <c r="J3534" t="str">
        <f>IFERROR(__xludf.DUMMYFUNCTION("""COMPUTED_VALUE"""),"HTML/CSS")</f>
        <v>HTML/CSS</v>
      </c>
      <c r="K3534" t="str">
        <f>IFERROR(__xludf.DUMMYFUNCTION("""COMPUTED_VALUE"""),"Java")</f>
        <v>Java</v>
      </c>
      <c r="L3534" t="str">
        <f>IFERROR(__xludf.DUMMYFUNCTION("""COMPUTED_VALUE"""),"JavaScript")</f>
        <v>JavaScript</v>
      </c>
      <c r="M3534" t="str">
        <f>IFERROR(__xludf.DUMMYFUNCTION("""COMPUTED_VALUE"""),"PHP")</f>
        <v>PHP</v>
      </c>
      <c r="N3534" t="str">
        <f>IFERROR(__xludf.DUMMYFUNCTION("""COMPUTED_VALUE"""),"Python")</f>
        <v>Python</v>
      </c>
      <c r="O3534" t="str">
        <f>IFERROR(__xludf.DUMMYFUNCTION("""COMPUTED_VALUE"""),"SQL")</f>
        <v>SQL</v>
      </c>
      <c r="P3534" t="str">
        <f>IFERROR(__xludf.DUMMYFUNCTION("""COMPUTED_VALUE"""),"VBA")</f>
        <v>VBA</v>
      </c>
    </row>
    <row r="3535">
      <c r="A3535" s="1">
        <v>3588.0</v>
      </c>
      <c r="B3535" s="1" t="s">
        <v>1897</v>
      </c>
      <c r="E3535" t="str">
        <f>IFERROR(__xludf.DUMMYFUNCTION("SPLIT(B3535:B13533,"";"")"),"C")</f>
        <v>C</v>
      </c>
      <c r="F3535" t="str">
        <f>IFERROR(__xludf.DUMMYFUNCTION("""COMPUTED_VALUE"""),"HTML/CSS")</f>
        <v>HTML/CSS</v>
      </c>
      <c r="G3535" t="str">
        <f>IFERROR(__xludf.DUMMYFUNCTION("""COMPUTED_VALUE"""),"JavaScript")</f>
        <v>JavaScript</v>
      </c>
      <c r="H3535" t="str">
        <f>IFERROR(__xludf.DUMMYFUNCTION("""COMPUTED_VALUE"""),"Python")</f>
        <v>Python</v>
      </c>
    </row>
    <row r="3536">
      <c r="A3536" s="1">
        <v>3589.0</v>
      </c>
      <c r="B3536" s="1" t="s">
        <v>31</v>
      </c>
      <c r="E3536" t="str">
        <f>IFERROR(__xludf.DUMMYFUNCTION("SPLIT(B3536:B13534,"";"")"),"Swift")</f>
        <v>Swift</v>
      </c>
    </row>
    <row r="3537">
      <c r="A3537" s="1">
        <v>3590.0</v>
      </c>
      <c r="B3537" s="1" t="s">
        <v>9</v>
      </c>
      <c r="E3537" t="str">
        <f>IFERROR(__xludf.DUMMYFUNCTION("SPLIT(B3537:B13535,"";"")"),"Java")</f>
        <v>Java</v>
      </c>
    </row>
    <row r="3538">
      <c r="A3538" s="1">
        <v>3591.0</v>
      </c>
      <c r="B3538" s="1" t="s">
        <v>1898</v>
      </c>
      <c r="E3538" t="str">
        <f>IFERROR(__xludf.DUMMYFUNCTION("SPLIT(B3538:B13536,"";"")"),"Bash/Shell/PowerShell")</f>
        <v>Bash/Shell/PowerShell</v>
      </c>
      <c r="F3538" t="str">
        <f>IFERROR(__xludf.DUMMYFUNCTION("""COMPUTED_VALUE"""),"C#")</f>
        <v>C#</v>
      </c>
      <c r="G3538" t="str">
        <f>IFERROR(__xludf.DUMMYFUNCTION("""COMPUTED_VALUE"""),"HTML/CSS")</f>
        <v>HTML/CSS</v>
      </c>
      <c r="H3538" t="str">
        <f>IFERROR(__xludf.DUMMYFUNCTION("""COMPUTED_VALUE"""),"Java")</f>
        <v>Java</v>
      </c>
      <c r="I3538" t="str">
        <f>IFERROR(__xludf.DUMMYFUNCTION("""COMPUTED_VALUE"""),"JavaScript")</f>
        <v>JavaScript</v>
      </c>
      <c r="J3538" t="str">
        <f>IFERROR(__xludf.DUMMYFUNCTION("""COMPUTED_VALUE"""),"PHP")</f>
        <v>PHP</v>
      </c>
      <c r="K3538" t="str">
        <f>IFERROR(__xludf.DUMMYFUNCTION("""COMPUTED_VALUE"""),"Python")</f>
        <v>Python</v>
      </c>
      <c r="L3538" t="str">
        <f>IFERROR(__xludf.DUMMYFUNCTION("""COMPUTED_VALUE"""),"R")</f>
        <v>R</v>
      </c>
      <c r="M3538" t="str">
        <f>IFERROR(__xludf.DUMMYFUNCTION("""COMPUTED_VALUE"""),"SQL")</f>
        <v>SQL</v>
      </c>
      <c r="N3538" t="str">
        <f>IFERROR(__xludf.DUMMYFUNCTION("""COMPUTED_VALUE"""),"VBA")</f>
        <v>VBA</v>
      </c>
      <c r="O3538" t="str">
        <f>IFERROR(__xludf.DUMMYFUNCTION("""COMPUTED_VALUE"""),"Other(s):")</f>
        <v>Other(s):</v>
      </c>
    </row>
    <row r="3539">
      <c r="A3539" s="1">
        <v>3592.0</v>
      </c>
      <c r="B3539" s="1" t="s">
        <v>368</v>
      </c>
      <c r="E3539" t="str">
        <f>IFERROR(__xludf.DUMMYFUNCTION("SPLIT(B3539:B13537,"";"")"),"C#")</f>
        <v>C#</v>
      </c>
      <c r="F3539" t="str">
        <f>IFERROR(__xludf.DUMMYFUNCTION("""COMPUTED_VALUE"""),"JavaScript")</f>
        <v>JavaScript</v>
      </c>
    </row>
    <row r="3540">
      <c r="A3540" s="1">
        <v>3593.0</v>
      </c>
      <c r="B3540" s="1" t="s">
        <v>469</v>
      </c>
      <c r="E3540" t="str">
        <f>IFERROR(__xludf.DUMMYFUNCTION("SPLIT(B3540:B13538,"";"")"),"Objective-C")</f>
        <v>Objective-C</v>
      </c>
      <c r="F3540" t="str">
        <f>IFERROR(__xludf.DUMMYFUNCTION("""COMPUTED_VALUE"""),"Swift")</f>
        <v>Swift</v>
      </c>
    </row>
    <row r="3541">
      <c r="A3541" s="1">
        <v>3594.0</v>
      </c>
      <c r="B3541" s="1" t="s">
        <v>291</v>
      </c>
      <c r="E3541" t="str">
        <f>IFERROR(__xludf.DUMMYFUNCTION("SPLIT(B3541:B13539,"";"")"),"HTML/CSS")</f>
        <v>HTML/CSS</v>
      </c>
      <c r="F3541" t="str">
        <f>IFERROR(__xludf.DUMMYFUNCTION("""COMPUTED_VALUE"""),"Java")</f>
        <v>Java</v>
      </c>
      <c r="G3541" t="str">
        <f>IFERROR(__xludf.DUMMYFUNCTION("""COMPUTED_VALUE"""),"JavaScript")</f>
        <v>JavaScript</v>
      </c>
      <c r="H3541" t="str">
        <f>IFERROR(__xludf.DUMMYFUNCTION("""COMPUTED_VALUE"""),"Python")</f>
        <v>Python</v>
      </c>
      <c r="I3541" t="str">
        <f>IFERROR(__xludf.DUMMYFUNCTION("""COMPUTED_VALUE"""),"SQL")</f>
        <v>SQL</v>
      </c>
      <c r="J3541" t="str">
        <f>IFERROR(__xludf.DUMMYFUNCTION("""COMPUTED_VALUE"""),"TypeScript")</f>
        <v>TypeScript</v>
      </c>
    </row>
    <row r="3542">
      <c r="A3542" s="1">
        <v>3595.0</v>
      </c>
      <c r="B3542" s="1" t="s">
        <v>1899</v>
      </c>
      <c r="E3542" t="str">
        <f>IFERROR(__xludf.DUMMYFUNCTION("SPLIT(B3542:B13540,"";"")"),"Bash/Shell/PowerShell")</f>
        <v>Bash/Shell/PowerShell</v>
      </c>
      <c r="F3542" t="str">
        <f>IFERROR(__xludf.DUMMYFUNCTION("""COMPUTED_VALUE"""),"C++")</f>
        <v>C++</v>
      </c>
      <c r="G3542" t="str">
        <f>IFERROR(__xludf.DUMMYFUNCTION("""COMPUTED_VALUE"""),"Python")</f>
        <v>Python</v>
      </c>
      <c r="H3542" t="str">
        <f>IFERROR(__xludf.DUMMYFUNCTION("""COMPUTED_VALUE"""),"SQL")</f>
        <v>SQL</v>
      </c>
    </row>
    <row r="3543">
      <c r="A3543" s="1">
        <v>3596.0</v>
      </c>
      <c r="B3543" s="1" t="s">
        <v>60</v>
      </c>
      <c r="E3543" t="str">
        <f>IFERROR(__xludf.DUMMYFUNCTION("SPLIT(B3543:B13541,"";"")"),"C#")</f>
        <v>C#</v>
      </c>
      <c r="F3543" t="str">
        <f>IFERROR(__xludf.DUMMYFUNCTION("""COMPUTED_VALUE"""),"HTML/CSS")</f>
        <v>HTML/CSS</v>
      </c>
      <c r="G3543" t="str">
        <f>IFERROR(__xludf.DUMMYFUNCTION("""COMPUTED_VALUE"""),"JavaScript")</f>
        <v>JavaScript</v>
      </c>
      <c r="H3543" t="str">
        <f>IFERROR(__xludf.DUMMYFUNCTION("""COMPUTED_VALUE"""),"SQL")</f>
        <v>SQL</v>
      </c>
    </row>
    <row r="3544">
      <c r="A3544" s="1">
        <v>3597.0</v>
      </c>
      <c r="B3544" s="1" t="s">
        <v>1151</v>
      </c>
      <c r="E3544" t="str">
        <f>IFERROR(__xludf.DUMMYFUNCTION("SPLIT(B3544:B13542,"";"")"),"Java")</f>
        <v>Java</v>
      </c>
      <c r="F3544" t="str">
        <f>IFERROR(__xludf.DUMMYFUNCTION("""COMPUTED_VALUE"""),"JavaScript")</f>
        <v>JavaScript</v>
      </c>
      <c r="G3544" t="str">
        <f>IFERROR(__xludf.DUMMYFUNCTION("""COMPUTED_VALUE"""),"SQL")</f>
        <v>SQL</v>
      </c>
    </row>
    <row r="3545">
      <c r="A3545" s="1">
        <v>3598.0</v>
      </c>
      <c r="B3545" s="1" t="s">
        <v>1206</v>
      </c>
      <c r="E3545" t="str">
        <f>IFERROR(__xludf.DUMMYFUNCTION("SPLIT(B3545:B13543,"";"")"),"C#")</f>
        <v>C#</v>
      </c>
      <c r="F3545" t="str">
        <f>IFERROR(__xludf.DUMMYFUNCTION("""COMPUTED_VALUE"""),"PHP")</f>
        <v>PHP</v>
      </c>
      <c r="G3545" t="str">
        <f>IFERROR(__xludf.DUMMYFUNCTION("""COMPUTED_VALUE"""),"SQL")</f>
        <v>SQL</v>
      </c>
    </row>
    <row r="3546">
      <c r="A3546" s="1">
        <v>3599.0</v>
      </c>
      <c r="B3546" s="1" t="s">
        <v>105</v>
      </c>
      <c r="E3546" t="str">
        <f>IFERROR(__xludf.DUMMYFUNCTION("SPLIT(B3546:B13544,"";"")"),"HTML/CSS")</f>
        <v>HTML/CSS</v>
      </c>
      <c r="F3546" t="str">
        <f>IFERROR(__xludf.DUMMYFUNCTION("""COMPUTED_VALUE"""),"JavaScript")</f>
        <v>JavaScript</v>
      </c>
      <c r="G3546" t="str">
        <f>IFERROR(__xludf.DUMMYFUNCTION("""COMPUTED_VALUE"""),"TypeScript")</f>
        <v>TypeScript</v>
      </c>
    </row>
    <row r="3547">
      <c r="A3547" s="1">
        <v>3600.0</v>
      </c>
      <c r="B3547" s="1" t="s">
        <v>678</v>
      </c>
      <c r="E3547" t="str">
        <f>IFERROR(__xludf.DUMMYFUNCTION("SPLIT(B3547:B13545,"";"")"),"C#")</f>
        <v>C#</v>
      </c>
      <c r="F3547" t="str">
        <f>IFERROR(__xludf.DUMMYFUNCTION("""COMPUTED_VALUE"""),"HTML/CSS")</f>
        <v>HTML/CSS</v>
      </c>
      <c r="G3547" t="str">
        <f>IFERROR(__xludf.DUMMYFUNCTION("""COMPUTED_VALUE"""),"Java")</f>
        <v>Java</v>
      </c>
      <c r="H3547" t="str">
        <f>IFERROR(__xludf.DUMMYFUNCTION("""COMPUTED_VALUE"""),"JavaScript")</f>
        <v>JavaScript</v>
      </c>
      <c r="I3547" t="str">
        <f>IFERROR(__xludf.DUMMYFUNCTION("""COMPUTED_VALUE"""),"PHP")</f>
        <v>PHP</v>
      </c>
      <c r="J3547" t="str">
        <f>IFERROR(__xludf.DUMMYFUNCTION("""COMPUTED_VALUE"""),"SQL")</f>
        <v>SQL</v>
      </c>
    </row>
    <row r="3548">
      <c r="A3548" s="1">
        <v>3601.0</v>
      </c>
      <c r="B3548" s="1" t="s">
        <v>1900</v>
      </c>
      <c r="E3548" t="str">
        <f>IFERROR(__xludf.DUMMYFUNCTION("SPLIT(B3548:B13546,"";"")"),"Bash/Shell/PowerShell")</f>
        <v>Bash/Shell/PowerShell</v>
      </c>
      <c r="F3548" t="str">
        <f>IFERROR(__xludf.DUMMYFUNCTION("""COMPUTED_VALUE"""),"Java")</f>
        <v>Java</v>
      </c>
      <c r="G3548" t="str">
        <f>IFERROR(__xludf.DUMMYFUNCTION("""COMPUTED_VALUE"""),"Python")</f>
        <v>Python</v>
      </c>
      <c r="H3548" t="str">
        <f>IFERROR(__xludf.DUMMYFUNCTION("""COMPUTED_VALUE"""),"Ruby")</f>
        <v>Ruby</v>
      </c>
    </row>
    <row r="3549">
      <c r="A3549" s="1">
        <v>3602.0</v>
      </c>
      <c r="B3549" s="1" t="s">
        <v>1901</v>
      </c>
      <c r="E3549" t="str">
        <f>IFERROR(__xludf.DUMMYFUNCTION("SPLIT(B3549:B13547,"";"")"),"Go")</f>
        <v>Go</v>
      </c>
      <c r="F3549" t="str">
        <f>IFERROR(__xludf.DUMMYFUNCTION("""COMPUTED_VALUE"""),"HTML/CSS")</f>
        <v>HTML/CSS</v>
      </c>
      <c r="G3549" t="str">
        <f>IFERROR(__xludf.DUMMYFUNCTION("""COMPUTED_VALUE"""),"JavaScript")</f>
        <v>JavaScript</v>
      </c>
      <c r="H3549" t="str">
        <f>IFERROR(__xludf.DUMMYFUNCTION("""COMPUTED_VALUE"""),"Kotlin")</f>
        <v>Kotlin</v>
      </c>
      <c r="I3549" t="str">
        <f>IFERROR(__xludf.DUMMYFUNCTION("""COMPUTED_VALUE"""),"Python")</f>
        <v>Python</v>
      </c>
      <c r="J3549" t="str">
        <f>IFERROR(__xludf.DUMMYFUNCTION("""COMPUTED_VALUE"""),"Scala")</f>
        <v>Scala</v>
      </c>
      <c r="K3549" t="str">
        <f>IFERROR(__xludf.DUMMYFUNCTION("""COMPUTED_VALUE"""),"TypeScript")</f>
        <v>TypeScript</v>
      </c>
    </row>
    <row r="3550">
      <c r="A3550" s="1">
        <v>3603.0</v>
      </c>
      <c r="B3550" s="1" t="s">
        <v>1902</v>
      </c>
      <c r="E3550" t="str">
        <f>IFERROR(__xludf.DUMMYFUNCTION("SPLIT(B3550:B13548,"";"")"),"Assembly")</f>
        <v>Assembly</v>
      </c>
      <c r="F3550" t="str">
        <f>IFERROR(__xludf.DUMMYFUNCTION("""COMPUTED_VALUE"""),"Bash/Shell/PowerShell")</f>
        <v>Bash/Shell/PowerShell</v>
      </c>
      <c r="G3550" t="str">
        <f>IFERROR(__xludf.DUMMYFUNCTION("""COMPUTED_VALUE"""),"C")</f>
        <v>C</v>
      </c>
      <c r="H3550" t="str">
        <f>IFERROR(__xludf.DUMMYFUNCTION("""COMPUTED_VALUE"""),"C++")</f>
        <v>C++</v>
      </c>
      <c r="I3550" t="str">
        <f>IFERROR(__xludf.DUMMYFUNCTION("""COMPUTED_VALUE"""),"C#")</f>
        <v>C#</v>
      </c>
      <c r="J3550" t="str">
        <f>IFERROR(__xludf.DUMMYFUNCTION("""COMPUTED_VALUE"""),"HTML/CSS")</f>
        <v>HTML/CSS</v>
      </c>
      <c r="K3550" t="str">
        <f>IFERROR(__xludf.DUMMYFUNCTION("""COMPUTED_VALUE"""),"Java")</f>
        <v>Java</v>
      </c>
      <c r="L3550" t="str">
        <f>IFERROR(__xludf.DUMMYFUNCTION("""COMPUTED_VALUE"""),"JavaScript")</f>
        <v>JavaScript</v>
      </c>
      <c r="M3550" t="str">
        <f>IFERROR(__xludf.DUMMYFUNCTION("""COMPUTED_VALUE"""),"PHP")</f>
        <v>PHP</v>
      </c>
      <c r="N3550" t="str">
        <f>IFERROR(__xludf.DUMMYFUNCTION("""COMPUTED_VALUE"""),"SQL")</f>
        <v>SQL</v>
      </c>
      <c r="O3550" t="str">
        <f>IFERROR(__xludf.DUMMYFUNCTION("""COMPUTED_VALUE"""),"Swift")</f>
        <v>Swift</v>
      </c>
      <c r="P3550" t="str">
        <f>IFERROR(__xludf.DUMMYFUNCTION("""COMPUTED_VALUE"""),"TypeScript")</f>
        <v>TypeScript</v>
      </c>
    </row>
    <row r="3551">
      <c r="A3551" s="1">
        <v>3604.0</v>
      </c>
      <c r="B3551" s="1" t="s">
        <v>1671</v>
      </c>
      <c r="E3551" t="str">
        <f>IFERROR(__xludf.DUMMYFUNCTION("SPLIT(B3551:B13549,"";"")"),"Bash/Shell/PowerShell")</f>
        <v>Bash/Shell/PowerShell</v>
      </c>
      <c r="F3551" t="str">
        <f>IFERROR(__xludf.DUMMYFUNCTION("""COMPUTED_VALUE"""),"C")</f>
        <v>C</v>
      </c>
      <c r="G3551" t="str">
        <f>IFERROR(__xludf.DUMMYFUNCTION("""COMPUTED_VALUE"""),"HTML/CSS")</f>
        <v>HTML/CSS</v>
      </c>
      <c r="H3551" t="str">
        <f>IFERROR(__xludf.DUMMYFUNCTION("""COMPUTED_VALUE"""),"Java")</f>
        <v>Java</v>
      </c>
      <c r="I3551" t="str">
        <f>IFERROR(__xludf.DUMMYFUNCTION("""COMPUTED_VALUE"""),"Python")</f>
        <v>Python</v>
      </c>
    </row>
    <row r="3552">
      <c r="A3552" s="1">
        <v>3605.0</v>
      </c>
      <c r="B3552" s="1" t="s">
        <v>1563</v>
      </c>
      <c r="E3552" t="str">
        <f>IFERROR(__xludf.DUMMYFUNCTION("SPLIT(B3552:B13550,"";"")"),"C#")</f>
        <v>C#</v>
      </c>
      <c r="F3552" t="str">
        <f>IFERROR(__xludf.DUMMYFUNCTION("""COMPUTED_VALUE"""),"F#")</f>
        <v>F#</v>
      </c>
    </row>
    <row r="3553">
      <c r="A3553" s="1">
        <v>3606.0</v>
      </c>
      <c r="B3553" s="1" t="s">
        <v>44</v>
      </c>
      <c r="E3553" t="str">
        <f>IFERROR(__xludf.DUMMYFUNCTION("SPLIT(B3553:B13551,"";"")"),"HTML/CSS")</f>
        <v>HTML/CSS</v>
      </c>
      <c r="F3553" t="str">
        <f>IFERROR(__xludf.DUMMYFUNCTION("""COMPUTED_VALUE"""),"JavaScript")</f>
        <v>JavaScript</v>
      </c>
      <c r="G3553" t="str">
        <f>IFERROR(__xludf.DUMMYFUNCTION("""COMPUTED_VALUE"""),"PHP")</f>
        <v>PHP</v>
      </c>
      <c r="H3553" t="str">
        <f>IFERROR(__xludf.DUMMYFUNCTION("""COMPUTED_VALUE"""),"SQL")</f>
        <v>SQL</v>
      </c>
      <c r="I3553" t="str">
        <f>IFERROR(__xludf.DUMMYFUNCTION("""COMPUTED_VALUE"""),"TypeScript")</f>
        <v>TypeScript</v>
      </c>
    </row>
    <row r="3554">
      <c r="A3554" s="1">
        <v>3607.0</v>
      </c>
      <c r="B3554" s="1" t="s">
        <v>105</v>
      </c>
      <c r="E3554" t="str">
        <f>IFERROR(__xludf.DUMMYFUNCTION("SPLIT(B3554:B13552,"";"")"),"HTML/CSS")</f>
        <v>HTML/CSS</v>
      </c>
      <c r="F3554" t="str">
        <f>IFERROR(__xludf.DUMMYFUNCTION("""COMPUTED_VALUE"""),"JavaScript")</f>
        <v>JavaScript</v>
      </c>
      <c r="G3554" t="str">
        <f>IFERROR(__xludf.DUMMYFUNCTION("""COMPUTED_VALUE"""),"TypeScript")</f>
        <v>TypeScript</v>
      </c>
    </row>
    <row r="3555">
      <c r="A3555" s="1">
        <v>3608.0</v>
      </c>
      <c r="B3555" s="1" t="s">
        <v>1903</v>
      </c>
      <c r="E3555" t="str">
        <f>IFERROR(__xludf.DUMMYFUNCTION("SPLIT(B3555:B13553,"";"")"),"Bash/Shell/PowerShell")</f>
        <v>Bash/Shell/PowerShell</v>
      </c>
      <c r="F3555" t="str">
        <f>IFERROR(__xludf.DUMMYFUNCTION("""COMPUTED_VALUE"""),"Go")</f>
        <v>Go</v>
      </c>
      <c r="G3555" t="str">
        <f>IFERROR(__xludf.DUMMYFUNCTION("""COMPUTED_VALUE"""),"HTML/CSS")</f>
        <v>HTML/CSS</v>
      </c>
      <c r="H3555" t="str">
        <f>IFERROR(__xludf.DUMMYFUNCTION("""COMPUTED_VALUE"""),"Java")</f>
        <v>Java</v>
      </c>
      <c r="I3555" t="str">
        <f>IFERROR(__xludf.DUMMYFUNCTION("""COMPUTED_VALUE"""),"JavaScript")</f>
        <v>JavaScript</v>
      </c>
      <c r="J3555" t="str">
        <f>IFERROR(__xludf.DUMMYFUNCTION("""COMPUTED_VALUE"""),"Python")</f>
        <v>Python</v>
      </c>
      <c r="K3555" t="str">
        <f>IFERROR(__xludf.DUMMYFUNCTION("""COMPUTED_VALUE"""),"Scala")</f>
        <v>Scala</v>
      </c>
      <c r="L3555" t="str">
        <f>IFERROR(__xludf.DUMMYFUNCTION("""COMPUTED_VALUE"""),"SQL")</f>
        <v>SQL</v>
      </c>
      <c r="M3555" t="str">
        <f>IFERROR(__xludf.DUMMYFUNCTION("""COMPUTED_VALUE"""),"TypeScript")</f>
        <v>TypeScript</v>
      </c>
    </row>
    <row r="3556">
      <c r="A3556" s="1">
        <v>3609.0</v>
      </c>
      <c r="B3556" s="1" t="s">
        <v>1904</v>
      </c>
      <c r="E3556" t="str">
        <f>IFERROR(__xludf.DUMMYFUNCTION("SPLIT(B3556:B13554,"";"")"),"Bash/Shell/PowerShell")</f>
        <v>Bash/Shell/PowerShell</v>
      </c>
      <c r="F3556" t="str">
        <f>IFERROR(__xludf.DUMMYFUNCTION("""COMPUTED_VALUE"""),"C++")</f>
        <v>C++</v>
      </c>
      <c r="G3556" t="str">
        <f>IFERROR(__xludf.DUMMYFUNCTION("""COMPUTED_VALUE"""),"C#")</f>
        <v>C#</v>
      </c>
      <c r="H3556" t="str">
        <f>IFERROR(__xludf.DUMMYFUNCTION("""COMPUTED_VALUE"""),"HTML/CSS")</f>
        <v>HTML/CSS</v>
      </c>
      <c r="I3556" t="str">
        <f>IFERROR(__xludf.DUMMYFUNCTION("""COMPUTED_VALUE"""),"Java")</f>
        <v>Java</v>
      </c>
      <c r="J3556" t="str">
        <f>IFERROR(__xludf.DUMMYFUNCTION("""COMPUTED_VALUE"""),"JavaScript")</f>
        <v>JavaScript</v>
      </c>
      <c r="K3556" t="str">
        <f>IFERROR(__xludf.DUMMYFUNCTION("""COMPUTED_VALUE"""),"Kotlin")</f>
        <v>Kotlin</v>
      </c>
      <c r="L3556" t="str">
        <f>IFERROR(__xludf.DUMMYFUNCTION("""COMPUTED_VALUE"""),"PHP")</f>
        <v>PHP</v>
      </c>
      <c r="M3556" t="str">
        <f>IFERROR(__xludf.DUMMYFUNCTION("""COMPUTED_VALUE"""),"Python")</f>
        <v>Python</v>
      </c>
      <c r="N3556" t="str">
        <f>IFERROR(__xludf.DUMMYFUNCTION("""COMPUTED_VALUE"""),"Ruby")</f>
        <v>Ruby</v>
      </c>
      <c r="O3556" t="str">
        <f>IFERROR(__xludf.DUMMYFUNCTION("""COMPUTED_VALUE"""),"SQL")</f>
        <v>SQL</v>
      </c>
      <c r="P3556" t="str">
        <f>IFERROR(__xludf.DUMMYFUNCTION("""COMPUTED_VALUE"""),"Swift")</f>
        <v>Swift</v>
      </c>
      <c r="Q3556" t="str">
        <f>IFERROR(__xludf.DUMMYFUNCTION("""COMPUTED_VALUE"""),"VBA")</f>
        <v>VBA</v>
      </c>
    </row>
    <row r="3557">
      <c r="A3557" s="1">
        <v>3610.0</v>
      </c>
      <c r="B3557" s="1" t="s">
        <v>1905</v>
      </c>
      <c r="E3557" t="str">
        <f>IFERROR(__xludf.DUMMYFUNCTION("SPLIT(B3557:B13555,"";"")"),"Bash/Shell/PowerShell")</f>
        <v>Bash/Shell/PowerShell</v>
      </c>
      <c r="F3557" t="str">
        <f>IFERROR(__xludf.DUMMYFUNCTION("""COMPUTED_VALUE"""),"C#")</f>
        <v>C#</v>
      </c>
      <c r="G3557" t="str">
        <f>IFERROR(__xludf.DUMMYFUNCTION("""COMPUTED_VALUE"""),"HTML/CSS")</f>
        <v>HTML/CSS</v>
      </c>
      <c r="H3557" t="str">
        <f>IFERROR(__xludf.DUMMYFUNCTION("""COMPUTED_VALUE"""),"JavaScript")</f>
        <v>JavaScript</v>
      </c>
      <c r="I3557" t="str">
        <f>IFERROR(__xludf.DUMMYFUNCTION("""COMPUTED_VALUE"""),"Kotlin")</f>
        <v>Kotlin</v>
      </c>
      <c r="J3557" t="str">
        <f>IFERROR(__xludf.DUMMYFUNCTION("""COMPUTED_VALUE"""),"Objective-C")</f>
        <v>Objective-C</v>
      </c>
      <c r="K3557" t="str">
        <f>IFERROR(__xludf.DUMMYFUNCTION("""COMPUTED_VALUE"""),"PHP")</f>
        <v>PHP</v>
      </c>
      <c r="L3557" t="str">
        <f>IFERROR(__xludf.DUMMYFUNCTION("""COMPUTED_VALUE"""),"Python")</f>
        <v>Python</v>
      </c>
      <c r="M3557" t="str">
        <f>IFERROR(__xludf.DUMMYFUNCTION("""COMPUTED_VALUE"""),"SQL")</f>
        <v>SQL</v>
      </c>
      <c r="N3557" t="str">
        <f>IFERROR(__xludf.DUMMYFUNCTION("""COMPUTED_VALUE"""),"Swift")</f>
        <v>Swift</v>
      </c>
    </row>
    <row r="3558">
      <c r="A3558" s="1">
        <v>3611.0</v>
      </c>
      <c r="B3558" s="1" t="s">
        <v>1906</v>
      </c>
      <c r="E3558" t="str">
        <f>IFERROR(__xludf.DUMMYFUNCTION("SPLIT(B3558:B13556,"";"")"),"HTML/CSS")</f>
        <v>HTML/CSS</v>
      </c>
      <c r="F3558" t="str">
        <f>IFERROR(__xludf.DUMMYFUNCTION("""COMPUTED_VALUE"""),"Java")</f>
        <v>Java</v>
      </c>
      <c r="G3558" t="str">
        <f>IFERROR(__xludf.DUMMYFUNCTION("""COMPUTED_VALUE"""),"JavaScript")</f>
        <v>JavaScript</v>
      </c>
      <c r="H3558" t="str">
        <f>IFERROR(__xludf.DUMMYFUNCTION("""COMPUTED_VALUE"""),"SQL")</f>
        <v>SQL</v>
      </c>
      <c r="I3558" t="str">
        <f>IFERROR(__xludf.DUMMYFUNCTION("""COMPUTED_VALUE"""),"Swift")</f>
        <v>Swift</v>
      </c>
      <c r="J3558" t="str">
        <f>IFERROR(__xludf.DUMMYFUNCTION("""COMPUTED_VALUE"""),"TypeScript")</f>
        <v>TypeScript</v>
      </c>
    </row>
    <row r="3559">
      <c r="A3559" s="1">
        <v>3613.0</v>
      </c>
      <c r="B3559" s="1" t="s">
        <v>491</v>
      </c>
      <c r="E3559" t="str">
        <f>IFERROR(__xludf.DUMMYFUNCTION("SPLIT(B3559:B13557,"";"")"),"HTML/CSS")</f>
        <v>HTML/CSS</v>
      </c>
      <c r="F3559" t="str">
        <f>IFERROR(__xludf.DUMMYFUNCTION("""COMPUTED_VALUE"""),"Java")</f>
        <v>Java</v>
      </c>
    </row>
    <row r="3560">
      <c r="A3560" s="1">
        <v>3614.0</v>
      </c>
      <c r="B3560" s="1" t="s">
        <v>0</v>
      </c>
      <c r="E3560" t="str">
        <f>IFERROR(__xludf.DUMMYFUNCTION("SPLIT(B3560:B13558,"";"")"),"HTML/CSS")</f>
        <v>HTML/CSS</v>
      </c>
    </row>
    <row r="3561">
      <c r="A3561" s="1">
        <v>3615.0</v>
      </c>
      <c r="B3561" s="1" t="s">
        <v>868</v>
      </c>
      <c r="E3561" t="str">
        <f>IFERROR(__xludf.DUMMYFUNCTION("SPLIT(B3561:B13559,"";"")"),"Assembly")</f>
        <v>Assembly</v>
      </c>
      <c r="F3561" t="str">
        <f>IFERROR(__xludf.DUMMYFUNCTION("""COMPUTED_VALUE"""),"C")</f>
        <v>C</v>
      </c>
      <c r="G3561" t="str">
        <f>IFERROR(__xludf.DUMMYFUNCTION("""COMPUTED_VALUE"""),"HTML/CSS")</f>
        <v>HTML/CSS</v>
      </c>
      <c r="H3561" t="str">
        <f>IFERROR(__xludf.DUMMYFUNCTION("""COMPUTED_VALUE"""),"Java")</f>
        <v>Java</v>
      </c>
    </row>
    <row r="3562">
      <c r="A3562" s="1">
        <v>3616.0</v>
      </c>
      <c r="B3562" s="1" t="s">
        <v>784</v>
      </c>
      <c r="E3562" t="str">
        <f>IFERROR(__xludf.DUMMYFUNCTION("SPLIT(B3562:B13560,"";"")"),"C")</f>
        <v>C</v>
      </c>
      <c r="F3562" t="str">
        <f>IFERROR(__xludf.DUMMYFUNCTION("""COMPUTED_VALUE"""),"C++")</f>
        <v>C++</v>
      </c>
      <c r="G3562" t="str">
        <f>IFERROR(__xludf.DUMMYFUNCTION("""COMPUTED_VALUE"""),"HTML/CSS")</f>
        <v>HTML/CSS</v>
      </c>
      <c r="H3562" t="str">
        <f>IFERROR(__xludf.DUMMYFUNCTION("""COMPUTED_VALUE"""),"Java")</f>
        <v>Java</v>
      </c>
      <c r="I3562" t="str">
        <f>IFERROR(__xludf.DUMMYFUNCTION("""COMPUTED_VALUE"""),"JavaScript")</f>
        <v>JavaScript</v>
      </c>
      <c r="J3562" t="str">
        <f>IFERROR(__xludf.DUMMYFUNCTION("""COMPUTED_VALUE"""),"SQL")</f>
        <v>SQL</v>
      </c>
    </row>
    <row r="3563">
      <c r="A3563" s="1">
        <v>3617.0</v>
      </c>
      <c r="B3563" s="1" t="s">
        <v>399</v>
      </c>
      <c r="E3563" t="str">
        <f>IFERROR(__xludf.DUMMYFUNCTION("SPLIT(B3563:B13561,"";"")"),"HTML/CSS")</f>
        <v>HTML/CSS</v>
      </c>
      <c r="F3563" t="str">
        <f>IFERROR(__xludf.DUMMYFUNCTION("""COMPUTED_VALUE"""),"Python")</f>
        <v>Python</v>
      </c>
    </row>
    <row r="3564">
      <c r="A3564" s="1">
        <v>3618.0</v>
      </c>
      <c r="B3564" s="1" t="s">
        <v>9</v>
      </c>
      <c r="E3564" t="str">
        <f>IFERROR(__xludf.DUMMYFUNCTION("SPLIT(B3564:B13562,"";"")"),"Java")</f>
        <v>Java</v>
      </c>
    </row>
    <row r="3565">
      <c r="A3565" s="1">
        <v>3619.0</v>
      </c>
      <c r="B3565" s="1" t="s">
        <v>1315</v>
      </c>
      <c r="E3565" t="str">
        <f>IFERROR(__xludf.DUMMYFUNCTION("SPLIT(B3565:B13563,"";"")"),"C++")</f>
        <v>C++</v>
      </c>
      <c r="F3565" t="str">
        <f>IFERROR(__xludf.DUMMYFUNCTION("""COMPUTED_VALUE"""),"Java")</f>
        <v>Java</v>
      </c>
      <c r="G3565" t="str">
        <f>IFERROR(__xludf.DUMMYFUNCTION("""COMPUTED_VALUE"""),"Python")</f>
        <v>Python</v>
      </c>
      <c r="H3565" t="str">
        <f>IFERROR(__xludf.DUMMYFUNCTION("""COMPUTED_VALUE"""),"SQL")</f>
        <v>SQL</v>
      </c>
    </row>
    <row r="3566">
      <c r="A3566" s="1">
        <v>3620.0</v>
      </c>
      <c r="B3566" s="1" t="s">
        <v>1907</v>
      </c>
      <c r="E3566" t="str">
        <f>IFERROR(__xludf.DUMMYFUNCTION("SPLIT(B3566:B13564,"";"")"),"C#")</f>
        <v>C#</v>
      </c>
      <c r="F3566" t="str">
        <f>IFERROR(__xludf.DUMMYFUNCTION("""COMPUTED_VALUE"""),"Java")</f>
        <v>Java</v>
      </c>
      <c r="G3566" t="str">
        <f>IFERROR(__xludf.DUMMYFUNCTION("""COMPUTED_VALUE"""),"JavaScript")</f>
        <v>JavaScript</v>
      </c>
      <c r="H3566" t="str">
        <f>IFERROR(__xludf.DUMMYFUNCTION("""COMPUTED_VALUE"""),"Kotlin")</f>
        <v>Kotlin</v>
      </c>
      <c r="I3566" t="str">
        <f>IFERROR(__xludf.DUMMYFUNCTION("""COMPUTED_VALUE"""),"PHP")</f>
        <v>PHP</v>
      </c>
      <c r="J3566" t="str">
        <f>IFERROR(__xludf.DUMMYFUNCTION("""COMPUTED_VALUE"""),"SQL")</f>
        <v>SQL</v>
      </c>
      <c r="K3566" t="str">
        <f>IFERROR(__xludf.DUMMYFUNCTION("""COMPUTED_VALUE"""),"TypeScript")</f>
        <v>TypeScript</v>
      </c>
    </row>
    <row r="3567">
      <c r="A3567" s="1">
        <v>3621.0</v>
      </c>
      <c r="B3567" s="1" t="s">
        <v>160</v>
      </c>
      <c r="E3567" t="str">
        <f>IFERROR(__xludf.DUMMYFUNCTION("SPLIT(B3567:B13565,"";"")"),"HTML/CSS")</f>
        <v>HTML/CSS</v>
      </c>
      <c r="F3567" t="str">
        <f>IFERROR(__xludf.DUMMYFUNCTION("""COMPUTED_VALUE"""),"JavaScript")</f>
        <v>JavaScript</v>
      </c>
      <c r="G3567" t="str">
        <f>IFERROR(__xludf.DUMMYFUNCTION("""COMPUTED_VALUE"""),"PHP")</f>
        <v>PHP</v>
      </c>
    </row>
    <row r="3568">
      <c r="A3568" s="1">
        <v>3622.0</v>
      </c>
      <c r="B3568" s="1" t="s">
        <v>1908</v>
      </c>
      <c r="E3568" t="str">
        <f>IFERROR(__xludf.DUMMYFUNCTION("SPLIT(B3568:B13566,"";"")"),"C")</f>
        <v>C</v>
      </c>
      <c r="F3568" t="str">
        <f>IFERROR(__xludf.DUMMYFUNCTION("""COMPUTED_VALUE"""),"C++")</f>
        <v>C++</v>
      </c>
      <c r="G3568" t="str">
        <f>IFERROR(__xludf.DUMMYFUNCTION("""COMPUTED_VALUE"""),"HTML/CSS")</f>
        <v>HTML/CSS</v>
      </c>
      <c r="H3568" t="str">
        <f>IFERROR(__xludf.DUMMYFUNCTION("""COMPUTED_VALUE"""),"Java")</f>
        <v>Java</v>
      </c>
      <c r="I3568" t="str">
        <f>IFERROR(__xludf.DUMMYFUNCTION("""COMPUTED_VALUE"""),"PHP")</f>
        <v>PHP</v>
      </c>
      <c r="J3568" t="str">
        <f>IFERROR(__xludf.DUMMYFUNCTION("""COMPUTED_VALUE"""),"SQL")</f>
        <v>SQL</v>
      </c>
    </row>
    <row r="3569">
      <c r="A3569" s="1">
        <v>3623.0</v>
      </c>
      <c r="B3569" s="1" t="s">
        <v>608</v>
      </c>
      <c r="E3569" t="str">
        <f>IFERROR(__xludf.DUMMYFUNCTION("SPLIT(B3569:B13567,"";"")"),"C#")</f>
        <v>C#</v>
      </c>
      <c r="F3569" t="str">
        <f>IFERROR(__xludf.DUMMYFUNCTION("""COMPUTED_VALUE"""),"HTML/CSS")</f>
        <v>HTML/CSS</v>
      </c>
      <c r="G3569" t="str">
        <f>IFERROR(__xludf.DUMMYFUNCTION("""COMPUTED_VALUE"""),"JavaScript")</f>
        <v>JavaScript</v>
      </c>
    </row>
    <row r="3570">
      <c r="A3570" s="1">
        <v>3624.0</v>
      </c>
      <c r="B3570" s="1" t="s">
        <v>1895</v>
      </c>
      <c r="E3570" t="str">
        <f>IFERROR(__xludf.DUMMYFUNCTION("SPLIT(B3570:B13568,"";"")"),"Bash/Shell/PowerShell")</f>
        <v>Bash/Shell/PowerShell</v>
      </c>
      <c r="F3570" t="str">
        <f>IFERROR(__xludf.DUMMYFUNCTION("""COMPUTED_VALUE"""),"C")</f>
        <v>C</v>
      </c>
      <c r="G3570" t="str">
        <f>IFERROR(__xludf.DUMMYFUNCTION("""COMPUTED_VALUE"""),"C++")</f>
        <v>C++</v>
      </c>
      <c r="H3570" t="str">
        <f>IFERROR(__xludf.DUMMYFUNCTION("""COMPUTED_VALUE"""),"Java")</f>
        <v>Java</v>
      </c>
      <c r="I3570" t="str">
        <f>IFERROR(__xludf.DUMMYFUNCTION("""COMPUTED_VALUE"""),"Python")</f>
        <v>Python</v>
      </c>
      <c r="J3570" t="str">
        <f>IFERROR(__xludf.DUMMYFUNCTION("""COMPUTED_VALUE"""),"SQL")</f>
        <v>SQL</v>
      </c>
    </row>
    <row r="3571">
      <c r="A3571" s="1">
        <v>3625.0</v>
      </c>
      <c r="B3571" s="1" t="s">
        <v>1909</v>
      </c>
      <c r="E3571" t="str">
        <f>IFERROR(__xludf.DUMMYFUNCTION("SPLIT(B3571:B13569,"";"")"),"Python")</f>
        <v>Python</v>
      </c>
      <c r="F3571" t="str">
        <f>IFERROR(__xludf.DUMMYFUNCTION("""COMPUTED_VALUE"""),"SQL")</f>
        <v>SQL</v>
      </c>
      <c r="G3571" t="str">
        <f>IFERROR(__xludf.DUMMYFUNCTION("""COMPUTED_VALUE"""),"TypeScript")</f>
        <v>TypeScript</v>
      </c>
    </row>
    <row r="3572">
      <c r="A3572" s="1">
        <v>3626.0</v>
      </c>
      <c r="B3572" s="1" t="s">
        <v>1910</v>
      </c>
      <c r="E3572" t="str">
        <f>IFERROR(__xludf.DUMMYFUNCTION("SPLIT(B3572:B13570,"";"")"),"C")</f>
        <v>C</v>
      </c>
      <c r="F3572" t="str">
        <f>IFERROR(__xludf.DUMMYFUNCTION("""COMPUTED_VALUE"""),"Dart")</f>
        <v>Dart</v>
      </c>
      <c r="G3572" t="str">
        <f>IFERROR(__xludf.DUMMYFUNCTION("""COMPUTED_VALUE"""),"HTML/CSS")</f>
        <v>HTML/CSS</v>
      </c>
      <c r="H3572" t="str">
        <f>IFERROR(__xludf.DUMMYFUNCTION("""COMPUTED_VALUE"""),"Java")</f>
        <v>Java</v>
      </c>
      <c r="I3572" t="str">
        <f>IFERROR(__xludf.DUMMYFUNCTION("""COMPUTED_VALUE"""),"JavaScript")</f>
        <v>JavaScript</v>
      </c>
      <c r="J3572" t="str">
        <f>IFERROR(__xludf.DUMMYFUNCTION("""COMPUTED_VALUE"""),"PHP")</f>
        <v>PHP</v>
      </c>
      <c r="K3572" t="str">
        <f>IFERROR(__xludf.DUMMYFUNCTION("""COMPUTED_VALUE"""),"Python")</f>
        <v>Python</v>
      </c>
      <c r="L3572" t="str">
        <f>IFERROR(__xludf.DUMMYFUNCTION("""COMPUTED_VALUE"""),"SQL")</f>
        <v>SQL</v>
      </c>
      <c r="M3572" t="str">
        <f>IFERROR(__xludf.DUMMYFUNCTION("""COMPUTED_VALUE"""),"TypeScript")</f>
        <v>TypeScript</v>
      </c>
    </row>
    <row r="3573">
      <c r="A3573" s="1">
        <v>3627.0</v>
      </c>
      <c r="B3573" s="1" t="s">
        <v>190</v>
      </c>
      <c r="E3573" t="str">
        <f>IFERROR(__xludf.DUMMYFUNCTION("SPLIT(B3573:B13571,"";"")"),"HTML/CSS")</f>
        <v>HTML/CSS</v>
      </c>
      <c r="F3573" t="str">
        <f>IFERROR(__xludf.DUMMYFUNCTION("""COMPUTED_VALUE"""),"Java")</f>
        <v>Java</v>
      </c>
      <c r="G3573" t="str">
        <f>IFERROR(__xludf.DUMMYFUNCTION("""COMPUTED_VALUE"""),"JavaScript")</f>
        <v>JavaScript</v>
      </c>
      <c r="H3573" t="str">
        <f>IFERROR(__xludf.DUMMYFUNCTION("""COMPUTED_VALUE"""),"Python")</f>
        <v>Python</v>
      </c>
      <c r="I3573" t="str">
        <f>IFERROR(__xludf.DUMMYFUNCTION("""COMPUTED_VALUE"""),"SQL")</f>
        <v>SQL</v>
      </c>
    </row>
    <row r="3574">
      <c r="A3574" s="1">
        <v>3628.0</v>
      </c>
      <c r="B3574" s="1" t="s">
        <v>1911</v>
      </c>
      <c r="E3574" t="str">
        <f>IFERROR(__xludf.DUMMYFUNCTION("SPLIT(B3574:B13572,"";"")"),"Assembly")</f>
        <v>Assembly</v>
      </c>
      <c r="F3574" t="str">
        <f>IFERROR(__xludf.DUMMYFUNCTION("""COMPUTED_VALUE"""),"C++")</f>
        <v>C++</v>
      </c>
      <c r="G3574" t="str">
        <f>IFERROR(__xludf.DUMMYFUNCTION("""COMPUTED_VALUE"""),"HTML/CSS")</f>
        <v>HTML/CSS</v>
      </c>
      <c r="H3574" t="str">
        <f>IFERROR(__xludf.DUMMYFUNCTION("""COMPUTED_VALUE"""),"Java")</f>
        <v>Java</v>
      </c>
      <c r="I3574" t="str">
        <f>IFERROR(__xludf.DUMMYFUNCTION("""COMPUTED_VALUE"""),"JavaScript")</f>
        <v>JavaScript</v>
      </c>
      <c r="J3574" t="str">
        <f>IFERROR(__xludf.DUMMYFUNCTION("""COMPUTED_VALUE"""),"Python")</f>
        <v>Python</v>
      </c>
      <c r="K3574" t="str">
        <f>IFERROR(__xludf.DUMMYFUNCTION("""COMPUTED_VALUE"""),"SQL")</f>
        <v>SQL</v>
      </c>
    </row>
    <row r="3575">
      <c r="A3575" s="1">
        <v>3629.0</v>
      </c>
      <c r="B3575" s="1" t="s">
        <v>105</v>
      </c>
      <c r="E3575" t="str">
        <f>IFERROR(__xludf.DUMMYFUNCTION("SPLIT(B3575:B13573,"";"")"),"HTML/CSS")</f>
        <v>HTML/CSS</v>
      </c>
      <c r="F3575" t="str">
        <f>IFERROR(__xludf.DUMMYFUNCTION("""COMPUTED_VALUE"""),"JavaScript")</f>
        <v>JavaScript</v>
      </c>
      <c r="G3575" t="str">
        <f>IFERROR(__xludf.DUMMYFUNCTION("""COMPUTED_VALUE"""),"TypeScript")</f>
        <v>TypeScript</v>
      </c>
    </row>
    <row r="3576">
      <c r="A3576" s="1">
        <v>3630.0</v>
      </c>
      <c r="B3576" s="1" t="s">
        <v>1912</v>
      </c>
      <c r="E3576" t="str">
        <f>IFERROR(__xludf.DUMMYFUNCTION("SPLIT(B3576:B13574,"";"")"),"Bash/Shell/PowerShell")</f>
        <v>Bash/Shell/PowerShell</v>
      </c>
      <c r="F3576" t="str">
        <f>IFERROR(__xludf.DUMMYFUNCTION("""COMPUTED_VALUE"""),"C++")</f>
        <v>C++</v>
      </c>
      <c r="G3576" t="str">
        <f>IFERROR(__xludf.DUMMYFUNCTION("""COMPUTED_VALUE"""),"HTML/CSS")</f>
        <v>HTML/CSS</v>
      </c>
      <c r="H3576" t="str">
        <f>IFERROR(__xludf.DUMMYFUNCTION("""COMPUTED_VALUE"""),"Java")</f>
        <v>Java</v>
      </c>
      <c r="I3576" t="str">
        <f>IFERROR(__xludf.DUMMYFUNCTION("""COMPUTED_VALUE"""),"JavaScript")</f>
        <v>JavaScript</v>
      </c>
      <c r="J3576" t="str">
        <f>IFERROR(__xludf.DUMMYFUNCTION("""COMPUTED_VALUE"""),"PHP")</f>
        <v>PHP</v>
      </c>
      <c r="K3576" t="str">
        <f>IFERROR(__xludf.DUMMYFUNCTION("""COMPUTED_VALUE"""),"Python")</f>
        <v>Python</v>
      </c>
      <c r="L3576" t="str">
        <f>IFERROR(__xludf.DUMMYFUNCTION("""COMPUTED_VALUE"""),"SQL")</f>
        <v>SQL</v>
      </c>
    </row>
    <row r="3577">
      <c r="A3577" s="1">
        <v>3631.0</v>
      </c>
      <c r="B3577" s="1" t="s">
        <v>399</v>
      </c>
      <c r="E3577" t="str">
        <f>IFERROR(__xludf.DUMMYFUNCTION("SPLIT(B3577:B13575,"";"")"),"HTML/CSS")</f>
        <v>HTML/CSS</v>
      </c>
      <c r="F3577" t="str">
        <f>IFERROR(__xludf.DUMMYFUNCTION("""COMPUTED_VALUE"""),"Python")</f>
        <v>Python</v>
      </c>
    </row>
    <row r="3578">
      <c r="A3578" s="1">
        <v>3632.0</v>
      </c>
      <c r="B3578" s="1" t="s">
        <v>115</v>
      </c>
      <c r="E3578" t="str">
        <f>IFERROR(__xludf.DUMMYFUNCTION("SPLIT(B3578:B13576,"";"")"),"C#")</f>
        <v>C#</v>
      </c>
      <c r="F3578" t="str">
        <f>IFERROR(__xludf.DUMMYFUNCTION("""COMPUTED_VALUE"""),"HTML/CSS")</f>
        <v>HTML/CSS</v>
      </c>
      <c r="G3578" t="str">
        <f>IFERROR(__xludf.DUMMYFUNCTION("""COMPUTED_VALUE"""),"JavaScript")</f>
        <v>JavaScript</v>
      </c>
      <c r="H3578" t="str">
        <f>IFERROR(__xludf.DUMMYFUNCTION("""COMPUTED_VALUE"""),"SQL")</f>
        <v>SQL</v>
      </c>
      <c r="I3578" t="str">
        <f>IFERROR(__xludf.DUMMYFUNCTION("""COMPUTED_VALUE"""),"TypeScript")</f>
        <v>TypeScript</v>
      </c>
    </row>
    <row r="3579">
      <c r="A3579" s="1">
        <v>3633.0</v>
      </c>
      <c r="B3579" s="1" t="s">
        <v>73</v>
      </c>
      <c r="E3579" t="str">
        <f>IFERROR(__xludf.DUMMYFUNCTION("SPLIT(B3579:B13577,"";"")"),"Bash/Shell/PowerShell")</f>
        <v>Bash/Shell/PowerShell</v>
      </c>
      <c r="F3579" t="str">
        <f>IFERROR(__xludf.DUMMYFUNCTION("""COMPUTED_VALUE"""),"HTML/CSS")</f>
        <v>HTML/CSS</v>
      </c>
      <c r="G3579" t="str">
        <f>IFERROR(__xludf.DUMMYFUNCTION("""COMPUTED_VALUE"""),"Java")</f>
        <v>Java</v>
      </c>
      <c r="H3579" t="str">
        <f>IFERROR(__xludf.DUMMYFUNCTION("""COMPUTED_VALUE"""),"JavaScript")</f>
        <v>JavaScript</v>
      </c>
      <c r="I3579" t="str">
        <f>IFERROR(__xludf.DUMMYFUNCTION("""COMPUTED_VALUE"""),"PHP")</f>
        <v>PHP</v>
      </c>
      <c r="J3579" t="str">
        <f>IFERROR(__xludf.DUMMYFUNCTION("""COMPUTED_VALUE"""),"SQL")</f>
        <v>SQL</v>
      </c>
      <c r="K3579" t="str">
        <f>IFERROR(__xludf.DUMMYFUNCTION("""COMPUTED_VALUE"""),"TypeScript")</f>
        <v>TypeScript</v>
      </c>
    </row>
    <row r="3580">
      <c r="A3580" s="1">
        <v>3634.0</v>
      </c>
      <c r="B3580" s="1" t="s">
        <v>160</v>
      </c>
      <c r="E3580" t="str">
        <f>IFERROR(__xludf.DUMMYFUNCTION("SPLIT(B3580:B13578,"";"")"),"HTML/CSS")</f>
        <v>HTML/CSS</v>
      </c>
      <c r="F3580" t="str">
        <f>IFERROR(__xludf.DUMMYFUNCTION("""COMPUTED_VALUE"""),"JavaScript")</f>
        <v>JavaScript</v>
      </c>
      <c r="G3580" t="str">
        <f>IFERROR(__xludf.DUMMYFUNCTION("""COMPUTED_VALUE"""),"PHP")</f>
        <v>PHP</v>
      </c>
    </row>
    <row r="3581">
      <c r="A3581" s="1">
        <v>3635.0</v>
      </c>
      <c r="B3581" s="1" t="s">
        <v>598</v>
      </c>
      <c r="E3581" t="str">
        <f>IFERROR(__xludf.DUMMYFUNCTION("SPLIT(B3581:B13579,"";"")"),"C#")</f>
        <v>C#</v>
      </c>
      <c r="F3581" t="str">
        <f>IFERROR(__xludf.DUMMYFUNCTION("""COMPUTED_VALUE"""),"Java")</f>
        <v>Java</v>
      </c>
      <c r="G3581" t="str">
        <f>IFERROR(__xludf.DUMMYFUNCTION("""COMPUTED_VALUE"""),"JavaScript")</f>
        <v>JavaScript</v>
      </c>
      <c r="H3581" t="str">
        <f>IFERROR(__xludf.DUMMYFUNCTION("""COMPUTED_VALUE"""),"Python")</f>
        <v>Python</v>
      </c>
    </row>
    <row r="3582">
      <c r="A3582" s="1">
        <v>3636.0</v>
      </c>
      <c r="B3582" s="1" t="s">
        <v>1913</v>
      </c>
      <c r="E3582" t="str">
        <f>IFERROR(__xludf.DUMMYFUNCTION("SPLIT(B3582:B13580,"";"")"),"Assembly")</f>
        <v>Assembly</v>
      </c>
      <c r="F3582" t="str">
        <f>IFERROR(__xludf.DUMMYFUNCTION("""COMPUTED_VALUE"""),"C")</f>
        <v>C</v>
      </c>
      <c r="G3582" t="str">
        <f>IFERROR(__xludf.DUMMYFUNCTION("""COMPUTED_VALUE"""),"C++")</f>
        <v>C++</v>
      </c>
      <c r="H3582" t="str">
        <f>IFERROR(__xludf.DUMMYFUNCTION("""COMPUTED_VALUE"""),"Java")</f>
        <v>Java</v>
      </c>
      <c r="I3582" t="str">
        <f>IFERROR(__xludf.DUMMYFUNCTION("""COMPUTED_VALUE"""),"JavaScript")</f>
        <v>JavaScript</v>
      </c>
      <c r="J3582" t="str">
        <f>IFERROR(__xludf.DUMMYFUNCTION("""COMPUTED_VALUE"""),"Python")</f>
        <v>Python</v>
      </c>
      <c r="K3582" t="str">
        <f>IFERROR(__xludf.DUMMYFUNCTION("""COMPUTED_VALUE"""),"TypeScript")</f>
        <v>TypeScript</v>
      </c>
    </row>
    <row r="3583">
      <c r="A3583" s="1">
        <v>3637.0</v>
      </c>
      <c r="B3583" s="1" t="s">
        <v>100</v>
      </c>
      <c r="E3583" t="str">
        <f>IFERROR(__xludf.DUMMYFUNCTION("SPLIT(B3583:B13581,"";"")"),"Bash/Shell/PowerShell")</f>
        <v>Bash/Shell/PowerShell</v>
      </c>
      <c r="F3583" t="str">
        <f>IFERROR(__xludf.DUMMYFUNCTION("""COMPUTED_VALUE"""),"C#")</f>
        <v>C#</v>
      </c>
      <c r="G3583" t="str">
        <f>IFERROR(__xludf.DUMMYFUNCTION("""COMPUTED_VALUE"""),"HTML/CSS")</f>
        <v>HTML/CSS</v>
      </c>
      <c r="H3583" t="str">
        <f>IFERROR(__xludf.DUMMYFUNCTION("""COMPUTED_VALUE"""),"JavaScript")</f>
        <v>JavaScript</v>
      </c>
      <c r="I3583" t="str">
        <f>IFERROR(__xludf.DUMMYFUNCTION("""COMPUTED_VALUE"""),"PHP")</f>
        <v>PHP</v>
      </c>
      <c r="J3583" t="str">
        <f>IFERROR(__xludf.DUMMYFUNCTION("""COMPUTED_VALUE"""),"Python")</f>
        <v>Python</v>
      </c>
      <c r="K3583" t="str">
        <f>IFERROR(__xludf.DUMMYFUNCTION("""COMPUTED_VALUE"""),"SQL")</f>
        <v>SQL</v>
      </c>
    </row>
    <row r="3584">
      <c r="A3584" s="1">
        <v>3638.0</v>
      </c>
      <c r="B3584" s="1" t="s">
        <v>1914</v>
      </c>
      <c r="E3584" t="str">
        <f>IFERROR(__xludf.DUMMYFUNCTION("SPLIT(B3584:B13582,"";"")"),"Go")</f>
        <v>Go</v>
      </c>
      <c r="F3584" t="str">
        <f>IFERROR(__xludf.DUMMYFUNCTION("""COMPUTED_VALUE"""),"Java")</f>
        <v>Java</v>
      </c>
      <c r="G3584" t="str">
        <f>IFERROR(__xludf.DUMMYFUNCTION("""COMPUTED_VALUE"""),"Python")</f>
        <v>Python</v>
      </c>
      <c r="H3584" t="str">
        <f>IFERROR(__xludf.DUMMYFUNCTION("""COMPUTED_VALUE"""),"SQL")</f>
        <v>SQL</v>
      </c>
    </row>
    <row r="3585">
      <c r="A3585" s="1">
        <v>3639.0</v>
      </c>
      <c r="B3585" s="1" t="s">
        <v>813</v>
      </c>
      <c r="E3585" t="str">
        <f>IFERROR(__xludf.DUMMYFUNCTION("SPLIT(B3585:B13583,"";"")"),"Java")</f>
        <v>Java</v>
      </c>
      <c r="F3585" t="str">
        <f>IFERROR(__xludf.DUMMYFUNCTION("""COMPUTED_VALUE"""),"JavaScript")</f>
        <v>JavaScript</v>
      </c>
      <c r="G3585" t="str">
        <f>IFERROR(__xludf.DUMMYFUNCTION("""COMPUTED_VALUE"""),"PHP")</f>
        <v>PHP</v>
      </c>
    </row>
    <row r="3586">
      <c r="A3586" s="1">
        <v>3640.0</v>
      </c>
      <c r="B3586" s="1" t="s">
        <v>1915</v>
      </c>
      <c r="E3586" t="str">
        <f>IFERROR(__xludf.DUMMYFUNCTION("SPLIT(B3586:B13584,"";"")"),"Bash/Shell/PowerShell")</f>
        <v>Bash/Shell/PowerShell</v>
      </c>
      <c r="F3586" t="str">
        <f>IFERROR(__xludf.DUMMYFUNCTION("""COMPUTED_VALUE"""),"C++")</f>
        <v>C++</v>
      </c>
      <c r="G3586" t="str">
        <f>IFERROR(__xludf.DUMMYFUNCTION("""COMPUTED_VALUE"""),"C#")</f>
        <v>C#</v>
      </c>
      <c r="H3586" t="str">
        <f>IFERROR(__xludf.DUMMYFUNCTION("""COMPUTED_VALUE"""),"F#")</f>
        <v>F#</v>
      </c>
      <c r="I3586" t="str">
        <f>IFERROR(__xludf.DUMMYFUNCTION("""COMPUTED_VALUE"""),"HTML/CSS")</f>
        <v>HTML/CSS</v>
      </c>
      <c r="J3586" t="str">
        <f>IFERROR(__xludf.DUMMYFUNCTION("""COMPUTED_VALUE"""),"Python")</f>
        <v>Python</v>
      </c>
      <c r="K3586" t="str">
        <f>IFERROR(__xludf.DUMMYFUNCTION("""COMPUTED_VALUE"""),"SQL")</f>
        <v>SQL</v>
      </c>
      <c r="L3586" t="str">
        <f>IFERROR(__xludf.DUMMYFUNCTION("""COMPUTED_VALUE"""),"Swift")</f>
        <v>Swift</v>
      </c>
      <c r="M3586" t="str">
        <f>IFERROR(__xludf.DUMMYFUNCTION("""COMPUTED_VALUE"""),"TypeScript")</f>
        <v>TypeScript</v>
      </c>
    </row>
    <row r="3587">
      <c r="A3587" s="1">
        <v>3641.0</v>
      </c>
      <c r="B3587" s="1" t="s">
        <v>235</v>
      </c>
      <c r="E3587" t="str">
        <f>IFERROR(__xludf.DUMMYFUNCTION("SPLIT(B3587:B13585,"";"")"),"Bash/Shell/PowerShell")</f>
        <v>Bash/Shell/PowerShell</v>
      </c>
      <c r="F3587" t="str">
        <f>IFERROR(__xludf.DUMMYFUNCTION("""COMPUTED_VALUE"""),"HTML/CSS")</f>
        <v>HTML/CSS</v>
      </c>
      <c r="G3587" t="str">
        <f>IFERROR(__xludf.DUMMYFUNCTION("""COMPUTED_VALUE"""),"Java")</f>
        <v>Java</v>
      </c>
      <c r="H3587" t="str">
        <f>IFERROR(__xludf.DUMMYFUNCTION("""COMPUTED_VALUE"""),"JavaScript")</f>
        <v>JavaScript</v>
      </c>
      <c r="I3587" t="str">
        <f>IFERROR(__xludf.DUMMYFUNCTION("""COMPUTED_VALUE"""),"PHP")</f>
        <v>PHP</v>
      </c>
      <c r="J3587" t="str">
        <f>IFERROR(__xludf.DUMMYFUNCTION("""COMPUTED_VALUE"""),"SQL")</f>
        <v>SQL</v>
      </c>
    </row>
    <row r="3588">
      <c r="A3588" s="1">
        <v>3642.0</v>
      </c>
      <c r="B3588" s="1" t="s">
        <v>1916</v>
      </c>
      <c r="E3588" t="str">
        <f>IFERROR(__xludf.DUMMYFUNCTION("SPLIT(B3588:B13586,"";"")"),"Dart")</f>
        <v>Dart</v>
      </c>
      <c r="F3588" t="str">
        <f>IFERROR(__xludf.DUMMYFUNCTION("""COMPUTED_VALUE"""),"HTML/CSS")</f>
        <v>HTML/CSS</v>
      </c>
      <c r="G3588" t="str">
        <f>IFERROR(__xludf.DUMMYFUNCTION("""COMPUTED_VALUE"""),"PHP")</f>
        <v>PHP</v>
      </c>
      <c r="H3588" t="str">
        <f>IFERROR(__xludf.DUMMYFUNCTION("""COMPUTED_VALUE"""),"Python")</f>
        <v>Python</v>
      </c>
    </row>
    <row r="3589">
      <c r="A3589" s="1">
        <v>3643.0</v>
      </c>
      <c r="B3589" s="1" t="s">
        <v>79</v>
      </c>
      <c r="E3589" t="str">
        <f>IFERROR(__xludf.DUMMYFUNCTION("SPLIT(B3589:B13587,"";"")"),"HTML/CSS")</f>
        <v>HTML/CSS</v>
      </c>
      <c r="F3589" t="str">
        <f>IFERROR(__xludf.DUMMYFUNCTION("""COMPUTED_VALUE"""),"JavaScript")</f>
        <v>JavaScript</v>
      </c>
      <c r="G3589" t="str">
        <f>IFERROR(__xludf.DUMMYFUNCTION("""COMPUTED_VALUE"""),"PHP")</f>
        <v>PHP</v>
      </c>
      <c r="H3589" t="str">
        <f>IFERROR(__xludf.DUMMYFUNCTION("""COMPUTED_VALUE"""),"SQL")</f>
        <v>SQL</v>
      </c>
    </row>
    <row r="3590">
      <c r="A3590" s="1">
        <v>3644.0</v>
      </c>
      <c r="B3590" s="1" t="s">
        <v>10</v>
      </c>
      <c r="E3590" t="str">
        <f>IFERROR(__xludf.DUMMYFUNCTION("SPLIT(B3590:B13588,"";"")"),"HTML/CSS")</f>
        <v>HTML/CSS</v>
      </c>
      <c r="F3590" t="str">
        <f>IFERROR(__xludf.DUMMYFUNCTION("""COMPUTED_VALUE"""),"JavaScript")</f>
        <v>JavaScript</v>
      </c>
    </row>
    <row r="3591">
      <c r="A3591" s="1">
        <v>3645.0</v>
      </c>
      <c r="B3591" s="1" t="s">
        <v>1917</v>
      </c>
      <c r="E3591" t="str">
        <f>IFERROR(__xludf.DUMMYFUNCTION("SPLIT(B3591:B13589,"";"")"),"Bash/Shell/PowerShell")</f>
        <v>Bash/Shell/PowerShell</v>
      </c>
      <c r="F3591" t="str">
        <f>IFERROR(__xludf.DUMMYFUNCTION("""COMPUTED_VALUE"""),"C")</f>
        <v>C</v>
      </c>
      <c r="G3591" t="str">
        <f>IFERROR(__xludf.DUMMYFUNCTION("""COMPUTED_VALUE"""),"C++")</f>
        <v>C++</v>
      </c>
      <c r="H3591" t="str">
        <f>IFERROR(__xludf.DUMMYFUNCTION("""COMPUTED_VALUE"""),"C#")</f>
        <v>C#</v>
      </c>
      <c r="I3591" t="str">
        <f>IFERROR(__xludf.DUMMYFUNCTION("""COMPUTED_VALUE"""),"F#")</f>
        <v>F#</v>
      </c>
      <c r="J3591" t="str">
        <f>IFERROR(__xludf.DUMMYFUNCTION("""COMPUTED_VALUE"""),"HTML/CSS")</f>
        <v>HTML/CSS</v>
      </c>
      <c r="K3591" t="str">
        <f>IFERROR(__xludf.DUMMYFUNCTION("""COMPUTED_VALUE"""),"JavaScript")</f>
        <v>JavaScript</v>
      </c>
      <c r="L3591" t="str">
        <f>IFERROR(__xludf.DUMMYFUNCTION("""COMPUTED_VALUE"""),"Python")</f>
        <v>Python</v>
      </c>
      <c r="M3591" t="str">
        <f>IFERROR(__xludf.DUMMYFUNCTION("""COMPUTED_VALUE"""),"R")</f>
        <v>R</v>
      </c>
      <c r="N3591" t="str">
        <f>IFERROR(__xludf.DUMMYFUNCTION("""COMPUTED_VALUE"""),"SQL")</f>
        <v>SQL</v>
      </c>
      <c r="O3591" t="str">
        <f>IFERROR(__xludf.DUMMYFUNCTION("""COMPUTED_VALUE"""),"TypeScript")</f>
        <v>TypeScript</v>
      </c>
    </row>
    <row r="3592">
      <c r="A3592" s="1">
        <v>3646.0</v>
      </c>
      <c r="B3592" s="1" t="s">
        <v>138</v>
      </c>
      <c r="E3592" t="str">
        <f>IFERROR(__xludf.DUMMYFUNCTION("SPLIT(B3592:B13590,"";"")"),"JavaScript")</f>
        <v>JavaScript</v>
      </c>
      <c r="F3592" t="str">
        <f>IFERROR(__xludf.DUMMYFUNCTION("""COMPUTED_VALUE"""),"PHP")</f>
        <v>PHP</v>
      </c>
      <c r="G3592" t="str">
        <f>IFERROR(__xludf.DUMMYFUNCTION("""COMPUTED_VALUE"""),"SQL")</f>
        <v>SQL</v>
      </c>
    </row>
    <row r="3593">
      <c r="A3593" s="1">
        <v>3647.0</v>
      </c>
      <c r="B3593" s="1" t="s">
        <v>463</v>
      </c>
      <c r="E3593" t="str">
        <f>IFERROR(__xludf.DUMMYFUNCTION("SPLIT(B3593:B13591,"";"")"),"Bash/Shell/PowerShell")</f>
        <v>Bash/Shell/PowerShell</v>
      </c>
      <c r="F3593" t="str">
        <f>IFERROR(__xludf.DUMMYFUNCTION("""COMPUTED_VALUE"""),"C#")</f>
        <v>C#</v>
      </c>
      <c r="G3593" t="str">
        <f>IFERROR(__xludf.DUMMYFUNCTION("""COMPUTED_VALUE"""),"HTML/CSS")</f>
        <v>HTML/CSS</v>
      </c>
      <c r="H3593" t="str">
        <f>IFERROR(__xludf.DUMMYFUNCTION("""COMPUTED_VALUE"""),"Java")</f>
        <v>Java</v>
      </c>
      <c r="I3593" t="str">
        <f>IFERROR(__xludf.DUMMYFUNCTION("""COMPUTED_VALUE"""),"JavaScript")</f>
        <v>JavaScript</v>
      </c>
      <c r="J3593" t="str">
        <f>IFERROR(__xludf.DUMMYFUNCTION("""COMPUTED_VALUE"""),"SQL")</f>
        <v>SQL</v>
      </c>
    </row>
    <row r="3594">
      <c r="A3594" s="1">
        <v>3648.0</v>
      </c>
      <c r="B3594" s="1" t="s">
        <v>105</v>
      </c>
      <c r="E3594" t="str">
        <f>IFERROR(__xludf.DUMMYFUNCTION("SPLIT(B3594:B13592,"";"")"),"HTML/CSS")</f>
        <v>HTML/CSS</v>
      </c>
      <c r="F3594" t="str">
        <f>IFERROR(__xludf.DUMMYFUNCTION("""COMPUTED_VALUE"""),"JavaScript")</f>
        <v>JavaScript</v>
      </c>
      <c r="G3594" t="str">
        <f>IFERROR(__xludf.DUMMYFUNCTION("""COMPUTED_VALUE"""),"TypeScript")</f>
        <v>TypeScript</v>
      </c>
    </row>
    <row r="3595">
      <c r="A3595" s="1">
        <v>3649.0</v>
      </c>
      <c r="B3595" s="1" t="s">
        <v>94</v>
      </c>
      <c r="E3595" t="str">
        <f>IFERROR(__xludf.DUMMYFUNCTION("SPLIT(B3595:B13593,"";"")"),"C#")</f>
        <v>C#</v>
      </c>
      <c r="F3595" t="str">
        <f>IFERROR(__xludf.DUMMYFUNCTION("""COMPUTED_VALUE"""),"HTML/CSS")</f>
        <v>HTML/CSS</v>
      </c>
      <c r="G3595" t="str">
        <f>IFERROR(__xludf.DUMMYFUNCTION("""COMPUTED_VALUE"""),"JavaScript")</f>
        <v>JavaScript</v>
      </c>
      <c r="H3595" t="str">
        <f>IFERROR(__xludf.DUMMYFUNCTION("""COMPUTED_VALUE"""),"TypeScript")</f>
        <v>TypeScript</v>
      </c>
    </row>
    <row r="3596">
      <c r="A3596" s="1">
        <v>3650.0</v>
      </c>
      <c r="B3596" s="1" t="s">
        <v>1918</v>
      </c>
      <c r="E3596" t="str">
        <f>IFERROR(__xludf.DUMMYFUNCTION("SPLIT(B3596:B13594,"";"")"),"HTML/CSS")</f>
        <v>HTML/CSS</v>
      </c>
      <c r="F3596" t="str">
        <f>IFERROR(__xludf.DUMMYFUNCTION("""COMPUTED_VALUE"""),"JavaScript")</f>
        <v>JavaScript</v>
      </c>
      <c r="G3596" t="str">
        <f>IFERROR(__xludf.DUMMYFUNCTION("""COMPUTED_VALUE"""),"Python")</f>
        <v>Python</v>
      </c>
      <c r="H3596" t="str">
        <f>IFERROR(__xludf.DUMMYFUNCTION("""COMPUTED_VALUE"""),"Scala")</f>
        <v>Scala</v>
      </c>
      <c r="I3596" t="str">
        <f>IFERROR(__xludf.DUMMYFUNCTION("""COMPUTED_VALUE"""),"TypeScript")</f>
        <v>TypeScript</v>
      </c>
    </row>
    <row r="3597">
      <c r="A3597" s="1">
        <v>3651.0</v>
      </c>
      <c r="B3597" s="1" t="s">
        <v>60</v>
      </c>
      <c r="E3597" t="str">
        <f>IFERROR(__xludf.DUMMYFUNCTION("SPLIT(B3597:B13595,"";"")"),"C#")</f>
        <v>C#</v>
      </c>
      <c r="F3597" t="str">
        <f>IFERROR(__xludf.DUMMYFUNCTION("""COMPUTED_VALUE"""),"HTML/CSS")</f>
        <v>HTML/CSS</v>
      </c>
      <c r="G3597" t="str">
        <f>IFERROR(__xludf.DUMMYFUNCTION("""COMPUTED_VALUE"""),"JavaScript")</f>
        <v>JavaScript</v>
      </c>
      <c r="H3597" t="str">
        <f>IFERROR(__xludf.DUMMYFUNCTION("""COMPUTED_VALUE"""),"SQL")</f>
        <v>SQL</v>
      </c>
    </row>
    <row r="3598">
      <c r="A3598" s="1">
        <v>3652.0</v>
      </c>
      <c r="B3598" s="1" t="s">
        <v>878</v>
      </c>
      <c r="E3598" t="str">
        <f>IFERROR(__xludf.DUMMYFUNCTION("SPLIT(B3598:B13596,"";"")"),"Bash/Shell/PowerShell")</f>
        <v>Bash/Shell/PowerShell</v>
      </c>
      <c r="F3598" t="str">
        <f>IFERROR(__xludf.DUMMYFUNCTION("""COMPUTED_VALUE"""),"HTML/CSS")</f>
        <v>HTML/CSS</v>
      </c>
      <c r="G3598" t="str">
        <f>IFERROR(__xludf.DUMMYFUNCTION("""COMPUTED_VALUE"""),"Java")</f>
        <v>Java</v>
      </c>
      <c r="H3598" t="str">
        <f>IFERROR(__xludf.DUMMYFUNCTION("""COMPUTED_VALUE"""),"JavaScript")</f>
        <v>JavaScript</v>
      </c>
      <c r="I3598" t="str">
        <f>IFERROR(__xludf.DUMMYFUNCTION("""COMPUTED_VALUE"""),"SQL")</f>
        <v>SQL</v>
      </c>
      <c r="J3598" t="str">
        <f>IFERROR(__xludf.DUMMYFUNCTION("""COMPUTED_VALUE"""),"TypeScript")</f>
        <v>TypeScript</v>
      </c>
    </row>
    <row r="3599">
      <c r="A3599" s="1">
        <v>3653.0</v>
      </c>
      <c r="B3599" s="1" t="s">
        <v>1919</v>
      </c>
      <c r="E3599" t="str">
        <f>IFERROR(__xludf.DUMMYFUNCTION("SPLIT(B3599:B13597,"";"")"),"Bash/Shell/PowerShell")</f>
        <v>Bash/Shell/PowerShell</v>
      </c>
      <c r="F3599" t="str">
        <f>IFERROR(__xludf.DUMMYFUNCTION("""COMPUTED_VALUE"""),"Scala")</f>
        <v>Scala</v>
      </c>
      <c r="G3599" t="str">
        <f>IFERROR(__xludf.DUMMYFUNCTION("""COMPUTED_VALUE"""),"SQL")</f>
        <v>SQL</v>
      </c>
      <c r="H3599" t="str">
        <f>IFERROR(__xludf.DUMMYFUNCTION("""COMPUTED_VALUE"""),"TypeScript")</f>
        <v>TypeScript</v>
      </c>
    </row>
    <row r="3600">
      <c r="A3600" s="1">
        <v>3654.0</v>
      </c>
      <c r="B3600" s="1" t="s">
        <v>404</v>
      </c>
      <c r="E3600" t="str">
        <f>IFERROR(__xludf.DUMMYFUNCTION("SPLIT(B3600:B13598,"";"")"),"C")</f>
        <v>C</v>
      </c>
      <c r="F3600" t="str">
        <f>IFERROR(__xludf.DUMMYFUNCTION("""COMPUTED_VALUE"""),"C++")</f>
        <v>C++</v>
      </c>
      <c r="G3600" t="str">
        <f>IFERROR(__xludf.DUMMYFUNCTION("""COMPUTED_VALUE"""),"C#")</f>
        <v>C#</v>
      </c>
    </row>
    <row r="3601">
      <c r="A3601" s="1">
        <v>3655.0</v>
      </c>
      <c r="B3601" s="1" t="s">
        <v>1920</v>
      </c>
      <c r="E3601" t="str">
        <f>IFERROR(__xludf.DUMMYFUNCTION("SPLIT(B3601:B13599,"";"")"),"Bash/Shell/PowerShell")</f>
        <v>Bash/Shell/PowerShell</v>
      </c>
      <c r="F3601" t="str">
        <f>IFERROR(__xludf.DUMMYFUNCTION("""COMPUTED_VALUE"""),"C")</f>
        <v>C</v>
      </c>
      <c r="G3601" t="str">
        <f>IFERROR(__xludf.DUMMYFUNCTION("""COMPUTED_VALUE"""),"C++")</f>
        <v>C++</v>
      </c>
      <c r="H3601" t="str">
        <f>IFERROR(__xludf.DUMMYFUNCTION("""COMPUTED_VALUE"""),"HTML/CSS")</f>
        <v>HTML/CSS</v>
      </c>
      <c r="I3601" t="str">
        <f>IFERROR(__xludf.DUMMYFUNCTION("""COMPUTED_VALUE"""),"Java")</f>
        <v>Java</v>
      </c>
      <c r="J3601" t="str">
        <f>IFERROR(__xludf.DUMMYFUNCTION("""COMPUTED_VALUE"""),"PHP")</f>
        <v>PHP</v>
      </c>
      <c r="K3601" t="str">
        <f>IFERROR(__xludf.DUMMYFUNCTION("""COMPUTED_VALUE"""),"Python")</f>
        <v>Python</v>
      </c>
      <c r="L3601" t="str">
        <f>IFERROR(__xludf.DUMMYFUNCTION("""COMPUTED_VALUE"""),"SQL")</f>
        <v>SQL</v>
      </c>
      <c r="M3601" t="str">
        <f>IFERROR(__xludf.DUMMYFUNCTION("""COMPUTED_VALUE"""),"VBA")</f>
        <v>VBA</v>
      </c>
    </row>
    <row r="3602">
      <c r="A3602" s="1">
        <v>3656.0</v>
      </c>
      <c r="B3602" s="1" t="s">
        <v>1921</v>
      </c>
      <c r="E3602" t="str">
        <f>IFERROR(__xludf.DUMMYFUNCTION("SPLIT(B3602:B13600,"";"")"),"Bash/Shell/PowerShell")</f>
        <v>Bash/Shell/PowerShell</v>
      </c>
      <c r="F3602" t="str">
        <f>IFERROR(__xludf.DUMMYFUNCTION("""COMPUTED_VALUE"""),"C++")</f>
        <v>C++</v>
      </c>
      <c r="G3602" t="str">
        <f>IFERROR(__xludf.DUMMYFUNCTION("""COMPUTED_VALUE"""),"Python")</f>
        <v>Python</v>
      </c>
      <c r="H3602" t="str">
        <f>IFERROR(__xludf.DUMMYFUNCTION("""COMPUTED_VALUE"""),"Rust")</f>
        <v>Rust</v>
      </c>
    </row>
    <row r="3603">
      <c r="A3603" s="1">
        <v>3657.0</v>
      </c>
      <c r="B3603" s="1" t="s">
        <v>338</v>
      </c>
      <c r="E3603" t="str">
        <f>IFERROR(__xludf.DUMMYFUNCTION("SPLIT(B3603:B13601,"";"")"),"HTML/CSS")</f>
        <v>HTML/CSS</v>
      </c>
      <c r="F3603" t="str">
        <f>IFERROR(__xludf.DUMMYFUNCTION("""COMPUTED_VALUE"""),"JavaScript")</f>
        <v>JavaScript</v>
      </c>
      <c r="G3603" t="str">
        <f>IFERROR(__xludf.DUMMYFUNCTION("""COMPUTED_VALUE"""),"Python")</f>
        <v>Python</v>
      </c>
    </row>
    <row r="3604">
      <c r="A3604" s="1">
        <v>3658.0</v>
      </c>
      <c r="B3604" s="1" t="s">
        <v>2</v>
      </c>
      <c r="E3604" t="str">
        <f>IFERROR(__xludf.DUMMYFUNCTION("SPLIT(B3604:B13602,"";"")"),"JavaScript")</f>
        <v>JavaScript</v>
      </c>
    </row>
    <row r="3605">
      <c r="A3605" s="1">
        <v>3659.0</v>
      </c>
      <c r="B3605" s="1" t="s">
        <v>1922</v>
      </c>
      <c r="E3605" t="str">
        <f>IFERROR(__xludf.DUMMYFUNCTION("SPLIT(B3605:B13603,"";"")"),"C")</f>
        <v>C</v>
      </c>
      <c r="F3605" t="str">
        <f>IFERROR(__xludf.DUMMYFUNCTION("""COMPUTED_VALUE"""),"Go")</f>
        <v>Go</v>
      </c>
      <c r="G3605" t="str">
        <f>IFERROR(__xludf.DUMMYFUNCTION("""COMPUTED_VALUE"""),"Java")</f>
        <v>Java</v>
      </c>
      <c r="H3605" t="str">
        <f>IFERROR(__xludf.DUMMYFUNCTION("""COMPUTED_VALUE"""),"JavaScript")</f>
        <v>JavaScript</v>
      </c>
      <c r="I3605" t="str">
        <f>IFERROR(__xludf.DUMMYFUNCTION("""COMPUTED_VALUE"""),"Python")</f>
        <v>Python</v>
      </c>
      <c r="J3605" t="str">
        <f>IFERROR(__xludf.DUMMYFUNCTION("""COMPUTED_VALUE"""),"TypeScript")</f>
        <v>TypeScript</v>
      </c>
    </row>
    <row r="3606">
      <c r="A3606" s="1">
        <v>3660.0</v>
      </c>
      <c r="B3606" s="1" t="s">
        <v>1923</v>
      </c>
      <c r="E3606" t="str">
        <f>IFERROR(__xludf.DUMMYFUNCTION("SPLIT(B3606:B13604,"";"")"),"Bash/Shell/PowerShell")</f>
        <v>Bash/Shell/PowerShell</v>
      </c>
      <c r="F3606" t="str">
        <f>IFERROR(__xludf.DUMMYFUNCTION("""COMPUTED_VALUE"""),"C")</f>
        <v>C</v>
      </c>
      <c r="G3606" t="str">
        <f>IFERROR(__xludf.DUMMYFUNCTION("""COMPUTED_VALUE"""),"C++")</f>
        <v>C++</v>
      </c>
      <c r="H3606" t="str">
        <f>IFERROR(__xludf.DUMMYFUNCTION("""COMPUTED_VALUE"""),"Python")</f>
        <v>Python</v>
      </c>
      <c r="I3606" t="str">
        <f>IFERROR(__xludf.DUMMYFUNCTION("""COMPUTED_VALUE"""),"VBA")</f>
        <v>VBA</v>
      </c>
      <c r="J3606" t="str">
        <f>IFERROR(__xludf.DUMMYFUNCTION("""COMPUTED_VALUE"""),"Other(s):")</f>
        <v>Other(s):</v>
      </c>
    </row>
    <row r="3607">
      <c r="A3607" s="1">
        <v>3661.0</v>
      </c>
      <c r="B3607" s="1" t="s">
        <v>463</v>
      </c>
      <c r="E3607" t="str">
        <f>IFERROR(__xludf.DUMMYFUNCTION("SPLIT(B3607:B13605,"";"")"),"Bash/Shell/PowerShell")</f>
        <v>Bash/Shell/PowerShell</v>
      </c>
      <c r="F3607" t="str">
        <f>IFERROR(__xludf.DUMMYFUNCTION("""COMPUTED_VALUE"""),"C#")</f>
        <v>C#</v>
      </c>
      <c r="G3607" t="str">
        <f>IFERROR(__xludf.DUMMYFUNCTION("""COMPUTED_VALUE"""),"HTML/CSS")</f>
        <v>HTML/CSS</v>
      </c>
      <c r="H3607" t="str">
        <f>IFERROR(__xludf.DUMMYFUNCTION("""COMPUTED_VALUE"""),"Java")</f>
        <v>Java</v>
      </c>
      <c r="I3607" t="str">
        <f>IFERROR(__xludf.DUMMYFUNCTION("""COMPUTED_VALUE"""),"JavaScript")</f>
        <v>JavaScript</v>
      </c>
      <c r="J3607" t="str">
        <f>IFERROR(__xludf.DUMMYFUNCTION("""COMPUTED_VALUE"""),"SQL")</f>
        <v>SQL</v>
      </c>
    </row>
    <row r="3608">
      <c r="A3608" s="1">
        <v>3662.0</v>
      </c>
      <c r="B3608" s="1" t="s">
        <v>1924</v>
      </c>
      <c r="E3608" t="str">
        <f>IFERROR(__xludf.DUMMYFUNCTION("SPLIT(B3608:B13606,"";"")"),"Go")</f>
        <v>Go</v>
      </c>
      <c r="F3608" t="str">
        <f>IFERROR(__xludf.DUMMYFUNCTION("""COMPUTED_VALUE"""),"Java")</f>
        <v>Java</v>
      </c>
      <c r="G3608" t="str">
        <f>IFERROR(__xludf.DUMMYFUNCTION("""COMPUTED_VALUE"""),"JavaScript")</f>
        <v>JavaScript</v>
      </c>
      <c r="H3608" t="str">
        <f>IFERROR(__xludf.DUMMYFUNCTION("""COMPUTED_VALUE"""),"Python")</f>
        <v>Python</v>
      </c>
      <c r="I3608" t="str">
        <f>IFERROR(__xludf.DUMMYFUNCTION("""COMPUTED_VALUE"""),"Scala")</f>
        <v>Scala</v>
      </c>
      <c r="J3608" t="str">
        <f>IFERROR(__xludf.DUMMYFUNCTION("""COMPUTED_VALUE"""),"SQL")</f>
        <v>SQL</v>
      </c>
      <c r="K3608" t="str">
        <f>IFERROR(__xludf.DUMMYFUNCTION("""COMPUTED_VALUE"""),"TypeScript")</f>
        <v>TypeScript</v>
      </c>
    </row>
    <row r="3609">
      <c r="A3609" s="1">
        <v>3663.0</v>
      </c>
      <c r="B3609" s="1" t="s">
        <v>1925</v>
      </c>
      <c r="E3609" t="str">
        <f>IFERROR(__xludf.DUMMYFUNCTION("SPLIT(B3609:B13607,"";"")"),"Bash/Shell/PowerShell")</f>
        <v>Bash/Shell/PowerShell</v>
      </c>
      <c r="F3609" t="str">
        <f>IFERROR(__xludf.DUMMYFUNCTION("""COMPUTED_VALUE"""),"HTML/CSS")</f>
        <v>HTML/CSS</v>
      </c>
      <c r="G3609" t="str">
        <f>IFERROR(__xludf.DUMMYFUNCTION("""COMPUTED_VALUE"""),"Java")</f>
        <v>Java</v>
      </c>
      <c r="H3609" t="str">
        <f>IFERROR(__xludf.DUMMYFUNCTION("""COMPUTED_VALUE"""),"JavaScript")</f>
        <v>JavaScript</v>
      </c>
      <c r="I3609" t="str">
        <f>IFERROR(__xludf.DUMMYFUNCTION("""COMPUTED_VALUE"""),"Kotlin")</f>
        <v>Kotlin</v>
      </c>
      <c r="J3609" t="str">
        <f>IFERROR(__xludf.DUMMYFUNCTION("""COMPUTED_VALUE"""),"Scala")</f>
        <v>Scala</v>
      </c>
      <c r="K3609" t="str">
        <f>IFERROR(__xludf.DUMMYFUNCTION("""COMPUTED_VALUE"""),"SQL")</f>
        <v>SQL</v>
      </c>
      <c r="L3609" t="str">
        <f>IFERROR(__xludf.DUMMYFUNCTION("""COMPUTED_VALUE"""),"TypeScript")</f>
        <v>TypeScript</v>
      </c>
      <c r="M3609" t="str">
        <f>IFERROR(__xludf.DUMMYFUNCTION("""COMPUTED_VALUE"""),"Other(s):")</f>
        <v>Other(s):</v>
      </c>
    </row>
    <row r="3610">
      <c r="A3610" s="1">
        <v>3664.0</v>
      </c>
      <c r="B3610" s="1" t="s">
        <v>1305</v>
      </c>
      <c r="E3610" t="str">
        <f>IFERROR(__xludf.DUMMYFUNCTION("SPLIT(B3610:B13608,"";"")"),"Bash/Shell/PowerShell")</f>
        <v>Bash/Shell/PowerShell</v>
      </c>
      <c r="F3610" t="str">
        <f>IFERROR(__xludf.DUMMYFUNCTION("""COMPUTED_VALUE"""),"C")</f>
        <v>C</v>
      </c>
      <c r="G3610" t="str">
        <f>IFERROR(__xludf.DUMMYFUNCTION("""COMPUTED_VALUE"""),"Python")</f>
        <v>Python</v>
      </c>
      <c r="H3610" t="str">
        <f>IFERROR(__xludf.DUMMYFUNCTION("""COMPUTED_VALUE"""),"SQL")</f>
        <v>SQL</v>
      </c>
    </row>
    <row r="3611">
      <c r="A3611" s="1">
        <v>3665.0</v>
      </c>
      <c r="B3611" s="1" t="s">
        <v>58</v>
      </c>
      <c r="E3611" t="str">
        <f>IFERROR(__xludf.DUMMYFUNCTION("SPLIT(B3611:B13609,"";"")"),"Java")</f>
        <v>Java</v>
      </c>
      <c r="F3611" t="str">
        <f>IFERROR(__xludf.DUMMYFUNCTION("""COMPUTED_VALUE"""),"Kotlin")</f>
        <v>Kotlin</v>
      </c>
      <c r="G3611" t="str">
        <f>IFERROR(__xludf.DUMMYFUNCTION("""COMPUTED_VALUE"""),"Python")</f>
        <v>Python</v>
      </c>
    </row>
    <row r="3612">
      <c r="A3612" s="1">
        <v>3666.0</v>
      </c>
      <c r="B3612" s="1" t="s">
        <v>214</v>
      </c>
      <c r="E3612" t="str">
        <f>IFERROR(__xludf.DUMMYFUNCTION("SPLIT(B3612:B13610,"";"")"),"Bash/Shell/PowerShell")</f>
        <v>Bash/Shell/PowerShell</v>
      </c>
      <c r="F3612" t="str">
        <f>IFERROR(__xludf.DUMMYFUNCTION("""COMPUTED_VALUE"""),"Go")</f>
        <v>Go</v>
      </c>
      <c r="G3612" t="str">
        <f>IFERROR(__xludf.DUMMYFUNCTION("""COMPUTED_VALUE"""),"Python")</f>
        <v>Python</v>
      </c>
    </row>
    <row r="3613">
      <c r="A3613" s="1">
        <v>3667.0</v>
      </c>
      <c r="B3613" s="1" t="s">
        <v>1926</v>
      </c>
      <c r="E3613" t="str">
        <f>IFERROR(__xludf.DUMMYFUNCTION("SPLIT(B3613:B13611,"";"")"),"Bash/Shell/PowerShell")</f>
        <v>Bash/Shell/PowerShell</v>
      </c>
      <c r="F3613" t="str">
        <f>IFERROR(__xludf.DUMMYFUNCTION("""COMPUTED_VALUE"""),"C#")</f>
        <v>C#</v>
      </c>
      <c r="G3613" t="str">
        <f>IFERROR(__xludf.DUMMYFUNCTION("""COMPUTED_VALUE"""),"JavaScript")</f>
        <v>JavaScript</v>
      </c>
    </row>
    <row r="3614">
      <c r="A3614" s="1">
        <v>3668.0</v>
      </c>
      <c r="B3614" s="1" t="s">
        <v>912</v>
      </c>
      <c r="E3614" t="str">
        <f>IFERROR(__xludf.DUMMYFUNCTION("SPLIT(B3614:B13612,"";"")"),"C++")</f>
        <v>C++</v>
      </c>
      <c r="F3614" t="str">
        <f>IFERROR(__xludf.DUMMYFUNCTION("""COMPUTED_VALUE"""),"C#")</f>
        <v>C#</v>
      </c>
      <c r="G3614" t="str">
        <f>IFERROR(__xludf.DUMMYFUNCTION("""COMPUTED_VALUE"""),"HTML/CSS")</f>
        <v>HTML/CSS</v>
      </c>
      <c r="H3614" t="str">
        <f>IFERROR(__xludf.DUMMYFUNCTION("""COMPUTED_VALUE"""),"JavaScript")</f>
        <v>JavaScript</v>
      </c>
    </row>
    <row r="3615">
      <c r="A3615" s="1">
        <v>3669.0</v>
      </c>
      <c r="B3615" s="1" t="s">
        <v>674</v>
      </c>
      <c r="E3615" t="str">
        <f>IFERROR(__xludf.DUMMYFUNCTION("SPLIT(B3615:B13613,"";"")"),"C#")</f>
        <v>C#</v>
      </c>
      <c r="F3615" t="str">
        <f>IFERROR(__xludf.DUMMYFUNCTION("""COMPUTED_VALUE"""),"HTML/CSS")</f>
        <v>HTML/CSS</v>
      </c>
      <c r="G3615" t="str">
        <f>IFERROR(__xludf.DUMMYFUNCTION("""COMPUTED_VALUE"""),"Java")</f>
        <v>Java</v>
      </c>
      <c r="H3615" t="str">
        <f>IFERROR(__xludf.DUMMYFUNCTION("""COMPUTED_VALUE"""),"JavaScript")</f>
        <v>JavaScript</v>
      </c>
      <c r="I3615" t="str">
        <f>IFERROR(__xludf.DUMMYFUNCTION("""COMPUTED_VALUE"""),"PHP")</f>
        <v>PHP</v>
      </c>
      <c r="J3615" t="str">
        <f>IFERROR(__xludf.DUMMYFUNCTION("""COMPUTED_VALUE"""),"SQL")</f>
        <v>SQL</v>
      </c>
      <c r="K3615" t="str">
        <f>IFERROR(__xludf.DUMMYFUNCTION("""COMPUTED_VALUE"""),"TypeScript")</f>
        <v>TypeScript</v>
      </c>
    </row>
    <row r="3616">
      <c r="A3616" s="1">
        <v>3670.0</v>
      </c>
      <c r="B3616" s="1" t="s">
        <v>1927</v>
      </c>
      <c r="E3616" t="str">
        <f>IFERROR(__xludf.DUMMYFUNCTION("SPLIT(B3616:B13614,"";"")"),"HTML/CSS")</f>
        <v>HTML/CSS</v>
      </c>
      <c r="F3616" t="str">
        <f>IFERROR(__xludf.DUMMYFUNCTION("""COMPUTED_VALUE"""),"Java")</f>
        <v>Java</v>
      </c>
      <c r="G3616" t="str">
        <f>IFERROR(__xludf.DUMMYFUNCTION("""COMPUTED_VALUE"""),"JavaScript")</f>
        <v>JavaScript</v>
      </c>
      <c r="H3616" t="str">
        <f>IFERROR(__xludf.DUMMYFUNCTION("""COMPUTED_VALUE"""),"Kotlin")</f>
        <v>Kotlin</v>
      </c>
      <c r="I3616" t="str">
        <f>IFERROR(__xludf.DUMMYFUNCTION("""COMPUTED_VALUE"""),"Objective-C")</f>
        <v>Objective-C</v>
      </c>
      <c r="J3616" t="str">
        <f>IFERROR(__xludf.DUMMYFUNCTION("""COMPUTED_VALUE"""),"PHP")</f>
        <v>PHP</v>
      </c>
      <c r="K3616" t="str">
        <f>IFERROR(__xludf.DUMMYFUNCTION("""COMPUTED_VALUE"""),"Python")</f>
        <v>Python</v>
      </c>
      <c r="L3616" t="str">
        <f>IFERROR(__xludf.DUMMYFUNCTION("""COMPUTED_VALUE"""),"Ruby")</f>
        <v>Ruby</v>
      </c>
      <c r="M3616" t="str">
        <f>IFERROR(__xludf.DUMMYFUNCTION("""COMPUTED_VALUE"""),"SQL")</f>
        <v>SQL</v>
      </c>
      <c r="N3616" t="str">
        <f>IFERROR(__xludf.DUMMYFUNCTION("""COMPUTED_VALUE"""),"Swift")</f>
        <v>Swift</v>
      </c>
    </row>
    <row r="3617">
      <c r="A3617" s="1">
        <v>3671.0</v>
      </c>
      <c r="B3617" s="1" t="s">
        <v>223</v>
      </c>
      <c r="E3617" t="str">
        <f>IFERROR(__xludf.DUMMYFUNCTION("SPLIT(B3617:B13615,"";"")"),"C#")</f>
        <v>C#</v>
      </c>
      <c r="F3617" t="str">
        <f>IFERROR(__xludf.DUMMYFUNCTION("""COMPUTED_VALUE"""),"JavaScript")</f>
        <v>JavaScript</v>
      </c>
      <c r="G3617" t="str">
        <f>IFERROR(__xludf.DUMMYFUNCTION("""COMPUTED_VALUE"""),"TypeScript")</f>
        <v>TypeScript</v>
      </c>
    </row>
    <row r="3618">
      <c r="A3618" s="1">
        <v>3672.0</v>
      </c>
      <c r="B3618" s="1" t="s">
        <v>1928</v>
      </c>
      <c r="E3618" t="str">
        <f>IFERROR(__xludf.DUMMYFUNCTION("SPLIT(B3618:B13616,"";"")"),"Assembly")</f>
        <v>Assembly</v>
      </c>
      <c r="F3618" t="str">
        <f>IFERROR(__xludf.DUMMYFUNCTION("""COMPUTED_VALUE"""),"Bash/Shell/PowerShell")</f>
        <v>Bash/Shell/PowerShell</v>
      </c>
      <c r="G3618" t="str">
        <f>IFERROR(__xludf.DUMMYFUNCTION("""COMPUTED_VALUE"""),"C++")</f>
        <v>C++</v>
      </c>
      <c r="H3618" t="str">
        <f>IFERROR(__xludf.DUMMYFUNCTION("""COMPUTED_VALUE"""),"C#")</f>
        <v>C#</v>
      </c>
      <c r="I3618" t="str">
        <f>IFERROR(__xludf.DUMMYFUNCTION("""COMPUTED_VALUE"""),"HTML/CSS")</f>
        <v>HTML/CSS</v>
      </c>
      <c r="J3618" t="str">
        <f>IFERROR(__xludf.DUMMYFUNCTION("""COMPUTED_VALUE"""),"Python")</f>
        <v>Python</v>
      </c>
      <c r="K3618" t="str">
        <f>IFERROR(__xludf.DUMMYFUNCTION("""COMPUTED_VALUE"""),"SQL")</f>
        <v>SQL</v>
      </c>
      <c r="L3618" t="str">
        <f>IFERROR(__xludf.DUMMYFUNCTION("""COMPUTED_VALUE"""),"TypeScript")</f>
        <v>TypeScript</v>
      </c>
    </row>
    <row r="3619">
      <c r="A3619" s="1">
        <v>3673.0</v>
      </c>
      <c r="B3619" s="1" t="s">
        <v>267</v>
      </c>
      <c r="E3619" t="str">
        <f>IFERROR(__xludf.DUMMYFUNCTION("SPLIT(B3619:B13617,"";"")"),"HTML/CSS")</f>
        <v>HTML/CSS</v>
      </c>
      <c r="F3619" t="str">
        <f>IFERROR(__xludf.DUMMYFUNCTION("""COMPUTED_VALUE"""),"JavaScript")</f>
        <v>JavaScript</v>
      </c>
      <c r="G3619" t="str">
        <f>IFERROR(__xludf.DUMMYFUNCTION("""COMPUTED_VALUE"""),"Ruby")</f>
        <v>Ruby</v>
      </c>
    </row>
    <row r="3620">
      <c r="A3620" s="1">
        <v>3674.0</v>
      </c>
      <c r="B3620" s="1" t="s">
        <v>1929</v>
      </c>
      <c r="E3620" t="str">
        <f>IFERROR(__xludf.DUMMYFUNCTION("SPLIT(B3620:B13618,"";"")"),"Assembly")</f>
        <v>Assembly</v>
      </c>
      <c r="F3620" t="str">
        <f>IFERROR(__xludf.DUMMYFUNCTION("""COMPUTED_VALUE"""),"Bash/Shell/PowerShell")</f>
        <v>Bash/Shell/PowerShell</v>
      </c>
      <c r="G3620" t="str">
        <f>IFERROR(__xludf.DUMMYFUNCTION("""COMPUTED_VALUE"""),"C#")</f>
        <v>C#</v>
      </c>
      <c r="H3620" t="str">
        <f>IFERROR(__xludf.DUMMYFUNCTION("""COMPUTED_VALUE"""),"HTML/CSS")</f>
        <v>HTML/CSS</v>
      </c>
      <c r="I3620" t="str">
        <f>IFERROR(__xludf.DUMMYFUNCTION("""COMPUTED_VALUE"""),"Java")</f>
        <v>Java</v>
      </c>
      <c r="J3620" t="str">
        <f>IFERROR(__xludf.DUMMYFUNCTION("""COMPUTED_VALUE"""),"JavaScript")</f>
        <v>JavaScript</v>
      </c>
      <c r="K3620" t="str">
        <f>IFERROR(__xludf.DUMMYFUNCTION("""COMPUTED_VALUE"""),"SQL")</f>
        <v>SQL</v>
      </c>
    </row>
    <row r="3621">
      <c r="A3621" s="1">
        <v>3675.0</v>
      </c>
      <c r="B3621" s="1" t="s">
        <v>142</v>
      </c>
      <c r="E3621" t="str">
        <f>IFERROR(__xludf.DUMMYFUNCTION("SPLIT(B3621:B13619,"";"")"),"HTML/CSS")</f>
        <v>HTML/CSS</v>
      </c>
      <c r="F3621" t="str">
        <f>IFERROR(__xludf.DUMMYFUNCTION("""COMPUTED_VALUE"""),"Java")</f>
        <v>Java</v>
      </c>
      <c r="G3621" t="str">
        <f>IFERROR(__xludf.DUMMYFUNCTION("""COMPUTED_VALUE"""),"JavaScript")</f>
        <v>JavaScript</v>
      </c>
      <c r="H3621" t="str">
        <f>IFERROR(__xludf.DUMMYFUNCTION("""COMPUTED_VALUE"""),"PHP")</f>
        <v>PHP</v>
      </c>
      <c r="I3621" t="str">
        <f>IFERROR(__xludf.DUMMYFUNCTION("""COMPUTED_VALUE"""),"SQL")</f>
        <v>SQL</v>
      </c>
    </row>
    <row r="3622">
      <c r="A3622" s="1">
        <v>3676.0</v>
      </c>
      <c r="B3622" s="1" t="s">
        <v>514</v>
      </c>
      <c r="E3622" t="str">
        <f>IFERROR(__xludf.DUMMYFUNCTION("SPLIT(B3622:B13620,"";"")"),"HTML/CSS")</f>
        <v>HTML/CSS</v>
      </c>
      <c r="F3622" t="str">
        <f>IFERROR(__xludf.DUMMYFUNCTION("""COMPUTED_VALUE"""),"JavaScript")</f>
        <v>JavaScript</v>
      </c>
      <c r="G3622" t="str">
        <f>IFERROR(__xludf.DUMMYFUNCTION("""COMPUTED_VALUE"""),"Python")</f>
        <v>Python</v>
      </c>
      <c r="H3622" t="str">
        <f>IFERROR(__xludf.DUMMYFUNCTION("""COMPUTED_VALUE"""),"SQL")</f>
        <v>SQL</v>
      </c>
      <c r="I3622" t="str">
        <f>IFERROR(__xludf.DUMMYFUNCTION("""COMPUTED_VALUE"""),"TypeScript")</f>
        <v>TypeScript</v>
      </c>
    </row>
    <row r="3623">
      <c r="A3623" s="1">
        <v>3677.0</v>
      </c>
      <c r="B3623" s="1" t="s">
        <v>158</v>
      </c>
      <c r="E3623" t="str">
        <f>IFERROR(__xludf.DUMMYFUNCTION("SPLIT(B3623:B13621,"";"")"),"Bash/Shell/PowerShell")</f>
        <v>Bash/Shell/PowerShell</v>
      </c>
      <c r="F3623" t="str">
        <f>IFERROR(__xludf.DUMMYFUNCTION("""COMPUTED_VALUE"""),"C#")</f>
        <v>C#</v>
      </c>
      <c r="G3623" t="str">
        <f>IFERROR(__xludf.DUMMYFUNCTION("""COMPUTED_VALUE"""),"HTML/CSS")</f>
        <v>HTML/CSS</v>
      </c>
      <c r="H3623" t="str">
        <f>IFERROR(__xludf.DUMMYFUNCTION("""COMPUTED_VALUE"""),"JavaScript")</f>
        <v>JavaScript</v>
      </c>
      <c r="I3623" t="str">
        <f>IFERROR(__xludf.DUMMYFUNCTION("""COMPUTED_VALUE"""),"SQL")</f>
        <v>SQL</v>
      </c>
    </row>
    <row r="3624">
      <c r="A3624" s="1">
        <v>3678.0</v>
      </c>
      <c r="B3624" s="1" t="s">
        <v>1930</v>
      </c>
      <c r="E3624" t="str">
        <f>IFERROR(__xludf.DUMMYFUNCTION("SPLIT(B3624:B13622,"";"")"),"Java")</f>
        <v>Java</v>
      </c>
      <c r="F3624" t="str">
        <f>IFERROR(__xludf.DUMMYFUNCTION("""COMPUTED_VALUE"""),"Kotlin")</f>
        <v>Kotlin</v>
      </c>
      <c r="G3624" t="str">
        <f>IFERROR(__xludf.DUMMYFUNCTION("""COMPUTED_VALUE"""),"Python")</f>
        <v>Python</v>
      </c>
      <c r="H3624" t="str">
        <f>IFERROR(__xludf.DUMMYFUNCTION("""COMPUTED_VALUE"""),"Ruby")</f>
        <v>Ruby</v>
      </c>
    </row>
    <row r="3625">
      <c r="A3625" s="1">
        <v>3679.0</v>
      </c>
      <c r="B3625" s="1" t="s">
        <v>1931</v>
      </c>
      <c r="E3625" t="str">
        <f>IFERROR(__xludf.DUMMYFUNCTION("SPLIT(B3625:B13623,"";"")"),"Assembly")</f>
        <v>Assembly</v>
      </c>
      <c r="F3625" t="str">
        <f>IFERROR(__xludf.DUMMYFUNCTION("""COMPUTED_VALUE"""),"Bash/Shell/PowerShell")</f>
        <v>Bash/Shell/PowerShell</v>
      </c>
      <c r="G3625" t="str">
        <f>IFERROR(__xludf.DUMMYFUNCTION("""COMPUTED_VALUE"""),"C#")</f>
        <v>C#</v>
      </c>
      <c r="H3625" t="str">
        <f>IFERROR(__xludf.DUMMYFUNCTION("""COMPUTED_VALUE"""),"HTML/CSS")</f>
        <v>HTML/CSS</v>
      </c>
      <c r="I3625" t="str">
        <f>IFERROR(__xludf.DUMMYFUNCTION("""COMPUTED_VALUE"""),"JavaScript")</f>
        <v>JavaScript</v>
      </c>
      <c r="J3625" t="str">
        <f>IFERROR(__xludf.DUMMYFUNCTION("""COMPUTED_VALUE"""),"PHP")</f>
        <v>PHP</v>
      </c>
      <c r="K3625" t="str">
        <f>IFERROR(__xludf.DUMMYFUNCTION("""COMPUTED_VALUE"""),"Python")</f>
        <v>Python</v>
      </c>
      <c r="L3625" t="str">
        <f>IFERROR(__xludf.DUMMYFUNCTION("""COMPUTED_VALUE"""),"SQL")</f>
        <v>SQL</v>
      </c>
    </row>
    <row r="3626">
      <c r="A3626" s="1">
        <v>3680.0</v>
      </c>
      <c r="B3626" s="1" t="s">
        <v>1932</v>
      </c>
      <c r="E3626" t="str">
        <f>IFERROR(__xludf.DUMMYFUNCTION("SPLIT(B3626:B13624,"";"")"),"Bash/Shell/PowerShell")</f>
        <v>Bash/Shell/PowerShell</v>
      </c>
      <c r="F3626" t="str">
        <f>IFERROR(__xludf.DUMMYFUNCTION("""COMPUTED_VALUE"""),"C")</f>
        <v>C</v>
      </c>
      <c r="G3626" t="str">
        <f>IFERROR(__xludf.DUMMYFUNCTION("""COMPUTED_VALUE"""),"C++")</f>
        <v>C++</v>
      </c>
      <c r="H3626" t="str">
        <f>IFERROR(__xludf.DUMMYFUNCTION("""COMPUTED_VALUE"""),"C#")</f>
        <v>C#</v>
      </c>
      <c r="I3626" t="str">
        <f>IFERROR(__xludf.DUMMYFUNCTION("""COMPUTED_VALUE"""),"Go")</f>
        <v>Go</v>
      </c>
      <c r="J3626" t="str">
        <f>IFERROR(__xludf.DUMMYFUNCTION("""COMPUTED_VALUE"""),"HTML/CSS")</f>
        <v>HTML/CSS</v>
      </c>
      <c r="K3626" t="str">
        <f>IFERROR(__xludf.DUMMYFUNCTION("""COMPUTED_VALUE"""),"JavaScript")</f>
        <v>JavaScript</v>
      </c>
      <c r="L3626" t="str">
        <f>IFERROR(__xludf.DUMMYFUNCTION("""COMPUTED_VALUE"""),"SQL")</f>
        <v>SQL</v>
      </c>
      <c r="M3626" t="str">
        <f>IFERROR(__xludf.DUMMYFUNCTION("""COMPUTED_VALUE"""),"Other(s):")</f>
        <v>Other(s):</v>
      </c>
    </row>
    <row r="3627">
      <c r="A3627" s="1">
        <v>3681.0</v>
      </c>
      <c r="B3627" s="1" t="s">
        <v>1933</v>
      </c>
      <c r="E3627" t="str">
        <f>IFERROR(__xludf.DUMMYFUNCTION("SPLIT(B3627:B13625,"";"")"),"C#")</f>
        <v>C#</v>
      </c>
      <c r="F3627" t="str">
        <f>IFERROR(__xludf.DUMMYFUNCTION("""COMPUTED_VALUE"""),"Java")</f>
        <v>Java</v>
      </c>
      <c r="G3627" t="str">
        <f>IFERROR(__xludf.DUMMYFUNCTION("""COMPUTED_VALUE"""),"Python")</f>
        <v>Python</v>
      </c>
      <c r="H3627" t="str">
        <f>IFERROR(__xludf.DUMMYFUNCTION("""COMPUTED_VALUE"""),"Other(s):")</f>
        <v>Other(s):</v>
      </c>
    </row>
    <row r="3628">
      <c r="A3628" s="1">
        <v>3682.0</v>
      </c>
      <c r="B3628" s="1" t="s">
        <v>1934</v>
      </c>
      <c r="E3628" t="str">
        <f>IFERROR(__xludf.DUMMYFUNCTION("SPLIT(B3628:B13626,"";"")"),"C#")</f>
        <v>C#</v>
      </c>
      <c r="F3628" t="str">
        <f>IFERROR(__xludf.DUMMYFUNCTION("""COMPUTED_VALUE"""),"Java")</f>
        <v>Java</v>
      </c>
      <c r="G3628" t="str">
        <f>IFERROR(__xludf.DUMMYFUNCTION("""COMPUTED_VALUE"""),"Scala")</f>
        <v>Scala</v>
      </c>
      <c r="H3628" t="str">
        <f>IFERROR(__xludf.DUMMYFUNCTION("""COMPUTED_VALUE"""),"TypeScript")</f>
        <v>TypeScript</v>
      </c>
    </row>
    <row r="3629">
      <c r="A3629" s="1">
        <v>3683.0</v>
      </c>
      <c r="B3629" s="1" t="s">
        <v>280</v>
      </c>
      <c r="E3629" t="str">
        <f>IFERROR(__xludf.DUMMYFUNCTION("SPLIT(B3629:B13627,"";"")"),"HTML/CSS")</f>
        <v>HTML/CSS</v>
      </c>
      <c r="F3629" t="str">
        <f>IFERROR(__xludf.DUMMYFUNCTION("""COMPUTED_VALUE"""),"Java")</f>
        <v>Java</v>
      </c>
      <c r="G3629" t="str">
        <f>IFERROR(__xludf.DUMMYFUNCTION("""COMPUTED_VALUE"""),"JavaScript")</f>
        <v>JavaScript</v>
      </c>
      <c r="H3629" t="str">
        <f>IFERROR(__xludf.DUMMYFUNCTION("""COMPUTED_VALUE"""),"TypeScript")</f>
        <v>TypeScript</v>
      </c>
    </row>
    <row r="3630">
      <c r="A3630" s="1">
        <v>3684.0</v>
      </c>
      <c r="B3630" s="1" t="s">
        <v>1935</v>
      </c>
      <c r="E3630" t="str">
        <f>IFERROR(__xludf.DUMMYFUNCTION("SPLIT(B3630:B13628,"";"")"),"C#")</f>
        <v>C#</v>
      </c>
      <c r="F3630" t="str">
        <f>IFERROR(__xludf.DUMMYFUNCTION("""COMPUTED_VALUE"""),"Java")</f>
        <v>Java</v>
      </c>
      <c r="G3630" t="str">
        <f>IFERROR(__xludf.DUMMYFUNCTION("""COMPUTED_VALUE"""),"JavaScript")</f>
        <v>JavaScript</v>
      </c>
      <c r="H3630" t="str">
        <f>IFERROR(__xludf.DUMMYFUNCTION("""COMPUTED_VALUE"""),"Kotlin")</f>
        <v>Kotlin</v>
      </c>
      <c r="I3630" t="str">
        <f>IFERROR(__xludf.DUMMYFUNCTION("""COMPUTED_VALUE"""),"PHP")</f>
        <v>PHP</v>
      </c>
      <c r="J3630" t="str">
        <f>IFERROR(__xludf.DUMMYFUNCTION("""COMPUTED_VALUE"""),"Python")</f>
        <v>Python</v>
      </c>
      <c r="K3630" t="str">
        <f>IFERROR(__xludf.DUMMYFUNCTION("""COMPUTED_VALUE"""),"SQL")</f>
        <v>SQL</v>
      </c>
    </row>
    <row r="3631">
      <c r="A3631" s="1">
        <v>3685.0</v>
      </c>
      <c r="B3631" s="1" t="s">
        <v>1936</v>
      </c>
      <c r="E3631" t="str">
        <f>IFERROR(__xludf.DUMMYFUNCTION("SPLIT(B3631:B13629,"";"")"),"C")</f>
        <v>C</v>
      </c>
      <c r="F3631" t="str">
        <f>IFERROR(__xludf.DUMMYFUNCTION("""COMPUTED_VALUE"""),"C#")</f>
        <v>C#</v>
      </c>
      <c r="G3631" t="str">
        <f>IFERROR(__xludf.DUMMYFUNCTION("""COMPUTED_VALUE"""),"JavaScript")</f>
        <v>JavaScript</v>
      </c>
    </row>
    <row r="3632">
      <c r="A3632" s="1">
        <v>3686.0</v>
      </c>
      <c r="B3632" s="1" t="s">
        <v>1627</v>
      </c>
      <c r="E3632" t="str">
        <f>IFERROR(__xludf.DUMMYFUNCTION("SPLIT(B3632:B13630,"";"")"),"Assembly")</f>
        <v>Assembly</v>
      </c>
      <c r="F3632" t="str">
        <f>IFERROR(__xludf.DUMMYFUNCTION("""COMPUTED_VALUE"""),"C")</f>
        <v>C</v>
      </c>
      <c r="G3632" t="str">
        <f>IFERROR(__xludf.DUMMYFUNCTION("""COMPUTED_VALUE"""),"Python")</f>
        <v>Python</v>
      </c>
    </row>
    <row r="3633">
      <c r="A3633" s="1">
        <v>3687.0</v>
      </c>
      <c r="B3633" s="1" t="s">
        <v>1937</v>
      </c>
      <c r="E3633" t="str">
        <f>IFERROR(__xludf.DUMMYFUNCTION("SPLIT(B3633:B13631,"";"")"),"C#")</f>
        <v>C#</v>
      </c>
      <c r="F3633" t="str">
        <f>IFERROR(__xludf.DUMMYFUNCTION("""COMPUTED_VALUE"""),"HTML/CSS")</f>
        <v>HTML/CSS</v>
      </c>
      <c r="G3633" t="str">
        <f>IFERROR(__xludf.DUMMYFUNCTION("""COMPUTED_VALUE"""),"JavaScript")</f>
        <v>JavaScript</v>
      </c>
      <c r="H3633" t="str">
        <f>IFERROR(__xludf.DUMMYFUNCTION("""COMPUTED_VALUE"""),"PHP")</f>
        <v>PHP</v>
      </c>
      <c r="I3633" t="str">
        <f>IFERROR(__xludf.DUMMYFUNCTION("""COMPUTED_VALUE"""),"SQL")</f>
        <v>SQL</v>
      </c>
      <c r="J3633" t="str">
        <f>IFERROR(__xludf.DUMMYFUNCTION("""COMPUTED_VALUE"""),"TypeScript")</f>
        <v>TypeScript</v>
      </c>
      <c r="K3633" t="str">
        <f>IFERROR(__xludf.DUMMYFUNCTION("""COMPUTED_VALUE"""),"Other(s):")</f>
        <v>Other(s):</v>
      </c>
    </row>
    <row r="3634">
      <c r="A3634" s="1">
        <v>3688.0</v>
      </c>
      <c r="B3634" s="1" t="s">
        <v>253</v>
      </c>
      <c r="E3634" t="str">
        <f>IFERROR(__xludf.DUMMYFUNCTION("SPLIT(B3634:B13632,"";"")"),"C#")</f>
        <v>C#</v>
      </c>
      <c r="F3634" t="str">
        <f>IFERROR(__xludf.DUMMYFUNCTION("""COMPUTED_VALUE"""),"HTML/CSS")</f>
        <v>HTML/CSS</v>
      </c>
      <c r="G3634" t="str">
        <f>IFERROR(__xludf.DUMMYFUNCTION("""COMPUTED_VALUE"""),"JavaScript")</f>
        <v>JavaScript</v>
      </c>
      <c r="H3634" t="str">
        <f>IFERROR(__xludf.DUMMYFUNCTION("""COMPUTED_VALUE"""),"PHP")</f>
        <v>PHP</v>
      </c>
      <c r="I3634" t="str">
        <f>IFERROR(__xludf.DUMMYFUNCTION("""COMPUTED_VALUE"""),"SQL")</f>
        <v>SQL</v>
      </c>
    </row>
    <row r="3635">
      <c r="A3635" s="1">
        <v>3689.0</v>
      </c>
      <c r="B3635" s="1" t="s">
        <v>118</v>
      </c>
      <c r="E3635" t="str">
        <f>IFERROR(__xludf.DUMMYFUNCTION("SPLIT(B3635:B13633,"";"")"),"Bash/Shell/PowerShell")</f>
        <v>Bash/Shell/PowerShell</v>
      </c>
      <c r="F3635" t="str">
        <f>IFERROR(__xludf.DUMMYFUNCTION("""COMPUTED_VALUE"""),"HTML/CSS")</f>
        <v>HTML/CSS</v>
      </c>
      <c r="G3635" t="str">
        <f>IFERROR(__xludf.DUMMYFUNCTION("""COMPUTED_VALUE"""),"Java")</f>
        <v>Java</v>
      </c>
      <c r="H3635" t="str">
        <f>IFERROR(__xludf.DUMMYFUNCTION("""COMPUTED_VALUE"""),"JavaScript")</f>
        <v>JavaScript</v>
      </c>
      <c r="I3635" t="str">
        <f>IFERROR(__xludf.DUMMYFUNCTION("""COMPUTED_VALUE"""),"Python")</f>
        <v>Python</v>
      </c>
      <c r="J3635" t="str">
        <f>IFERROR(__xludf.DUMMYFUNCTION("""COMPUTED_VALUE"""),"SQL")</f>
        <v>SQL</v>
      </c>
    </row>
    <row r="3636">
      <c r="A3636" s="1">
        <v>3690.0</v>
      </c>
      <c r="B3636" s="1" t="s">
        <v>235</v>
      </c>
      <c r="E3636" t="str">
        <f>IFERROR(__xludf.DUMMYFUNCTION("SPLIT(B3636:B13634,"";"")"),"Bash/Shell/PowerShell")</f>
        <v>Bash/Shell/PowerShell</v>
      </c>
      <c r="F3636" t="str">
        <f>IFERROR(__xludf.DUMMYFUNCTION("""COMPUTED_VALUE"""),"HTML/CSS")</f>
        <v>HTML/CSS</v>
      </c>
      <c r="G3636" t="str">
        <f>IFERROR(__xludf.DUMMYFUNCTION("""COMPUTED_VALUE"""),"Java")</f>
        <v>Java</v>
      </c>
      <c r="H3636" t="str">
        <f>IFERROR(__xludf.DUMMYFUNCTION("""COMPUTED_VALUE"""),"JavaScript")</f>
        <v>JavaScript</v>
      </c>
      <c r="I3636" t="str">
        <f>IFERROR(__xludf.DUMMYFUNCTION("""COMPUTED_VALUE"""),"PHP")</f>
        <v>PHP</v>
      </c>
      <c r="J3636" t="str">
        <f>IFERROR(__xludf.DUMMYFUNCTION("""COMPUTED_VALUE"""),"SQL")</f>
        <v>SQL</v>
      </c>
    </row>
    <row r="3637">
      <c r="A3637" s="1">
        <v>3691.0</v>
      </c>
      <c r="B3637" s="1" t="s">
        <v>1224</v>
      </c>
      <c r="E3637" t="str">
        <f>IFERROR(__xludf.DUMMYFUNCTION("SPLIT(B3637:B13635,"";"")"),"Bash/Shell/PowerShell")</f>
        <v>Bash/Shell/PowerShell</v>
      </c>
      <c r="F3637" t="str">
        <f>IFERROR(__xludf.DUMMYFUNCTION("""COMPUTED_VALUE"""),"C#")</f>
        <v>C#</v>
      </c>
      <c r="G3637" t="str">
        <f>IFERROR(__xludf.DUMMYFUNCTION("""COMPUTED_VALUE"""),"HTML/CSS")</f>
        <v>HTML/CSS</v>
      </c>
      <c r="H3637" t="str">
        <f>IFERROR(__xludf.DUMMYFUNCTION("""COMPUTED_VALUE"""),"JavaScript")</f>
        <v>JavaScript</v>
      </c>
      <c r="I3637" t="str">
        <f>IFERROR(__xludf.DUMMYFUNCTION("""COMPUTED_VALUE"""),"SQL")</f>
        <v>SQL</v>
      </c>
      <c r="J3637" t="str">
        <f>IFERROR(__xludf.DUMMYFUNCTION("""COMPUTED_VALUE"""),"VBA")</f>
        <v>VBA</v>
      </c>
    </row>
    <row r="3638">
      <c r="A3638" s="1">
        <v>3692.0</v>
      </c>
      <c r="B3638" s="1" t="s">
        <v>327</v>
      </c>
      <c r="E3638" t="str">
        <f>IFERROR(__xludf.DUMMYFUNCTION("SPLIT(B3638:B13636,"";"")"),"C#")</f>
        <v>C#</v>
      </c>
      <c r="F3638" t="str">
        <f>IFERROR(__xludf.DUMMYFUNCTION("""COMPUTED_VALUE"""),"SQL")</f>
        <v>SQL</v>
      </c>
      <c r="G3638" t="str">
        <f>IFERROR(__xludf.DUMMYFUNCTION("""COMPUTED_VALUE"""),"TypeScript")</f>
        <v>TypeScript</v>
      </c>
    </row>
    <row r="3639">
      <c r="A3639" s="1">
        <v>3693.0</v>
      </c>
      <c r="B3639" s="1" t="s">
        <v>1938</v>
      </c>
      <c r="E3639" t="str">
        <f>IFERROR(__xludf.DUMMYFUNCTION("SPLIT(B3639:B13637,"";"")"),"Assembly")</f>
        <v>Assembly</v>
      </c>
      <c r="F3639" t="str">
        <f>IFERROR(__xludf.DUMMYFUNCTION("""COMPUTED_VALUE"""),"Bash/Shell/PowerShell")</f>
        <v>Bash/Shell/PowerShell</v>
      </c>
      <c r="G3639" t="str">
        <f>IFERROR(__xludf.DUMMYFUNCTION("""COMPUTED_VALUE"""),"C")</f>
        <v>C</v>
      </c>
      <c r="H3639" t="str">
        <f>IFERROR(__xludf.DUMMYFUNCTION("""COMPUTED_VALUE"""),"C++")</f>
        <v>C++</v>
      </c>
      <c r="I3639" t="str">
        <f>IFERROR(__xludf.DUMMYFUNCTION("""COMPUTED_VALUE"""),"JavaScript")</f>
        <v>JavaScript</v>
      </c>
      <c r="J3639" t="str">
        <f>IFERROR(__xludf.DUMMYFUNCTION("""COMPUTED_VALUE"""),"Python")</f>
        <v>Python</v>
      </c>
    </row>
    <row r="3640">
      <c r="A3640" s="1">
        <v>3694.0</v>
      </c>
      <c r="B3640" s="1" t="s">
        <v>428</v>
      </c>
      <c r="E3640" t="str">
        <f>IFERROR(__xludf.DUMMYFUNCTION("SPLIT(B3640:B13638,"";"")"),"Bash/Shell/PowerShell")</f>
        <v>Bash/Shell/PowerShell</v>
      </c>
      <c r="F3640" t="str">
        <f>IFERROR(__xludf.DUMMYFUNCTION("""COMPUTED_VALUE"""),"HTML/CSS")</f>
        <v>HTML/CSS</v>
      </c>
      <c r="G3640" t="str">
        <f>IFERROR(__xludf.DUMMYFUNCTION("""COMPUTED_VALUE"""),"JavaScript")</f>
        <v>JavaScript</v>
      </c>
      <c r="H3640" t="str">
        <f>IFERROR(__xludf.DUMMYFUNCTION("""COMPUTED_VALUE"""),"PHP")</f>
        <v>PHP</v>
      </c>
      <c r="I3640" t="str">
        <f>IFERROR(__xludf.DUMMYFUNCTION("""COMPUTED_VALUE"""),"SQL")</f>
        <v>SQL</v>
      </c>
    </row>
    <row r="3641">
      <c r="A3641" s="1">
        <v>3695.0</v>
      </c>
      <c r="B3641" s="1" t="s">
        <v>1939</v>
      </c>
      <c r="E3641" t="str">
        <f>IFERROR(__xludf.DUMMYFUNCTION("SPLIT(B3641:B13639,"";"")"),"Python")</f>
        <v>Python</v>
      </c>
      <c r="F3641" t="str">
        <f>IFERROR(__xludf.DUMMYFUNCTION("""COMPUTED_VALUE"""),"Rust")</f>
        <v>Rust</v>
      </c>
      <c r="G3641" t="str">
        <f>IFERROR(__xludf.DUMMYFUNCTION("""COMPUTED_VALUE"""),"SQL")</f>
        <v>SQL</v>
      </c>
    </row>
    <row r="3642">
      <c r="A3642" s="1">
        <v>3696.0</v>
      </c>
      <c r="B3642" s="1" t="s">
        <v>907</v>
      </c>
      <c r="E3642" t="str">
        <f>IFERROR(__xludf.DUMMYFUNCTION("SPLIT(B3642:B13640,"";"")"),"Bash/Shell/PowerShell")</f>
        <v>Bash/Shell/PowerShell</v>
      </c>
      <c r="F3642" t="str">
        <f>IFERROR(__xludf.DUMMYFUNCTION("""COMPUTED_VALUE"""),"Java")</f>
        <v>Java</v>
      </c>
      <c r="G3642" t="str">
        <f>IFERROR(__xludf.DUMMYFUNCTION("""COMPUTED_VALUE"""),"Python")</f>
        <v>Python</v>
      </c>
      <c r="H3642" t="str">
        <f>IFERROR(__xludf.DUMMYFUNCTION("""COMPUTED_VALUE"""),"Scala")</f>
        <v>Scala</v>
      </c>
      <c r="I3642" t="str">
        <f>IFERROR(__xludf.DUMMYFUNCTION("""COMPUTED_VALUE"""),"SQL")</f>
        <v>SQL</v>
      </c>
    </row>
    <row r="3643">
      <c r="A3643" s="1">
        <v>3697.0</v>
      </c>
      <c r="B3643" s="1" t="s">
        <v>1940</v>
      </c>
      <c r="E3643" t="str">
        <f>IFERROR(__xludf.DUMMYFUNCTION("SPLIT(B3643:B13641,"";"")"),"Bash/Shell/PowerShell")</f>
        <v>Bash/Shell/PowerShell</v>
      </c>
      <c r="F3643" t="str">
        <f>IFERROR(__xludf.DUMMYFUNCTION("""COMPUTED_VALUE"""),"Dart")</f>
        <v>Dart</v>
      </c>
      <c r="G3643" t="str">
        <f>IFERROR(__xludf.DUMMYFUNCTION("""COMPUTED_VALUE"""),"Go")</f>
        <v>Go</v>
      </c>
      <c r="H3643" t="str">
        <f>IFERROR(__xludf.DUMMYFUNCTION("""COMPUTED_VALUE"""),"Kotlin")</f>
        <v>Kotlin</v>
      </c>
      <c r="I3643" t="str">
        <f>IFERROR(__xludf.DUMMYFUNCTION("""COMPUTED_VALUE"""),"PHP")</f>
        <v>PHP</v>
      </c>
      <c r="J3643" t="str">
        <f>IFERROR(__xludf.DUMMYFUNCTION("""COMPUTED_VALUE"""),"Python")</f>
        <v>Python</v>
      </c>
      <c r="K3643" t="str">
        <f>IFERROR(__xludf.DUMMYFUNCTION("""COMPUTED_VALUE"""),"SQL")</f>
        <v>SQL</v>
      </c>
    </row>
    <row r="3644">
      <c r="A3644" s="1">
        <v>3698.0</v>
      </c>
      <c r="B3644" s="1" t="s">
        <v>94</v>
      </c>
      <c r="E3644" t="str">
        <f>IFERROR(__xludf.DUMMYFUNCTION("SPLIT(B3644:B13642,"";"")"),"C#")</f>
        <v>C#</v>
      </c>
      <c r="F3644" t="str">
        <f>IFERROR(__xludf.DUMMYFUNCTION("""COMPUTED_VALUE"""),"HTML/CSS")</f>
        <v>HTML/CSS</v>
      </c>
      <c r="G3644" t="str">
        <f>IFERROR(__xludf.DUMMYFUNCTION("""COMPUTED_VALUE"""),"JavaScript")</f>
        <v>JavaScript</v>
      </c>
      <c r="H3644" t="str">
        <f>IFERROR(__xludf.DUMMYFUNCTION("""COMPUTED_VALUE"""),"TypeScript")</f>
        <v>TypeScript</v>
      </c>
    </row>
    <row r="3645">
      <c r="A3645" s="1">
        <v>3699.0</v>
      </c>
      <c r="B3645" s="1" t="s">
        <v>1941</v>
      </c>
      <c r="E3645" t="str">
        <f>IFERROR(__xludf.DUMMYFUNCTION("SPLIT(B3645:B13643,"";"")"),"Bash/Shell/PowerShell")</f>
        <v>Bash/Shell/PowerShell</v>
      </c>
      <c r="F3645" t="str">
        <f>IFERROR(__xludf.DUMMYFUNCTION("""COMPUTED_VALUE"""),"C++")</f>
        <v>C++</v>
      </c>
      <c r="G3645" t="str">
        <f>IFERROR(__xludf.DUMMYFUNCTION("""COMPUTED_VALUE"""),"HTML/CSS")</f>
        <v>HTML/CSS</v>
      </c>
      <c r="H3645" t="str">
        <f>IFERROR(__xludf.DUMMYFUNCTION("""COMPUTED_VALUE"""),"Java")</f>
        <v>Java</v>
      </c>
      <c r="I3645" t="str">
        <f>IFERROR(__xludf.DUMMYFUNCTION("""COMPUTED_VALUE"""),"JavaScript")</f>
        <v>JavaScript</v>
      </c>
      <c r="J3645" t="str">
        <f>IFERROR(__xludf.DUMMYFUNCTION("""COMPUTED_VALUE"""),"PHP")</f>
        <v>PHP</v>
      </c>
      <c r="K3645" t="str">
        <f>IFERROR(__xludf.DUMMYFUNCTION("""COMPUTED_VALUE"""),"Python")</f>
        <v>Python</v>
      </c>
      <c r="L3645" t="str">
        <f>IFERROR(__xludf.DUMMYFUNCTION("""COMPUTED_VALUE"""),"SQL")</f>
        <v>SQL</v>
      </c>
      <c r="M3645" t="str">
        <f>IFERROR(__xludf.DUMMYFUNCTION("""COMPUTED_VALUE"""),"Other(s):")</f>
        <v>Other(s):</v>
      </c>
    </row>
    <row r="3646">
      <c r="A3646" s="1">
        <v>3700.0</v>
      </c>
      <c r="B3646" s="1" t="s">
        <v>353</v>
      </c>
      <c r="E3646" t="str">
        <f>IFERROR(__xludf.DUMMYFUNCTION("SPLIT(B3646:B13644,"";"")"),"Bash/Shell/PowerShell")</f>
        <v>Bash/Shell/PowerShell</v>
      </c>
      <c r="F3646" t="str">
        <f>IFERROR(__xludf.DUMMYFUNCTION("""COMPUTED_VALUE"""),"HTML/CSS")</f>
        <v>HTML/CSS</v>
      </c>
      <c r="G3646" t="str">
        <f>IFERROR(__xludf.DUMMYFUNCTION("""COMPUTED_VALUE"""),"Java")</f>
        <v>Java</v>
      </c>
      <c r="H3646" t="str">
        <f>IFERROR(__xludf.DUMMYFUNCTION("""COMPUTED_VALUE"""),"JavaScript")</f>
        <v>JavaScript</v>
      </c>
      <c r="I3646" t="str">
        <f>IFERROR(__xludf.DUMMYFUNCTION("""COMPUTED_VALUE"""),"Python")</f>
        <v>Python</v>
      </c>
    </row>
    <row r="3647">
      <c r="A3647" s="1">
        <v>3701.0</v>
      </c>
      <c r="B3647" s="1" t="s">
        <v>1252</v>
      </c>
      <c r="E3647" t="str">
        <f>IFERROR(__xludf.DUMMYFUNCTION("SPLIT(B3647:B13645,"";"")"),"C")</f>
        <v>C</v>
      </c>
      <c r="F3647" t="str">
        <f>IFERROR(__xludf.DUMMYFUNCTION("""COMPUTED_VALUE"""),"R")</f>
        <v>R</v>
      </c>
    </row>
    <row r="3648">
      <c r="A3648" s="1">
        <v>3702.0</v>
      </c>
      <c r="B3648" s="1" t="s">
        <v>1942</v>
      </c>
      <c r="E3648" t="str">
        <f>IFERROR(__xludf.DUMMYFUNCTION("SPLIT(B3648:B13646,"";"")"),"Bash/Shell/PowerShell")</f>
        <v>Bash/Shell/PowerShell</v>
      </c>
      <c r="F3648" t="str">
        <f>IFERROR(__xludf.DUMMYFUNCTION("""COMPUTED_VALUE"""),"HTML/CSS")</f>
        <v>HTML/CSS</v>
      </c>
      <c r="G3648" t="str">
        <f>IFERROR(__xludf.DUMMYFUNCTION("""COMPUTED_VALUE"""),"Java")</f>
        <v>Java</v>
      </c>
      <c r="H3648" t="str">
        <f>IFERROR(__xludf.DUMMYFUNCTION("""COMPUTED_VALUE"""),"Kotlin")</f>
        <v>Kotlin</v>
      </c>
      <c r="I3648" t="str">
        <f>IFERROR(__xludf.DUMMYFUNCTION("""COMPUTED_VALUE"""),"Python")</f>
        <v>Python</v>
      </c>
      <c r="J3648" t="str">
        <f>IFERROR(__xludf.DUMMYFUNCTION("""COMPUTED_VALUE"""),"VBA")</f>
        <v>VBA</v>
      </c>
    </row>
    <row r="3649">
      <c r="A3649" s="1">
        <v>3703.0</v>
      </c>
      <c r="B3649" s="1" t="s">
        <v>75</v>
      </c>
      <c r="E3649" t="str">
        <f>IFERROR(__xludf.DUMMYFUNCTION("SPLIT(B3649:B13647,"";"")"),"Java")</f>
        <v>Java</v>
      </c>
      <c r="F3649" t="str">
        <f>IFERROR(__xludf.DUMMYFUNCTION("""COMPUTED_VALUE"""),"Python")</f>
        <v>Python</v>
      </c>
      <c r="G3649" t="str">
        <f>IFERROR(__xludf.DUMMYFUNCTION("""COMPUTED_VALUE"""),"SQL")</f>
        <v>SQL</v>
      </c>
    </row>
    <row r="3650">
      <c r="A3650" s="1">
        <v>3704.0</v>
      </c>
      <c r="B3650" s="1" t="s">
        <v>1943</v>
      </c>
      <c r="E3650" t="str">
        <f>IFERROR(__xludf.DUMMYFUNCTION("SPLIT(B3650:B13648,"";"")"),"C#")</f>
        <v>C#</v>
      </c>
      <c r="F3650" t="str">
        <f>IFERROR(__xludf.DUMMYFUNCTION("""COMPUTED_VALUE"""),"Dart")</f>
        <v>Dart</v>
      </c>
      <c r="G3650" t="str">
        <f>IFERROR(__xludf.DUMMYFUNCTION("""COMPUTED_VALUE"""),"F#")</f>
        <v>F#</v>
      </c>
      <c r="H3650" t="str">
        <f>IFERROR(__xludf.DUMMYFUNCTION("""COMPUTED_VALUE"""),"HTML/CSS")</f>
        <v>HTML/CSS</v>
      </c>
      <c r="I3650" t="str">
        <f>IFERROR(__xludf.DUMMYFUNCTION("""COMPUTED_VALUE"""),"Java")</f>
        <v>Java</v>
      </c>
      <c r="J3650" t="str">
        <f>IFERROR(__xludf.DUMMYFUNCTION("""COMPUTED_VALUE"""),"JavaScript")</f>
        <v>JavaScript</v>
      </c>
      <c r="K3650" t="str">
        <f>IFERROR(__xludf.DUMMYFUNCTION("""COMPUTED_VALUE"""),"Python")</f>
        <v>Python</v>
      </c>
      <c r="L3650" t="str">
        <f>IFERROR(__xludf.DUMMYFUNCTION("""COMPUTED_VALUE"""),"SQL")</f>
        <v>SQL</v>
      </c>
    </row>
    <row r="3651">
      <c r="A3651" s="1">
        <v>3705.0</v>
      </c>
      <c r="B3651" s="1" t="s">
        <v>1944</v>
      </c>
      <c r="E3651" t="str">
        <f>IFERROR(__xludf.DUMMYFUNCTION("SPLIT(B3651:B13649,"";"")"),"Bash/Shell/PowerShell")</f>
        <v>Bash/Shell/PowerShell</v>
      </c>
      <c r="F3651" t="str">
        <f>IFERROR(__xludf.DUMMYFUNCTION("""COMPUTED_VALUE"""),"C")</f>
        <v>C</v>
      </c>
      <c r="G3651" t="str">
        <f>IFERROR(__xludf.DUMMYFUNCTION("""COMPUTED_VALUE"""),"C++")</f>
        <v>C++</v>
      </c>
      <c r="H3651" t="str">
        <f>IFERROR(__xludf.DUMMYFUNCTION("""COMPUTED_VALUE"""),"HTML/CSS")</f>
        <v>HTML/CSS</v>
      </c>
      <c r="I3651" t="str">
        <f>IFERROR(__xludf.DUMMYFUNCTION("""COMPUTED_VALUE"""),"Java")</f>
        <v>Java</v>
      </c>
      <c r="J3651" t="str">
        <f>IFERROR(__xludf.DUMMYFUNCTION("""COMPUTED_VALUE"""),"JavaScript")</f>
        <v>JavaScript</v>
      </c>
      <c r="K3651" t="str">
        <f>IFERROR(__xludf.DUMMYFUNCTION("""COMPUTED_VALUE"""),"PHP")</f>
        <v>PHP</v>
      </c>
      <c r="L3651" t="str">
        <f>IFERROR(__xludf.DUMMYFUNCTION("""COMPUTED_VALUE"""),"Python")</f>
        <v>Python</v>
      </c>
      <c r="M3651" t="str">
        <f>IFERROR(__xludf.DUMMYFUNCTION("""COMPUTED_VALUE"""),"R")</f>
        <v>R</v>
      </c>
      <c r="N3651" t="str">
        <f>IFERROR(__xludf.DUMMYFUNCTION("""COMPUTED_VALUE"""),"SQL")</f>
        <v>SQL</v>
      </c>
      <c r="O3651" t="str">
        <f>IFERROR(__xludf.DUMMYFUNCTION("""COMPUTED_VALUE"""),"VBA")</f>
        <v>VBA</v>
      </c>
    </row>
    <row r="3652">
      <c r="A3652" s="1">
        <v>3706.0</v>
      </c>
      <c r="B3652" s="1" t="s">
        <v>1945</v>
      </c>
      <c r="E3652" t="str">
        <f>IFERROR(__xludf.DUMMYFUNCTION("SPLIT(B3652:B13650,"";"")"),"Bash/Shell/PowerShell")</f>
        <v>Bash/Shell/PowerShell</v>
      </c>
      <c r="F3652" t="str">
        <f>IFERROR(__xludf.DUMMYFUNCTION("""COMPUTED_VALUE"""),"C")</f>
        <v>C</v>
      </c>
      <c r="G3652" t="str">
        <f>IFERROR(__xludf.DUMMYFUNCTION("""COMPUTED_VALUE"""),"HTML/CSS")</f>
        <v>HTML/CSS</v>
      </c>
      <c r="H3652" t="str">
        <f>IFERROR(__xludf.DUMMYFUNCTION("""COMPUTED_VALUE"""),"JavaScript")</f>
        <v>JavaScript</v>
      </c>
      <c r="I3652" t="str">
        <f>IFERROR(__xludf.DUMMYFUNCTION("""COMPUTED_VALUE"""),"Python")</f>
        <v>Python</v>
      </c>
      <c r="J3652" t="str">
        <f>IFERROR(__xludf.DUMMYFUNCTION("""COMPUTED_VALUE"""),"Rust")</f>
        <v>Rust</v>
      </c>
      <c r="K3652" t="str">
        <f>IFERROR(__xludf.DUMMYFUNCTION("""COMPUTED_VALUE"""),"Swift")</f>
        <v>Swift</v>
      </c>
      <c r="L3652" t="str">
        <f>IFERROR(__xludf.DUMMYFUNCTION("""COMPUTED_VALUE"""),"TypeScript")</f>
        <v>TypeScript</v>
      </c>
    </row>
    <row r="3653">
      <c r="A3653" s="1">
        <v>3707.0</v>
      </c>
      <c r="B3653" s="1" t="s">
        <v>1946</v>
      </c>
      <c r="E3653" t="str">
        <f>IFERROR(__xludf.DUMMYFUNCTION("SPLIT(B3653:B13651,"";"")"),"C")</f>
        <v>C</v>
      </c>
      <c r="F3653" t="str">
        <f>IFERROR(__xludf.DUMMYFUNCTION("""COMPUTED_VALUE"""),"C++")</f>
        <v>C++</v>
      </c>
      <c r="G3653" t="str">
        <f>IFERROR(__xludf.DUMMYFUNCTION("""COMPUTED_VALUE"""),"C#")</f>
        <v>C#</v>
      </c>
      <c r="H3653" t="str">
        <f>IFERROR(__xludf.DUMMYFUNCTION("""COMPUTED_VALUE"""),"SQL")</f>
        <v>SQL</v>
      </c>
      <c r="I3653" t="str">
        <f>IFERROR(__xludf.DUMMYFUNCTION("""COMPUTED_VALUE"""),"VBA")</f>
        <v>VBA</v>
      </c>
    </row>
    <row r="3654">
      <c r="A3654" s="1">
        <v>3708.0</v>
      </c>
      <c r="B3654" s="1" t="s">
        <v>1947</v>
      </c>
      <c r="E3654" t="str">
        <f>IFERROR(__xludf.DUMMYFUNCTION("SPLIT(B3654:B13652,"";"")"),"Bash/Shell/PowerShell")</f>
        <v>Bash/Shell/PowerShell</v>
      </c>
      <c r="F3654" t="str">
        <f>IFERROR(__xludf.DUMMYFUNCTION("""COMPUTED_VALUE"""),"Go")</f>
        <v>Go</v>
      </c>
      <c r="G3654" t="str">
        <f>IFERROR(__xludf.DUMMYFUNCTION("""COMPUTED_VALUE"""),"HTML/CSS")</f>
        <v>HTML/CSS</v>
      </c>
      <c r="H3654" t="str">
        <f>IFERROR(__xludf.DUMMYFUNCTION("""COMPUTED_VALUE"""),"Java")</f>
        <v>Java</v>
      </c>
      <c r="I3654" t="str">
        <f>IFERROR(__xludf.DUMMYFUNCTION("""COMPUTED_VALUE"""),"JavaScript")</f>
        <v>JavaScript</v>
      </c>
      <c r="J3654" t="str">
        <f>IFERROR(__xludf.DUMMYFUNCTION("""COMPUTED_VALUE"""),"Python")</f>
        <v>Python</v>
      </c>
      <c r="K3654" t="str">
        <f>IFERROR(__xludf.DUMMYFUNCTION("""COMPUTED_VALUE"""),"Ruby")</f>
        <v>Ruby</v>
      </c>
    </row>
    <row r="3655">
      <c r="A3655" s="1">
        <v>3709.0</v>
      </c>
      <c r="B3655" s="1" t="s">
        <v>1948</v>
      </c>
      <c r="E3655" t="str">
        <f>IFERROR(__xludf.DUMMYFUNCTION("SPLIT(B3655:B13653,"";"")"),"Bash/Shell/PowerShell")</f>
        <v>Bash/Shell/PowerShell</v>
      </c>
      <c r="F3655" t="str">
        <f>IFERROR(__xludf.DUMMYFUNCTION("""COMPUTED_VALUE"""),"C++")</f>
        <v>C++</v>
      </c>
      <c r="G3655" t="str">
        <f>IFERROR(__xludf.DUMMYFUNCTION("""COMPUTED_VALUE"""),"C#")</f>
        <v>C#</v>
      </c>
      <c r="H3655" t="str">
        <f>IFERROR(__xludf.DUMMYFUNCTION("""COMPUTED_VALUE"""),"Go")</f>
        <v>Go</v>
      </c>
      <c r="I3655" t="str">
        <f>IFERROR(__xludf.DUMMYFUNCTION("""COMPUTED_VALUE"""),"JavaScript")</f>
        <v>JavaScript</v>
      </c>
      <c r="J3655" t="str">
        <f>IFERROR(__xludf.DUMMYFUNCTION("""COMPUTED_VALUE"""),"PHP")</f>
        <v>PHP</v>
      </c>
      <c r="K3655" t="str">
        <f>IFERROR(__xludf.DUMMYFUNCTION("""COMPUTED_VALUE"""),"SQL")</f>
        <v>SQL</v>
      </c>
      <c r="L3655" t="str">
        <f>IFERROR(__xludf.DUMMYFUNCTION("""COMPUTED_VALUE"""),"TypeScript")</f>
        <v>TypeScript</v>
      </c>
    </row>
    <row r="3656">
      <c r="A3656" s="1">
        <v>3710.0</v>
      </c>
      <c r="B3656" s="1" t="s">
        <v>482</v>
      </c>
      <c r="E3656" t="str">
        <f>IFERROR(__xludf.DUMMYFUNCTION("SPLIT(B3656:B13654,"";"")"),"HTML/CSS")</f>
        <v>HTML/CSS</v>
      </c>
      <c r="F3656" t="str">
        <f>IFERROR(__xludf.DUMMYFUNCTION("""COMPUTED_VALUE"""),"JavaScript")</f>
        <v>JavaScript</v>
      </c>
      <c r="G3656" t="str">
        <f>IFERROR(__xludf.DUMMYFUNCTION("""COMPUTED_VALUE"""),"SQL")</f>
        <v>SQL</v>
      </c>
    </row>
    <row r="3657">
      <c r="A3657" s="1">
        <v>3711.0</v>
      </c>
      <c r="B3657" s="1" t="s">
        <v>1949</v>
      </c>
      <c r="E3657" t="str">
        <f>IFERROR(__xludf.DUMMYFUNCTION("SPLIT(B3657:B13655,"";"")"),"C++")</f>
        <v>C++</v>
      </c>
      <c r="F3657" t="str">
        <f>IFERROR(__xludf.DUMMYFUNCTION("""COMPUTED_VALUE"""),"Go")</f>
        <v>Go</v>
      </c>
      <c r="G3657" t="str">
        <f>IFERROR(__xludf.DUMMYFUNCTION("""COMPUTED_VALUE"""),"Java")</f>
        <v>Java</v>
      </c>
      <c r="H3657" t="str">
        <f>IFERROR(__xludf.DUMMYFUNCTION("""COMPUTED_VALUE"""),"Python")</f>
        <v>Python</v>
      </c>
      <c r="I3657" t="str">
        <f>IFERROR(__xludf.DUMMYFUNCTION("""COMPUTED_VALUE"""),"Scala")</f>
        <v>Scala</v>
      </c>
      <c r="J3657" t="str">
        <f>IFERROR(__xludf.DUMMYFUNCTION("""COMPUTED_VALUE"""),"SQL")</f>
        <v>SQL</v>
      </c>
      <c r="K3657" t="str">
        <f>IFERROR(__xludf.DUMMYFUNCTION("""COMPUTED_VALUE"""),"Swift")</f>
        <v>Swift</v>
      </c>
      <c r="L3657" t="str">
        <f>IFERROR(__xludf.DUMMYFUNCTION("""COMPUTED_VALUE"""),"Other(s):")</f>
        <v>Other(s):</v>
      </c>
    </row>
    <row r="3658">
      <c r="A3658" s="1">
        <v>3712.0</v>
      </c>
      <c r="B3658" s="1" t="s">
        <v>1950</v>
      </c>
      <c r="E3658" t="str">
        <f>IFERROR(__xludf.DUMMYFUNCTION("SPLIT(B3658:B13656,"";"")"),"Assembly")</f>
        <v>Assembly</v>
      </c>
      <c r="F3658" t="str">
        <f>IFERROR(__xludf.DUMMYFUNCTION("""COMPUTED_VALUE"""),"Bash/Shell/PowerShell")</f>
        <v>Bash/Shell/PowerShell</v>
      </c>
      <c r="G3658" t="str">
        <f>IFERROR(__xludf.DUMMYFUNCTION("""COMPUTED_VALUE"""),"C")</f>
        <v>C</v>
      </c>
      <c r="H3658" t="str">
        <f>IFERROR(__xludf.DUMMYFUNCTION("""COMPUTED_VALUE"""),"C++")</f>
        <v>C++</v>
      </c>
      <c r="I3658" t="str">
        <f>IFERROR(__xludf.DUMMYFUNCTION("""COMPUTED_VALUE"""),"HTML/CSS")</f>
        <v>HTML/CSS</v>
      </c>
      <c r="J3658" t="str">
        <f>IFERROR(__xludf.DUMMYFUNCTION("""COMPUTED_VALUE"""),"Java")</f>
        <v>Java</v>
      </c>
      <c r="K3658" t="str">
        <f>IFERROR(__xludf.DUMMYFUNCTION("""COMPUTED_VALUE"""),"JavaScript")</f>
        <v>JavaScript</v>
      </c>
      <c r="L3658" t="str">
        <f>IFERROR(__xludf.DUMMYFUNCTION("""COMPUTED_VALUE"""),"PHP")</f>
        <v>PHP</v>
      </c>
      <c r="M3658" t="str">
        <f>IFERROR(__xludf.DUMMYFUNCTION("""COMPUTED_VALUE"""),"Python")</f>
        <v>Python</v>
      </c>
      <c r="N3658" t="str">
        <f>IFERROR(__xludf.DUMMYFUNCTION("""COMPUTED_VALUE"""),"SQL")</f>
        <v>SQL</v>
      </c>
      <c r="O3658" t="str">
        <f>IFERROR(__xludf.DUMMYFUNCTION("""COMPUTED_VALUE"""),"Swift")</f>
        <v>Swift</v>
      </c>
    </row>
    <row r="3659">
      <c r="A3659" s="1">
        <v>3713.0</v>
      </c>
      <c r="B3659" s="1" t="s">
        <v>376</v>
      </c>
      <c r="E3659" t="str">
        <f>IFERROR(__xludf.DUMMYFUNCTION("SPLIT(B3659:B13657,"";"")"),"Bash/Shell/PowerShell")</f>
        <v>Bash/Shell/PowerShell</v>
      </c>
      <c r="F3659" t="str">
        <f>IFERROR(__xludf.DUMMYFUNCTION("""COMPUTED_VALUE"""),"C#")</f>
        <v>C#</v>
      </c>
      <c r="G3659" t="str">
        <f>IFERROR(__xludf.DUMMYFUNCTION("""COMPUTED_VALUE"""),"HTML/CSS")</f>
        <v>HTML/CSS</v>
      </c>
      <c r="H3659" t="str">
        <f>IFERROR(__xludf.DUMMYFUNCTION("""COMPUTED_VALUE"""),"Java")</f>
        <v>Java</v>
      </c>
      <c r="I3659" t="str">
        <f>IFERROR(__xludf.DUMMYFUNCTION("""COMPUTED_VALUE"""),"JavaScript")</f>
        <v>JavaScript</v>
      </c>
      <c r="J3659" t="str">
        <f>IFERROR(__xludf.DUMMYFUNCTION("""COMPUTED_VALUE"""),"PHP")</f>
        <v>PHP</v>
      </c>
      <c r="K3659" t="str">
        <f>IFERROR(__xludf.DUMMYFUNCTION("""COMPUTED_VALUE"""),"Python")</f>
        <v>Python</v>
      </c>
      <c r="L3659" t="str">
        <f>IFERROR(__xludf.DUMMYFUNCTION("""COMPUTED_VALUE"""),"SQL")</f>
        <v>SQL</v>
      </c>
    </row>
    <row r="3660">
      <c r="A3660" s="1">
        <v>3714.0</v>
      </c>
      <c r="B3660" s="1" t="s">
        <v>9</v>
      </c>
      <c r="E3660" t="str">
        <f>IFERROR(__xludf.DUMMYFUNCTION("SPLIT(B3660:B13658,"";"")"),"Java")</f>
        <v>Java</v>
      </c>
    </row>
    <row r="3661">
      <c r="A3661" s="1">
        <v>3715.0</v>
      </c>
      <c r="B3661" s="1" t="s">
        <v>1951</v>
      </c>
      <c r="E3661" t="str">
        <f>IFERROR(__xludf.DUMMYFUNCTION("SPLIT(B3661:B13659,"";"")"),"C")</f>
        <v>C</v>
      </c>
      <c r="F3661" t="str">
        <f>IFERROR(__xludf.DUMMYFUNCTION("""COMPUTED_VALUE"""),"Go")</f>
        <v>Go</v>
      </c>
      <c r="G3661" t="str">
        <f>IFERROR(__xludf.DUMMYFUNCTION("""COMPUTED_VALUE"""),"JavaScript")</f>
        <v>JavaScript</v>
      </c>
      <c r="H3661" t="str">
        <f>IFERROR(__xludf.DUMMYFUNCTION("""COMPUTED_VALUE"""),"Python")</f>
        <v>Python</v>
      </c>
      <c r="I3661" t="str">
        <f>IFERROR(__xludf.DUMMYFUNCTION("""COMPUTED_VALUE"""),"Scala")</f>
        <v>Scala</v>
      </c>
      <c r="J3661" t="str">
        <f>IFERROR(__xludf.DUMMYFUNCTION("""COMPUTED_VALUE"""),"Other(s):")</f>
        <v>Other(s):</v>
      </c>
    </row>
    <row r="3662">
      <c r="A3662" s="1">
        <v>3716.0</v>
      </c>
      <c r="B3662" s="1" t="s">
        <v>79</v>
      </c>
      <c r="E3662" t="str">
        <f>IFERROR(__xludf.DUMMYFUNCTION("SPLIT(B3662:B13660,"";"")"),"HTML/CSS")</f>
        <v>HTML/CSS</v>
      </c>
      <c r="F3662" t="str">
        <f>IFERROR(__xludf.DUMMYFUNCTION("""COMPUTED_VALUE"""),"JavaScript")</f>
        <v>JavaScript</v>
      </c>
      <c r="G3662" t="str">
        <f>IFERROR(__xludf.DUMMYFUNCTION("""COMPUTED_VALUE"""),"PHP")</f>
        <v>PHP</v>
      </c>
      <c r="H3662" t="str">
        <f>IFERROR(__xludf.DUMMYFUNCTION("""COMPUTED_VALUE"""),"SQL")</f>
        <v>SQL</v>
      </c>
    </row>
    <row r="3663">
      <c r="A3663" s="1">
        <v>3717.0</v>
      </c>
      <c r="B3663" s="1" t="s">
        <v>346</v>
      </c>
      <c r="E3663" t="str">
        <f>IFERROR(__xludf.DUMMYFUNCTION("SPLIT(B3663:B13661,"";"")"),"Bash/Shell/PowerShell")</f>
        <v>Bash/Shell/PowerShell</v>
      </c>
      <c r="F3663" t="str">
        <f>IFERROR(__xludf.DUMMYFUNCTION("""COMPUTED_VALUE"""),"C")</f>
        <v>C</v>
      </c>
      <c r="G3663" t="str">
        <f>IFERROR(__xludf.DUMMYFUNCTION("""COMPUTED_VALUE"""),"C++")</f>
        <v>C++</v>
      </c>
      <c r="H3663" t="str">
        <f>IFERROR(__xludf.DUMMYFUNCTION("""COMPUTED_VALUE"""),"HTML/CSS")</f>
        <v>HTML/CSS</v>
      </c>
      <c r="I3663" t="str">
        <f>IFERROR(__xludf.DUMMYFUNCTION("""COMPUTED_VALUE"""),"Java")</f>
        <v>Java</v>
      </c>
      <c r="J3663" t="str">
        <f>IFERROR(__xludf.DUMMYFUNCTION("""COMPUTED_VALUE"""),"JavaScript")</f>
        <v>JavaScript</v>
      </c>
      <c r="K3663" t="str">
        <f>IFERROR(__xludf.DUMMYFUNCTION("""COMPUTED_VALUE"""),"Python")</f>
        <v>Python</v>
      </c>
    </row>
    <row r="3664">
      <c r="A3664" s="1">
        <v>3718.0</v>
      </c>
      <c r="B3664" s="1" t="s">
        <v>498</v>
      </c>
      <c r="E3664" t="str">
        <f>IFERROR(__xludf.DUMMYFUNCTION("SPLIT(B3664:B13662,"";"")"),"HTML/CSS")</f>
        <v>HTML/CSS</v>
      </c>
      <c r="F3664" t="str">
        <f>IFERROR(__xludf.DUMMYFUNCTION("""COMPUTED_VALUE"""),"JavaScript")</f>
        <v>JavaScript</v>
      </c>
      <c r="G3664" t="str">
        <f>IFERROR(__xludf.DUMMYFUNCTION("""COMPUTED_VALUE"""),"Python")</f>
        <v>Python</v>
      </c>
      <c r="H3664" t="str">
        <f>IFERROR(__xludf.DUMMYFUNCTION("""COMPUTED_VALUE"""),"SQL")</f>
        <v>SQL</v>
      </c>
    </row>
    <row r="3665">
      <c r="A3665" s="1">
        <v>3719.0</v>
      </c>
      <c r="B3665" s="1" t="s">
        <v>1952</v>
      </c>
      <c r="E3665" t="str">
        <f>IFERROR(__xludf.DUMMYFUNCTION("SPLIT(B3665:B13663,"";"")"),"Assembly")</f>
        <v>Assembly</v>
      </c>
      <c r="F3665" t="str">
        <f>IFERROR(__xludf.DUMMYFUNCTION("""COMPUTED_VALUE"""),"C")</f>
        <v>C</v>
      </c>
      <c r="G3665" t="str">
        <f>IFERROR(__xludf.DUMMYFUNCTION("""COMPUTED_VALUE"""),"C++")</f>
        <v>C++</v>
      </c>
      <c r="H3665" t="str">
        <f>IFERROR(__xludf.DUMMYFUNCTION("""COMPUTED_VALUE"""),"Java")</f>
        <v>Java</v>
      </c>
      <c r="I3665" t="str">
        <f>IFERROR(__xludf.DUMMYFUNCTION("""COMPUTED_VALUE"""),"SQL")</f>
        <v>SQL</v>
      </c>
      <c r="J3665" t="str">
        <f>IFERROR(__xludf.DUMMYFUNCTION("""COMPUTED_VALUE"""),"VBA")</f>
        <v>VBA</v>
      </c>
    </row>
    <row r="3666">
      <c r="A3666" s="1">
        <v>3720.0</v>
      </c>
      <c r="B3666" s="1" t="s">
        <v>1953</v>
      </c>
      <c r="E3666" t="str">
        <f>IFERROR(__xludf.DUMMYFUNCTION("SPLIT(B3666:B13664,"";"")"),"HTML/CSS")</f>
        <v>HTML/CSS</v>
      </c>
      <c r="F3666" t="str">
        <f>IFERROR(__xludf.DUMMYFUNCTION("""COMPUTED_VALUE"""),"Java")</f>
        <v>Java</v>
      </c>
      <c r="G3666" t="str">
        <f>IFERROR(__xludf.DUMMYFUNCTION("""COMPUTED_VALUE"""),"JavaScript")</f>
        <v>JavaScript</v>
      </c>
      <c r="H3666" t="str">
        <f>IFERROR(__xludf.DUMMYFUNCTION("""COMPUTED_VALUE"""),"Objective-C")</f>
        <v>Objective-C</v>
      </c>
      <c r="I3666" t="str">
        <f>IFERROR(__xludf.DUMMYFUNCTION("""COMPUTED_VALUE"""),"SQL")</f>
        <v>SQL</v>
      </c>
      <c r="J3666" t="str">
        <f>IFERROR(__xludf.DUMMYFUNCTION("""COMPUTED_VALUE"""),"Swift")</f>
        <v>Swift</v>
      </c>
      <c r="K3666" t="str">
        <f>IFERROR(__xludf.DUMMYFUNCTION("""COMPUTED_VALUE"""),"TypeScript")</f>
        <v>TypeScript</v>
      </c>
    </row>
    <row r="3667">
      <c r="A3667" s="1">
        <v>3721.0</v>
      </c>
      <c r="B3667" s="1" t="s">
        <v>1954</v>
      </c>
      <c r="E3667" t="str">
        <f>IFERROR(__xludf.DUMMYFUNCTION("SPLIT(B3667:B13665,"";"")"),"C++")</f>
        <v>C++</v>
      </c>
      <c r="F3667" t="str">
        <f>IFERROR(__xludf.DUMMYFUNCTION("""COMPUTED_VALUE"""),"C#")</f>
        <v>C#</v>
      </c>
      <c r="G3667" t="str">
        <f>IFERROR(__xludf.DUMMYFUNCTION("""COMPUTED_VALUE"""),"Dart")</f>
        <v>Dart</v>
      </c>
      <c r="H3667" t="str">
        <f>IFERROR(__xludf.DUMMYFUNCTION("""COMPUTED_VALUE"""),"Go")</f>
        <v>Go</v>
      </c>
      <c r="I3667" t="str">
        <f>IFERROR(__xludf.DUMMYFUNCTION("""COMPUTED_VALUE"""),"HTML/CSS")</f>
        <v>HTML/CSS</v>
      </c>
      <c r="J3667" t="str">
        <f>IFERROR(__xludf.DUMMYFUNCTION("""COMPUTED_VALUE"""),"Java")</f>
        <v>Java</v>
      </c>
      <c r="K3667" t="str">
        <f>IFERROR(__xludf.DUMMYFUNCTION("""COMPUTED_VALUE"""),"JavaScript")</f>
        <v>JavaScript</v>
      </c>
      <c r="L3667" t="str">
        <f>IFERROR(__xludf.DUMMYFUNCTION("""COMPUTED_VALUE"""),"PHP")</f>
        <v>PHP</v>
      </c>
      <c r="M3667" t="str">
        <f>IFERROR(__xludf.DUMMYFUNCTION("""COMPUTED_VALUE"""),"Python")</f>
        <v>Python</v>
      </c>
      <c r="N3667" t="str">
        <f>IFERROR(__xludf.DUMMYFUNCTION("""COMPUTED_VALUE"""),"Ruby")</f>
        <v>Ruby</v>
      </c>
      <c r="O3667" t="str">
        <f>IFERROR(__xludf.DUMMYFUNCTION("""COMPUTED_VALUE"""),"SQL")</f>
        <v>SQL</v>
      </c>
      <c r="P3667" t="str">
        <f>IFERROR(__xludf.DUMMYFUNCTION("""COMPUTED_VALUE"""),"VBA")</f>
        <v>VBA</v>
      </c>
    </row>
    <row r="3668">
      <c r="A3668" s="1">
        <v>3722.0</v>
      </c>
      <c r="B3668" s="1" t="s">
        <v>142</v>
      </c>
      <c r="E3668" t="str">
        <f>IFERROR(__xludf.DUMMYFUNCTION("SPLIT(B3668:B13666,"";"")"),"HTML/CSS")</f>
        <v>HTML/CSS</v>
      </c>
      <c r="F3668" t="str">
        <f>IFERROR(__xludf.DUMMYFUNCTION("""COMPUTED_VALUE"""),"Java")</f>
        <v>Java</v>
      </c>
      <c r="G3668" t="str">
        <f>IFERROR(__xludf.DUMMYFUNCTION("""COMPUTED_VALUE"""),"JavaScript")</f>
        <v>JavaScript</v>
      </c>
      <c r="H3668" t="str">
        <f>IFERROR(__xludf.DUMMYFUNCTION("""COMPUTED_VALUE"""),"PHP")</f>
        <v>PHP</v>
      </c>
      <c r="I3668" t="str">
        <f>IFERROR(__xludf.DUMMYFUNCTION("""COMPUTED_VALUE"""),"SQL")</f>
        <v>SQL</v>
      </c>
    </row>
    <row r="3669">
      <c r="A3669" s="1">
        <v>3723.0</v>
      </c>
      <c r="B3669" s="1" t="s">
        <v>1955</v>
      </c>
      <c r="E3669" t="str">
        <f>IFERROR(__xludf.DUMMYFUNCTION("SPLIT(B3669:B13667,"";"")"),"Assembly")</f>
        <v>Assembly</v>
      </c>
      <c r="F3669" t="str">
        <f>IFERROR(__xludf.DUMMYFUNCTION("""COMPUTED_VALUE"""),"C")</f>
        <v>C</v>
      </c>
      <c r="G3669" t="str">
        <f>IFERROR(__xludf.DUMMYFUNCTION("""COMPUTED_VALUE"""),"C++")</f>
        <v>C++</v>
      </c>
      <c r="H3669" t="str">
        <f>IFERROR(__xludf.DUMMYFUNCTION("""COMPUTED_VALUE"""),"C#")</f>
        <v>C#</v>
      </c>
      <c r="I3669" t="str">
        <f>IFERROR(__xludf.DUMMYFUNCTION("""COMPUTED_VALUE"""),"HTML/CSS")</f>
        <v>HTML/CSS</v>
      </c>
      <c r="J3669" t="str">
        <f>IFERROR(__xludf.DUMMYFUNCTION("""COMPUTED_VALUE"""),"Java")</f>
        <v>Java</v>
      </c>
      <c r="K3669" t="str">
        <f>IFERROR(__xludf.DUMMYFUNCTION("""COMPUTED_VALUE"""),"JavaScript")</f>
        <v>JavaScript</v>
      </c>
      <c r="L3669" t="str">
        <f>IFERROR(__xludf.DUMMYFUNCTION("""COMPUTED_VALUE"""),"SQL")</f>
        <v>SQL</v>
      </c>
    </row>
    <row r="3670">
      <c r="A3670" s="1">
        <v>3724.0</v>
      </c>
      <c r="B3670" s="1" t="s">
        <v>1382</v>
      </c>
      <c r="E3670" t="str">
        <f>IFERROR(__xludf.DUMMYFUNCTION("SPLIT(B3670:B13668,"";"")"),"Bash/Shell/PowerShell")</f>
        <v>Bash/Shell/PowerShell</v>
      </c>
      <c r="F3670" t="str">
        <f>IFERROR(__xludf.DUMMYFUNCTION("""COMPUTED_VALUE"""),"Java")</f>
        <v>Java</v>
      </c>
      <c r="G3670" t="str">
        <f>IFERROR(__xludf.DUMMYFUNCTION("""COMPUTED_VALUE"""),"JavaScript")</f>
        <v>JavaScript</v>
      </c>
      <c r="H3670" t="str">
        <f>IFERROR(__xludf.DUMMYFUNCTION("""COMPUTED_VALUE"""),"SQL")</f>
        <v>SQL</v>
      </c>
    </row>
    <row r="3671">
      <c r="A3671" s="1">
        <v>3725.0</v>
      </c>
      <c r="B3671" s="1" t="s">
        <v>1064</v>
      </c>
      <c r="E3671" t="str">
        <f>IFERROR(__xludf.DUMMYFUNCTION("SPLIT(B3671:B13669,"";"")"),"C++")</f>
        <v>C++</v>
      </c>
      <c r="F3671" t="str">
        <f>IFERROR(__xludf.DUMMYFUNCTION("""COMPUTED_VALUE"""),"C#")</f>
        <v>C#</v>
      </c>
      <c r="G3671" t="str">
        <f>IFERROR(__xludf.DUMMYFUNCTION("""COMPUTED_VALUE"""),"HTML/CSS")</f>
        <v>HTML/CSS</v>
      </c>
      <c r="H3671" t="str">
        <f>IFERROR(__xludf.DUMMYFUNCTION("""COMPUTED_VALUE"""),"JavaScript")</f>
        <v>JavaScript</v>
      </c>
      <c r="I3671" t="str">
        <f>IFERROR(__xludf.DUMMYFUNCTION("""COMPUTED_VALUE"""),"Python")</f>
        <v>Python</v>
      </c>
      <c r="J3671" t="str">
        <f>IFERROR(__xludf.DUMMYFUNCTION("""COMPUTED_VALUE"""),"TypeScript")</f>
        <v>TypeScript</v>
      </c>
    </row>
    <row r="3672">
      <c r="A3672" s="1">
        <v>3726.0</v>
      </c>
      <c r="B3672" s="1" t="s">
        <v>1598</v>
      </c>
      <c r="E3672" t="str">
        <f>IFERROR(__xludf.DUMMYFUNCTION("SPLIT(B3672:B13670,"";"")"),"HTML/CSS")</f>
        <v>HTML/CSS</v>
      </c>
      <c r="F3672" t="str">
        <f>IFERROR(__xludf.DUMMYFUNCTION("""COMPUTED_VALUE"""),"JavaScript")</f>
        <v>JavaScript</v>
      </c>
      <c r="G3672" t="str">
        <f>IFERROR(__xludf.DUMMYFUNCTION("""COMPUTED_VALUE"""),"Python")</f>
        <v>Python</v>
      </c>
      <c r="H3672" t="str">
        <f>IFERROR(__xludf.DUMMYFUNCTION("""COMPUTED_VALUE"""),"SQL")</f>
        <v>SQL</v>
      </c>
      <c r="I3672" t="str">
        <f>IFERROR(__xludf.DUMMYFUNCTION("""COMPUTED_VALUE"""),"VBA")</f>
        <v>VBA</v>
      </c>
    </row>
    <row r="3673">
      <c r="A3673" s="1">
        <v>3727.0</v>
      </c>
      <c r="B3673" s="1" t="s">
        <v>1956</v>
      </c>
      <c r="E3673" t="str">
        <f>IFERROR(__xludf.DUMMYFUNCTION("SPLIT(B3673:B13671,"";"")"),"Go")</f>
        <v>Go</v>
      </c>
      <c r="F3673" t="str">
        <f>IFERROR(__xludf.DUMMYFUNCTION("""COMPUTED_VALUE"""),"Java")</f>
        <v>Java</v>
      </c>
    </row>
    <row r="3674">
      <c r="A3674" s="1">
        <v>3728.0</v>
      </c>
      <c r="B3674" s="1" t="s">
        <v>1957</v>
      </c>
      <c r="E3674" t="str">
        <f>IFERROR(__xludf.DUMMYFUNCTION("SPLIT(B3674:B13672,"";"")"),"Bash/Shell/PowerShell")</f>
        <v>Bash/Shell/PowerShell</v>
      </c>
      <c r="F3674" t="str">
        <f>IFERROR(__xludf.DUMMYFUNCTION("""COMPUTED_VALUE"""),"C#")</f>
        <v>C#</v>
      </c>
      <c r="G3674" t="str">
        <f>IFERROR(__xludf.DUMMYFUNCTION("""COMPUTED_VALUE"""),"Java")</f>
        <v>Java</v>
      </c>
      <c r="H3674" t="str">
        <f>IFERROR(__xludf.DUMMYFUNCTION("""COMPUTED_VALUE"""),"Ruby")</f>
        <v>Ruby</v>
      </c>
      <c r="I3674" t="str">
        <f>IFERROR(__xludf.DUMMYFUNCTION("""COMPUTED_VALUE"""),"Other(s):")</f>
        <v>Other(s):</v>
      </c>
    </row>
    <row r="3675">
      <c r="A3675" s="1">
        <v>3729.0</v>
      </c>
      <c r="B3675" s="1" t="s">
        <v>1958</v>
      </c>
      <c r="E3675" t="str">
        <f>IFERROR(__xludf.DUMMYFUNCTION("SPLIT(B3675:B13673,"";"")"),"Bash/Shell/PowerShell")</f>
        <v>Bash/Shell/PowerShell</v>
      </c>
      <c r="F3675" t="str">
        <f>IFERROR(__xludf.DUMMYFUNCTION("""COMPUTED_VALUE"""),"C")</f>
        <v>C</v>
      </c>
      <c r="G3675" t="str">
        <f>IFERROR(__xludf.DUMMYFUNCTION("""COMPUTED_VALUE"""),"C++")</f>
        <v>C++</v>
      </c>
      <c r="H3675" t="str">
        <f>IFERROR(__xludf.DUMMYFUNCTION("""COMPUTED_VALUE"""),"Java")</f>
        <v>Java</v>
      </c>
      <c r="I3675" t="str">
        <f>IFERROR(__xludf.DUMMYFUNCTION("""COMPUTED_VALUE"""),"R")</f>
        <v>R</v>
      </c>
    </row>
    <row r="3676">
      <c r="A3676" s="1">
        <v>3730.0</v>
      </c>
      <c r="B3676" s="1" t="s">
        <v>1959</v>
      </c>
      <c r="E3676" t="str">
        <f>IFERROR(__xludf.DUMMYFUNCTION("SPLIT(B3676:B13674,"";"")"),"HTML/CSS")</f>
        <v>HTML/CSS</v>
      </c>
      <c r="F3676" t="str">
        <f>IFERROR(__xludf.DUMMYFUNCTION("""COMPUTED_VALUE"""),"Java")</f>
        <v>Java</v>
      </c>
      <c r="G3676" t="str">
        <f>IFERROR(__xludf.DUMMYFUNCTION("""COMPUTED_VALUE"""),"JavaScript")</f>
        <v>JavaScript</v>
      </c>
      <c r="H3676" t="str">
        <f>IFERROR(__xludf.DUMMYFUNCTION("""COMPUTED_VALUE"""),"PHP")</f>
        <v>PHP</v>
      </c>
      <c r="I3676" t="str">
        <f>IFERROR(__xludf.DUMMYFUNCTION("""COMPUTED_VALUE"""),"Ruby")</f>
        <v>Ruby</v>
      </c>
    </row>
    <row r="3677">
      <c r="A3677" s="1">
        <v>3731.0</v>
      </c>
      <c r="B3677" s="1" t="s">
        <v>1960</v>
      </c>
      <c r="E3677" t="str">
        <f>IFERROR(__xludf.DUMMYFUNCTION("SPLIT(B3677:B13675,"";"")"),"Bash/Shell/PowerShell")</f>
        <v>Bash/Shell/PowerShell</v>
      </c>
      <c r="F3677" t="str">
        <f>IFERROR(__xludf.DUMMYFUNCTION("""COMPUTED_VALUE"""),"C#")</f>
        <v>C#</v>
      </c>
      <c r="G3677" t="str">
        <f>IFERROR(__xludf.DUMMYFUNCTION("""COMPUTED_VALUE"""),"Clojure")</f>
        <v>Clojure</v>
      </c>
      <c r="H3677" t="str">
        <f>IFERROR(__xludf.DUMMYFUNCTION("""COMPUTED_VALUE"""),"HTML/CSS")</f>
        <v>HTML/CSS</v>
      </c>
      <c r="I3677" t="str">
        <f>IFERROR(__xludf.DUMMYFUNCTION("""COMPUTED_VALUE"""),"PHP")</f>
        <v>PHP</v>
      </c>
      <c r="J3677" t="str">
        <f>IFERROR(__xludf.DUMMYFUNCTION("""COMPUTED_VALUE"""),"Python")</f>
        <v>Python</v>
      </c>
      <c r="K3677" t="str">
        <f>IFERROR(__xludf.DUMMYFUNCTION("""COMPUTED_VALUE"""),"SQL")</f>
        <v>SQL</v>
      </c>
      <c r="L3677" t="str">
        <f>IFERROR(__xludf.DUMMYFUNCTION("""COMPUTED_VALUE"""),"TypeScript")</f>
        <v>TypeScript</v>
      </c>
      <c r="M3677" t="str">
        <f>IFERROR(__xludf.DUMMYFUNCTION("""COMPUTED_VALUE"""),"VBA")</f>
        <v>VBA</v>
      </c>
    </row>
    <row r="3678">
      <c r="A3678" s="1">
        <v>3732.0</v>
      </c>
      <c r="B3678" s="1" t="s">
        <v>1961</v>
      </c>
      <c r="E3678" t="str">
        <f>IFERROR(__xludf.DUMMYFUNCTION("SPLIT(B3678:B13676,"";"")"),"Bash/Shell/PowerShell")</f>
        <v>Bash/Shell/PowerShell</v>
      </c>
      <c r="F3678" t="str">
        <f>IFERROR(__xludf.DUMMYFUNCTION("""COMPUTED_VALUE"""),"C++")</f>
        <v>C++</v>
      </c>
      <c r="G3678" t="str">
        <f>IFERROR(__xludf.DUMMYFUNCTION("""COMPUTED_VALUE"""),"Go")</f>
        <v>Go</v>
      </c>
      <c r="H3678" t="str">
        <f>IFERROR(__xludf.DUMMYFUNCTION("""COMPUTED_VALUE"""),"HTML/CSS")</f>
        <v>HTML/CSS</v>
      </c>
      <c r="I3678" t="str">
        <f>IFERROR(__xludf.DUMMYFUNCTION("""COMPUTED_VALUE"""),"JavaScript")</f>
        <v>JavaScript</v>
      </c>
      <c r="J3678" t="str">
        <f>IFERROR(__xludf.DUMMYFUNCTION("""COMPUTED_VALUE"""),"Python")</f>
        <v>Python</v>
      </c>
      <c r="K3678" t="str">
        <f>IFERROR(__xludf.DUMMYFUNCTION("""COMPUTED_VALUE"""),"SQL")</f>
        <v>SQL</v>
      </c>
    </row>
    <row r="3679">
      <c r="A3679" s="1">
        <v>3733.0</v>
      </c>
      <c r="B3679" s="1" t="s">
        <v>852</v>
      </c>
      <c r="E3679" t="str">
        <f>IFERROR(__xludf.DUMMYFUNCTION("SPLIT(B3679:B13677,"";"")"),"Java")</f>
        <v>Java</v>
      </c>
      <c r="F3679" t="str">
        <f>IFERROR(__xludf.DUMMYFUNCTION("""COMPUTED_VALUE"""),"Scala")</f>
        <v>Scala</v>
      </c>
    </row>
    <row r="3680">
      <c r="A3680" s="1">
        <v>3734.0</v>
      </c>
      <c r="B3680" s="1" t="s">
        <v>79</v>
      </c>
      <c r="E3680" t="str">
        <f>IFERROR(__xludf.DUMMYFUNCTION("SPLIT(B3680:B13678,"";"")"),"HTML/CSS")</f>
        <v>HTML/CSS</v>
      </c>
      <c r="F3680" t="str">
        <f>IFERROR(__xludf.DUMMYFUNCTION("""COMPUTED_VALUE"""),"JavaScript")</f>
        <v>JavaScript</v>
      </c>
      <c r="G3680" t="str">
        <f>IFERROR(__xludf.DUMMYFUNCTION("""COMPUTED_VALUE"""),"PHP")</f>
        <v>PHP</v>
      </c>
      <c r="H3680" t="str">
        <f>IFERROR(__xludf.DUMMYFUNCTION("""COMPUTED_VALUE"""),"SQL")</f>
        <v>SQL</v>
      </c>
    </row>
    <row r="3681">
      <c r="A3681" s="1">
        <v>3735.0</v>
      </c>
      <c r="B3681" s="1" t="s">
        <v>158</v>
      </c>
      <c r="E3681" t="str">
        <f>IFERROR(__xludf.DUMMYFUNCTION("SPLIT(B3681:B13679,"";"")"),"Bash/Shell/PowerShell")</f>
        <v>Bash/Shell/PowerShell</v>
      </c>
      <c r="F3681" t="str">
        <f>IFERROR(__xludf.DUMMYFUNCTION("""COMPUTED_VALUE"""),"C#")</f>
        <v>C#</v>
      </c>
      <c r="G3681" t="str">
        <f>IFERROR(__xludf.DUMMYFUNCTION("""COMPUTED_VALUE"""),"HTML/CSS")</f>
        <v>HTML/CSS</v>
      </c>
      <c r="H3681" t="str">
        <f>IFERROR(__xludf.DUMMYFUNCTION("""COMPUTED_VALUE"""),"JavaScript")</f>
        <v>JavaScript</v>
      </c>
      <c r="I3681" t="str">
        <f>IFERROR(__xludf.DUMMYFUNCTION("""COMPUTED_VALUE"""),"SQL")</f>
        <v>SQL</v>
      </c>
    </row>
    <row r="3682">
      <c r="A3682" s="1">
        <v>3736.0</v>
      </c>
      <c r="B3682" s="1" t="s">
        <v>840</v>
      </c>
      <c r="E3682" t="str">
        <f>IFERROR(__xludf.DUMMYFUNCTION("SPLIT(B3682:B13680,"";"")"),"HTML/CSS")</f>
        <v>HTML/CSS</v>
      </c>
      <c r="F3682" t="str">
        <f>IFERROR(__xludf.DUMMYFUNCTION("""COMPUTED_VALUE"""),"JavaScript")</f>
        <v>JavaScript</v>
      </c>
      <c r="G3682" t="str">
        <f>IFERROR(__xludf.DUMMYFUNCTION("""COMPUTED_VALUE"""),"Python")</f>
        <v>Python</v>
      </c>
      <c r="H3682" t="str">
        <f>IFERROR(__xludf.DUMMYFUNCTION("""COMPUTED_VALUE"""),"Ruby")</f>
        <v>Ruby</v>
      </c>
      <c r="I3682" t="str">
        <f>IFERROR(__xludf.DUMMYFUNCTION("""COMPUTED_VALUE"""),"SQL")</f>
        <v>SQL</v>
      </c>
    </row>
    <row r="3683">
      <c r="A3683" s="1">
        <v>3737.0</v>
      </c>
      <c r="B3683" s="1" t="s">
        <v>338</v>
      </c>
      <c r="E3683" t="str">
        <f>IFERROR(__xludf.DUMMYFUNCTION("SPLIT(B3683:B13681,"";"")"),"HTML/CSS")</f>
        <v>HTML/CSS</v>
      </c>
      <c r="F3683" t="str">
        <f>IFERROR(__xludf.DUMMYFUNCTION("""COMPUTED_VALUE"""),"JavaScript")</f>
        <v>JavaScript</v>
      </c>
      <c r="G3683" t="str">
        <f>IFERROR(__xludf.DUMMYFUNCTION("""COMPUTED_VALUE"""),"Python")</f>
        <v>Python</v>
      </c>
    </row>
    <row r="3684">
      <c r="A3684" s="1">
        <v>3738.0</v>
      </c>
      <c r="B3684" s="1" t="s">
        <v>165</v>
      </c>
      <c r="E3684" t="str">
        <f>IFERROR(__xludf.DUMMYFUNCTION("SPLIT(B3684:B13682,"";"")"),"HTML/CSS")</f>
        <v>HTML/CSS</v>
      </c>
      <c r="F3684" t="str">
        <f>IFERROR(__xludf.DUMMYFUNCTION("""COMPUTED_VALUE"""),"Java")</f>
        <v>Java</v>
      </c>
      <c r="G3684" t="str">
        <f>IFERROR(__xludf.DUMMYFUNCTION("""COMPUTED_VALUE"""),"JavaScript")</f>
        <v>JavaScript</v>
      </c>
      <c r="H3684" t="str">
        <f>IFERROR(__xludf.DUMMYFUNCTION("""COMPUTED_VALUE"""),"PHP")</f>
        <v>PHP</v>
      </c>
      <c r="I3684" t="str">
        <f>IFERROR(__xludf.DUMMYFUNCTION("""COMPUTED_VALUE"""),"Python")</f>
        <v>Python</v>
      </c>
      <c r="J3684" t="str">
        <f>IFERROR(__xludf.DUMMYFUNCTION("""COMPUTED_VALUE"""),"SQL")</f>
        <v>SQL</v>
      </c>
    </row>
    <row r="3685">
      <c r="A3685" s="1">
        <v>3740.0</v>
      </c>
      <c r="B3685" s="1" t="s">
        <v>224</v>
      </c>
      <c r="E3685" t="str">
        <f>IFERROR(__xludf.DUMMYFUNCTION("SPLIT(B3685:B13683,"";"")"),"C++")</f>
        <v>C++</v>
      </c>
      <c r="F3685" t="str">
        <f>IFERROR(__xludf.DUMMYFUNCTION("""COMPUTED_VALUE"""),"C#")</f>
        <v>C#</v>
      </c>
    </row>
    <row r="3686">
      <c r="A3686" s="1">
        <v>3741.0</v>
      </c>
      <c r="B3686" s="1" t="s">
        <v>1962</v>
      </c>
      <c r="E3686" t="str">
        <f>IFERROR(__xludf.DUMMYFUNCTION("SPLIT(B3686:B13684,"";"")"),"Go")</f>
        <v>Go</v>
      </c>
      <c r="F3686" t="str">
        <f>IFERROR(__xludf.DUMMYFUNCTION("""COMPUTED_VALUE"""),"Kotlin")</f>
        <v>Kotlin</v>
      </c>
      <c r="G3686" t="str">
        <f>IFERROR(__xludf.DUMMYFUNCTION("""COMPUTED_VALUE"""),"Python")</f>
        <v>Python</v>
      </c>
      <c r="H3686" t="str">
        <f>IFERROR(__xludf.DUMMYFUNCTION("""COMPUTED_VALUE"""),"Ruby")</f>
        <v>Ruby</v>
      </c>
      <c r="I3686" t="str">
        <f>IFERROR(__xludf.DUMMYFUNCTION("""COMPUTED_VALUE"""),"SQL")</f>
        <v>SQL</v>
      </c>
    </row>
    <row r="3687">
      <c r="A3687" s="1">
        <v>3742.0</v>
      </c>
      <c r="B3687" s="1" t="s">
        <v>38</v>
      </c>
      <c r="E3687" t="str">
        <f>IFERROR(__xludf.DUMMYFUNCTION("SPLIT(B3687:B13685,"";"")"),"Bash/Shell/PowerShell")</f>
        <v>Bash/Shell/PowerShell</v>
      </c>
      <c r="F3687" t="str">
        <f>IFERROR(__xludf.DUMMYFUNCTION("""COMPUTED_VALUE"""),"HTML/CSS")</f>
        <v>HTML/CSS</v>
      </c>
      <c r="G3687" t="str">
        <f>IFERROR(__xludf.DUMMYFUNCTION("""COMPUTED_VALUE"""),"JavaScript")</f>
        <v>JavaScript</v>
      </c>
      <c r="H3687" t="str">
        <f>IFERROR(__xludf.DUMMYFUNCTION("""COMPUTED_VALUE"""),"PHP")</f>
        <v>PHP</v>
      </c>
      <c r="I3687" t="str">
        <f>IFERROR(__xludf.DUMMYFUNCTION("""COMPUTED_VALUE"""),"SQL")</f>
        <v>SQL</v>
      </c>
      <c r="J3687" t="str">
        <f>IFERROR(__xludf.DUMMYFUNCTION("""COMPUTED_VALUE"""),"TypeScript")</f>
        <v>TypeScript</v>
      </c>
    </row>
    <row r="3688">
      <c r="A3688" s="1">
        <v>3743.0</v>
      </c>
      <c r="B3688" s="1" t="s">
        <v>1695</v>
      </c>
      <c r="E3688" t="str">
        <f>IFERROR(__xludf.DUMMYFUNCTION("SPLIT(B3688:B13686,"";"")"),"Assembly")</f>
        <v>Assembly</v>
      </c>
      <c r="F3688" t="str">
        <f>IFERROR(__xludf.DUMMYFUNCTION("""COMPUTED_VALUE"""),"Bash/Shell/PowerShell")</f>
        <v>Bash/Shell/PowerShell</v>
      </c>
      <c r="G3688" t="str">
        <f>IFERROR(__xludf.DUMMYFUNCTION("""COMPUTED_VALUE"""),"C")</f>
        <v>C</v>
      </c>
      <c r="H3688" t="str">
        <f>IFERROR(__xludf.DUMMYFUNCTION("""COMPUTED_VALUE"""),"C++")</f>
        <v>C++</v>
      </c>
      <c r="I3688" t="str">
        <f>IFERROR(__xludf.DUMMYFUNCTION("""COMPUTED_VALUE"""),"C#")</f>
        <v>C#</v>
      </c>
      <c r="J3688" t="str">
        <f>IFERROR(__xludf.DUMMYFUNCTION("""COMPUTED_VALUE"""),"HTML/CSS")</f>
        <v>HTML/CSS</v>
      </c>
      <c r="K3688" t="str">
        <f>IFERROR(__xludf.DUMMYFUNCTION("""COMPUTED_VALUE"""),"Java")</f>
        <v>Java</v>
      </c>
      <c r="L3688" t="str">
        <f>IFERROR(__xludf.DUMMYFUNCTION("""COMPUTED_VALUE"""),"JavaScript")</f>
        <v>JavaScript</v>
      </c>
      <c r="M3688" t="str">
        <f>IFERROR(__xludf.DUMMYFUNCTION("""COMPUTED_VALUE"""),"Python")</f>
        <v>Python</v>
      </c>
    </row>
    <row r="3689">
      <c r="A3689" s="1">
        <v>3744.0</v>
      </c>
      <c r="B3689" s="1" t="s">
        <v>1963</v>
      </c>
      <c r="E3689" t="str">
        <f>IFERROR(__xludf.DUMMYFUNCTION("SPLIT(B3689:B13687,"";"")"),"Assembly")</f>
        <v>Assembly</v>
      </c>
      <c r="F3689" t="str">
        <f>IFERROR(__xludf.DUMMYFUNCTION("""COMPUTED_VALUE"""),"Bash/Shell/PowerShell")</f>
        <v>Bash/Shell/PowerShell</v>
      </c>
      <c r="G3689" t="str">
        <f>IFERROR(__xludf.DUMMYFUNCTION("""COMPUTED_VALUE"""),"C")</f>
        <v>C</v>
      </c>
      <c r="H3689" t="str">
        <f>IFERROR(__xludf.DUMMYFUNCTION("""COMPUTED_VALUE"""),"C++")</f>
        <v>C++</v>
      </c>
      <c r="I3689" t="str">
        <f>IFERROR(__xludf.DUMMYFUNCTION("""COMPUTED_VALUE"""),"C#")</f>
        <v>C#</v>
      </c>
      <c r="J3689" t="str">
        <f>IFERROR(__xludf.DUMMYFUNCTION("""COMPUTED_VALUE"""),"Python")</f>
        <v>Python</v>
      </c>
      <c r="K3689" t="str">
        <f>IFERROR(__xludf.DUMMYFUNCTION("""COMPUTED_VALUE"""),"Other(s):")</f>
        <v>Other(s):</v>
      </c>
    </row>
    <row r="3690">
      <c r="A3690" s="1">
        <v>3745.0</v>
      </c>
      <c r="B3690" s="1" t="s">
        <v>1964</v>
      </c>
      <c r="E3690" t="str">
        <f>IFERROR(__xludf.DUMMYFUNCTION("SPLIT(B3690:B13688,"";"")"),"JavaScript")</f>
        <v>JavaScript</v>
      </c>
      <c r="F3690" t="str">
        <f>IFERROR(__xludf.DUMMYFUNCTION("""COMPUTED_VALUE"""),"Python")</f>
        <v>Python</v>
      </c>
      <c r="G3690" t="str">
        <f>IFERROR(__xludf.DUMMYFUNCTION("""COMPUTED_VALUE"""),"R")</f>
        <v>R</v>
      </c>
      <c r="H3690" t="str">
        <f>IFERROR(__xludf.DUMMYFUNCTION("""COMPUTED_VALUE"""),"Ruby")</f>
        <v>Ruby</v>
      </c>
    </row>
    <row r="3691">
      <c r="A3691" s="1">
        <v>3746.0</v>
      </c>
      <c r="B3691" s="1" t="s">
        <v>1965</v>
      </c>
      <c r="E3691" t="str">
        <f>IFERROR(__xludf.DUMMYFUNCTION("SPLIT(B3691:B13689,"";"")"),"Bash/Shell/PowerShell")</f>
        <v>Bash/Shell/PowerShell</v>
      </c>
      <c r="F3691" t="str">
        <f>IFERROR(__xludf.DUMMYFUNCTION("""COMPUTED_VALUE"""),"Go")</f>
        <v>Go</v>
      </c>
      <c r="G3691" t="str">
        <f>IFERROR(__xludf.DUMMYFUNCTION("""COMPUTED_VALUE"""),"HTML/CSS")</f>
        <v>HTML/CSS</v>
      </c>
      <c r="H3691" t="str">
        <f>IFERROR(__xludf.DUMMYFUNCTION("""COMPUTED_VALUE"""),"JavaScript")</f>
        <v>JavaScript</v>
      </c>
      <c r="I3691" t="str">
        <f>IFERROR(__xludf.DUMMYFUNCTION("""COMPUTED_VALUE"""),"Python")</f>
        <v>Python</v>
      </c>
      <c r="J3691" t="str">
        <f>IFERROR(__xludf.DUMMYFUNCTION("""COMPUTED_VALUE"""),"TypeScript")</f>
        <v>TypeScript</v>
      </c>
    </row>
    <row r="3692">
      <c r="A3692" s="1">
        <v>3747.0</v>
      </c>
      <c r="B3692" s="1" t="s">
        <v>153</v>
      </c>
      <c r="E3692" t="str">
        <f>IFERROR(__xludf.DUMMYFUNCTION("SPLIT(B3692:B13690,"";"")"),"Bash/Shell/PowerShell")</f>
        <v>Bash/Shell/PowerShell</v>
      </c>
      <c r="F3692" t="str">
        <f>IFERROR(__xludf.DUMMYFUNCTION("""COMPUTED_VALUE"""),"C#")</f>
        <v>C#</v>
      </c>
      <c r="G3692" t="str">
        <f>IFERROR(__xludf.DUMMYFUNCTION("""COMPUTED_VALUE"""),"HTML/CSS")</f>
        <v>HTML/CSS</v>
      </c>
      <c r="H3692" t="str">
        <f>IFERROR(__xludf.DUMMYFUNCTION("""COMPUTED_VALUE"""),"Java")</f>
        <v>Java</v>
      </c>
      <c r="I3692" t="str">
        <f>IFERROR(__xludf.DUMMYFUNCTION("""COMPUTED_VALUE"""),"JavaScript")</f>
        <v>JavaScript</v>
      </c>
      <c r="J3692" t="str">
        <f>IFERROR(__xludf.DUMMYFUNCTION("""COMPUTED_VALUE"""),"Python")</f>
        <v>Python</v>
      </c>
      <c r="K3692" t="str">
        <f>IFERROR(__xludf.DUMMYFUNCTION("""COMPUTED_VALUE"""),"SQL")</f>
        <v>SQL</v>
      </c>
    </row>
    <row r="3693">
      <c r="A3693" s="1">
        <v>3748.0</v>
      </c>
      <c r="B3693" s="1" t="s">
        <v>1966</v>
      </c>
      <c r="E3693" t="str">
        <f>IFERROR(__xludf.DUMMYFUNCTION("SPLIT(B3693:B13691,"";"")"),"Bash/Shell/PowerShell")</f>
        <v>Bash/Shell/PowerShell</v>
      </c>
      <c r="F3693" t="str">
        <f>IFERROR(__xludf.DUMMYFUNCTION("""COMPUTED_VALUE"""),"C#")</f>
        <v>C#</v>
      </c>
      <c r="G3693" t="str">
        <f>IFERROR(__xludf.DUMMYFUNCTION("""COMPUTED_VALUE"""),"Go")</f>
        <v>Go</v>
      </c>
      <c r="H3693" t="str">
        <f>IFERROR(__xludf.DUMMYFUNCTION("""COMPUTED_VALUE"""),"Python")</f>
        <v>Python</v>
      </c>
      <c r="I3693" t="str">
        <f>IFERROR(__xludf.DUMMYFUNCTION("""COMPUTED_VALUE"""),"SQL")</f>
        <v>SQL</v>
      </c>
    </row>
    <row r="3694">
      <c r="A3694" s="1">
        <v>3749.0</v>
      </c>
      <c r="B3694" s="1" t="s">
        <v>1967</v>
      </c>
      <c r="E3694" t="str">
        <f>IFERROR(__xludf.DUMMYFUNCTION("SPLIT(B3694:B13692,"";"")"),"C")</f>
        <v>C</v>
      </c>
      <c r="F3694" t="str">
        <f>IFERROR(__xludf.DUMMYFUNCTION("""COMPUTED_VALUE"""),"C++")</f>
        <v>C++</v>
      </c>
      <c r="G3694" t="str">
        <f>IFERROR(__xludf.DUMMYFUNCTION("""COMPUTED_VALUE"""),"Go")</f>
        <v>Go</v>
      </c>
      <c r="H3694" t="str">
        <f>IFERROR(__xludf.DUMMYFUNCTION("""COMPUTED_VALUE"""),"HTML/CSS")</f>
        <v>HTML/CSS</v>
      </c>
      <c r="I3694" t="str">
        <f>IFERROR(__xludf.DUMMYFUNCTION("""COMPUTED_VALUE"""),"JavaScript")</f>
        <v>JavaScript</v>
      </c>
    </row>
    <row r="3695">
      <c r="A3695" s="1">
        <v>3750.0</v>
      </c>
      <c r="B3695" s="1" t="s">
        <v>94</v>
      </c>
      <c r="E3695" t="str">
        <f>IFERROR(__xludf.DUMMYFUNCTION("SPLIT(B3695:B13693,"";"")"),"C#")</f>
        <v>C#</v>
      </c>
      <c r="F3695" t="str">
        <f>IFERROR(__xludf.DUMMYFUNCTION("""COMPUTED_VALUE"""),"HTML/CSS")</f>
        <v>HTML/CSS</v>
      </c>
      <c r="G3695" t="str">
        <f>IFERROR(__xludf.DUMMYFUNCTION("""COMPUTED_VALUE"""),"JavaScript")</f>
        <v>JavaScript</v>
      </c>
      <c r="H3695" t="str">
        <f>IFERROR(__xludf.DUMMYFUNCTION("""COMPUTED_VALUE"""),"TypeScript")</f>
        <v>TypeScript</v>
      </c>
    </row>
    <row r="3696">
      <c r="A3696" s="1">
        <v>3751.0</v>
      </c>
      <c r="B3696" s="1" t="s">
        <v>608</v>
      </c>
      <c r="E3696" t="str">
        <f>IFERROR(__xludf.DUMMYFUNCTION("SPLIT(B3696:B13694,"";"")"),"C#")</f>
        <v>C#</v>
      </c>
      <c r="F3696" t="str">
        <f>IFERROR(__xludf.DUMMYFUNCTION("""COMPUTED_VALUE"""),"HTML/CSS")</f>
        <v>HTML/CSS</v>
      </c>
      <c r="G3696" t="str">
        <f>IFERROR(__xludf.DUMMYFUNCTION("""COMPUTED_VALUE"""),"JavaScript")</f>
        <v>JavaScript</v>
      </c>
    </row>
    <row r="3697">
      <c r="A3697" s="1">
        <v>3752.0</v>
      </c>
      <c r="B3697" s="1" t="s">
        <v>1347</v>
      </c>
      <c r="E3697" t="str">
        <f>IFERROR(__xludf.DUMMYFUNCTION("SPLIT(B3697:B13695,"";"")"),"Bash/Shell/PowerShell")</f>
        <v>Bash/Shell/PowerShell</v>
      </c>
      <c r="F3697" t="str">
        <f>IFERROR(__xludf.DUMMYFUNCTION("""COMPUTED_VALUE"""),"C")</f>
        <v>C</v>
      </c>
      <c r="G3697" t="str">
        <f>IFERROR(__xludf.DUMMYFUNCTION("""COMPUTED_VALUE"""),"C++")</f>
        <v>C++</v>
      </c>
      <c r="H3697" t="str">
        <f>IFERROR(__xludf.DUMMYFUNCTION("""COMPUTED_VALUE"""),"JavaScript")</f>
        <v>JavaScript</v>
      </c>
      <c r="I3697" t="str">
        <f>IFERROR(__xludf.DUMMYFUNCTION("""COMPUTED_VALUE"""),"Python")</f>
        <v>Python</v>
      </c>
    </row>
    <row r="3698">
      <c r="A3698" s="1">
        <v>3753.0</v>
      </c>
      <c r="B3698" s="1" t="s">
        <v>1968</v>
      </c>
      <c r="E3698" t="str">
        <f>IFERROR(__xludf.DUMMYFUNCTION("SPLIT(B3698:B13696,"";"")"),"Bash/Shell/PowerShell")</f>
        <v>Bash/Shell/PowerShell</v>
      </c>
      <c r="F3698" t="str">
        <f>IFERROR(__xludf.DUMMYFUNCTION("""COMPUTED_VALUE"""),"HTML/CSS")</f>
        <v>HTML/CSS</v>
      </c>
      <c r="G3698" t="str">
        <f>IFERROR(__xludf.DUMMYFUNCTION("""COMPUTED_VALUE"""),"PHP")</f>
        <v>PHP</v>
      </c>
      <c r="H3698" t="str">
        <f>IFERROR(__xludf.DUMMYFUNCTION("""COMPUTED_VALUE"""),"SQL")</f>
        <v>SQL</v>
      </c>
    </row>
    <row r="3699">
      <c r="A3699" s="1">
        <v>3754.0</v>
      </c>
      <c r="B3699" s="1" t="s">
        <v>1969</v>
      </c>
      <c r="E3699" t="str">
        <f>IFERROR(__xludf.DUMMYFUNCTION("SPLIT(B3699:B13697,"";"")"),"Bash/Shell/PowerShell")</f>
        <v>Bash/Shell/PowerShell</v>
      </c>
      <c r="F3699" t="str">
        <f>IFERROR(__xludf.DUMMYFUNCTION("""COMPUTED_VALUE"""),"C")</f>
        <v>C</v>
      </c>
      <c r="G3699" t="str">
        <f>IFERROR(__xludf.DUMMYFUNCTION("""COMPUTED_VALUE"""),"Java")</f>
        <v>Java</v>
      </c>
      <c r="H3699" t="str">
        <f>IFERROR(__xludf.DUMMYFUNCTION("""COMPUTED_VALUE"""),"Python")</f>
        <v>Python</v>
      </c>
      <c r="I3699" t="str">
        <f>IFERROR(__xludf.DUMMYFUNCTION("""COMPUTED_VALUE"""),"R")</f>
        <v>R</v>
      </c>
      <c r="J3699" t="str">
        <f>IFERROR(__xludf.DUMMYFUNCTION("""COMPUTED_VALUE"""),"Swift")</f>
        <v>Swift</v>
      </c>
      <c r="K3699" t="str">
        <f>IFERROR(__xludf.DUMMYFUNCTION("""COMPUTED_VALUE"""),"VBA")</f>
        <v>VBA</v>
      </c>
    </row>
    <row r="3700">
      <c r="A3700" s="1">
        <v>3755.0</v>
      </c>
      <c r="B3700" s="1" t="s">
        <v>235</v>
      </c>
      <c r="E3700" t="str">
        <f>IFERROR(__xludf.DUMMYFUNCTION("SPLIT(B3700:B13698,"";"")"),"Bash/Shell/PowerShell")</f>
        <v>Bash/Shell/PowerShell</v>
      </c>
      <c r="F3700" t="str">
        <f>IFERROR(__xludf.DUMMYFUNCTION("""COMPUTED_VALUE"""),"HTML/CSS")</f>
        <v>HTML/CSS</v>
      </c>
      <c r="G3700" t="str">
        <f>IFERROR(__xludf.DUMMYFUNCTION("""COMPUTED_VALUE"""),"Java")</f>
        <v>Java</v>
      </c>
      <c r="H3700" t="str">
        <f>IFERROR(__xludf.DUMMYFUNCTION("""COMPUTED_VALUE"""),"JavaScript")</f>
        <v>JavaScript</v>
      </c>
      <c r="I3700" t="str">
        <f>IFERROR(__xludf.DUMMYFUNCTION("""COMPUTED_VALUE"""),"PHP")</f>
        <v>PHP</v>
      </c>
      <c r="J3700" t="str">
        <f>IFERROR(__xludf.DUMMYFUNCTION("""COMPUTED_VALUE"""),"SQL")</f>
        <v>SQL</v>
      </c>
    </row>
    <row r="3701">
      <c r="A3701" s="1">
        <v>3756.0</v>
      </c>
      <c r="B3701" s="1" t="s">
        <v>1412</v>
      </c>
      <c r="E3701" t="str">
        <f>IFERROR(__xludf.DUMMYFUNCTION("SPLIT(B3701:B13699,"";"")"),"HTML/CSS")</f>
        <v>HTML/CSS</v>
      </c>
      <c r="F3701" t="str">
        <f>IFERROR(__xludf.DUMMYFUNCTION("""COMPUTED_VALUE"""),"Java")</f>
        <v>Java</v>
      </c>
      <c r="G3701" t="str">
        <f>IFERROR(__xludf.DUMMYFUNCTION("""COMPUTED_VALUE"""),"JavaScript")</f>
        <v>JavaScript</v>
      </c>
      <c r="H3701" t="str">
        <f>IFERROR(__xludf.DUMMYFUNCTION("""COMPUTED_VALUE"""),"PHP")</f>
        <v>PHP</v>
      </c>
      <c r="I3701" t="str">
        <f>IFERROR(__xludf.DUMMYFUNCTION("""COMPUTED_VALUE"""),"Python")</f>
        <v>Python</v>
      </c>
      <c r="J3701" t="str">
        <f>IFERROR(__xludf.DUMMYFUNCTION("""COMPUTED_VALUE"""),"SQL")</f>
        <v>SQL</v>
      </c>
      <c r="K3701" t="str">
        <f>IFERROR(__xludf.DUMMYFUNCTION("""COMPUTED_VALUE"""),"TypeScript")</f>
        <v>TypeScript</v>
      </c>
    </row>
    <row r="3702">
      <c r="A3702" s="1">
        <v>3757.0</v>
      </c>
      <c r="B3702" s="1" t="s">
        <v>1970</v>
      </c>
      <c r="E3702" t="str">
        <f>IFERROR(__xludf.DUMMYFUNCTION("SPLIT(B3702:B13700,"";"")"),"C#")</f>
        <v>C#</v>
      </c>
      <c r="F3702" t="str">
        <f>IFERROR(__xludf.DUMMYFUNCTION("""COMPUTED_VALUE"""),"HTML/CSS")</f>
        <v>HTML/CSS</v>
      </c>
      <c r="G3702" t="str">
        <f>IFERROR(__xludf.DUMMYFUNCTION("""COMPUTED_VALUE"""),"Java")</f>
        <v>Java</v>
      </c>
      <c r="H3702" t="str">
        <f>IFERROR(__xludf.DUMMYFUNCTION("""COMPUTED_VALUE"""),"JavaScript")</f>
        <v>JavaScript</v>
      </c>
      <c r="I3702" t="str">
        <f>IFERROR(__xludf.DUMMYFUNCTION("""COMPUTED_VALUE"""),"Kotlin")</f>
        <v>Kotlin</v>
      </c>
      <c r="J3702" t="str">
        <f>IFERROR(__xludf.DUMMYFUNCTION("""COMPUTED_VALUE"""),"Objective-C")</f>
        <v>Objective-C</v>
      </c>
      <c r="K3702" t="str">
        <f>IFERROR(__xludf.DUMMYFUNCTION("""COMPUTED_VALUE"""),"Python")</f>
        <v>Python</v>
      </c>
      <c r="L3702" t="str">
        <f>IFERROR(__xludf.DUMMYFUNCTION("""COMPUTED_VALUE"""),"Ruby")</f>
        <v>Ruby</v>
      </c>
      <c r="M3702" t="str">
        <f>IFERROR(__xludf.DUMMYFUNCTION("""COMPUTED_VALUE"""),"Swift")</f>
        <v>Swift</v>
      </c>
    </row>
    <row r="3703">
      <c r="A3703" s="1">
        <v>3758.0</v>
      </c>
      <c r="B3703" s="1" t="s">
        <v>608</v>
      </c>
      <c r="E3703" t="str">
        <f>IFERROR(__xludf.DUMMYFUNCTION("SPLIT(B3703:B13701,"";"")"),"C#")</f>
        <v>C#</v>
      </c>
      <c r="F3703" t="str">
        <f>IFERROR(__xludf.DUMMYFUNCTION("""COMPUTED_VALUE"""),"HTML/CSS")</f>
        <v>HTML/CSS</v>
      </c>
      <c r="G3703" t="str">
        <f>IFERROR(__xludf.DUMMYFUNCTION("""COMPUTED_VALUE"""),"JavaScript")</f>
        <v>JavaScript</v>
      </c>
    </row>
    <row r="3704">
      <c r="A3704" s="1">
        <v>3759.0</v>
      </c>
      <c r="B3704" s="1" t="s">
        <v>1971</v>
      </c>
      <c r="E3704" t="str">
        <f>IFERROR(__xludf.DUMMYFUNCTION("SPLIT(B3704:B13702,"";"")"),"C++")</f>
        <v>C++</v>
      </c>
      <c r="F3704" t="str">
        <f>IFERROR(__xludf.DUMMYFUNCTION("""COMPUTED_VALUE"""),"C#")</f>
        <v>C#</v>
      </c>
      <c r="G3704" t="str">
        <f>IFERROR(__xludf.DUMMYFUNCTION("""COMPUTED_VALUE"""),"PHP")</f>
        <v>PHP</v>
      </c>
      <c r="H3704" t="str">
        <f>IFERROR(__xludf.DUMMYFUNCTION("""COMPUTED_VALUE"""),"Python")</f>
        <v>Python</v>
      </c>
      <c r="I3704" t="str">
        <f>IFERROR(__xludf.DUMMYFUNCTION("""COMPUTED_VALUE"""),"SQL")</f>
        <v>SQL</v>
      </c>
    </row>
    <row r="3705">
      <c r="A3705" s="1">
        <v>3760.0</v>
      </c>
      <c r="B3705" s="1" t="s">
        <v>627</v>
      </c>
      <c r="E3705" t="str">
        <f>IFERROR(__xludf.DUMMYFUNCTION("SPLIT(B3705:B13703,"";"")"),"C#")</f>
        <v>C#</v>
      </c>
      <c r="F3705" t="str">
        <f>IFERROR(__xludf.DUMMYFUNCTION("""COMPUTED_VALUE"""),"HTML/CSS")</f>
        <v>HTML/CSS</v>
      </c>
      <c r="G3705" t="str">
        <f>IFERROR(__xludf.DUMMYFUNCTION("""COMPUTED_VALUE"""),"Java")</f>
        <v>Java</v>
      </c>
      <c r="H3705" t="str">
        <f>IFERROR(__xludf.DUMMYFUNCTION("""COMPUTED_VALUE"""),"JavaScript")</f>
        <v>JavaScript</v>
      </c>
      <c r="I3705" t="str">
        <f>IFERROR(__xludf.DUMMYFUNCTION("""COMPUTED_VALUE"""),"SQL")</f>
        <v>SQL</v>
      </c>
    </row>
    <row r="3706">
      <c r="A3706" s="1">
        <v>3761.0</v>
      </c>
      <c r="B3706" s="1" t="s">
        <v>111</v>
      </c>
      <c r="E3706" t="str">
        <f>IFERROR(__xludf.DUMMYFUNCTION("SPLIT(B3706:B13704,"";"")"),"HTML/CSS")</f>
        <v>HTML/CSS</v>
      </c>
      <c r="F3706" t="str">
        <f>IFERROR(__xludf.DUMMYFUNCTION("""COMPUTED_VALUE"""),"Java")</f>
        <v>Java</v>
      </c>
      <c r="G3706" t="str">
        <f>IFERROR(__xludf.DUMMYFUNCTION("""COMPUTED_VALUE"""),"JavaScript")</f>
        <v>JavaScript</v>
      </c>
      <c r="H3706" t="str">
        <f>IFERROR(__xludf.DUMMYFUNCTION("""COMPUTED_VALUE"""),"SQL")</f>
        <v>SQL</v>
      </c>
    </row>
    <row r="3707">
      <c r="A3707" s="1">
        <v>3762.0</v>
      </c>
      <c r="B3707" s="1" t="s">
        <v>1972</v>
      </c>
      <c r="E3707" t="str">
        <f>IFERROR(__xludf.DUMMYFUNCTION("SPLIT(B3707:B13705,"";"")"),"Bash/Shell/PowerShell")</f>
        <v>Bash/Shell/PowerShell</v>
      </c>
      <c r="F3707" t="str">
        <f>IFERROR(__xludf.DUMMYFUNCTION("""COMPUTED_VALUE"""),"C#")</f>
        <v>C#</v>
      </c>
      <c r="G3707" t="str">
        <f>IFERROR(__xludf.DUMMYFUNCTION("""COMPUTED_VALUE"""),"HTML/CSS")</f>
        <v>HTML/CSS</v>
      </c>
      <c r="H3707" t="str">
        <f>IFERROR(__xludf.DUMMYFUNCTION("""COMPUTED_VALUE"""),"SQL")</f>
        <v>SQL</v>
      </c>
    </row>
    <row r="3708">
      <c r="A3708" s="1">
        <v>3763.0</v>
      </c>
      <c r="B3708" s="1" t="s">
        <v>258</v>
      </c>
      <c r="E3708" t="str">
        <f>IFERROR(__xludf.DUMMYFUNCTION("SPLIT(B3708:B13706,"";"")"),"Bash/Shell/PowerShell")</f>
        <v>Bash/Shell/PowerShell</v>
      </c>
      <c r="F3708" t="str">
        <f>IFERROR(__xludf.DUMMYFUNCTION("""COMPUTED_VALUE"""),"C#")</f>
        <v>C#</v>
      </c>
      <c r="G3708" t="str">
        <f>IFERROR(__xludf.DUMMYFUNCTION("""COMPUTED_VALUE"""),"HTML/CSS")</f>
        <v>HTML/CSS</v>
      </c>
      <c r="H3708" t="str">
        <f>IFERROR(__xludf.DUMMYFUNCTION("""COMPUTED_VALUE"""),"JavaScript")</f>
        <v>JavaScript</v>
      </c>
      <c r="I3708" t="str">
        <f>IFERROR(__xludf.DUMMYFUNCTION("""COMPUTED_VALUE"""),"SQL")</f>
        <v>SQL</v>
      </c>
      <c r="J3708" t="str">
        <f>IFERROR(__xludf.DUMMYFUNCTION("""COMPUTED_VALUE"""),"TypeScript")</f>
        <v>TypeScript</v>
      </c>
    </row>
    <row r="3709">
      <c r="A3709" s="1">
        <v>3764.0</v>
      </c>
      <c r="B3709" s="1" t="s">
        <v>158</v>
      </c>
      <c r="E3709" t="str">
        <f>IFERROR(__xludf.DUMMYFUNCTION("SPLIT(B3709:B13707,"";"")"),"Bash/Shell/PowerShell")</f>
        <v>Bash/Shell/PowerShell</v>
      </c>
      <c r="F3709" t="str">
        <f>IFERROR(__xludf.DUMMYFUNCTION("""COMPUTED_VALUE"""),"C#")</f>
        <v>C#</v>
      </c>
      <c r="G3709" t="str">
        <f>IFERROR(__xludf.DUMMYFUNCTION("""COMPUTED_VALUE"""),"HTML/CSS")</f>
        <v>HTML/CSS</v>
      </c>
      <c r="H3709" t="str">
        <f>IFERROR(__xludf.DUMMYFUNCTION("""COMPUTED_VALUE"""),"JavaScript")</f>
        <v>JavaScript</v>
      </c>
      <c r="I3709" t="str">
        <f>IFERROR(__xludf.DUMMYFUNCTION("""COMPUTED_VALUE"""),"SQL")</f>
        <v>SQL</v>
      </c>
    </row>
    <row r="3710">
      <c r="A3710" s="1">
        <v>3765.0</v>
      </c>
      <c r="B3710" s="1" t="s">
        <v>1973</v>
      </c>
      <c r="E3710" t="str">
        <f>IFERROR(__xludf.DUMMYFUNCTION("SPLIT(B3710:B13708,"";"")"),"Bash/Shell/PowerShell")</f>
        <v>Bash/Shell/PowerShell</v>
      </c>
      <c r="F3710" t="str">
        <f>IFERROR(__xludf.DUMMYFUNCTION("""COMPUTED_VALUE"""),"HTML/CSS")</f>
        <v>HTML/CSS</v>
      </c>
      <c r="G3710" t="str">
        <f>IFERROR(__xludf.DUMMYFUNCTION("""COMPUTED_VALUE"""),"Java")</f>
        <v>Java</v>
      </c>
    </row>
    <row r="3711">
      <c r="A3711" s="1">
        <v>3766.0</v>
      </c>
      <c r="B3711" s="1" t="s">
        <v>338</v>
      </c>
      <c r="E3711" t="str">
        <f>IFERROR(__xludf.DUMMYFUNCTION("SPLIT(B3711:B13709,"";"")"),"HTML/CSS")</f>
        <v>HTML/CSS</v>
      </c>
      <c r="F3711" t="str">
        <f>IFERROR(__xludf.DUMMYFUNCTION("""COMPUTED_VALUE"""),"JavaScript")</f>
        <v>JavaScript</v>
      </c>
      <c r="G3711" t="str">
        <f>IFERROR(__xludf.DUMMYFUNCTION("""COMPUTED_VALUE"""),"Python")</f>
        <v>Python</v>
      </c>
    </row>
    <row r="3712">
      <c r="A3712" s="1">
        <v>3767.0</v>
      </c>
      <c r="B3712" s="1" t="s">
        <v>418</v>
      </c>
      <c r="E3712" t="str">
        <f>IFERROR(__xludf.DUMMYFUNCTION("SPLIT(B3712:B13710,"";"")"),"HTML/CSS")</f>
        <v>HTML/CSS</v>
      </c>
      <c r="F3712" t="str">
        <f>IFERROR(__xludf.DUMMYFUNCTION("""COMPUTED_VALUE"""),"Java")</f>
        <v>Java</v>
      </c>
      <c r="G3712" t="str">
        <f>IFERROR(__xludf.DUMMYFUNCTION("""COMPUTED_VALUE"""),"JavaScript")</f>
        <v>JavaScript</v>
      </c>
      <c r="H3712" t="str">
        <f>IFERROR(__xludf.DUMMYFUNCTION("""COMPUTED_VALUE"""),"PHP")</f>
        <v>PHP</v>
      </c>
    </row>
    <row r="3713">
      <c r="A3713" s="1">
        <v>3768.0</v>
      </c>
      <c r="B3713" s="1" t="s">
        <v>118</v>
      </c>
      <c r="E3713" t="str">
        <f>IFERROR(__xludf.DUMMYFUNCTION("SPLIT(B3713:B13711,"";"")"),"Bash/Shell/PowerShell")</f>
        <v>Bash/Shell/PowerShell</v>
      </c>
      <c r="F3713" t="str">
        <f>IFERROR(__xludf.DUMMYFUNCTION("""COMPUTED_VALUE"""),"HTML/CSS")</f>
        <v>HTML/CSS</v>
      </c>
      <c r="G3713" t="str">
        <f>IFERROR(__xludf.DUMMYFUNCTION("""COMPUTED_VALUE"""),"Java")</f>
        <v>Java</v>
      </c>
      <c r="H3713" t="str">
        <f>IFERROR(__xludf.DUMMYFUNCTION("""COMPUTED_VALUE"""),"JavaScript")</f>
        <v>JavaScript</v>
      </c>
      <c r="I3713" t="str">
        <f>IFERROR(__xludf.DUMMYFUNCTION("""COMPUTED_VALUE"""),"Python")</f>
        <v>Python</v>
      </c>
      <c r="J3713" t="str">
        <f>IFERROR(__xludf.DUMMYFUNCTION("""COMPUTED_VALUE"""),"SQL")</f>
        <v>SQL</v>
      </c>
    </row>
    <row r="3714">
      <c r="A3714" s="1">
        <v>3769.0</v>
      </c>
      <c r="B3714" s="1" t="s">
        <v>111</v>
      </c>
      <c r="E3714" t="str">
        <f>IFERROR(__xludf.DUMMYFUNCTION("SPLIT(B3714:B13712,"";"")"),"HTML/CSS")</f>
        <v>HTML/CSS</v>
      </c>
      <c r="F3714" t="str">
        <f>IFERROR(__xludf.DUMMYFUNCTION("""COMPUTED_VALUE"""),"Java")</f>
        <v>Java</v>
      </c>
      <c r="G3714" t="str">
        <f>IFERROR(__xludf.DUMMYFUNCTION("""COMPUTED_VALUE"""),"JavaScript")</f>
        <v>JavaScript</v>
      </c>
      <c r="H3714" t="str">
        <f>IFERROR(__xludf.DUMMYFUNCTION("""COMPUTED_VALUE"""),"SQL")</f>
        <v>SQL</v>
      </c>
    </row>
    <row r="3715">
      <c r="A3715" s="1">
        <v>3770.0</v>
      </c>
      <c r="B3715" s="1" t="s">
        <v>1974</v>
      </c>
      <c r="E3715" t="str">
        <f>IFERROR(__xludf.DUMMYFUNCTION("SPLIT(B3715:B13713,"";"")"),"C")</f>
        <v>C</v>
      </c>
      <c r="F3715" t="str">
        <f>IFERROR(__xludf.DUMMYFUNCTION("""COMPUTED_VALUE"""),"C++")</f>
        <v>C++</v>
      </c>
      <c r="G3715" t="str">
        <f>IFERROR(__xludf.DUMMYFUNCTION("""COMPUTED_VALUE"""),"HTML/CSS")</f>
        <v>HTML/CSS</v>
      </c>
      <c r="H3715" t="str">
        <f>IFERROR(__xludf.DUMMYFUNCTION("""COMPUTED_VALUE"""),"Java")</f>
        <v>Java</v>
      </c>
      <c r="I3715" t="str">
        <f>IFERROR(__xludf.DUMMYFUNCTION("""COMPUTED_VALUE"""),"JavaScript")</f>
        <v>JavaScript</v>
      </c>
      <c r="J3715" t="str">
        <f>IFERROR(__xludf.DUMMYFUNCTION("""COMPUTED_VALUE"""),"Objective-C")</f>
        <v>Objective-C</v>
      </c>
    </row>
    <row r="3716">
      <c r="A3716" s="1">
        <v>3771.0</v>
      </c>
      <c r="B3716" s="1" t="s">
        <v>1767</v>
      </c>
      <c r="E3716" t="str">
        <f>IFERROR(__xludf.DUMMYFUNCTION("SPLIT(B3716:B13714,"";"")"),"C#")</f>
        <v>C#</v>
      </c>
      <c r="F3716" t="str">
        <f>IFERROR(__xludf.DUMMYFUNCTION("""COMPUTED_VALUE"""),"TypeScript")</f>
        <v>TypeScript</v>
      </c>
    </row>
    <row r="3717">
      <c r="A3717" s="1">
        <v>3773.0</v>
      </c>
      <c r="B3717" s="1" t="s">
        <v>1975</v>
      </c>
      <c r="E3717" t="str">
        <f>IFERROR(__xludf.DUMMYFUNCTION("SPLIT(B3717:B13715,"";"")"),"Bash/Shell/PowerShell")</f>
        <v>Bash/Shell/PowerShell</v>
      </c>
      <c r="F3717" t="str">
        <f>IFERROR(__xludf.DUMMYFUNCTION("""COMPUTED_VALUE"""),"Go")</f>
        <v>Go</v>
      </c>
      <c r="G3717" t="str">
        <f>IFERROR(__xludf.DUMMYFUNCTION("""COMPUTED_VALUE"""),"JavaScript")</f>
        <v>JavaScript</v>
      </c>
      <c r="H3717" t="str">
        <f>IFERROR(__xludf.DUMMYFUNCTION("""COMPUTED_VALUE"""),"PHP")</f>
        <v>PHP</v>
      </c>
    </row>
    <row r="3718">
      <c r="A3718" s="1">
        <v>3774.0</v>
      </c>
      <c r="B3718" s="1" t="s">
        <v>608</v>
      </c>
      <c r="E3718" t="str">
        <f>IFERROR(__xludf.DUMMYFUNCTION("SPLIT(B3718:B13716,"";"")"),"C#")</f>
        <v>C#</v>
      </c>
      <c r="F3718" t="str">
        <f>IFERROR(__xludf.DUMMYFUNCTION("""COMPUTED_VALUE"""),"HTML/CSS")</f>
        <v>HTML/CSS</v>
      </c>
      <c r="G3718" t="str">
        <f>IFERROR(__xludf.DUMMYFUNCTION("""COMPUTED_VALUE"""),"JavaScript")</f>
        <v>JavaScript</v>
      </c>
    </row>
    <row r="3719">
      <c r="A3719" s="1">
        <v>3775.0</v>
      </c>
      <c r="B3719" s="1" t="s">
        <v>1976</v>
      </c>
      <c r="E3719" t="str">
        <f>IFERROR(__xludf.DUMMYFUNCTION("SPLIT(B3719:B13717,"";"")"),"C")</f>
        <v>C</v>
      </c>
      <c r="F3719" t="str">
        <f>IFERROR(__xludf.DUMMYFUNCTION("""COMPUTED_VALUE"""),"C++")</f>
        <v>C++</v>
      </c>
      <c r="G3719" t="str">
        <f>IFERROR(__xludf.DUMMYFUNCTION("""COMPUTED_VALUE"""),"C#")</f>
        <v>C#</v>
      </c>
      <c r="H3719" t="str">
        <f>IFERROR(__xludf.DUMMYFUNCTION("""COMPUTED_VALUE"""),"HTML/CSS")</f>
        <v>HTML/CSS</v>
      </c>
      <c r="I3719" t="str">
        <f>IFERROR(__xludf.DUMMYFUNCTION("""COMPUTED_VALUE"""),"Java")</f>
        <v>Java</v>
      </c>
      <c r="J3719" t="str">
        <f>IFERROR(__xludf.DUMMYFUNCTION("""COMPUTED_VALUE"""),"Objective-C")</f>
        <v>Objective-C</v>
      </c>
      <c r="K3719" t="str">
        <f>IFERROR(__xludf.DUMMYFUNCTION("""COMPUTED_VALUE"""),"PHP")</f>
        <v>PHP</v>
      </c>
      <c r="L3719" t="str">
        <f>IFERROR(__xludf.DUMMYFUNCTION("""COMPUTED_VALUE"""),"SQL")</f>
        <v>SQL</v>
      </c>
      <c r="M3719" t="str">
        <f>IFERROR(__xludf.DUMMYFUNCTION("""COMPUTED_VALUE"""),"VBA")</f>
        <v>VBA</v>
      </c>
    </row>
    <row r="3720">
      <c r="A3720" s="1">
        <v>3776.0</v>
      </c>
      <c r="B3720" s="1" t="s">
        <v>1977</v>
      </c>
      <c r="E3720" t="str">
        <f>IFERROR(__xludf.DUMMYFUNCTION("SPLIT(B3720:B13718,"";"")"),"Bash/Shell/PowerShell")</f>
        <v>Bash/Shell/PowerShell</v>
      </c>
      <c r="F3720" t="str">
        <f>IFERROR(__xludf.DUMMYFUNCTION("""COMPUTED_VALUE"""),"HTML/CSS")</f>
        <v>HTML/CSS</v>
      </c>
      <c r="G3720" t="str">
        <f>IFERROR(__xludf.DUMMYFUNCTION("""COMPUTED_VALUE"""),"Java")</f>
        <v>Java</v>
      </c>
      <c r="H3720" t="str">
        <f>IFERROR(__xludf.DUMMYFUNCTION("""COMPUTED_VALUE"""),"Python")</f>
        <v>Python</v>
      </c>
      <c r="I3720" t="str">
        <f>IFERROR(__xludf.DUMMYFUNCTION("""COMPUTED_VALUE"""),"Ruby")</f>
        <v>Ruby</v>
      </c>
      <c r="J3720" t="str">
        <f>IFERROR(__xludf.DUMMYFUNCTION("""COMPUTED_VALUE"""),"SQL")</f>
        <v>SQL</v>
      </c>
    </row>
    <row r="3721">
      <c r="A3721" s="1">
        <v>3777.0</v>
      </c>
      <c r="B3721" s="1" t="s">
        <v>1978</v>
      </c>
      <c r="E3721" t="str">
        <f>IFERROR(__xludf.DUMMYFUNCTION("SPLIT(B3721:B13719,"";"")"),"Assembly")</f>
        <v>Assembly</v>
      </c>
      <c r="F3721" t="str">
        <f>IFERROR(__xludf.DUMMYFUNCTION("""COMPUTED_VALUE"""),"Bash/Shell/PowerShell")</f>
        <v>Bash/Shell/PowerShell</v>
      </c>
      <c r="G3721" t="str">
        <f>IFERROR(__xludf.DUMMYFUNCTION("""COMPUTED_VALUE"""),"C")</f>
        <v>C</v>
      </c>
      <c r="H3721" t="str">
        <f>IFERROR(__xludf.DUMMYFUNCTION("""COMPUTED_VALUE"""),"Java")</f>
        <v>Java</v>
      </c>
      <c r="I3721" t="str">
        <f>IFERROR(__xludf.DUMMYFUNCTION("""COMPUTED_VALUE"""),"Objective-C")</f>
        <v>Objective-C</v>
      </c>
      <c r="J3721" t="str">
        <f>IFERROR(__xludf.DUMMYFUNCTION("""COMPUTED_VALUE"""),"Python")</f>
        <v>Python</v>
      </c>
      <c r="K3721" t="str">
        <f>IFERROR(__xludf.DUMMYFUNCTION("""COMPUTED_VALUE"""),"SQL")</f>
        <v>SQL</v>
      </c>
    </row>
    <row r="3722">
      <c r="A3722" s="1">
        <v>3778.0</v>
      </c>
      <c r="B3722" s="1" t="s">
        <v>1485</v>
      </c>
      <c r="E3722" t="str">
        <f>IFERROR(__xludf.DUMMYFUNCTION("SPLIT(B3722:B13720,"";"")"),"HTML/CSS")</f>
        <v>HTML/CSS</v>
      </c>
      <c r="F3722" t="str">
        <f>IFERROR(__xludf.DUMMYFUNCTION("""COMPUTED_VALUE"""),"JavaScript")</f>
        <v>JavaScript</v>
      </c>
      <c r="G3722" t="str">
        <f>IFERROR(__xludf.DUMMYFUNCTION("""COMPUTED_VALUE"""),"PHP")</f>
        <v>PHP</v>
      </c>
      <c r="H3722" t="str">
        <f>IFERROR(__xludf.DUMMYFUNCTION("""COMPUTED_VALUE"""),"Ruby")</f>
        <v>Ruby</v>
      </c>
      <c r="I3722" t="str">
        <f>IFERROR(__xludf.DUMMYFUNCTION("""COMPUTED_VALUE"""),"SQL")</f>
        <v>SQL</v>
      </c>
    </row>
    <row r="3723">
      <c r="A3723" s="1">
        <v>3779.0</v>
      </c>
      <c r="B3723" s="1" t="s">
        <v>10</v>
      </c>
      <c r="E3723" t="str">
        <f>IFERROR(__xludf.DUMMYFUNCTION("SPLIT(B3723:B13721,"";"")"),"HTML/CSS")</f>
        <v>HTML/CSS</v>
      </c>
      <c r="F3723" t="str">
        <f>IFERROR(__xludf.DUMMYFUNCTION("""COMPUTED_VALUE"""),"JavaScript")</f>
        <v>JavaScript</v>
      </c>
    </row>
    <row r="3724">
      <c r="A3724" s="1">
        <v>3780.0</v>
      </c>
      <c r="B3724" s="1" t="s">
        <v>1979</v>
      </c>
      <c r="E3724" t="str">
        <f>IFERROR(__xludf.DUMMYFUNCTION("SPLIT(B3724:B13722,"";"")"),"C")</f>
        <v>C</v>
      </c>
      <c r="F3724" t="str">
        <f>IFERROR(__xludf.DUMMYFUNCTION("""COMPUTED_VALUE"""),"Elixir")</f>
        <v>Elixir</v>
      </c>
      <c r="G3724" t="str">
        <f>IFERROR(__xludf.DUMMYFUNCTION("""COMPUTED_VALUE"""),"Java")</f>
        <v>Java</v>
      </c>
      <c r="H3724" t="str">
        <f>IFERROR(__xludf.DUMMYFUNCTION("""COMPUTED_VALUE"""),"JavaScript")</f>
        <v>JavaScript</v>
      </c>
      <c r="I3724" t="str">
        <f>IFERROR(__xludf.DUMMYFUNCTION("""COMPUTED_VALUE"""),"Python")</f>
        <v>Python</v>
      </c>
      <c r="J3724" t="str">
        <f>IFERROR(__xludf.DUMMYFUNCTION("""COMPUTED_VALUE"""),"Ruby")</f>
        <v>Ruby</v>
      </c>
      <c r="K3724" t="str">
        <f>IFERROR(__xludf.DUMMYFUNCTION("""COMPUTED_VALUE"""),"SQL")</f>
        <v>SQL</v>
      </c>
      <c r="L3724" t="str">
        <f>IFERROR(__xludf.DUMMYFUNCTION("""COMPUTED_VALUE"""),"TypeScript")</f>
        <v>TypeScript</v>
      </c>
    </row>
    <row r="3725">
      <c r="A3725" s="1">
        <v>3781.0</v>
      </c>
      <c r="B3725" s="1" t="s">
        <v>799</v>
      </c>
      <c r="E3725" t="str">
        <f>IFERROR(__xludf.DUMMYFUNCTION("SPLIT(B3725:B13723,"";"")"),"C#")</f>
        <v>C#</v>
      </c>
      <c r="F3725" t="str">
        <f>IFERROR(__xludf.DUMMYFUNCTION("""COMPUTED_VALUE"""),"Java")</f>
        <v>Java</v>
      </c>
    </row>
    <row r="3726">
      <c r="A3726" s="1">
        <v>3782.0</v>
      </c>
      <c r="B3726" s="1" t="s">
        <v>1980</v>
      </c>
      <c r="E3726" t="str">
        <f>IFERROR(__xludf.DUMMYFUNCTION("SPLIT(B3726:B13724,"";"")"),"Bash/Shell/PowerShell")</f>
        <v>Bash/Shell/PowerShell</v>
      </c>
      <c r="F3726" t="str">
        <f>IFERROR(__xludf.DUMMYFUNCTION("""COMPUTED_VALUE"""),"Go")</f>
        <v>Go</v>
      </c>
    </row>
    <row r="3727">
      <c r="A3727" s="1">
        <v>3783.0</v>
      </c>
      <c r="B3727" s="1" t="s">
        <v>678</v>
      </c>
      <c r="E3727" t="str">
        <f>IFERROR(__xludf.DUMMYFUNCTION("SPLIT(B3727:B13725,"";"")"),"C#")</f>
        <v>C#</v>
      </c>
      <c r="F3727" t="str">
        <f>IFERROR(__xludf.DUMMYFUNCTION("""COMPUTED_VALUE"""),"HTML/CSS")</f>
        <v>HTML/CSS</v>
      </c>
      <c r="G3727" t="str">
        <f>IFERROR(__xludf.DUMMYFUNCTION("""COMPUTED_VALUE"""),"Java")</f>
        <v>Java</v>
      </c>
      <c r="H3727" t="str">
        <f>IFERROR(__xludf.DUMMYFUNCTION("""COMPUTED_VALUE"""),"JavaScript")</f>
        <v>JavaScript</v>
      </c>
      <c r="I3727" t="str">
        <f>IFERROR(__xludf.DUMMYFUNCTION("""COMPUTED_VALUE"""),"PHP")</f>
        <v>PHP</v>
      </c>
      <c r="J3727" t="str">
        <f>IFERROR(__xludf.DUMMYFUNCTION("""COMPUTED_VALUE"""),"SQL")</f>
        <v>SQL</v>
      </c>
    </row>
    <row r="3728">
      <c r="A3728" s="1">
        <v>3784.0</v>
      </c>
      <c r="B3728" s="1" t="s">
        <v>158</v>
      </c>
      <c r="E3728" t="str">
        <f>IFERROR(__xludf.DUMMYFUNCTION("SPLIT(B3728:B13726,"";"")"),"Bash/Shell/PowerShell")</f>
        <v>Bash/Shell/PowerShell</v>
      </c>
      <c r="F3728" t="str">
        <f>IFERROR(__xludf.DUMMYFUNCTION("""COMPUTED_VALUE"""),"C#")</f>
        <v>C#</v>
      </c>
      <c r="G3728" t="str">
        <f>IFERROR(__xludf.DUMMYFUNCTION("""COMPUTED_VALUE"""),"HTML/CSS")</f>
        <v>HTML/CSS</v>
      </c>
      <c r="H3728" t="str">
        <f>IFERROR(__xludf.DUMMYFUNCTION("""COMPUTED_VALUE"""),"JavaScript")</f>
        <v>JavaScript</v>
      </c>
      <c r="I3728" t="str">
        <f>IFERROR(__xludf.DUMMYFUNCTION("""COMPUTED_VALUE"""),"SQL")</f>
        <v>SQL</v>
      </c>
    </row>
    <row r="3729">
      <c r="A3729" s="1">
        <v>3785.0</v>
      </c>
      <c r="B3729" s="1" t="s">
        <v>312</v>
      </c>
      <c r="E3729" t="str">
        <f>IFERROR(__xludf.DUMMYFUNCTION("SPLIT(B3729:B13727,"";"")"),"C#")</f>
        <v>C#</v>
      </c>
      <c r="F3729" t="str">
        <f>IFERROR(__xludf.DUMMYFUNCTION("""COMPUTED_VALUE"""),"HTML/CSS")</f>
        <v>HTML/CSS</v>
      </c>
      <c r="G3729" t="str">
        <f>IFERROR(__xludf.DUMMYFUNCTION("""COMPUTED_VALUE"""),"Java")</f>
        <v>Java</v>
      </c>
      <c r="H3729" t="str">
        <f>IFERROR(__xludf.DUMMYFUNCTION("""COMPUTED_VALUE"""),"JavaScript")</f>
        <v>JavaScript</v>
      </c>
      <c r="I3729" t="str">
        <f>IFERROR(__xludf.DUMMYFUNCTION("""COMPUTED_VALUE"""),"PHP")</f>
        <v>PHP</v>
      </c>
      <c r="J3729" t="str">
        <f>IFERROR(__xludf.DUMMYFUNCTION("""COMPUTED_VALUE"""),"Python")</f>
        <v>Python</v>
      </c>
      <c r="K3729" t="str">
        <f>IFERROR(__xludf.DUMMYFUNCTION("""COMPUTED_VALUE"""),"SQL")</f>
        <v>SQL</v>
      </c>
    </row>
    <row r="3730">
      <c r="A3730" s="1">
        <v>3786.0</v>
      </c>
      <c r="B3730" s="1" t="s">
        <v>22</v>
      </c>
      <c r="E3730" t="str">
        <f>IFERROR(__xludf.DUMMYFUNCTION("SPLIT(B3730:B13728,"";"")"),"Ruby")</f>
        <v>Ruby</v>
      </c>
    </row>
    <row r="3731">
      <c r="A3731" s="1">
        <v>3787.0</v>
      </c>
      <c r="B3731" s="1" t="s">
        <v>1981</v>
      </c>
      <c r="E3731" t="str">
        <f>IFERROR(__xludf.DUMMYFUNCTION("SPLIT(B3731:B13729,"";"")"),"Assembly")</f>
        <v>Assembly</v>
      </c>
      <c r="F3731" t="str">
        <f>IFERROR(__xludf.DUMMYFUNCTION("""COMPUTED_VALUE"""),"Bash/Shell/PowerShell")</f>
        <v>Bash/Shell/PowerShell</v>
      </c>
      <c r="G3731" t="str">
        <f>IFERROR(__xludf.DUMMYFUNCTION("""COMPUTED_VALUE"""),"C")</f>
        <v>C</v>
      </c>
      <c r="H3731" t="str">
        <f>IFERROR(__xludf.DUMMYFUNCTION("""COMPUTED_VALUE"""),"C++")</f>
        <v>C++</v>
      </c>
      <c r="I3731" t="str">
        <f>IFERROR(__xludf.DUMMYFUNCTION("""COMPUTED_VALUE"""),"C#")</f>
        <v>C#</v>
      </c>
      <c r="J3731" t="str">
        <f>IFERROR(__xludf.DUMMYFUNCTION("""COMPUTED_VALUE"""),"HTML/CSS")</f>
        <v>HTML/CSS</v>
      </c>
      <c r="K3731" t="str">
        <f>IFERROR(__xludf.DUMMYFUNCTION("""COMPUTED_VALUE"""),"Java")</f>
        <v>Java</v>
      </c>
      <c r="L3731" t="str">
        <f>IFERROR(__xludf.DUMMYFUNCTION("""COMPUTED_VALUE"""),"JavaScript")</f>
        <v>JavaScript</v>
      </c>
      <c r="M3731" t="str">
        <f>IFERROR(__xludf.DUMMYFUNCTION("""COMPUTED_VALUE"""),"PHP")</f>
        <v>PHP</v>
      </c>
      <c r="N3731" t="str">
        <f>IFERROR(__xludf.DUMMYFUNCTION("""COMPUTED_VALUE"""),"TypeScript")</f>
        <v>TypeScript</v>
      </c>
      <c r="O3731" t="str">
        <f>IFERROR(__xludf.DUMMYFUNCTION("""COMPUTED_VALUE"""),"WebAssembly")</f>
        <v>WebAssembly</v>
      </c>
    </row>
    <row r="3732">
      <c r="A3732" s="1">
        <v>3788.0</v>
      </c>
      <c r="B3732" s="1" t="s">
        <v>10</v>
      </c>
      <c r="E3732" t="str">
        <f>IFERROR(__xludf.DUMMYFUNCTION("SPLIT(B3732:B13730,"";"")"),"HTML/CSS")</f>
        <v>HTML/CSS</v>
      </c>
      <c r="F3732" t="str">
        <f>IFERROR(__xludf.DUMMYFUNCTION("""COMPUTED_VALUE"""),"JavaScript")</f>
        <v>JavaScript</v>
      </c>
    </row>
    <row r="3733">
      <c r="A3733" s="1">
        <v>3789.0</v>
      </c>
      <c r="B3733" s="1" t="s">
        <v>10</v>
      </c>
      <c r="E3733" t="str">
        <f>IFERROR(__xludf.DUMMYFUNCTION("SPLIT(B3733:B13731,"";"")"),"HTML/CSS")</f>
        <v>HTML/CSS</v>
      </c>
      <c r="F3733" t="str">
        <f>IFERROR(__xludf.DUMMYFUNCTION("""COMPUTED_VALUE"""),"JavaScript")</f>
        <v>JavaScript</v>
      </c>
    </row>
    <row r="3734">
      <c r="A3734" s="1">
        <v>3790.0</v>
      </c>
      <c r="B3734" s="1" t="s">
        <v>100</v>
      </c>
      <c r="E3734" t="str">
        <f>IFERROR(__xludf.DUMMYFUNCTION("SPLIT(B3734:B13732,"";"")"),"Bash/Shell/PowerShell")</f>
        <v>Bash/Shell/PowerShell</v>
      </c>
      <c r="F3734" t="str">
        <f>IFERROR(__xludf.DUMMYFUNCTION("""COMPUTED_VALUE"""),"C#")</f>
        <v>C#</v>
      </c>
      <c r="G3734" t="str">
        <f>IFERROR(__xludf.DUMMYFUNCTION("""COMPUTED_VALUE"""),"HTML/CSS")</f>
        <v>HTML/CSS</v>
      </c>
      <c r="H3734" t="str">
        <f>IFERROR(__xludf.DUMMYFUNCTION("""COMPUTED_VALUE"""),"JavaScript")</f>
        <v>JavaScript</v>
      </c>
      <c r="I3734" t="str">
        <f>IFERROR(__xludf.DUMMYFUNCTION("""COMPUTED_VALUE"""),"PHP")</f>
        <v>PHP</v>
      </c>
      <c r="J3734" t="str">
        <f>IFERROR(__xludf.DUMMYFUNCTION("""COMPUTED_VALUE"""),"Python")</f>
        <v>Python</v>
      </c>
      <c r="K3734" t="str">
        <f>IFERROR(__xludf.DUMMYFUNCTION("""COMPUTED_VALUE"""),"SQL")</f>
        <v>SQL</v>
      </c>
    </row>
    <row r="3735">
      <c r="A3735" s="1">
        <v>3791.0</v>
      </c>
      <c r="B3735" s="1" t="s">
        <v>1982</v>
      </c>
      <c r="E3735" t="str">
        <f>IFERROR(__xludf.DUMMYFUNCTION("SPLIT(B3735:B13733,"";"")"),"Assembly")</f>
        <v>Assembly</v>
      </c>
      <c r="F3735" t="str">
        <f>IFERROR(__xludf.DUMMYFUNCTION("""COMPUTED_VALUE"""),"Bash/Shell/PowerShell")</f>
        <v>Bash/Shell/PowerShell</v>
      </c>
      <c r="G3735" t="str">
        <f>IFERROR(__xludf.DUMMYFUNCTION("""COMPUTED_VALUE"""),"C")</f>
        <v>C</v>
      </c>
      <c r="H3735" t="str">
        <f>IFERROR(__xludf.DUMMYFUNCTION("""COMPUTED_VALUE"""),"C++")</f>
        <v>C++</v>
      </c>
      <c r="I3735" t="str">
        <f>IFERROR(__xludf.DUMMYFUNCTION("""COMPUTED_VALUE"""),"C#")</f>
        <v>C#</v>
      </c>
      <c r="J3735" t="str">
        <f>IFERROR(__xludf.DUMMYFUNCTION("""COMPUTED_VALUE"""),"HTML/CSS")</f>
        <v>HTML/CSS</v>
      </c>
      <c r="K3735" t="str">
        <f>IFERROR(__xludf.DUMMYFUNCTION("""COMPUTED_VALUE"""),"Java")</f>
        <v>Java</v>
      </c>
      <c r="L3735" t="str">
        <f>IFERROR(__xludf.DUMMYFUNCTION("""COMPUTED_VALUE"""),"JavaScript")</f>
        <v>JavaScript</v>
      </c>
      <c r="M3735" t="str">
        <f>IFERROR(__xludf.DUMMYFUNCTION("""COMPUTED_VALUE"""),"Objective-C")</f>
        <v>Objective-C</v>
      </c>
      <c r="N3735" t="str">
        <f>IFERROR(__xludf.DUMMYFUNCTION("""COMPUTED_VALUE"""),"PHP")</f>
        <v>PHP</v>
      </c>
      <c r="O3735" t="str">
        <f>IFERROR(__xludf.DUMMYFUNCTION("""COMPUTED_VALUE"""),"Python")</f>
        <v>Python</v>
      </c>
      <c r="P3735" t="str">
        <f>IFERROR(__xludf.DUMMYFUNCTION("""COMPUTED_VALUE"""),"Ruby")</f>
        <v>Ruby</v>
      </c>
      <c r="Q3735" t="str">
        <f>IFERROR(__xludf.DUMMYFUNCTION("""COMPUTED_VALUE"""),"SQL")</f>
        <v>SQL</v>
      </c>
      <c r="R3735" t="str">
        <f>IFERROR(__xludf.DUMMYFUNCTION("""COMPUTED_VALUE"""),"Swift")</f>
        <v>Swift</v>
      </c>
      <c r="S3735" t="str">
        <f>IFERROR(__xludf.DUMMYFUNCTION("""COMPUTED_VALUE"""),"TypeScript")</f>
        <v>TypeScript</v>
      </c>
      <c r="T3735" t="str">
        <f>IFERROR(__xludf.DUMMYFUNCTION("""COMPUTED_VALUE"""),"VBA")</f>
        <v>VBA</v>
      </c>
    </row>
    <row r="3736">
      <c r="A3736" s="1">
        <v>3792.0</v>
      </c>
      <c r="B3736" s="1" t="s">
        <v>1983</v>
      </c>
      <c r="E3736" t="str">
        <f>IFERROR(__xludf.DUMMYFUNCTION("SPLIT(B3736:B13734,"";"")"),"Bash/Shell/PowerShell")</f>
        <v>Bash/Shell/PowerShell</v>
      </c>
      <c r="F3736" t="str">
        <f>IFERROR(__xludf.DUMMYFUNCTION("""COMPUTED_VALUE"""),"C")</f>
        <v>C</v>
      </c>
      <c r="G3736" t="str">
        <f>IFERROR(__xludf.DUMMYFUNCTION("""COMPUTED_VALUE"""),"C++")</f>
        <v>C++</v>
      </c>
      <c r="H3736" t="str">
        <f>IFERROR(__xludf.DUMMYFUNCTION("""COMPUTED_VALUE"""),"Erlang")</f>
        <v>Erlang</v>
      </c>
      <c r="I3736" t="str">
        <f>IFERROR(__xludf.DUMMYFUNCTION("""COMPUTED_VALUE"""),"Go")</f>
        <v>Go</v>
      </c>
      <c r="J3736" t="str">
        <f>IFERROR(__xludf.DUMMYFUNCTION("""COMPUTED_VALUE"""),"HTML/CSS")</f>
        <v>HTML/CSS</v>
      </c>
      <c r="K3736" t="str">
        <f>IFERROR(__xludf.DUMMYFUNCTION("""COMPUTED_VALUE"""),"Java")</f>
        <v>Java</v>
      </c>
      <c r="L3736" t="str">
        <f>IFERROR(__xludf.DUMMYFUNCTION("""COMPUTED_VALUE"""),"JavaScript")</f>
        <v>JavaScript</v>
      </c>
      <c r="M3736" t="str">
        <f>IFERROR(__xludf.DUMMYFUNCTION("""COMPUTED_VALUE"""),"Python")</f>
        <v>Python</v>
      </c>
      <c r="N3736" t="str">
        <f>IFERROR(__xludf.DUMMYFUNCTION("""COMPUTED_VALUE"""),"Ruby")</f>
        <v>Ruby</v>
      </c>
      <c r="O3736" t="str">
        <f>IFERROR(__xludf.DUMMYFUNCTION("""COMPUTED_VALUE"""),"SQL")</f>
        <v>SQL</v>
      </c>
    </row>
    <row r="3737">
      <c r="A3737" s="1">
        <v>3794.0</v>
      </c>
      <c r="B3737" s="1" t="s">
        <v>1984</v>
      </c>
      <c r="E3737" t="str">
        <f>IFERROR(__xludf.DUMMYFUNCTION("SPLIT(B3737:B13735,"";"")"),"Assembly")</f>
        <v>Assembly</v>
      </c>
      <c r="F3737" t="str">
        <f>IFERROR(__xludf.DUMMYFUNCTION("""COMPUTED_VALUE"""),"Bash/Shell/PowerShell")</f>
        <v>Bash/Shell/PowerShell</v>
      </c>
      <c r="G3737" t="str">
        <f>IFERROR(__xludf.DUMMYFUNCTION("""COMPUTED_VALUE"""),"C")</f>
        <v>C</v>
      </c>
      <c r="H3737" t="str">
        <f>IFERROR(__xludf.DUMMYFUNCTION("""COMPUTED_VALUE"""),"C++")</f>
        <v>C++</v>
      </c>
      <c r="I3737" t="str">
        <f>IFERROR(__xludf.DUMMYFUNCTION("""COMPUTED_VALUE"""),"C#")</f>
        <v>C#</v>
      </c>
      <c r="J3737" t="str">
        <f>IFERROR(__xludf.DUMMYFUNCTION("""COMPUTED_VALUE"""),"HTML/CSS")</f>
        <v>HTML/CSS</v>
      </c>
      <c r="K3737" t="str">
        <f>IFERROR(__xludf.DUMMYFUNCTION("""COMPUTED_VALUE"""),"Java")</f>
        <v>Java</v>
      </c>
      <c r="L3737" t="str">
        <f>IFERROR(__xludf.DUMMYFUNCTION("""COMPUTED_VALUE"""),"JavaScript")</f>
        <v>JavaScript</v>
      </c>
      <c r="M3737" t="str">
        <f>IFERROR(__xludf.DUMMYFUNCTION("""COMPUTED_VALUE"""),"Python")</f>
        <v>Python</v>
      </c>
      <c r="N3737" t="str">
        <f>IFERROR(__xludf.DUMMYFUNCTION("""COMPUTED_VALUE"""),"Scala")</f>
        <v>Scala</v>
      </c>
      <c r="O3737" t="str">
        <f>IFERROR(__xludf.DUMMYFUNCTION("""COMPUTED_VALUE"""),"SQL")</f>
        <v>SQL</v>
      </c>
    </row>
    <row r="3738">
      <c r="A3738" s="1">
        <v>3795.0</v>
      </c>
      <c r="B3738" s="1" t="s">
        <v>661</v>
      </c>
      <c r="E3738" t="str">
        <f>IFERROR(__xludf.DUMMYFUNCTION("SPLIT(B3738:B13736,"";"")"),"HTML/CSS")</f>
        <v>HTML/CSS</v>
      </c>
      <c r="F3738" t="str">
        <f>IFERROR(__xludf.DUMMYFUNCTION("""COMPUTED_VALUE"""),"Java")</f>
        <v>Java</v>
      </c>
      <c r="G3738" t="str">
        <f>IFERROR(__xludf.DUMMYFUNCTION("""COMPUTED_VALUE"""),"JavaScript")</f>
        <v>JavaScript</v>
      </c>
    </row>
    <row r="3739">
      <c r="A3739" s="1">
        <v>3796.0</v>
      </c>
      <c r="B3739" s="1" t="s">
        <v>1545</v>
      </c>
      <c r="E3739" t="str">
        <f>IFERROR(__xludf.DUMMYFUNCTION("SPLIT(B3739:B13737,"";"")"),"HTML/CSS")</f>
        <v>HTML/CSS</v>
      </c>
      <c r="F3739" t="str">
        <f>IFERROR(__xludf.DUMMYFUNCTION("""COMPUTED_VALUE"""),"JavaScript")</f>
        <v>JavaScript</v>
      </c>
      <c r="G3739" t="str">
        <f>IFERROR(__xludf.DUMMYFUNCTION("""COMPUTED_VALUE"""),"PHP")</f>
        <v>PHP</v>
      </c>
      <c r="H3739" t="str">
        <f>IFERROR(__xludf.DUMMYFUNCTION("""COMPUTED_VALUE"""),"Python")</f>
        <v>Python</v>
      </c>
      <c r="I3739" t="str">
        <f>IFERROR(__xludf.DUMMYFUNCTION("""COMPUTED_VALUE"""),"Ruby")</f>
        <v>Ruby</v>
      </c>
      <c r="J3739" t="str">
        <f>IFERROR(__xludf.DUMMYFUNCTION("""COMPUTED_VALUE"""),"SQL")</f>
        <v>SQL</v>
      </c>
    </row>
    <row r="3740">
      <c r="A3740" s="1">
        <v>3797.0</v>
      </c>
      <c r="B3740" s="1" t="s">
        <v>89</v>
      </c>
      <c r="E3740" t="str">
        <f>IFERROR(__xludf.DUMMYFUNCTION("SPLIT(B3740:B13738,"";"")"),"HTML/CSS")</f>
        <v>HTML/CSS</v>
      </c>
      <c r="F3740" t="str">
        <f>IFERROR(__xludf.DUMMYFUNCTION("""COMPUTED_VALUE"""),"JavaScript")</f>
        <v>JavaScript</v>
      </c>
      <c r="G3740" t="str">
        <f>IFERROR(__xludf.DUMMYFUNCTION("""COMPUTED_VALUE"""),"PHP")</f>
        <v>PHP</v>
      </c>
      <c r="H3740" t="str">
        <f>IFERROR(__xludf.DUMMYFUNCTION("""COMPUTED_VALUE"""),"Python")</f>
        <v>Python</v>
      </c>
      <c r="I3740" t="str">
        <f>IFERROR(__xludf.DUMMYFUNCTION("""COMPUTED_VALUE"""),"SQL")</f>
        <v>SQL</v>
      </c>
      <c r="J3740" t="str">
        <f>IFERROR(__xludf.DUMMYFUNCTION("""COMPUTED_VALUE"""),"VBA")</f>
        <v>VBA</v>
      </c>
    </row>
    <row r="3741">
      <c r="A3741" s="1">
        <v>3798.0</v>
      </c>
      <c r="B3741" s="1" t="s">
        <v>1985</v>
      </c>
      <c r="E3741" t="str">
        <f>IFERROR(__xludf.DUMMYFUNCTION("SPLIT(B3741:B13739,"";"")"),"C")</f>
        <v>C</v>
      </c>
      <c r="F3741" t="str">
        <f>IFERROR(__xludf.DUMMYFUNCTION("""COMPUTED_VALUE"""),"C#")</f>
        <v>C#</v>
      </c>
      <c r="G3741" t="str">
        <f>IFERROR(__xludf.DUMMYFUNCTION("""COMPUTED_VALUE"""),"HTML/CSS")</f>
        <v>HTML/CSS</v>
      </c>
      <c r="H3741" t="str">
        <f>IFERROR(__xludf.DUMMYFUNCTION("""COMPUTED_VALUE"""),"SQL")</f>
        <v>SQL</v>
      </c>
    </row>
    <row r="3742">
      <c r="A3742" s="1">
        <v>3799.0</v>
      </c>
      <c r="B3742" s="1" t="s">
        <v>1986</v>
      </c>
      <c r="E3742" t="str">
        <f>IFERROR(__xludf.DUMMYFUNCTION("SPLIT(B3742:B13740,"";"")"),"Assembly")</f>
        <v>Assembly</v>
      </c>
      <c r="F3742" t="str">
        <f>IFERROR(__xludf.DUMMYFUNCTION("""COMPUTED_VALUE"""),"Bash/Shell/PowerShell")</f>
        <v>Bash/Shell/PowerShell</v>
      </c>
      <c r="G3742" t="str">
        <f>IFERROR(__xludf.DUMMYFUNCTION("""COMPUTED_VALUE"""),"C")</f>
        <v>C</v>
      </c>
      <c r="H3742" t="str">
        <f>IFERROR(__xludf.DUMMYFUNCTION("""COMPUTED_VALUE"""),"Python")</f>
        <v>Python</v>
      </c>
      <c r="I3742" t="str">
        <f>IFERROR(__xludf.DUMMYFUNCTION("""COMPUTED_VALUE"""),"SQL")</f>
        <v>SQL</v>
      </c>
      <c r="J3742" t="str">
        <f>IFERROR(__xludf.DUMMYFUNCTION("""COMPUTED_VALUE"""),"Other(s):")</f>
        <v>Other(s):</v>
      </c>
    </row>
    <row r="3743">
      <c r="A3743" s="1">
        <v>3800.0</v>
      </c>
      <c r="B3743" s="1" t="s">
        <v>79</v>
      </c>
      <c r="E3743" t="str">
        <f>IFERROR(__xludf.DUMMYFUNCTION("SPLIT(B3743:B13741,"";"")"),"HTML/CSS")</f>
        <v>HTML/CSS</v>
      </c>
      <c r="F3743" t="str">
        <f>IFERROR(__xludf.DUMMYFUNCTION("""COMPUTED_VALUE"""),"JavaScript")</f>
        <v>JavaScript</v>
      </c>
      <c r="G3743" t="str">
        <f>IFERROR(__xludf.DUMMYFUNCTION("""COMPUTED_VALUE"""),"PHP")</f>
        <v>PHP</v>
      </c>
      <c r="H3743" t="str">
        <f>IFERROR(__xludf.DUMMYFUNCTION("""COMPUTED_VALUE"""),"SQL")</f>
        <v>SQL</v>
      </c>
    </row>
    <row r="3744">
      <c r="A3744" s="1">
        <v>3801.0</v>
      </c>
      <c r="B3744" s="1" t="s">
        <v>1987</v>
      </c>
      <c r="E3744" t="str">
        <f>IFERROR(__xludf.DUMMYFUNCTION("SPLIT(B3744:B13742,"";"")"),"HTML/CSS")</f>
        <v>HTML/CSS</v>
      </c>
      <c r="F3744" t="str">
        <f>IFERROR(__xludf.DUMMYFUNCTION("""COMPUTED_VALUE"""),"JavaScript")</f>
        <v>JavaScript</v>
      </c>
      <c r="G3744" t="str">
        <f>IFERROR(__xludf.DUMMYFUNCTION("""COMPUTED_VALUE"""),"PHP")</f>
        <v>PHP</v>
      </c>
      <c r="H3744" t="str">
        <f>IFERROR(__xludf.DUMMYFUNCTION("""COMPUTED_VALUE"""),"R")</f>
        <v>R</v>
      </c>
      <c r="I3744" t="str">
        <f>IFERROR(__xludf.DUMMYFUNCTION("""COMPUTED_VALUE"""),"SQL")</f>
        <v>SQL</v>
      </c>
    </row>
    <row r="3745">
      <c r="A3745" s="1">
        <v>3802.0</v>
      </c>
      <c r="B3745" s="1" t="s">
        <v>13</v>
      </c>
      <c r="E3745" t="str">
        <f>IFERROR(__xludf.DUMMYFUNCTION("SPLIT(B3745:B13743,"";"")"),"C#")</f>
        <v>C#</v>
      </c>
    </row>
    <row r="3746">
      <c r="A3746" s="1">
        <v>3803.0</v>
      </c>
      <c r="B3746" s="1" t="s">
        <v>1988</v>
      </c>
      <c r="E3746" t="str">
        <f>IFERROR(__xludf.DUMMYFUNCTION("SPLIT(B3746:B13744,"";"")"),"Bash/Shell/PowerShell")</f>
        <v>Bash/Shell/PowerShell</v>
      </c>
      <c r="F3746" t="str">
        <f>IFERROR(__xludf.DUMMYFUNCTION("""COMPUTED_VALUE"""),"C")</f>
        <v>C</v>
      </c>
      <c r="G3746" t="str">
        <f>IFERROR(__xludf.DUMMYFUNCTION("""COMPUTED_VALUE"""),"C++")</f>
        <v>C++</v>
      </c>
      <c r="H3746" t="str">
        <f>IFERROR(__xludf.DUMMYFUNCTION("""COMPUTED_VALUE"""),"C#")</f>
        <v>C#</v>
      </c>
      <c r="I3746" t="str">
        <f>IFERROR(__xludf.DUMMYFUNCTION("""COMPUTED_VALUE"""),"Elixir")</f>
        <v>Elixir</v>
      </c>
      <c r="J3746" t="str">
        <f>IFERROR(__xludf.DUMMYFUNCTION("""COMPUTED_VALUE"""),"Erlang")</f>
        <v>Erlang</v>
      </c>
      <c r="K3746" t="str">
        <f>IFERROR(__xludf.DUMMYFUNCTION("""COMPUTED_VALUE"""),"Go")</f>
        <v>Go</v>
      </c>
      <c r="L3746" t="str">
        <f>IFERROR(__xludf.DUMMYFUNCTION("""COMPUTED_VALUE"""),"HTML/CSS")</f>
        <v>HTML/CSS</v>
      </c>
      <c r="M3746" t="str">
        <f>IFERROR(__xludf.DUMMYFUNCTION("""COMPUTED_VALUE"""),"JavaScript")</f>
        <v>JavaScript</v>
      </c>
      <c r="N3746" t="str">
        <f>IFERROR(__xludf.DUMMYFUNCTION("""COMPUTED_VALUE"""),"PHP")</f>
        <v>PHP</v>
      </c>
      <c r="O3746" t="str">
        <f>IFERROR(__xludf.DUMMYFUNCTION("""COMPUTED_VALUE"""),"Rust")</f>
        <v>Rust</v>
      </c>
      <c r="P3746" t="str">
        <f>IFERROR(__xludf.DUMMYFUNCTION("""COMPUTED_VALUE"""),"SQL")</f>
        <v>SQL</v>
      </c>
      <c r="Q3746" t="str">
        <f>IFERROR(__xludf.DUMMYFUNCTION("""COMPUTED_VALUE"""),"WebAssembly")</f>
        <v>WebAssembly</v>
      </c>
    </row>
    <row r="3747">
      <c r="A3747" s="1">
        <v>3804.0</v>
      </c>
      <c r="B3747" s="1" t="s">
        <v>1989</v>
      </c>
      <c r="E3747" t="str">
        <f>IFERROR(__xludf.DUMMYFUNCTION("SPLIT(B3747:B13745,"";"")"),"C#")</f>
        <v>C#</v>
      </c>
      <c r="F3747" t="str">
        <f>IFERROR(__xludf.DUMMYFUNCTION("""COMPUTED_VALUE"""),"Python")</f>
        <v>Python</v>
      </c>
      <c r="G3747" t="str">
        <f>IFERROR(__xludf.DUMMYFUNCTION("""COMPUTED_VALUE"""),"Ruby")</f>
        <v>Ruby</v>
      </c>
      <c r="H3747" t="str">
        <f>IFERROR(__xludf.DUMMYFUNCTION("""COMPUTED_VALUE"""),"TypeScript")</f>
        <v>TypeScript</v>
      </c>
    </row>
    <row r="3748">
      <c r="A3748" s="1">
        <v>3805.0</v>
      </c>
      <c r="B3748" s="1" t="s">
        <v>496</v>
      </c>
      <c r="E3748" t="str">
        <f>IFERROR(__xludf.DUMMYFUNCTION("SPLIT(B3748:B13746,"";"")"),"Bash/Shell/PowerShell")</f>
        <v>Bash/Shell/PowerShell</v>
      </c>
      <c r="F3748" t="str">
        <f>IFERROR(__xludf.DUMMYFUNCTION("""COMPUTED_VALUE"""),"HTML/CSS")</f>
        <v>HTML/CSS</v>
      </c>
      <c r="G3748" t="str">
        <f>IFERROR(__xludf.DUMMYFUNCTION("""COMPUTED_VALUE"""),"Java")</f>
        <v>Java</v>
      </c>
      <c r="H3748" t="str">
        <f>IFERROR(__xludf.DUMMYFUNCTION("""COMPUTED_VALUE"""),"JavaScript")</f>
        <v>JavaScript</v>
      </c>
      <c r="I3748" t="str">
        <f>IFERROR(__xludf.DUMMYFUNCTION("""COMPUTED_VALUE"""),"SQL")</f>
        <v>SQL</v>
      </c>
    </row>
    <row r="3749">
      <c r="A3749" s="1">
        <v>3806.0</v>
      </c>
      <c r="B3749" s="1" t="s">
        <v>23</v>
      </c>
      <c r="E3749" t="str">
        <f>IFERROR(__xludf.DUMMYFUNCTION("SPLIT(B3749:B13747,"";"")"),"Bash/Shell/PowerShell")</f>
        <v>Bash/Shell/PowerShell</v>
      </c>
      <c r="F3749" t="str">
        <f>IFERROR(__xludf.DUMMYFUNCTION("""COMPUTED_VALUE"""),"HTML/CSS")</f>
        <v>HTML/CSS</v>
      </c>
      <c r="G3749" t="str">
        <f>IFERROR(__xludf.DUMMYFUNCTION("""COMPUTED_VALUE"""),"JavaScript")</f>
        <v>JavaScript</v>
      </c>
      <c r="H3749" t="str">
        <f>IFERROR(__xludf.DUMMYFUNCTION("""COMPUTED_VALUE"""),"TypeScript")</f>
        <v>TypeScript</v>
      </c>
    </row>
    <row r="3750">
      <c r="A3750" s="1">
        <v>3807.0</v>
      </c>
      <c r="B3750" s="1" t="s">
        <v>1990</v>
      </c>
      <c r="E3750" t="str">
        <f>IFERROR(__xludf.DUMMYFUNCTION("SPLIT(B3750:B13748,"";"")"),"Bash/Shell/PowerShell")</f>
        <v>Bash/Shell/PowerShell</v>
      </c>
      <c r="F3750" t="str">
        <f>IFERROR(__xludf.DUMMYFUNCTION("""COMPUTED_VALUE"""),"C#")</f>
        <v>C#</v>
      </c>
      <c r="G3750" t="str">
        <f>IFERROR(__xludf.DUMMYFUNCTION("""COMPUTED_VALUE"""),"Go")</f>
        <v>Go</v>
      </c>
      <c r="H3750" t="str">
        <f>IFERROR(__xludf.DUMMYFUNCTION("""COMPUTED_VALUE"""),"HTML/CSS")</f>
        <v>HTML/CSS</v>
      </c>
      <c r="I3750" t="str">
        <f>IFERROR(__xludf.DUMMYFUNCTION("""COMPUTED_VALUE"""),"JavaScript")</f>
        <v>JavaScript</v>
      </c>
      <c r="J3750" t="str">
        <f>IFERROR(__xludf.DUMMYFUNCTION("""COMPUTED_VALUE"""),"PHP")</f>
        <v>PHP</v>
      </c>
      <c r="K3750" t="str">
        <f>IFERROR(__xludf.DUMMYFUNCTION("""COMPUTED_VALUE"""),"Python")</f>
        <v>Python</v>
      </c>
      <c r="L3750" t="str">
        <f>IFERROR(__xludf.DUMMYFUNCTION("""COMPUTED_VALUE"""),"TypeScript")</f>
        <v>TypeScript</v>
      </c>
    </row>
    <row r="3751">
      <c r="A3751" s="1">
        <v>3808.0</v>
      </c>
      <c r="B3751" s="1" t="s">
        <v>237</v>
      </c>
      <c r="E3751" t="str">
        <f>IFERROR(__xludf.DUMMYFUNCTION("SPLIT(B3751:B13749,"";"")"),"HTML/CSS")</f>
        <v>HTML/CSS</v>
      </c>
      <c r="F3751" t="str">
        <f>IFERROR(__xludf.DUMMYFUNCTION("""COMPUTED_VALUE"""),"JavaScript")</f>
        <v>JavaScript</v>
      </c>
      <c r="G3751" t="str">
        <f>IFERROR(__xludf.DUMMYFUNCTION("""COMPUTED_VALUE"""),"Kotlin")</f>
        <v>Kotlin</v>
      </c>
      <c r="H3751" t="str">
        <f>IFERROR(__xludf.DUMMYFUNCTION("""COMPUTED_VALUE"""),"Python")</f>
        <v>Python</v>
      </c>
    </row>
    <row r="3752">
      <c r="A3752" s="1">
        <v>3809.0</v>
      </c>
      <c r="B3752" s="1" t="s">
        <v>1991</v>
      </c>
      <c r="E3752" t="str">
        <f>IFERROR(__xludf.DUMMYFUNCTION("SPLIT(B3752:B13750,"";"")"),"C++")</f>
        <v>C++</v>
      </c>
      <c r="F3752" t="str">
        <f>IFERROR(__xludf.DUMMYFUNCTION("""COMPUTED_VALUE"""),"C#")</f>
        <v>C#</v>
      </c>
      <c r="G3752" t="str">
        <f>IFERROR(__xludf.DUMMYFUNCTION("""COMPUTED_VALUE"""),"HTML/CSS")</f>
        <v>HTML/CSS</v>
      </c>
      <c r="H3752" t="str">
        <f>IFERROR(__xludf.DUMMYFUNCTION("""COMPUTED_VALUE"""),"JavaScript")</f>
        <v>JavaScript</v>
      </c>
      <c r="I3752" t="str">
        <f>IFERROR(__xludf.DUMMYFUNCTION("""COMPUTED_VALUE"""),"Python")</f>
        <v>Python</v>
      </c>
      <c r="J3752" t="str">
        <f>IFERROR(__xludf.DUMMYFUNCTION("""COMPUTED_VALUE"""),"SQL")</f>
        <v>SQL</v>
      </c>
    </row>
    <row r="3753">
      <c r="A3753" s="1">
        <v>3810.0</v>
      </c>
      <c r="B3753" s="1" t="s">
        <v>146</v>
      </c>
      <c r="E3753" t="str">
        <f>IFERROR(__xludf.DUMMYFUNCTION("SPLIT(B3753:B13751,"";"")"),"Bash/Shell/PowerShell")</f>
        <v>Bash/Shell/PowerShell</v>
      </c>
      <c r="F3753" t="str">
        <f>IFERROR(__xludf.DUMMYFUNCTION("""COMPUTED_VALUE"""),"C#")</f>
        <v>C#</v>
      </c>
    </row>
    <row r="3754">
      <c r="A3754" s="1">
        <v>3811.0</v>
      </c>
      <c r="B3754" s="1" t="s">
        <v>1992</v>
      </c>
      <c r="E3754" t="str">
        <f>IFERROR(__xludf.DUMMYFUNCTION("SPLIT(B3754:B13752,"";"")"),"Dart")</f>
        <v>Dart</v>
      </c>
      <c r="F3754" t="str">
        <f>IFERROR(__xludf.DUMMYFUNCTION("""COMPUTED_VALUE"""),"Other(s):")</f>
        <v>Other(s):</v>
      </c>
    </row>
    <row r="3755">
      <c r="A3755" s="1">
        <v>3812.0</v>
      </c>
      <c r="B3755" s="1" t="s">
        <v>1993</v>
      </c>
      <c r="E3755" t="str">
        <f>IFERROR(__xludf.DUMMYFUNCTION("SPLIT(B3755:B13753,"";"")"),"Bash/Shell/PowerShell")</f>
        <v>Bash/Shell/PowerShell</v>
      </c>
      <c r="F3755" t="str">
        <f>IFERROR(__xludf.DUMMYFUNCTION("""COMPUTED_VALUE"""),"C")</f>
        <v>C</v>
      </c>
      <c r="G3755" t="str">
        <f>IFERROR(__xludf.DUMMYFUNCTION("""COMPUTED_VALUE"""),"C++")</f>
        <v>C++</v>
      </c>
      <c r="H3755" t="str">
        <f>IFERROR(__xludf.DUMMYFUNCTION("""COMPUTED_VALUE"""),"C#")</f>
        <v>C#</v>
      </c>
      <c r="I3755" t="str">
        <f>IFERROR(__xludf.DUMMYFUNCTION("""COMPUTED_VALUE"""),"F#")</f>
        <v>F#</v>
      </c>
      <c r="J3755" t="str">
        <f>IFERROR(__xludf.DUMMYFUNCTION("""COMPUTED_VALUE"""),"HTML/CSS")</f>
        <v>HTML/CSS</v>
      </c>
      <c r="K3755" t="str">
        <f>IFERROR(__xludf.DUMMYFUNCTION("""COMPUTED_VALUE"""),"JavaScript")</f>
        <v>JavaScript</v>
      </c>
      <c r="L3755" t="str">
        <f>IFERROR(__xludf.DUMMYFUNCTION("""COMPUTED_VALUE"""),"Python")</f>
        <v>Python</v>
      </c>
      <c r="M3755" t="str">
        <f>IFERROR(__xludf.DUMMYFUNCTION("""COMPUTED_VALUE"""),"SQL")</f>
        <v>SQL</v>
      </c>
      <c r="N3755" t="str">
        <f>IFERROR(__xludf.DUMMYFUNCTION("""COMPUTED_VALUE"""),"Other(s):")</f>
        <v>Other(s):</v>
      </c>
    </row>
    <row r="3756">
      <c r="A3756" s="1">
        <v>3813.0</v>
      </c>
      <c r="B3756" s="1" t="s">
        <v>275</v>
      </c>
      <c r="E3756" t="str">
        <f>IFERROR(__xludf.DUMMYFUNCTION("SPLIT(B3756:B13754,"";"")"),"Bash/Shell/PowerShell")</f>
        <v>Bash/Shell/PowerShell</v>
      </c>
      <c r="F3756" t="str">
        <f>IFERROR(__xludf.DUMMYFUNCTION("""COMPUTED_VALUE"""),"Java")</f>
        <v>Java</v>
      </c>
    </row>
    <row r="3757">
      <c r="A3757" s="1">
        <v>3814.0</v>
      </c>
      <c r="B3757" s="1" t="s">
        <v>1994</v>
      </c>
      <c r="E3757" t="str">
        <f>IFERROR(__xludf.DUMMYFUNCTION("SPLIT(B3757:B13755,"";"")"),"C")</f>
        <v>C</v>
      </c>
      <c r="F3757" t="str">
        <f>IFERROR(__xludf.DUMMYFUNCTION("""COMPUTED_VALUE"""),"C++")</f>
        <v>C++</v>
      </c>
      <c r="G3757" t="str">
        <f>IFERROR(__xludf.DUMMYFUNCTION("""COMPUTED_VALUE"""),"Java")</f>
        <v>Java</v>
      </c>
      <c r="H3757" t="str">
        <f>IFERROR(__xludf.DUMMYFUNCTION("""COMPUTED_VALUE"""),"Objective-C")</f>
        <v>Objective-C</v>
      </c>
      <c r="I3757" t="str">
        <f>IFERROR(__xludf.DUMMYFUNCTION("""COMPUTED_VALUE"""),"Python")</f>
        <v>Python</v>
      </c>
      <c r="J3757" t="str">
        <f>IFERROR(__xludf.DUMMYFUNCTION("""COMPUTED_VALUE"""),"SQL")</f>
        <v>SQL</v>
      </c>
      <c r="K3757" t="str">
        <f>IFERROR(__xludf.DUMMYFUNCTION("""COMPUTED_VALUE"""),"Swift")</f>
        <v>Swift</v>
      </c>
    </row>
    <row r="3758">
      <c r="A3758" s="1">
        <v>3815.0</v>
      </c>
      <c r="B3758" s="1" t="s">
        <v>1995</v>
      </c>
      <c r="E3758" t="str">
        <f>IFERROR(__xludf.DUMMYFUNCTION("SPLIT(B3758:B13756,"";"")"),"Bash/Shell/PowerShell")</f>
        <v>Bash/Shell/PowerShell</v>
      </c>
      <c r="F3758" t="str">
        <f>IFERROR(__xludf.DUMMYFUNCTION("""COMPUTED_VALUE"""),"C++")</f>
        <v>C++</v>
      </c>
      <c r="G3758" t="str">
        <f>IFERROR(__xludf.DUMMYFUNCTION("""COMPUTED_VALUE"""),"Java")</f>
        <v>Java</v>
      </c>
      <c r="H3758" t="str">
        <f>IFERROR(__xludf.DUMMYFUNCTION("""COMPUTED_VALUE"""),"JavaScript")</f>
        <v>JavaScript</v>
      </c>
      <c r="I3758" t="str">
        <f>IFERROR(__xludf.DUMMYFUNCTION("""COMPUTED_VALUE"""),"Kotlin")</f>
        <v>Kotlin</v>
      </c>
      <c r="J3758" t="str">
        <f>IFERROR(__xludf.DUMMYFUNCTION("""COMPUTED_VALUE"""),"Python")</f>
        <v>Python</v>
      </c>
    </row>
    <row r="3759">
      <c r="A3759" s="1">
        <v>3816.0</v>
      </c>
      <c r="B3759" s="1" t="s">
        <v>1179</v>
      </c>
      <c r="E3759" t="str">
        <f>IFERROR(__xludf.DUMMYFUNCTION("SPLIT(B3759:B13757,"";"")"),"C#")</f>
        <v>C#</v>
      </c>
      <c r="F3759" t="str">
        <f>IFERROR(__xludf.DUMMYFUNCTION("""COMPUTED_VALUE"""),"Python")</f>
        <v>Python</v>
      </c>
    </row>
    <row r="3760">
      <c r="A3760" s="1">
        <v>3817.0</v>
      </c>
      <c r="B3760" s="1" t="s">
        <v>9</v>
      </c>
      <c r="E3760" t="str">
        <f>IFERROR(__xludf.DUMMYFUNCTION("SPLIT(B3760:B13758,"";"")"),"Java")</f>
        <v>Java</v>
      </c>
    </row>
    <row r="3761">
      <c r="A3761" s="1">
        <v>3818.0</v>
      </c>
      <c r="B3761" s="1" t="s">
        <v>1066</v>
      </c>
      <c r="E3761" t="str">
        <f>IFERROR(__xludf.DUMMYFUNCTION("SPLIT(B3761:B13759,"";"")"),"Python")</f>
        <v>Python</v>
      </c>
      <c r="F3761" t="str">
        <f>IFERROR(__xludf.DUMMYFUNCTION("""COMPUTED_VALUE"""),"R")</f>
        <v>R</v>
      </c>
      <c r="G3761" t="str">
        <f>IFERROR(__xludf.DUMMYFUNCTION("""COMPUTED_VALUE"""),"SQL")</f>
        <v>SQL</v>
      </c>
    </row>
    <row r="3762">
      <c r="A3762" s="1">
        <v>3819.0</v>
      </c>
      <c r="B3762" s="1" t="s">
        <v>387</v>
      </c>
      <c r="E3762" t="str">
        <f>IFERROR(__xludf.DUMMYFUNCTION("SPLIT(B3762:B13760,"";"")"),"C++")</f>
        <v>C++</v>
      </c>
      <c r="F3762" t="str">
        <f>IFERROR(__xludf.DUMMYFUNCTION("""COMPUTED_VALUE"""),"HTML/CSS")</f>
        <v>HTML/CSS</v>
      </c>
      <c r="G3762" t="str">
        <f>IFERROR(__xludf.DUMMYFUNCTION("""COMPUTED_VALUE"""),"JavaScript")</f>
        <v>JavaScript</v>
      </c>
      <c r="H3762" t="str">
        <f>IFERROR(__xludf.DUMMYFUNCTION("""COMPUTED_VALUE"""),"Python")</f>
        <v>Python</v>
      </c>
    </row>
    <row r="3763">
      <c r="A3763" s="1">
        <v>3820.0</v>
      </c>
      <c r="B3763" s="1" t="s">
        <v>79</v>
      </c>
      <c r="E3763" t="str">
        <f>IFERROR(__xludf.DUMMYFUNCTION("SPLIT(B3763:B13761,"";"")"),"HTML/CSS")</f>
        <v>HTML/CSS</v>
      </c>
      <c r="F3763" t="str">
        <f>IFERROR(__xludf.DUMMYFUNCTION("""COMPUTED_VALUE"""),"JavaScript")</f>
        <v>JavaScript</v>
      </c>
      <c r="G3763" t="str">
        <f>IFERROR(__xludf.DUMMYFUNCTION("""COMPUTED_VALUE"""),"PHP")</f>
        <v>PHP</v>
      </c>
      <c r="H3763" t="str">
        <f>IFERROR(__xludf.DUMMYFUNCTION("""COMPUTED_VALUE"""),"SQL")</f>
        <v>SQL</v>
      </c>
    </row>
    <row r="3764">
      <c r="A3764" s="1">
        <v>3821.0</v>
      </c>
      <c r="B3764" s="1" t="s">
        <v>148</v>
      </c>
      <c r="E3764" t="str">
        <f>IFERROR(__xludf.DUMMYFUNCTION("SPLIT(B3764:B13762,"";"")"),"Java")</f>
        <v>Java</v>
      </c>
      <c r="F3764" t="str">
        <f>IFERROR(__xludf.DUMMYFUNCTION("""COMPUTED_VALUE"""),"SQL")</f>
        <v>SQL</v>
      </c>
    </row>
    <row r="3765">
      <c r="A3765" s="1">
        <v>3822.0</v>
      </c>
      <c r="B3765" s="1" t="s">
        <v>1996</v>
      </c>
      <c r="E3765" t="str">
        <f>IFERROR(__xludf.DUMMYFUNCTION("SPLIT(B3765:B13763,"";"")"),"HTML/CSS")</f>
        <v>HTML/CSS</v>
      </c>
      <c r="F3765" t="str">
        <f>IFERROR(__xludf.DUMMYFUNCTION("""COMPUTED_VALUE"""),"JavaScript")</f>
        <v>JavaScript</v>
      </c>
      <c r="G3765" t="str">
        <f>IFERROR(__xludf.DUMMYFUNCTION("""COMPUTED_VALUE"""),"R")</f>
        <v>R</v>
      </c>
      <c r="H3765" t="str">
        <f>IFERROR(__xludf.DUMMYFUNCTION("""COMPUTED_VALUE"""),"SQL")</f>
        <v>SQL</v>
      </c>
    </row>
    <row r="3766">
      <c r="A3766" s="1">
        <v>3823.0</v>
      </c>
      <c r="B3766" s="1" t="s">
        <v>62</v>
      </c>
      <c r="E3766" t="str">
        <f>IFERROR(__xludf.DUMMYFUNCTION("SPLIT(B3766:B13764,"";"")"),"C#")</f>
        <v>C#</v>
      </c>
      <c r="F3766" t="str">
        <f>IFERROR(__xludf.DUMMYFUNCTION("""COMPUTED_VALUE"""),"HTML/CSS")</f>
        <v>HTML/CSS</v>
      </c>
    </row>
    <row r="3767">
      <c r="A3767" s="1">
        <v>3824.0</v>
      </c>
      <c r="B3767" s="1" t="s">
        <v>1997</v>
      </c>
      <c r="E3767" t="str">
        <f>IFERROR(__xludf.DUMMYFUNCTION("SPLIT(B3767:B13765,"";"")"),"C")</f>
        <v>C</v>
      </c>
      <c r="F3767" t="str">
        <f>IFERROR(__xludf.DUMMYFUNCTION("""COMPUTED_VALUE"""),"C++")</f>
        <v>C++</v>
      </c>
      <c r="G3767" t="str">
        <f>IFERROR(__xludf.DUMMYFUNCTION("""COMPUTED_VALUE"""),"C#")</f>
        <v>C#</v>
      </c>
      <c r="H3767" t="str">
        <f>IFERROR(__xludf.DUMMYFUNCTION("""COMPUTED_VALUE"""),"HTML/CSS")</f>
        <v>HTML/CSS</v>
      </c>
      <c r="I3767" t="str">
        <f>IFERROR(__xludf.DUMMYFUNCTION("""COMPUTED_VALUE"""),"Java")</f>
        <v>Java</v>
      </c>
      <c r="J3767" t="str">
        <f>IFERROR(__xludf.DUMMYFUNCTION("""COMPUTED_VALUE"""),"JavaScript")</f>
        <v>JavaScript</v>
      </c>
      <c r="K3767" t="str">
        <f>IFERROR(__xludf.DUMMYFUNCTION("""COMPUTED_VALUE"""),"PHP")</f>
        <v>PHP</v>
      </c>
      <c r="L3767" t="str">
        <f>IFERROR(__xludf.DUMMYFUNCTION("""COMPUTED_VALUE"""),"Python")</f>
        <v>Python</v>
      </c>
      <c r="M3767" t="str">
        <f>IFERROR(__xludf.DUMMYFUNCTION("""COMPUTED_VALUE"""),"R")</f>
        <v>R</v>
      </c>
      <c r="N3767" t="str">
        <f>IFERROR(__xludf.DUMMYFUNCTION("""COMPUTED_VALUE"""),"Ruby")</f>
        <v>Ruby</v>
      </c>
      <c r="O3767" t="str">
        <f>IFERROR(__xludf.DUMMYFUNCTION("""COMPUTED_VALUE"""),"SQL")</f>
        <v>SQL</v>
      </c>
    </row>
    <row r="3768">
      <c r="A3768" s="1">
        <v>3825.0</v>
      </c>
      <c r="B3768" s="1" t="s">
        <v>1998</v>
      </c>
      <c r="E3768" t="str">
        <f>IFERROR(__xludf.DUMMYFUNCTION("SPLIT(B3768:B13766,"";"")"),"Bash/Shell/PowerShell")</f>
        <v>Bash/Shell/PowerShell</v>
      </c>
      <c r="F3768" t="str">
        <f>IFERROR(__xludf.DUMMYFUNCTION("""COMPUTED_VALUE"""),"HTML/CSS")</f>
        <v>HTML/CSS</v>
      </c>
      <c r="G3768" t="str">
        <f>IFERROR(__xludf.DUMMYFUNCTION("""COMPUTED_VALUE"""),"Java")</f>
        <v>Java</v>
      </c>
      <c r="H3768" t="str">
        <f>IFERROR(__xludf.DUMMYFUNCTION("""COMPUTED_VALUE"""),"JavaScript")</f>
        <v>JavaScript</v>
      </c>
      <c r="I3768" t="str">
        <f>IFERROR(__xludf.DUMMYFUNCTION("""COMPUTED_VALUE"""),"Kotlin")</f>
        <v>Kotlin</v>
      </c>
      <c r="J3768" t="str">
        <f>IFERROR(__xludf.DUMMYFUNCTION("""COMPUTED_VALUE"""),"Python")</f>
        <v>Python</v>
      </c>
      <c r="K3768" t="str">
        <f>IFERROR(__xludf.DUMMYFUNCTION("""COMPUTED_VALUE"""),"Rust")</f>
        <v>Rust</v>
      </c>
      <c r="L3768" t="str">
        <f>IFERROR(__xludf.DUMMYFUNCTION("""COMPUTED_VALUE"""),"TypeScript")</f>
        <v>TypeScript</v>
      </c>
      <c r="M3768" t="str">
        <f>IFERROR(__xludf.DUMMYFUNCTION("""COMPUTED_VALUE"""),"Other(s):")</f>
        <v>Other(s):</v>
      </c>
    </row>
    <row r="3769">
      <c r="A3769" s="1">
        <v>3826.0</v>
      </c>
      <c r="B3769" s="1" t="s">
        <v>289</v>
      </c>
      <c r="E3769" t="str">
        <f>IFERROR(__xludf.DUMMYFUNCTION("SPLIT(B3769:B13767,"";"")"),"C#")</f>
        <v>C#</v>
      </c>
      <c r="F3769" t="str">
        <f>IFERROR(__xludf.DUMMYFUNCTION("""COMPUTED_VALUE"""),"HTML/CSS")</f>
        <v>HTML/CSS</v>
      </c>
      <c r="G3769" t="str">
        <f>IFERROR(__xludf.DUMMYFUNCTION("""COMPUTED_VALUE"""),"SQL")</f>
        <v>SQL</v>
      </c>
    </row>
    <row r="3770">
      <c r="A3770" s="1">
        <v>3827.0</v>
      </c>
      <c r="B3770" s="1" t="s">
        <v>338</v>
      </c>
      <c r="E3770" t="str">
        <f>IFERROR(__xludf.DUMMYFUNCTION("SPLIT(B3770:B13768,"";"")"),"HTML/CSS")</f>
        <v>HTML/CSS</v>
      </c>
      <c r="F3770" t="str">
        <f>IFERROR(__xludf.DUMMYFUNCTION("""COMPUTED_VALUE"""),"JavaScript")</f>
        <v>JavaScript</v>
      </c>
      <c r="G3770" t="str">
        <f>IFERROR(__xludf.DUMMYFUNCTION("""COMPUTED_VALUE"""),"Python")</f>
        <v>Python</v>
      </c>
    </row>
    <row r="3771">
      <c r="A3771" s="1">
        <v>3828.0</v>
      </c>
      <c r="B3771" s="1" t="s">
        <v>1999</v>
      </c>
      <c r="E3771" t="str">
        <f>IFERROR(__xludf.DUMMYFUNCTION("SPLIT(B3771:B13769,"";"")"),"Assembly")</f>
        <v>Assembly</v>
      </c>
      <c r="F3771" t="str">
        <f>IFERROR(__xludf.DUMMYFUNCTION("""COMPUTED_VALUE"""),"Bash/Shell/PowerShell")</f>
        <v>Bash/Shell/PowerShell</v>
      </c>
      <c r="G3771" t="str">
        <f>IFERROR(__xludf.DUMMYFUNCTION("""COMPUTED_VALUE"""),"Go")</f>
        <v>Go</v>
      </c>
      <c r="H3771" t="str">
        <f>IFERROR(__xludf.DUMMYFUNCTION("""COMPUTED_VALUE"""),"JavaScript")</f>
        <v>JavaScript</v>
      </c>
      <c r="I3771" t="str">
        <f>IFERROR(__xludf.DUMMYFUNCTION("""COMPUTED_VALUE"""),"Python")</f>
        <v>Python</v>
      </c>
      <c r="J3771" t="str">
        <f>IFERROR(__xludf.DUMMYFUNCTION("""COMPUTED_VALUE"""),"Scala")</f>
        <v>Scala</v>
      </c>
    </row>
    <row r="3772">
      <c r="A3772" s="1">
        <v>3829.0</v>
      </c>
      <c r="B3772" s="1" t="s">
        <v>2000</v>
      </c>
      <c r="E3772" t="str">
        <f>IFERROR(__xludf.DUMMYFUNCTION("SPLIT(B3772:B13770,"";"")"),"HTML/CSS")</f>
        <v>HTML/CSS</v>
      </c>
      <c r="F3772" t="str">
        <f>IFERROR(__xludf.DUMMYFUNCTION("""COMPUTED_VALUE"""),"JavaScript")</f>
        <v>JavaScript</v>
      </c>
      <c r="G3772" t="str">
        <f>IFERROR(__xludf.DUMMYFUNCTION("""COMPUTED_VALUE"""),"PHP")</f>
        <v>PHP</v>
      </c>
      <c r="H3772" t="str">
        <f>IFERROR(__xludf.DUMMYFUNCTION("""COMPUTED_VALUE"""),"Python")</f>
        <v>Python</v>
      </c>
      <c r="I3772" t="str">
        <f>IFERROR(__xludf.DUMMYFUNCTION("""COMPUTED_VALUE"""),"SQL")</f>
        <v>SQL</v>
      </c>
      <c r="J3772" t="str">
        <f>IFERROR(__xludf.DUMMYFUNCTION("""COMPUTED_VALUE"""),"Other(s):")</f>
        <v>Other(s):</v>
      </c>
    </row>
    <row r="3773">
      <c r="A3773" s="1">
        <v>3830.0</v>
      </c>
      <c r="B3773" s="1" t="s">
        <v>2001</v>
      </c>
      <c r="E3773" t="str">
        <f>IFERROR(__xludf.DUMMYFUNCTION("SPLIT(B3773:B13771,"";"")"),"C#")</f>
        <v>C#</v>
      </c>
      <c r="F3773" t="str">
        <f>IFERROR(__xludf.DUMMYFUNCTION("""COMPUTED_VALUE"""),"HTML/CSS")</f>
        <v>HTML/CSS</v>
      </c>
      <c r="G3773" t="str">
        <f>IFERROR(__xludf.DUMMYFUNCTION("""COMPUTED_VALUE"""),"JavaScript")</f>
        <v>JavaScript</v>
      </c>
      <c r="H3773" t="str">
        <f>IFERROR(__xludf.DUMMYFUNCTION("""COMPUTED_VALUE"""),"PHP")</f>
        <v>PHP</v>
      </c>
      <c r="I3773" t="str">
        <f>IFERROR(__xludf.DUMMYFUNCTION("""COMPUTED_VALUE"""),"SQL")</f>
        <v>SQL</v>
      </c>
      <c r="J3773" t="str">
        <f>IFERROR(__xludf.DUMMYFUNCTION("""COMPUTED_VALUE"""),"VBA")</f>
        <v>VBA</v>
      </c>
    </row>
    <row r="3774">
      <c r="A3774" s="1">
        <v>3831.0</v>
      </c>
      <c r="B3774" s="1" t="s">
        <v>644</v>
      </c>
      <c r="E3774" t="str">
        <f>IFERROR(__xludf.DUMMYFUNCTION("SPLIT(B3774:B13772,"";"")"),"C#")</f>
        <v>C#</v>
      </c>
      <c r="F3774" t="str">
        <f>IFERROR(__xludf.DUMMYFUNCTION("""COMPUTED_VALUE"""),"HTML/CSS")</f>
        <v>HTML/CSS</v>
      </c>
      <c r="G3774" t="str">
        <f>IFERROR(__xludf.DUMMYFUNCTION("""COMPUTED_VALUE"""),"JavaScript")</f>
        <v>JavaScript</v>
      </c>
      <c r="H3774" t="str">
        <f>IFERROR(__xludf.DUMMYFUNCTION("""COMPUTED_VALUE"""),"PHP")</f>
        <v>PHP</v>
      </c>
      <c r="I3774" t="str">
        <f>IFERROR(__xludf.DUMMYFUNCTION("""COMPUTED_VALUE"""),"Python")</f>
        <v>Python</v>
      </c>
      <c r="J3774" t="str">
        <f>IFERROR(__xludf.DUMMYFUNCTION("""COMPUTED_VALUE"""),"SQL")</f>
        <v>SQL</v>
      </c>
    </row>
    <row r="3775">
      <c r="A3775" s="1">
        <v>3832.0</v>
      </c>
      <c r="B3775" s="1" t="s">
        <v>2002</v>
      </c>
      <c r="E3775" t="str">
        <f>IFERROR(__xludf.DUMMYFUNCTION("SPLIT(B3775:B13773,"";"")"),"C#")</f>
        <v>C#</v>
      </c>
      <c r="F3775" t="str">
        <f>IFERROR(__xludf.DUMMYFUNCTION("""COMPUTED_VALUE"""),"HTML/CSS")</f>
        <v>HTML/CSS</v>
      </c>
      <c r="G3775" t="str">
        <f>IFERROR(__xludf.DUMMYFUNCTION("""COMPUTED_VALUE"""),"Java")</f>
        <v>Java</v>
      </c>
      <c r="H3775" t="str">
        <f>IFERROR(__xludf.DUMMYFUNCTION("""COMPUTED_VALUE"""),"JavaScript")</f>
        <v>JavaScript</v>
      </c>
      <c r="I3775" t="str">
        <f>IFERROR(__xludf.DUMMYFUNCTION("""COMPUTED_VALUE"""),"Kotlin")</f>
        <v>Kotlin</v>
      </c>
      <c r="J3775" t="str">
        <f>IFERROR(__xludf.DUMMYFUNCTION("""COMPUTED_VALUE"""),"Objective-C")</f>
        <v>Objective-C</v>
      </c>
      <c r="K3775" t="str">
        <f>IFERROR(__xludf.DUMMYFUNCTION("""COMPUTED_VALUE"""),"Swift")</f>
        <v>Swift</v>
      </c>
    </row>
    <row r="3776">
      <c r="A3776" s="1">
        <v>3833.0</v>
      </c>
      <c r="B3776" s="1" t="s">
        <v>105</v>
      </c>
      <c r="E3776" t="str">
        <f>IFERROR(__xludf.DUMMYFUNCTION("SPLIT(B3776:B13774,"";"")"),"HTML/CSS")</f>
        <v>HTML/CSS</v>
      </c>
      <c r="F3776" t="str">
        <f>IFERROR(__xludf.DUMMYFUNCTION("""COMPUTED_VALUE"""),"JavaScript")</f>
        <v>JavaScript</v>
      </c>
      <c r="G3776" t="str">
        <f>IFERROR(__xludf.DUMMYFUNCTION("""COMPUTED_VALUE"""),"TypeScript")</f>
        <v>TypeScript</v>
      </c>
    </row>
    <row r="3777">
      <c r="A3777" s="1">
        <v>3834.0</v>
      </c>
      <c r="B3777" s="1" t="s">
        <v>2003</v>
      </c>
      <c r="E3777" t="str">
        <f>IFERROR(__xludf.DUMMYFUNCTION("SPLIT(B3777:B13775,"";"")"),"Assembly")</f>
        <v>Assembly</v>
      </c>
      <c r="F3777" t="str">
        <f>IFERROR(__xludf.DUMMYFUNCTION("""COMPUTED_VALUE"""),"Bash/Shell/PowerShell")</f>
        <v>Bash/Shell/PowerShell</v>
      </c>
      <c r="G3777" t="str">
        <f>IFERROR(__xludf.DUMMYFUNCTION("""COMPUTED_VALUE"""),"C")</f>
        <v>C</v>
      </c>
      <c r="H3777" t="str">
        <f>IFERROR(__xludf.DUMMYFUNCTION("""COMPUTED_VALUE"""),"C++")</f>
        <v>C++</v>
      </c>
      <c r="I3777" t="str">
        <f>IFERROR(__xludf.DUMMYFUNCTION("""COMPUTED_VALUE"""),"Java")</f>
        <v>Java</v>
      </c>
      <c r="J3777" t="str">
        <f>IFERROR(__xludf.DUMMYFUNCTION("""COMPUTED_VALUE"""),"SQL")</f>
        <v>SQL</v>
      </c>
      <c r="K3777" t="str">
        <f>IFERROR(__xludf.DUMMYFUNCTION("""COMPUTED_VALUE"""),"WebAssembly")</f>
        <v>WebAssembly</v>
      </c>
    </row>
    <row r="3778">
      <c r="A3778" s="1">
        <v>3835.0</v>
      </c>
      <c r="B3778" s="1" t="s">
        <v>9</v>
      </c>
      <c r="E3778" t="str">
        <f>IFERROR(__xludf.DUMMYFUNCTION("SPLIT(B3778:B13776,"";"")"),"Java")</f>
        <v>Java</v>
      </c>
    </row>
    <row r="3779">
      <c r="A3779" s="1">
        <v>3836.0</v>
      </c>
      <c r="B3779" s="1" t="s">
        <v>2004</v>
      </c>
      <c r="E3779" t="str">
        <f>IFERROR(__xludf.DUMMYFUNCTION("SPLIT(B3779:B13777,"";"")"),"Bash/Shell/PowerShell")</f>
        <v>Bash/Shell/PowerShell</v>
      </c>
      <c r="F3779" t="str">
        <f>IFERROR(__xludf.DUMMYFUNCTION("""COMPUTED_VALUE"""),"C")</f>
        <v>C</v>
      </c>
      <c r="G3779" t="str">
        <f>IFERROR(__xludf.DUMMYFUNCTION("""COMPUTED_VALUE"""),"HTML/CSS")</f>
        <v>HTML/CSS</v>
      </c>
      <c r="H3779" t="str">
        <f>IFERROR(__xludf.DUMMYFUNCTION("""COMPUTED_VALUE"""),"Objective-C")</f>
        <v>Objective-C</v>
      </c>
      <c r="I3779" t="str">
        <f>IFERROR(__xludf.DUMMYFUNCTION("""COMPUTED_VALUE"""),"Swift")</f>
        <v>Swift</v>
      </c>
    </row>
    <row r="3780">
      <c r="A3780" s="1">
        <v>3837.0</v>
      </c>
      <c r="B3780" s="1" t="s">
        <v>2005</v>
      </c>
      <c r="E3780" t="str">
        <f>IFERROR(__xludf.DUMMYFUNCTION("SPLIT(B3780:B13778,"";"")"),"C")</f>
        <v>C</v>
      </c>
      <c r="F3780" t="str">
        <f>IFERROR(__xludf.DUMMYFUNCTION("""COMPUTED_VALUE"""),"C++")</f>
        <v>C++</v>
      </c>
      <c r="G3780" t="str">
        <f>IFERROR(__xludf.DUMMYFUNCTION("""COMPUTED_VALUE"""),"C#")</f>
        <v>C#</v>
      </c>
      <c r="H3780" t="str">
        <f>IFERROR(__xludf.DUMMYFUNCTION("""COMPUTED_VALUE"""),"Dart")</f>
        <v>Dart</v>
      </c>
      <c r="I3780" t="str">
        <f>IFERROR(__xludf.DUMMYFUNCTION("""COMPUTED_VALUE"""),"HTML/CSS")</f>
        <v>HTML/CSS</v>
      </c>
      <c r="J3780" t="str">
        <f>IFERROR(__xludf.DUMMYFUNCTION("""COMPUTED_VALUE"""),"Java")</f>
        <v>Java</v>
      </c>
      <c r="K3780" t="str">
        <f>IFERROR(__xludf.DUMMYFUNCTION("""COMPUTED_VALUE"""),"JavaScript")</f>
        <v>JavaScript</v>
      </c>
      <c r="L3780" t="str">
        <f>IFERROR(__xludf.DUMMYFUNCTION("""COMPUTED_VALUE"""),"Kotlin")</f>
        <v>Kotlin</v>
      </c>
      <c r="M3780" t="str">
        <f>IFERROR(__xludf.DUMMYFUNCTION("""COMPUTED_VALUE"""),"Python")</f>
        <v>Python</v>
      </c>
      <c r="N3780" t="str">
        <f>IFERROR(__xludf.DUMMYFUNCTION("""COMPUTED_VALUE"""),"TypeScript")</f>
        <v>TypeScript</v>
      </c>
    </row>
    <row r="3781">
      <c r="A3781" s="1">
        <v>3838.0</v>
      </c>
      <c r="B3781" s="1" t="s">
        <v>160</v>
      </c>
      <c r="E3781" t="str">
        <f>IFERROR(__xludf.DUMMYFUNCTION("SPLIT(B3781:B13779,"";"")"),"HTML/CSS")</f>
        <v>HTML/CSS</v>
      </c>
      <c r="F3781" t="str">
        <f>IFERROR(__xludf.DUMMYFUNCTION("""COMPUTED_VALUE"""),"JavaScript")</f>
        <v>JavaScript</v>
      </c>
      <c r="G3781" t="str">
        <f>IFERROR(__xludf.DUMMYFUNCTION("""COMPUTED_VALUE"""),"PHP")</f>
        <v>PHP</v>
      </c>
    </row>
    <row r="3782">
      <c r="A3782" s="1">
        <v>3839.0</v>
      </c>
      <c r="B3782" s="1" t="s">
        <v>2006</v>
      </c>
      <c r="E3782" t="str">
        <f>IFERROR(__xludf.DUMMYFUNCTION("SPLIT(B3782:B13780,"";"")"),"C++")</f>
        <v>C++</v>
      </c>
      <c r="F3782" t="str">
        <f>IFERROR(__xludf.DUMMYFUNCTION("""COMPUTED_VALUE"""),"C#")</f>
        <v>C#</v>
      </c>
      <c r="G3782" t="str">
        <f>IFERROR(__xludf.DUMMYFUNCTION("""COMPUTED_VALUE"""),"HTML/CSS")</f>
        <v>HTML/CSS</v>
      </c>
      <c r="H3782" t="str">
        <f>IFERROR(__xludf.DUMMYFUNCTION("""COMPUTED_VALUE"""),"JavaScript")</f>
        <v>JavaScript</v>
      </c>
      <c r="I3782" t="str">
        <f>IFERROR(__xludf.DUMMYFUNCTION("""COMPUTED_VALUE"""),"Python")</f>
        <v>Python</v>
      </c>
    </row>
    <row r="3783">
      <c r="A3783" s="1">
        <v>3840.0</v>
      </c>
      <c r="B3783" s="1" t="s">
        <v>186</v>
      </c>
      <c r="E3783" t="str">
        <f>IFERROR(__xludf.DUMMYFUNCTION("SPLIT(B3783:B13781,"";"")"),"Bash/Shell/PowerShell")</f>
        <v>Bash/Shell/PowerShell</v>
      </c>
      <c r="F3783" t="str">
        <f>IFERROR(__xludf.DUMMYFUNCTION("""COMPUTED_VALUE"""),"HTML/CSS")</f>
        <v>HTML/CSS</v>
      </c>
      <c r="G3783" t="str">
        <f>IFERROR(__xludf.DUMMYFUNCTION("""COMPUTED_VALUE"""),"JavaScript")</f>
        <v>JavaScript</v>
      </c>
      <c r="H3783" t="str">
        <f>IFERROR(__xludf.DUMMYFUNCTION("""COMPUTED_VALUE"""),"Ruby")</f>
        <v>Ruby</v>
      </c>
      <c r="I3783" t="str">
        <f>IFERROR(__xludf.DUMMYFUNCTION("""COMPUTED_VALUE"""),"SQL")</f>
        <v>SQL</v>
      </c>
    </row>
    <row r="3784">
      <c r="A3784" s="1">
        <v>3841.0</v>
      </c>
      <c r="B3784" s="1" t="s">
        <v>2007</v>
      </c>
      <c r="E3784" t="str">
        <f>IFERROR(__xludf.DUMMYFUNCTION("SPLIT(B3784:B13782,"";"")"),"C++")</f>
        <v>C++</v>
      </c>
      <c r="F3784" t="str">
        <f>IFERROR(__xludf.DUMMYFUNCTION("""COMPUTED_VALUE"""),"HTML/CSS")</f>
        <v>HTML/CSS</v>
      </c>
      <c r="G3784" t="str">
        <f>IFERROR(__xludf.DUMMYFUNCTION("""COMPUTED_VALUE"""),"Java")</f>
        <v>Java</v>
      </c>
      <c r="H3784" t="str">
        <f>IFERROR(__xludf.DUMMYFUNCTION("""COMPUTED_VALUE"""),"JavaScript")</f>
        <v>JavaScript</v>
      </c>
      <c r="I3784" t="str">
        <f>IFERROR(__xludf.DUMMYFUNCTION("""COMPUTED_VALUE"""),"PHP")</f>
        <v>PHP</v>
      </c>
      <c r="J3784" t="str">
        <f>IFERROR(__xludf.DUMMYFUNCTION("""COMPUTED_VALUE"""),"Ruby")</f>
        <v>Ruby</v>
      </c>
      <c r="K3784" t="str">
        <f>IFERROR(__xludf.DUMMYFUNCTION("""COMPUTED_VALUE"""),"SQL")</f>
        <v>SQL</v>
      </c>
    </row>
    <row r="3785">
      <c r="A3785" s="1">
        <v>3842.0</v>
      </c>
      <c r="B3785" s="1" t="s">
        <v>678</v>
      </c>
      <c r="E3785" t="str">
        <f>IFERROR(__xludf.DUMMYFUNCTION("SPLIT(B3785:B13783,"";"")"),"C#")</f>
        <v>C#</v>
      </c>
      <c r="F3785" t="str">
        <f>IFERROR(__xludf.DUMMYFUNCTION("""COMPUTED_VALUE"""),"HTML/CSS")</f>
        <v>HTML/CSS</v>
      </c>
      <c r="G3785" t="str">
        <f>IFERROR(__xludf.DUMMYFUNCTION("""COMPUTED_VALUE"""),"Java")</f>
        <v>Java</v>
      </c>
      <c r="H3785" t="str">
        <f>IFERROR(__xludf.DUMMYFUNCTION("""COMPUTED_VALUE"""),"JavaScript")</f>
        <v>JavaScript</v>
      </c>
      <c r="I3785" t="str">
        <f>IFERROR(__xludf.DUMMYFUNCTION("""COMPUTED_VALUE"""),"PHP")</f>
        <v>PHP</v>
      </c>
      <c r="J3785" t="str">
        <f>IFERROR(__xludf.DUMMYFUNCTION("""COMPUTED_VALUE"""),"SQL")</f>
        <v>SQL</v>
      </c>
    </row>
    <row r="3786">
      <c r="A3786" s="1">
        <v>3843.0</v>
      </c>
      <c r="B3786" s="1" t="s">
        <v>338</v>
      </c>
      <c r="E3786" t="str">
        <f>IFERROR(__xludf.DUMMYFUNCTION("SPLIT(B3786:B13784,"";"")"),"HTML/CSS")</f>
        <v>HTML/CSS</v>
      </c>
      <c r="F3786" t="str">
        <f>IFERROR(__xludf.DUMMYFUNCTION("""COMPUTED_VALUE"""),"JavaScript")</f>
        <v>JavaScript</v>
      </c>
      <c r="G3786" t="str">
        <f>IFERROR(__xludf.DUMMYFUNCTION("""COMPUTED_VALUE"""),"Python")</f>
        <v>Python</v>
      </c>
    </row>
    <row r="3787">
      <c r="A3787" s="1">
        <v>3844.0</v>
      </c>
      <c r="B3787" s="1" t="s">
        <v>2008</v>
      </c>
      <c r="E3787" t="str">
        <f>IFERROR(__xludf.DUMMYFUNCTION("SPLIT(B3787:B13785,"";"")"),"C#")</f>
        <v>C#</v>
      </c>
      <c r="F3787" t="str">
        <f>IFERROR(__xludf.DUMMYFUNCTION("""COMPUTED_VALUE"""),"Java")</f>
        <v>Java</v>
      </c>
      <c r="G3787" t="str">
        <f>IFERROR(__xludf.DUMMYFUNCTION("""COMPUTED_VALUE"""),"Python")</f>
        <v>Python</v>
      </c>
    </row>
    <row r="3788">
      <c r="A3788" s="1">
        <v>3845.0</v>
      </c>
      <c r="B3788" s="1" t="s">
        <v>2009</v>
      </c>
      <c r="E3788" t="str">
        <f>IFERROR(__xludf.DUMMYFUNCTION("SPLIT(B3788:B13786,"";"")"),"Assembly")</f>
        <v>Assembly</v>
      </c>
      <c r="F3788" t="str">
        <f>IFERROR(__xludf.DUMMYFUNCTION("""COMPUTED_VALUE"""),"HTML/CSS")</f>
        <v>HTML/CSS</v>
      </c>
      <c r="G3788" t="str">
        <f>IFERROR(__xludf.DUMMYFUNCTION("""COMPUTED_VALUE"""),"JavaScript")</f>
        <v>JavaScript</v>
      </c>
      <c r="H3788" t="str">
        <f>IFERROR(__xludf.DUMMYFUNCTION("""COMPUTED_VALUE"""),"TypeScript")</f>
        <v>TypeScript</v>
      </c>
    </row>
    <row r="3789">
      <c r="A3789" s="1">
        <v>3846.0</v>
      </c>
      <c r="B3789" s="1" t="s">
        <v>2010</v>
      </c>
      <c r="E3789" t="str">
        <f>IFERROR(__xludf.DUMMYFUNCTION("SPLIT(B3789:B13787,"";"")"),"JavaScript")</f>
        <v>JavaScript</v>
      </c>
      <c r="F3789" t="str">
        <f>IFERROR(__xludf.DUMMYFUNCTION("""COMPUTED_VALUE"""),"PHP")</f>
        <v>PHP</v>
      </c>
      <c r="G3789" t="str">
        <f>IFERROR(__xludf.DUMMYFUNCTION("""COMPUTED_VALUE"""),"Python")</f>
        <v>Python</v>
      </c>
      <c r="H3789" t="str">
        <f>IFERROR(__xludf.DUMMYFUNCTION("""COMPUTED_VALUE"""),"SQL")</f>
        <v>SQL</v>
      </c>
    </row>
    <row r="3790">
      <c r="A3790" s="1">
        <v>3847.0</v>
      </c>
      <c r="B3790" s="1" t="s">
        <v>714</v>
      </c>
      <c r="E3790" t="str">
        <f>IFERROR(__xludf.DUMMYFUNCTION("SPLIT(B3790:B13788,"";"")"),"HTML/CSS")</f>
        <v>HTML/CSS</v>
      </c>
      <c r="F3790" t="str">
        <f>IFERROR(__xludf.DUMMYFUNCTION("""COMPUTED_VALUE"""),"JavaScript")</f>
        <v>JavaScript</v>
      </c>
      <c r="G3790" t="str">
        <f>IFERROR(__xludf.DUMMYFUNCTION("""COMPUTED_VALUE"""),"SQL")</f>
        <v>SQL</v>
      </c>
      <c r="H3790" t="str">
        <f>IFERROR(__xludf.DUMMYFUNCTION("""COMPUTED_VALUE"""),"TypeScript")</f>
        <v>TypeScript</v>
      </c>
    </row>
    <row r="3791">
      <c r="A3791" s="1">
        <v>3848.0</v>
      </c>
      <c r="B3791" s="1" t="s">
        <v>2011</v>
      </c>
      <c r="E3791" t="str">
        <f>IFERROR(__xludf.DUMMYFUNCTION("SPLIT(B3791:B13789,"";"")"),"C#")</f>
        <v>C#</v>
      </c>
      <c r="F3791" t="str">
        <f>IFERROR(__xludf.DUMMYFUNCTION("""COMPUTED_VALUE"""),"HTML/CSS")</f>
        <v>HTML/CSS</v>
      </c>
      <c r="G3791" t="str">
        <f>IFERROR(__xludf.DUMMYFUNCTION("""COMPUTED_VALUE"""),"Java")</f>
        <v>Java</v>
      </c>
      <c r="H3791" t="str">
        <f>IFERROR(__xludf.DUMMYFUNCTION("""COMPUTED_VALUE"""),"JavaScript")</f>
        <v>JavaScript</v>
      </c>
      <c r="I3791" t="str">
        <f>IFERROR(__xludf.DUMMYFUNCTION("""COMPUTED_VALUE"""),"Kotlin")</f>
        <v>Kotlin</v>
      </c>
      <c r="J3791" t="str">
        <f>IFERROR(__xludf.DUMMYFUNCTION("""COMPUTED_VALUE"""),"Python")</f>
        <v>Python</v>
      </c>
      <c r="K3791" t="str">
        <f>IFERROR(__xludf.DUMMYFUNCTION("""COMPUTED_VALUE"""),"SQL")</f>
        <v>SQL</v>
      </c>
    </row>
    <row r="3792">
      <c r="A3792" s="1">
        <v>3849.0</v>
      </c>
      <c r="B3792" s="1" t="s">
        <v>2012</v>
      </c>
      <c r="E3792" t="str">
        <f>IFERROR(__xludf.DUMMYFUNCTION("SPLIT(B3792:B13790,"";"")"),"Bash/Shell/PowerShell")</f>
        <v>Bash/Shell/PowerShell</v>
      </c>
      <c r="F3792" t="str">
        <f>IFERROR(__xludf.DUMMYFUNCTION("""COMPUTED_VALUE"""),"C")</f>
        <v>C</v>
      </c>
      <c r="G3792" t="str">
        <f>IFERROR(__xludf.DUMMYFUNCTION("""COMPUTED_VALUE"""),"C++")</f>
        <v>C++</v>
      </c>
      <c r="H3792" t="str">
        <f>IFERROR(__xludf.DUMMYFUNCTION("""COMPUTED_VALUE"""),"Dart")</f>
        <v>Dart</v>
      </c>
      <c r="I3792" t="str">
        <f>IFERROR(__xludf.DUMMYFUNCTION("""COMPUTED_VALUE"""),"HTML/CSS")</f>
        <v>HTML/CSS</v>
      </c>
      <c r="J3792" t="str">
        <f>IFERROR(__xludf.DUMMYFUNCTION("""COMPUTED_VALUE"""),"Java")</f>
        <v>Java</v>
      </c>
      <c r="K3792" t="str">
        <f>IFERROR(__xludf.DUMMYFUNCTION("""COMPUTED_VALUE"""),"JavaScript")</f>
        <v>JavaScript</v>
      </c>
      <c r="L3792" t="str">
        <f>IFERROR(__xludf.DUMMYFUNCTION("""COMPUTED_VALUE"""),"Python")</f>
        <v>Python</v>
      </c>
      <c r="M3792" t="str">
        <f>IFERROR(__xludf.DUMMYFUNCTION("""COMPUTED_VALUE"""),"SQL")</f>
        <v>SQL</v>
      </c>
    </row>
    <row r="3793">
      <c r="A3793" s="1">
        <v>3850.0</v>
      </c>
      <c r="B3793" s="1" t="s">
        <v>2013</v>
      </c>
      <c r="E3793" t="str">
        <f>IFERROR(__xludf.DUMMYFUNCTION("SPLIT(B3793:B13791,"";"")"),"C#")</f>
        <v>C#</v>
      </c>
      <c r="F3793" t="str">
        <f>IFERROR(__xludf.DUMMYFUNCTION("""COMPUTED_VALUE"""),"Elixir")</f>
        <v>Elixir</v>
      </c>
      <c r="G3793" t="str">
        <f>IFERROR(__xludf.DUMMYFUNCTION("""COMPUTED_VALUE"""),"Erlang")</f>
        <v>Erlang</v>
      </c>
      <c r="H3793" t="str">
        <f>IFERROR(__xludf.DUMMYFUNCTION("""COMPUTED_VALUE"""),"Java")</f>
        <v>Java</v>
      </c>
      <c r="I3793" t="str">
        <f>IFERROR(__xludf.DUMMYFUNCTION("""COMPUTED_VALUE"""),"JavaScript")</f>
        <v>JavaScript</v>
      </c>
      <c r="J3793" t="str">
        <f>IFERROR(__xludf.DUMMYFUNCTION("""COMPUTED_VALUE"""),"TypeScript")</f>
        <v>TypeScript</v>
      </c>
    </row>
    <row r="3794">
      <c r="A3794" s="1">
        <v>3851.0</v>
      </c>
      <c r="B3794" s="1" t="s">
        <v>2014</v>
      </c>
      <c r="E3794" t="str">
        <f>IFERROR(__xludf.DUMMYFUNCTION("SPLIT(B3794:B13792,"";"")"),"Bash/Shell/PowerShell")</f>
        <v>Bash/Shell/PowerShell</v>
      </c>
      <c r="F3794" t="str">
        <f>IFERROR(__xludf.DUMMYFUNCTION("""COMPUTED_VALUE"""),"C")</f>
        <v>C</v>
      </c>
      <c r="G3794" t="str">
        <f>IFERROR(__xludf.DUMMYFUNCTION("""COMPUTED_VALUE"""),"Python")</f>
        <v>Python</v>
      </c>
      <c r="H3794" t="str">
        <f>IFERROR(__xludf.DUMMYFUNCTION("""COMPUTED_VALUE"""),"Other(s):")</f>
        <v>Other(s):</v>
      </c>
    </row>
    <row r="3795">
      <c r="A3795" s="1">
        <v>3852.0</v>
      </c>
      <c r="B3795" s="1" t="s">
        <v>2015</v>
      </c>
      <c r="E3795" t="str">
        <f>IFERROR(__xludf.DUMMYFUNCTION("SPLIT(B3795:B13793,"";"")"),"C#")</f>
        <v>C#</v>
      </c>
      <c r="F3795" t="str">
        <f>IFERROR(__xludf.DUMMYFUNCTION("""COMPUTED_VALUE"""),"HTML/CSS")</f>
        <v>HTML/CSS</v>
      </c>
      <c r="G3795" t="str">
        <f>IFERROR(__xludf.DUMMYFUNCTION("""COMPUTED_VALUE"""),"JavaScript")</f>
        <v>JavaScript</v>
      </c>
      <c r="H3795" t="str">
        <f>IFERROR(__xludf.DUMMYFUNCTION("""COMPUTED_VALUE"""),"PHP")</f>
        <v>PHP</v>
      </c>
      <c r="I3795" t="str">
        <f>IFERROR(__xludf.DUMMYFUNCTION("""COMPUTED_VALUE"""),"Python")</f>
        <v>Python</v>
      </c>
      <c r="J3795" t="str">
        <f>IFERROR(__xludf.DUMMYFUNCTION("""COMPUTED_VALUE"""),"Ruby")</f>
        <v>Ruby</v>
      </c>
      <c r="K3795" t="str">
        <f>IFERROR(__xludf.DUMMYFUNCTION("""COMPUTED_VALUE"""),"SQL")</f>
        <v>SQL</v>
      </c>
      <c r="L3795" t="str">
        <f>IFERROR(__xludf.DUMMYFUNCTION("""COMPUTED_VALUE"""),"TypeScript")</f>
        <v>TypeScript</v>
      </c>
    </row>
    <row r="3796">
      <c r="A3796" s="1">
        <v>3853.0</v>
      </c>
      <c r="B3796" s="1" t="s">
        <v>1412</v>
      </c>
      <c r="E3796" t="str">
        <f>IFERROR(__xludf.DUMMYFUNCTION("SPLIT(B3796:B13794,"";"")"),"HTML/CSS")</f>
        <v>HTML/CSS</v>
      </c>
      <c r="F3796" t="str">
        <f>IFERROR(__xludf.DUMMYFUNCTION("""COMPUTED_VALUE"""),"Java")</f>
        <v>Java</v>
      </c>
      <c r="G3796" t="str">
        <f>IFERROR(__xludf.DUMMYFUNCTION("""COMPUTED_VALUE"""),"JavaScript")</f>
        <v>JavaScript</v>
      </c>
      <c r="H3796" t="str">
        <f>IFERROR(__xludf.DUMMYFUNCTION("""COMPUTED_VALUE"""),"PHP")</f>
        <v>PHP</v>
      </c>
      <c r="I3796" t="str">
        <f>IFERROR(__xludf.DUMMYFUNCTION("""COMPUTED_VALUE"""),"Python")</f>
        <v>Python</v>
      </c>
      <c r="J3796" t="str">
        <f>IFERROR(__xludf.DUMMYFUNCTION("""COMPUTED_VALUE"""),"SQL")</f>
        <v>SQL</v>
      </c>
      <c r="K3796" t="str">
        <f>IFERROR(__xludf.DUMMYFUNCTION("""COMPUTED_VALUE"""),"TypeScript")</f>
        <v>TypeScript</v>
      </c>
    </row>
    <row r="3797">
      <c r="A3797" s="1">
        <v>3854.0</v>
      </c>
      <c r="B3797" s="1" t="s">
        <v>670</v>
      </c>
      <c r="E3797" t="str">
        <f>IFERROR(__xludf.DUMMYFUNCTION("SPLIT(B3797:B13795,"";"")"),"C#")</f>
        <v>C#</v>
      </c>
      <c r="F3797" t="str">
        <f>IFERROR(__xludf.DUMMYFUNCTION("""COMPUTED_VALUE"""),"HTML/CSS")</f>
        <v>HTML/CSS</v>
      </c>
      <c r="G3797" t="str">
        <f>IFERROR(__xludf.DUMMYFUNCTION("""COMPUTED_VALUE"""),"Java")</f>
        <v>Java</v>
      </c>
      <c r="H3797" t="str">
        <f>IFERROR(__xludf.DUMMYFUNCTION("""COMPUTED_VALUE"""),"JavaScript")</f>
        <v>JavaScript</v>
      </c>
      <c r="I3797" t="str">
        <f>IFERROR(__xludf.DUMMYFUNCTION("""COMPUTED_VALUE"""),"Python")</f>
        <v>Python</v>
      </c>
      <c r="J3797" t="str">
        <f>IFERROR(__xludf.DUMMYFUNCTION("""COMPUTED_VALUE"""),"SQL")</f>
        <v>SQL</v>
      </c>
    </row>
    <row r="3798">
      <c r="A3798" s="1">
        <v>3855.0</v>
      </c>
      <c r="B3798" s="1" t="s">
        <v>2016</v>
      </c>
      <c r="E3798" t="str">
        <f>IFERROR(__xludf.DUMMYFUNCTION("SPLIT(B3798:B13796,"";"")"),"Bash/Shell/PowerShell")</f>
        <v>Bash/Shell/PowerShell</v>
      </c>
      <c r="F3798" t="str">
        <f>IFERROR(__xludf.DUMMYFUNCTION("""COMPUTED_VALUE"""),"C")</f>
        <v>C</v>
      </c>
      <c r="G3798" t="str">
        <f>IFERROR(__xludf.DUMMYFUNCTION("""COMPUTED_VALUE"""),"C++")</f>
        <v>C++</v>
      </c>
      <c r="H3798" t="str">
        <f>IFERROR(__xludf.DUMMYFUNCTION("""COMPUTED_VALUE"""),"Objective-C")</f>
        <v>Objective-C</v>
      </c>
      <c r="I3798" t="str">
        <f>IFERROR(__xludf.DUMMYFUNCTION("""COMPUTED_VALUE"""),"Swift")</f>
        <v>Swift</v>
      </c>
    </row>
    <row r="3799">
      <c r="A3799" s="1">
        <v>3856.0</v>
      </c>
      <c r="B3799" s="1" t="s">
        <v>428</v>
      </c>
      <c r="E3799" t="str">
        <f>IFERROR(__xludf.DUMMYFUNCTION("SPLIT(B3799:B13797,"";"")"),"Bash/Shell/PowerShell")</f>
        <v>Bash/Shell/PowerShell</v>
      </c>
      <c r="F3799" t="str">
        <f>IFERROR(__xludf.DUMMYFUNCTION("""COMPUTED_VALUE"""),"HTML/CSS")</f>
        <v>HTML/CSS</v>
      </c>
      <c r="G3799" t="str">
        <f>IFERROR(__xludf.DUMMYFUNCTION("""COMPUTED_VALUE"""),"JavaScript")</f>
        <v>JavaScript</v>
      </c>
      <c r="H3799" t="str">
        <f>IFERROR(__xludf.DUMMYFUNCTION("""COMPUTED_VALUE"""),"PHP")</f>
        <v>PHP</v>
      </c>
      <c r="I3799" t="str">
        <f>IFERROR(__xludf.DUMMYFUNCTION("""COMPUTED_VALUE"""),"SQL")</f>
        <v>SQL</v>
      </c>
    </row>
    <row r="3800">
      <c r="A3800" s="1">
        <v>3857.0</v>
      </c>
      <c r="B3800" s="1" t="s">
        <v>338</v>
      </c>
      <c r="E3800" t="str">
        <f>IFERROR(__xludf.DUMMYFUNCTION("SPLIT(B3800:B13798,"";"")"),"HTML/CSS")</f>
        <v>HTML/CSS</v>
      </c>
      <c r="F3800" t="str">
        <f>IFERROR(__xludf.DUMMYFUNCTION("""COMPUTED_VALUE"""),"JavaScript")</f>
        <v>JavaScript</v>
      </c>
      <c r="G3800" t="str">
        <f>IFERROR(__xludf.DUMMYFUNCTION("""COMPUTED_VALUE"""),"Python")</f>
        <v>Python</v>
      </c>
    </row>
    <row r="3801">
      <c r="A3801" s="1">
        <v>3858.0</v>
      </c>
      <c r="B3801" s="1" t="s">
        <v>2017</v>
      </c>
      <c r="E3801" t="str">
        <f>IFERROR(__xludf.DUMMYFUNCTION("SPLIT(B3801:B13799,"";"")"),"JavaScript")</f>
        <v>JavaScript</v>
      </c>
      <c r="F3801" t="str">
        <f>IFERROR(__xludf.DUMMYFUNCTION("""COMPUTED_VALUE"""),"Objective-C")</f>
        <v>Objective-C</v>
      </c>
      <c r="G3801" t="str">
        <f>IFERROR(__xludf.DUMMYFUNCTION("""COMPUTED_VALUE"""),"Swift")</f>
        <v>Swift</v>
      </c>
    </row>
    <row r="3802">
      <c r="A3802" s="1">
        <v>3859.0</v>
      </c>
      <c r="B3802" s="1" t="s">
        <v>482</v>
      </c>
      <c r="E3802" t="str">
        <f>IFERROR(__xludf.DUMMYFUNCTION("SPLIT(B3802:B13800,"";"")"),"HTML/CSS")</f>
        <v>HTML/CSS</v>
      </c>
      <c r="F3802" t="str">
        <f>IFERROR(__xludf.DUMMYFUNCTION("""COMPUTED_VALUE"""),"JavaScript")</f>
        <v>JavaScript</v>
      </c>
      <c r="G3802" t="str">
        <f>IFERROR(__xludf.DUMMYFUNCTION("""COMPUTED_VALUE"""),"SQL")</f>
        <v>SQL</v>
      </c>
    </row>
    <row r="3803">
      <c r="A3803" s="1">
        <v>3860.0</v>
      </c>
      <c r="B3803" s="1" t="s">
        <v>792</v>
      </c>
      <c r="E3803" t="str">
        <f>IFERROR(__xludf.DUMMYFUNCTION("SPLIT(B3803:B13801,"";"")"),"HTML/CSS")</f>
        <v>HTML/CSS</v>
      </c>
      <c r="F3803" t="str">
        <f>IFERROR(__xludf.DUMMYFUNCTION("""COMPUTED_VALUE"""),"JavaScript")</f>
        <v>JavaScript</v>
      </c>
      <c r="G3803" t="str">
        <f>IFERROR(__xludf.DUMMYFUNCTION("""COMPUTED_VALUE"""),"Python")</f>
        <v>Python</v>
      </c>
      <c r="H3803" t="str">
        <f>IFERROR(__xludf.DUMMYFUNCTION("""COMPUTED_VALUE"""),"R")</f>
        <v>R</v>
      </c>
      <c r="I3803" t="str">
        <f>IFERROR(__xludf.DUMMYFUNCTION("""COMPUTED_VALUE"""),"SQL")</f>
        <v>SQL</v>
      </c>
    </row>
    <row r="3804">
      <c r="A3804" s="1">
        <v>3861.0</v>
      </c>
      <c r="B3804" s="1" t="s">
        <v>105</v>
      </c>
      <c r="E3804" t="str">
        <f>IFERROR(__xludf.DUMMYFUNCTION("SPLIT(B3804:B13802,"";"")"),"HTML/CSS")</f>
        <v>HTML/CSS</v>
      </c>
      <c r="F3804" t="str">
        <f>IFERROR(__xludf.DUMMYFUNCTION("""COMPUTED_VALUE"""),"JavaScript")</f>
        <v>JavaScript</v>
      </c>
      <c r="G3804" t="str">
        <f>IFERROR(__xludf.DUMMYFUNCTION("""COMPUTED_VALUE"""),"TypeScript")</f>
        <v>TypeScript</v>
      </c>
    </row>
    <row r="3805">
      <c r="A3805" s="1">
        <v>3862.0</v>
      </c>
      <c r="B3805" s="1" t="s">
        <v>115</v>
      </c>
      <c r="E3805" t="str">
        <f>IFERROR(__xludf.DUMMYFUNCTION("SPLIT(B3805:B13803,"";"")"),"C#")</f>
        <v>C#</v>
      </c>
      <c r="F3805" t="str">
        <f>IFERROR(__xludf.DUMMYFUNCTION("""COMPUTED_VALUE"""),"HTML/CSS")</f>
        <v>HTML/CSS</v>
      </c>
      <c r="G3805" t="str">
        <f>IFERROR(__xludf.DUMMYFUNCTION("""COMPUTED_VALUE"""),"JavaScript")</f>
        <v>JavaScript</v>
      </c>
      <c r="H3805" t="str">
        <f>IFERROR(__xludf.DUMMYFUNCTION("""COMPUTED_VALUE"""),"SQL")</f>
        <v>SQL</v>
      </c>
      <c r="I3805" t="str">
        <f>IFERROR(__xludf.DUMMYFUNCTION("""COMPUTED_VALUE"""),"TypeScript")</f>
        <v>TypeScript</v>
      </c>
    </row>
    <row r="3806">
      <c r="A3806" s="1">
        <v>3863.0</v>
      </c>
      <c r="B3806" s="1" t="s">
        <v>2018</v>
      </c>
      <c r="E3806" t="str">
        <f>IFERROR(__xludf.DUMMYFUNCTION("SPLIT(B3806:B13804,"";"")"),"C#")</f>
        <v>C#</v>
      </c>
      <c r="F3806" t="str">
        <f>IFERROR(__xludf.DUMMYFUNCTION("""COMPUTED_VALUE"""),"HTML/CSS")</f>
        <v>HTML/CSS</v>
      </c>
      <c r="G3806" t="str">
        <f>IFERROR(__xludf.DUMMYFUNCTION("""COMPUTED_VALUE"""),"JavaScript")</f>
        <v>JavaScript</v>
      </c>
      <c r="H3806" t="str">
        <f>IFERROR(__xludf.DUMMYFUNCTION("""COMPUTED_VALUE"""),"Python")</f>
        <v>Python</v>
      </c>
      <c r="I3806" t="str">
        <f>IFERROR(__xludf.DUMMYFUNCTION("""COMPUTED_VALUE"""),"TypeScript")</f>
        <v>TypeScript</v>
      </c>
    </row>
    <row r="3807">
      <c r="A3807" s="1">
        <v>3864.0</v>
      </c>
      <c r="B3807" s="1" t="s">
        <v>2019</v>
      </c>
      <c r="E3807" t="str">
        <f>IFERROR(__xludf.DUMMYFUNCTION("SPLIT(B3807:B13805,"";"")"),"Bash/Shell/PowerShell")</f>
        <v>Bash/Shell/PowerShell</v>
      </c>
      <c r="F3807" t="str">
        <f>IFERROR(__xludf.DUMMYFUNCTION("""COMPUTED_VALUE"""),"Elixir")</f>
        <v>Elixir</v>
      </c>
      <c r="G3807" t="str">
        <f>IFERROR(__xludf.DUMMYFUNCTION("""COMPUTED_VALUE"""),"HTML/CSS")</f>
        <v>HTML/CSS</v>
      </c>
      <c r="H3807" t="str">
        <f>IFERROR(__xludf.DUMMYFUNCTION("""COMPUTED_VALUE"""),"JavaScript")</f>
        <v>JavaScript</v>
      </c>
      <c r="I3807" t="str">
        <f>IFERROR(__xludf.DUMMYFUNCTION("""COMPUTED_VALUE"""),"Ruby")</f>
        <v>Ruby</v>
      </c>
      <c r="J3807" t="str">
        <f>IFERROR(__xludf.DUMMYFUNCTION("""COMPUTED_VALUE"""),"SQL")</f>
        <v>SQL</v>
      </c>
    </row>
    <row r="3808">
      <c r="A3808" s="1">
        <v>3865.0</v>
      </c>
      <c r="B3808" s="1" t="s">
        <v>231</v>
      </c>
      <c r="E3808" t="str">
        <f>IFERROR(__xludf.DUMMYFUNCTION("SPLIT(B3808:B13806,"";"")"),"C")</f>
        <v>C</v>
      </c>
      <c r="F3808" t="str">
        <f>IFERROR(__xludf.DUMMYFUNCTION("""COMPUTED_VALUE"""),"C++")</f>
        <v>C++</v>
      </c>
      <c r="G3808" t="str">
        <f>IFERROR(__xludf.DUMMYFUNCTION("""COMPUTED_VALUE"""),"Java")</f>
        <v>Java</v>
      </c>
    </row>
    <row r="3809">
      <c r="A3809" s="1">
        <v>3866.0</v>
      </c>
      <c r="B3809" s="1" t="s">
        <v>2020</v>
      </c>
      <c r="E3809" t="str">
        <f>IFERROR(__xludf.DUMMYFUNCTION("SPLIT(B3809:B13807,"";"")"),"Bash/Shell/PowerShell")</f>
        <v>Bash/Shell/PowerShell</v>
      </c>
      <c r="F3809" t="str">
        <f>IFERROR(__xludf.DUMMYFUNCTION("""COMPUTED_VALUE"""),"HTML/CSS")</f>
        <v>HTML/CSS</v>
      </c>
      <c r="G3809" t="str">
        <f>IFERROR(__xludf.DUMMYFUNCTION("""COMPUTED_VALUE"""),"Java")</f>
        <v>Java</v>
      </c>
      <c r="H3809" t="str">
        <f>IFERROR(__xludf.DUMMYFUNCTION("""COMPUTED_VALUE"""),"JavaScript")</f>
        <v>JavaScript</v>
      </c>
      <c r="I3809" t="str">
        <f>IFERROR(__xludf.DUMMYFUNCTION("""COMPUTED_VALUE"""),"Ruby")</f>
        <v>Ruby</v>
      </c>
      <c r="J3809" t="str">
        <f>IFERROR(__xludf.DUMMYFUNCTION("""COMPUTED_VALUE"""),"SQL")</f>
        <v>SQL</v>
      </c>
    </row>
    <row r="3810">
      <c r="A3810" s="1">
        <v>3867.0</v>
      </c>
      <c r="B3810" s="1" t="s">
        <v>31</v>
      </c>
      <c r="E3810" t="str">
        <f>IFERROR(__xludf.DUMMYFUNCTION("SPLIT(B3810:B13808,"";"")"),"Swift")</f>
        <v>Swift</v>
      </c>
    </row>
    <row r="3811">
      <c r="A3811" s="1">
        <v>3868.0</v>
      </c>
      <c r="B3811" s="1" t="s">
        <v>330</v>
      </c>
      <c r="E3811" t="str">
        <f>IFERROR(__xludf.DUMMYFUNCTION("SPLIT(B3811:B13809,"";"")"),"C")</f>
        <v>C</v>
      </c>
      <c r="F3811" t="str">
        <f>IFERROR(__xludf.DUMMYFUNCTION("""COMPUTED_VALUE"""),"C++")</f>
        <v>C++</v>
      </c>
      <c r="G3811" t="str">
        <f>IFERROR(__xludf.DUMMYFUNCTION("""COMPUTED_VALUE"""),"HTML/CSS")</f>
        <v>HTML/CSS</v>
      </c>
      <c r="H3811" t="str">
        <f>IFERROR(__xludf.DUMMYFUNCTION("""COMPUTED_VALUE"""),"Java")</f>
        <v>Java</v>
      </c>
      <c r="I3811" t="str">
        <f>IFERROR(__xludf.DUMMYFUNCTION("""COMPUTED_VALUE"""),"JavaScript")</f>
        <v>JavaScript</v>
      </c>
      <c r="J3811" t="str">
        <f>IFERROR(__xludf.DUMMYFUNCTION("""COMPUTED_VALUE"""),"Python")</f>
        <v>Python</v>
      </c>
      <c r="K3811" t="str">
        <f>IFERROR(__xludf.DUMMYFUNCTION("""COMPUTED_VALUE"""),"SQL")</f>
        <v>SQL</v>
      </c>
    </row>
    <row r="3812">
      <c r="A3812" s="1">
        <v>3869.0</v>
      </c>
      <c r="B3812" s="1" t="s">
        <v>156</v>
      </c>
      <c r="E3812" t="str">
        <f>IFERROR(__xludf.DUMMYFUNCTION("SPLIT(B3812:B13810,"";"")"),"C")</f>
        <v>C</v>
      </c>
      <c r="F3812" t="str">
        <f>IFERROR(__xludf.DUMMYFUNCTION("""COMPUTED_VALUE"""),"C++")</f>
        <v>C++</v>
      </c>
      <c r="G3812" t="str">
        <f>IFERROR(__xludf.DUMMYFUNCTION("""COMPUTED_VALUE"""),"Python")</f>
        <v>Python</v>
      </c>
    </row>
    <row r="3813">
      <c r="A3813" s="1">
        <v>3870.0</v>
      </c>
      <c r="B3813" s="1" t="s">
        <v>2021</v>
      </c>
      <c r="E3813" t="str">
        <f>IFERROR(__xludf.DUMMYFUNCTION("SPLIT(B3813:B13811,"";"")"),"Assembly")</f>
        <v>Assembly</v>
      </c>
      <c r="F3813" t="str">
        <f>IFERROR(__xludf.DUMMYFUNCTION("""COMPUTED_VALUE"""),"Bash/Shell/PowerShell")</f>
        <v>Bash/Shell/PowerShell</v>
      </c>
      <c r="G3813" t="str">
        <f>IFERROR(__xludf.DUMMYFUNCTION("""COMPUTED_VALUE"""),"C")</f>
        <v>C</v>
      </c>
      <c r="H3813" t="str">
        <f>IFERROR(__xludf.DUMMYFUNCTION("""COMPUTED_VALUE"""),"C++")</f>
        <v>C++</v>
      </c>
      <c r="I3813" t="str">
        <f>IFERROR(__xludf.DUMMYFUNCTION("""COMPUTED_VALUE"""),"C#")</f>
        <v>C#</v>
      </c>
      <c r="J3813" t="str">
        <f>IFERROR(__xludf.DUMMYFUNCTION("""COMPUTED_VALUE"""),"F#")</f>
        <v>F#</v>
      </c>
      <c r="K3813" t="str">
        <f>IFERROR(__xludf.DUMMYFUNCTION("""COMPUTED_VALUE"""),"Go")</f>
        <v>Go</v>
      </c>
      <c r="L3813" t="str">
        <f>IFERROR(__xludf.DUMMYFUNCTION("""COMPUTED_VALUE"""),"HTML/CSS")</f>
        <v>HTML/CSS</v>
      </c>
      <c r="M3813" t="str">
        <f>IFERROR(__xludf.DUMMYFUNCTION("""COMPUTED_VALUE"""),"Java")</f>
        <v>Java</v>
      </c>
      <c r="N3813" t="str">
        <f>IFERROR(__xludf.DUMMYFUNCTION("""COMPUTED_VALUE"""),"JavaScript")</f>
        <v>JavaScript</v>
      </c>
      <c r="O3813" t="str">
        <f>IFERROR(__xludf.DUMMYFUNCTION("""COMPUTED_VALUE"""),"PHP")</f>
        <v>PHP</v>
      </c>
      <c r="P3813" t="str">
        <f>IFERROR(__xludf.DUMMYFUNCTION("""COMPUTED_VALUE"""),"Python")</f>
        <v>Python</v>
      </c>
      <c r="Q3813" t="str">
        <f>IFERROR(__xludf.DUMMYFUNCTION("""COMPUTED_VALUE"""),"R")</f>
        <v>R</v>
      </c>
      <c r="R3813" t="str">
        <f>IFERROR(__xludf.DUMMYFUNCTION("""COMPUTED_VALUE"""),"Ruby")</f>
        <v>Ruby</v>
      </c>
      <c r="S3813" t="str">
        <f>IFERROR(__xludf.DUMMYFUNCTION("""COMPUTED_VALUE"""),"Scala")</f>
        <v>Scala</v>
      </c>
      <c r="T3813" t="str">
        <f>IFERROR(__xludf.DUMMYFUNCTION("""COMPUTED_VALUE"""),"SQL")</f>
        <v>SQL</v>
      </c>
      <c r="U3813" t="str">
        <f>IFERROR(__xludf.DUMMYFUNCTION("""COMPUTED_VALUE"""),"VBA")</f>
        <v>VBA</v>
      </c>
    </row>
    <row r="3814">
      <c r="A3814" s="1">
        <v>3871.0</v>
      </c>
      <c r="B3814" s="1" t="s">
        <v>1819</v>
      </c>
      <c r="E3814" t="str">
        <f>IFERROR(__xludf.DUMMYFUNCTION("SPLIT(B3814:B13812,"";"")"),"C")</f>
        <v>C</v>
      </c>
      <c r="F3814" t="str">
        <f>IFERROR(__xludf.DUMMYFUNCTION("""COMPUTED_VALUE"""),"C++")</f>
        <v>C++</v>
      </c>
      <c r="G3814" t="str">
        <f>IFERROR(__xludf.DUMMYFUNCTION("""COMPUTED_VALUE"""),"C#")</f>
        <v>C#</v>
      </c>
      <c r="H3814" t="str">
        <f>IFERROR(__xludf.DUMMYFUNCTION("""COMPUTED_VALUE"""),"HTML/CSS")</f>
        <v>HTML/CSS</v>
      </c>
      <c r="I3814" t="str">
        <f>IFERROR(__xludf.DUMMYFUNCTION("""COMPUTED_VALUE"""),"Java")</f>
        <v>Java</v>
      </c>
      <c r="J3814" t="str">
        <f>IFERROR(__xludf.DUMMYFUNCTION("""COMPUTED_VALUE"""),"JavaScript")</f>
        <v>JavaScript</v>
      </c>
      <c r="K3814" t="str">
        <f>IFERROR(__xludf.DUMMYFUNCTION("""COMPUTED_VALUE"""),"Objective-C")</f>
        <v>Objective-C</v>
      </c>
      <c r="L3814" t="str">
        <f>IFERROR(__xludf.DUMMYFUNCTION("""COMPUTED_VALUE"""),"PHP")</f>
        <v>PHP</v>
      </c>
      <c r="M3814" t="str">
        <f>IFERROR(__xludf.DUMMYFUNCTION("""COMPUTED_VALUE"""),"Python")</f>
        <v>Python</v>
      </c>
      <c r="N3814" t="str">
        <f>IFERROR(__xludf.DUMMYFUNCTION("""COMPUTED_VALUE"""),"SQL")</f>
        <v>SQL</v>
      </c>
    </row>
    <row r="3815">
      <c r="A3815" s="1">
        <v>3872.0</v>
      </c>
      <c r="B3815" s="1" t="s">
        <v>602</v>
      </c>
      <c r="E3815" t="str">
        <f>IFERROR(__xludf.DUMMYFUNCTION("SPLIT(B3815:B13813,"";"")"),"C#")</f>
        <v>C#</v>
      </c>
      <c r="F3815" t="str">
        <f>IFERROR(__xludf.DUMMYFUNCTION("""COMPUTED_VALUE"""),"HTML/CSS")</f>
        <v>HTML/CSS</v>
      </c>
      <c r="G3815" t="str">
        <f>IFERROR(__xludf.DUMMYFUNCTION("""COMPUTED_VALUE"""),"JavaScript")</f>
        <v>JavaScript</v>
      </c>
      <c r="H3815" t="str">
        <f>IFERROR(__xludf.DUMMYFUNCTION("""COMPUTED_VALUE"""),"Python")</f>
        <v>Python</v>
      </c>
      <c r="I3815" t="str">
        <f>IFERROR(__xludf.DUMMYFUNCTION("""COMPUTED_VALUE"""),"SQL")</f>
        <v>SQL</v>
      </c>
    </row>
    <row r="3816">
      <c r="A3816" s="1">
        <v>3873.0</v>
      </c>
      <c r="B3816" s="1" t="s">
        <v>74</v>
      </c>
      <c r="E3816" t="str">
        <f>IFERROR(__xludf.DUMMYFUNCTION("SPLIT(B3816:B13814,"";"")"),"Bash/Shell/PowerShell")</f>
        <v>Bash/Shell/PowerShell</v>
      </c>
      <c r="F3816" t="str">
        <f>IFERROR(__xludf.DUMMYFUNCTION("""COMPUTED_VALUE"""),"HTML/CSS")</f>
        <v>HTML/CSS</v>
      </c>
      <c r="G3816" t="str">
        <f>IFERROR(__xludf.DUMMYFUNCTION("""COMPUTED_VALUE"""),"JavaScript")</f>
        <v>JavaScript</v>
      </c>
      <c r="H3816" t="str">
        <f>IFERROR(__xludf.DUMMYFUNCTION("""COMPUTED_VALUE"""),"Python")</f>
        <v>Python</v>
      </c>
    </row>
    <row r="3817">
      <c r="A3817" s="1">
        <v>3874.0</v>
      </c>
      <c r="B3817" s="1" t="s">
        <v>1066</v>
      </c>
      <c r="E3817" t="str">
        <f>IFERROR(__xludf.DUMMYFUNCTION("SPLIT(B3817:B13815,"";"")"),"Python")</f>
        <v>Python</v>
      </c>
      <c r="F3817" t="str">
        <f>IFERROR(__xludf.DUMMYFUNCTION("""COMPUTED_VALUE"""),"R")</f>
        <v>R</v>
      </c>
      <c r="G3817" t="str">
        <f>IFERROR(__xludf.DUMMYFUNCTION("""COMPUTED_VALUE"""),"SQL")</f>
        <v>SQL</v>
      </c>
    </row>
    <row r="3818">
      <c r="A3818" s="1">
        <v>3875.0</v>
      </c>
      <c r="B3818" s="1" t="s">
        <v>120</v>
      </c>
      <c r="E3818" t="str">
        <f>IFERROR(__xludf.DUMMYFUNCTION("SPLIT(B3818:B13816,"";"")"),"C++")</f>
        <v>C++</v>
      </c>
      <c r="F3818" t="str">
        <f>IFERROR(__xludf.DUMMYFUNCTION("""COMPUTED_VALUE"""),"Python")</f>
        <v>Python</v>
      </c>
    </row>
    <row r="3819">
      <c r="A3819" s="1">
        <v>3876.0</v>
      </c>
      <c r="B3819" s="1" t="s">
        <v>9</v>
      </c>
      <c r="E3819" t="str">
        <f>IFERROR(__xludf.DUMMYFUNCTION("SPLIT(B3819:B13817,"";"")"),"Java")</f>
        <v>Java</v>
      </c>
    </row>
    <row r="3820">
      <c r="A3820" s="1">
        <v>3877.0</v>
      </c>
      <c r="B3820" s="1" t="s">
        <v>220</v>
      </c>
      <c r="E3820" t="str">
        <f>IFERROR(__xludf.DUMMYFUNCTION("SPLIT(B3820:B13818,"";"")"),"HTML/CSS")</f>
        <v>HTML/CSS</v>
      </c>
      <c r="F3820" t="str">
        <f>IFERROR(__xludf.DUMMYFUNCTION("""COMPUTED_VALUE"""),"Java")</f>
        <v>Java</v>
      </c>
      <c r="G3820" t="str">
        <f>IFERROR(__xludf.DUMMYFUNCTION("""COMPUTED_VALUE"""),"JavaScript")</f>
        <v>JavaScript</v>
      </c>
      <c r="H3820" t="str">
        <f>IFERROR(__xludf.DUMMYFUNCTION("""COMPUTED_VALUE"""),"SQL")</f>
        <v>SQL</v>
      </c>
      <c r="I3820" t="str">
        <f>IFERROR(__xludf.DUMMYFUNCTION("""COMPUTED_VALUE"""),"TypeScript")</f>
        <v>TypeScript</v>
      </c>
    </row>
    <row r="3821">
      <c r="A3821" s="1">
        <v>3878.0</v>
      </c>
      <c r="B3821" s="1" t="s">
        <v>60</v>
      </c>
      <c r="E3821" t="str">
        <f>IFERROR(__xludf.DUMMYFUNCTION("SPLIT(B3821:B13819,"";"")"),"C#")</f>
        <v>C#</v>
      </c>
      <c r="F3821" t="str">
        <f>IFERROR(__xludf.DUMMYFUNCTION("""COMPUTED_VALUE"""),"HTML/CSS")</f>
        <v>HTML/CSS</v>
      </c>
      <c r="G3821" t="str">
        <f>IFERROR(__xludf.DUMMYFUNCTION("""COMPUTED_VALUE"""),"JavaScript")</f>
        <v>JavaScript</v>
      </c>
      <c r="H3821" t="str">
        <f>IFERROR(__xludf.DUMMYFUNCTION("""COMPUTED_VALUE"""),"SQL")</f>
        <v>SQL</v>
      </c>
    </row>
    <row r="3822">
      <c r="A3822" s="1">
        <v>3879.0</v>
      </c>
      <c r="B3822" s="1" t="s">
        <v>2022</v>
      </c>
      <c r="E3822" t="str">
        <f>IFERROR(__xludf.DUMMYFUNCTION("SPLIT(B3822:B13820,"";"")"),"Bash/Shell/PowerShell")</f>
        <v>Bash/Shell/PowerShell</v>
      </c>
      <c r="F3822" t="str">
        <f>IFERROR(__xludf.DUMMYFUNCTION("""COMPUTED_VALUE"""),"C++")</f>
        <v>C++</v>
      </c>
      <c r="G3822" t="str">
        <f>IFERROR(__xludf.DUMMYFUNCTION("""COMPUTED_VALUE"""),"C#")</f>
        <v>C#</v>
      </c>
      <c r="H3822" t="str">
        <f>IFERROR(__xludf.DUMMYFUNCTION("""COMPUTED_VALUE"""),"HTML/CSS")</f>
        <v>HTML/CSS</v>
      </c>
      <c r="I3822" t="str">
        <f>IFERROR(__xludf.DUMMYFUNCTION("""COMPUTED_VALUE"""),"JavaScript")</f>
        <v>JavaScript</v>
      </c>
      <c r="J3822" t="str">
        <f>IFERROR(__xludf.DUMMYFUNCTION("""COMPUTED_VALUE"""),"Rust")</f>
        <v>Rust</v>
      </c>
      <c r="K3822" t="str">
        <f>IFERROR(__xludf.DUMMYFUNCTION("""COMPUTED_VALUE"""),"TypeScript")</f>
        <v>TypeScript</v>
      </c>
    </row>
    <row r="3823">
      <c r="A3823" s="1">
        <v>3880.0</v>
      </c>
      <c r="B3823" s="1" t="s">
        <v>2023</v>
      </c>
      <c r="E3823" t="str">
        <f>IFERROR(__xludf.DUMMYFUNCTION("SPLIT(B3823:B13821,"";"")"),"Assembly")</f>
        <v>Assembly</v>
      </c>
      <c r="F3823" t="str">
        <f>IFERROR(__xludf.DUMMYFUNCTION("""COMPUTED_VALUE"""),"C")</f>
        <v>C</v>
      </c>
      <c r="G3823" t="str">
        <f>IFERROR(__xludf.DUMMYFUNCTION("""COMPUTED_VALUE"""),"C++")</f>
        <v>C++</v>
      </c>
      <c r="H3823" t="str">
        <f>IFERROR(__xludf.DUMMYFUNCTION("""COMPUTED_VALUE"""),"C#")</f>
        <v>C#</v>
      </c>
      <c r="I3823" t="str">
        <f>IFERROR(__xludf.DUMMYFUNCTION("""COMPUTED_VALUE"""),"Java")</f>
        <v>Java</v>
      </c>
      <c r="J3823" t="str">
        <f>IFERROR(__xludf.DUMMYFUNCTION("""COMPUTED_VALUE"""),"JavaScript")</f>
        <v>JavaScript</v>
      </c>
      <c r="K3823" t="str">
        <f>IFERROR(__xludf.DUMMYFUNCTION("""COMPUTED_VALUE"""),"PHP")</f>
        <v>PHP</v>
      </c>
      <c r="L3823" t="str">
        <f>IFERROR(__xludf.DUMMYFUNCTION("""COMPUTED_VALUE"""),"Python")</f>
        <v>Python</v>
      </c>
      <c r="M3823" t="str">
        <f>IFERROR(__xludf.DUMMYFUNCTION("""COMPUTED_VALUE"""),"Rust")</f>
        <v>Rust</v>
      </c>
      <c r="N3823" t="str">
        <f>IFERROR(__xludf.DUMMYFUNCTION("""COMPUTED_VALUE"""),"SQL")</f>
        <v>SQL</v>
      </c>
    </row>
    <row r="3824">
      <c r="A3824" s="1">
        <v>3881.0</v>
      </c>
      <c r="B3824" s="1" t="s">
        <v>33</v>
      </c>
      <c r="E3824" t="str">
        <f>IFERROR(__xludf.DUMMYFUNCTION("SPLIT(B3824:B13822,"";"")"),"R")</f>
        <v>R</v>
      </c>
    </row>
    <row r="3825">
      <c r="A3825" s="1">
        <v>3882.0</v>
      </c>
      <c r="B3825" s="1" t="s">
        <v>2024</v>
      </c>
      <c r="E3825" t="str">
        <f>IFERROR(__xludf.DUMMYFUNCTION("SPLIT(B3825:B13823,"";"")"),"C#")</f>
        <v>C#</v>
      </c>
      <c r="F3825" t="str">
        <f>IFERROR(__xludf.DUMMYFUNCTION("""COMPUTED_VALUE"""),"HTML/CSS")</f>
        <v>HTML/CSS</v>
      </c>
      <c r="G3825" t="str">
        <f>IFERROR(__xludf.DUMMYFUNCTION("""COMPUTED_VALUE"""),"Java")</f>
        <v>Java</v>
      </c>
      <c r="H3825" t="str">
        <f>IFERROR(__xludf.DUMMYFUNCTION("""COMPUTED_VALUE"""),"JavaScript")</f>
        <v>JavaScript</v>
      </c>
      <c r="I3825" t="str">
        <f>IFERROR(__xludf.DUMMYFUNCTION("""COMPUTED_VALUE"""),"SQL")</f>
        <v>SQL</v>
      </c>
      <c r="J3825" t="str">
        <f>IFERROR(__xludf.DUMMYFUNCTION("""COMPUTED_VALUE"""),"VBA")</f>
        <v>VBA</v>
      </c>
    </row>
    <row r="3826">
      <c r="A3826" s="1">
        <v>3883.0</v>
      </c>
      <c r="B3826" s="1" t="s">
        <v>1872</v>
      </c>
      <c r="E3826" t="str">
        <f>IFERROR(__xludf.DUMMYFUNCTION("SPLIT(B3826:B13824,"";"")"),"Bash/Shell/PowerShell")</f>
        <v>Bash/Shell/PowerShell</v>
      </c>
      <c r="F3826" t="str">
        <f>IFERROR(__xludf.DUMMYFUNCTION("""COMPUTED_VALUE"""),"HTML/CSS")</f>
        <v>HTML/CSS</v>
      </c>
      <c r="G3826" t="str">
        <f>IFERROR(__xludf.DUMMYFUNCTION("""COMPUTED_VALUE"""),"Java")</f>
        <v>Java</v>
      </c>
      <c r="H3826" t="str">
        <f>IFERROR(__xludf.DUMMYFUNCTION("""COMPUTED_VALUE"""),"JavaScript")</f>
        <v>JavaScript</v>
      </c>
      <c r="I3826" t="str">
        <f>IFERROR(__xludf.DUMMYFUNCTION("""COMPUTED_VALUE"""),"PHP")</f>
        <v>PHP</v>
      </c>
    </row>
    <row r="3827">
      <c r="A3827" s="1">
        <v>3884.0</v>
      </c>
      <c r="B3827" s="1" t="s">
        <v>529</v>
      </c>
      <c r="E3827" t="str">
        <f>IFERROR(__xludf.DUMMYFUNCTION("SPLIT(B3827:B13825,"";"")"),"Bash/Shell/PowerShell")</f>
        <v>Bash/Shell/PowerShell</v>
      </c>
      <c r="F3827" t="str">
        <f>IFERROR(__xludf.DUMMYFUNCTION("""COMPUTED_VALUE"""),"C")</f>
        <v>C</v>
      </c>
      <c r="G3827" t="str">
        <f>IFERROR(__xludf.DUMMYFUNCTION("""COMPUTED_VALUE"""),"C++")</f>
        <v>C++</v>
      </c>
      <c r="H3827" t="str">
        <f>IFERROR(__xludf.DUMMYFUNCTION("""COMPUTED_VALUE"""),"HTML/CSS")</f>
        <v>HTML/CSS</v>
      </c>
      <c r="I3827" t="str">
        <f>IFERROR(__xludf.DUMMYFUNCTION("""COMPUTED_VALUE"""),"JavaScript")</f>
        <v>JavaScript</v>
      </c>
      <c r="J3827" t="str">
        <f>IFERROR(__xludf.DUMMYFUNCTION("""COMPUTED_VALUE"""),"Python")</f>
        <v>Python</v>
      </c>
      <c r="K3827" t="str">
        <f>IFERROR(__xludf.DUMMYFUNCTION("""COMPUTED_VALUE"""),"SQL")</f>
        <v>SQL</v>
      </c>
    </row>
    <row r="3828">
      <c r="A3828" s="1">
        <v>3885.0</v>
      </c>
      <c r="B3828" s="1" t="s">
        <v>2025</v>
      </c>
      <c r="E3828" t="str">
        <f>IFERROR(__xludf.DUMMYFUNCTION("SPLIT(B3828:B13826,"";"")"),"Dart")</f>
        <v>Dart</v>
      </c>
      <c r="F3828" t="str">
        <f>IFERROR(__xludf.DUMMYFUNCTION("""COMPUTED_VALUE"""),"Go")</f>
        <v>Go</v>
      </c>
      <c r="G3828" t="str">
        <f>IFERROR(__xludf.DUMMYFUNCTION("""COMPUTED_VALUE"""),"JavaScript")</f>
        <v>JavaScript</v>
      </c>
      <c r="H3828" t="str">
        <f>IFERROR(__xludf.DUMMYFUNCTION("""COMPUTED_VALUE"""),"Python")</f>
        <v>Python</v>
      </c>
    </row>
    <row r="3829">
      <c r="A3829" s="1">
        <v>3886.0</v>
      </c>
      <c r="B3829" s="1" t="s">
        <v>455</v>
      </c>
      <c r="E3829" t="str">
        <f>IFERROR(__xludf.DUMMYFUNCTION("SPLIT(B3829:B13827,"";"")"),"Bash/Shell/PowerShell")</f>
        <v>Bash/Shell/PowerShell</v>
      </c>
      <c r="F3829" t="str">
        <f>IFERROR(__xludf.DUMMYFUNCTION("""COMPUTED_VALUE"""),"C#")</f>
        <v>C#</v>
      </c>
      <c r="G3829" t="str">
        <f>IFERROR(__xludf.DUMMYFUNCTION("""COMPUTED_VALUE"""),"HTML/CSS")</f>
        <v>HTML/CSS</v>
      </c>
      <c r="H3829" t="str">
        <f>IFERROR(__xludf.DUMMYFUNCTION("""COMPUTED_VALUE"""),"JavaScript")</f>
        <v>JavaScript</v>
      </c>
      <c r="I3829" t="str">
        <f>IFERROR(__xludf.DUMMYFUNCTION("""COMPUTED_VALUE"""),"PHP")</f>
        <v>PHP</v>
      </c>
      <c r="J3829" t="str">
        <f>IFERROR(__xludf.DUMMYFUNCTION("""COMPUTED_VALUE"""),"SQL")</f>
        <v>SQL</v>
      </c>
      <c r="K3829" t="str">
        <f>IFERROR(__xludf.DUMMYFUNCTION("""COMPUTED_VALUE"""),"TypeScript")</f>
        <v>TypeScript</v>
      </c>
    </row>
    <row r="3830">
      <c r="A3830" s="1">
        <v>3887.0</v>
      </c>
      <c r="B3830" s="1" t="s">
        <v>2026</v>
      </c>
      <c r="E3830" t="str">
        <f>IFERROR(__xludf.DUMMYFUNCTION("SPLIT(B3830:B13828,"";"")"),"C")</f>
        <v>C</v>
      </c>
      <c r="F3830" t="str">
        <f>IFERROR(__xludf.DUMMYFUNCTION("""COMPUTED_VALUE"""),"Python")</f>
        <v>Python</v>
      </c>
      <c r="G3830" t="str">
        <f>IFERROR(__xludf.DUMMYFUNCTION("""COMPUTED_VALUE"""),"Rust")</f>
        <v>Rust</v>
      </c>
      <c r="H3830" t="str">
        <f>IFERROR(__xludf.DUMMYFUNCTION("""COMPUTED_VALUE"""),"Scala")</f>
        <v>Scala</v>
      </c>
    </row>
    <row r="3831">
      <c r="A3831" s="1">
        <v>3888.0</v>
      </c>
      <c r="B3831" s="1" t="s">
        <v>2027</v>
      </c>
      <c r="E3831" t="str">
        <f>IFERROR(__xludf.DUMMYFUNCTION("SPLIT(B3831:B13829,"";"")"),"Bash/Shell/PowerShell")</f>
        <v>Bash/Shell/PowerShell</v>
      </c>
      <c r="F3831" t="str">
        <f>IFERROR(__xludf.DUMMYFUNCTION("""COMPUTED_VALUE"""),"C++")</f>
        <v>C++</v>
      </c>
      <c r="G3831" t="str">
        <f>IFERROR(__xludf.DUMMYFUNCTION("""COMPUTED_VALUE"""),"C#")</f>
        <v>C#</v>
      </c>
      <c r="H3831" t="str">
        <f>IFERROR(__xludf.DUMMYFUNCTION("""COMPUTED_VALUE"""),"HTML/CSS")</f>
        <v>HTML/CSS</v>
      </c>
      <c r="I3831" t="str">
        <f>IFERROR(__xludf.DUMMYFUNCTION("""COMPUTED_VALUE"""),"JavaScript")</f>
        <v>JavaScript</v>
      </c>
      <c r="J3831" t="str">
        <f>IFERROR(__xludf.DUMMYFUNCTION("""COMPUTED_VALUE"""),"Python")</f>
        <v>Python</v>
      </c>
      <c r="K3831" t="str">
        <f>IFERROR(__xludf.DUMMYFUNCTION("""COMPUTED_VALUE"""),"R")</f>
        <v>R</v>
      </c>
      <c r="L3831" t="str">
        <f>IFERROR(__xludf.DUMMYFUNCTION("""COMPUTED_VALUE"""),"WebAssembly")</f>
        <v>WebAssembly</v>
      </c>
    </row>
    <row r="3832">
      <c r="A3832" s="1">
        <v>3889.0</v>
      </c>
      <c r="B3832" s="1" t="s">
        <v>1567</v>
      </c>
      <c r="E3832" t="str">
        <f>IFERROR(__xludf.DUMMYFUNCTION("SPLIT(B3832:B13830,"";"")"),"HTML/CSS")</f>
        <v>HTML/CSS</v>
      </c>
      <c r="F3832" t="str">
        <f>IFERROR(__xludf.DUMMYFUNCTION("""COMPUTED_VALUE"""),"Java")</f>
        <v>Java</v>
      </c>
      <c r="G3832" t="str">
        <f>IFERROR(__xludf.DUMMYFUNCTION("""COMPUTED_VALUE"""),"JavaScript")</f>
        <v>JavaScript</v>
      </c>
      <c r="H3832" t="str">
        <f>IFERROR(__xludf.DUMMYFUNCTION("""COMPUTED_VALUE"""),"Python")</f>
        <v>Python</v>
      </c>
      <c r="I3832" t="str">
        <f>IFERROR(__xludf.DUMMYFUNCTION("""COMPUTED_VALUE"""),"R")</f>
        <v>R</v>
      </c>
      <c r="J3832" t="str">
        <f>IFERROR(__xludf.DUMMYFUNCTION("""COMPUTED_VALUE"""),"SQL")</f>
        <v>SQL</v>
      </c>
    </row>
    <row r="3833">
      <c r="A3833" s="1">
        <v>3890.0</v>
      </c>
      <c r="B3833" s="1" t="s">
        <v>142</v>
      </c>
      <c r="E3833" t="str">
        <f>IFERROR(__xludf.DUMMYFUNCTION("SPLIT(B3833:B13831,"";"")"),"HTML/CSS")</f>
        <v>HTML/CSS</v>
      </c>
      <c r="F3833" t="str">
        <f>IFERROR(__xludf.DUMMYFUNCTION("""COMPUTED_VALUE"""),"Java")</f>
        <v>Java</v>
      </c>
      <c r="G3833" t="str">
        <f>IFERROR(__xludf.DUMMYFUNCTION("""COMPUTED_VALUE"""),"JavaScript")</f>
        <v>JavaScript</v>
      </c>
      <c r="H3833" t="str">
        <f>IFERROR(__xludf.DUMMYFUNCTION("""COMPUTED_VALUE"""),"PHP")</f>
        <v>PHP</v>
      </c>
      <c r="I3833" t="str">
        <f>IFERROR(__xludf.DUMMYFUNCTION("""COMPUTED_VALUE"""),"SQL")</f>
        <v>SQL</v>
      </c>
    </row>
    <row r="3834">
      <c r="A3834" s="1">
        <v>3891.0</v>
      </c>
      <c r="B3834" s="1" t="s">
        <v>209</v>
      </c>
      <c r="E3834" t="str">
        <f>IFERROR(__xludf.DUMMYFUNCTION("SPLIT(B3834:B13832,"";"")"),"Java")</f>
        <v>Java</v>
      </c>
      <c r="F3834" t="str">
        <f>IFERROR(__xludf.DUMMYFUNCTION("""COMPUTED_VALUE"""),"Kotlin")</f>
        <v>Kotlin</v>
      </c>
    </row>
    <row r="3835">
      <c r="A3835" s="1">
        <v>3892.0</v>
      </c>
      <c r="B3835" s="1" t="s">
        <v>2028</v>
      </c>
      <c r="E3835" t="str">
        <f>IFERROR(__xludf.DUMMYFUNCTION("SPLIT(B3835:B13833,"";"")"),"C")</f>
        <v>C</v>
      </c>
      <c r="F3835" t="str">
        <f>IFERROR(__xludf.DUMMYFUNCTION("""COMPUTED_VALUE"""),"C++")</f>
        <v>C++</v>
      </c>
      <c r="G3835" t="str">
        <f>IFERROR(__xludf.DUMMYFUNCTION("""COMPUTED_VALUE"""),"C#")</f>
        <v>C#</v>
      </c>
      <c r="H3835" t="str">
        <f>IFERROR(__xludf.DUMMYFUNCTION("""COMPUTED_VALUE"""),"HTML/CSS")</f>
        <v>HTML/CSS</v>
      </c>
      <c r="I3835" t="str">
        <f>IFERROR(__xludf.DUMMYFUNCTION("""COMPUTED_VALUE"""),"JavaScript")</f>
        <v>JavaScript</v>
      </c>
      <c r="J3835" t="str">
        <f>IFERROR(__xludf.DUMMYFUNCTION("""COMPUTED_VALUE"""),"PHP")</f>
        <v>PHP</v>
      </c>
      <c r="K3835" t="str">
        <f>IFERROR(__xludf.DUMMYFUNCTION("""COMPUTED_VALUE"""),"Python")</f>
        <v>Python</v>
      </c>
      <c r="L3835" t="str">
        <f>IFERROR(__xludf.DUMMYFUNCTION("""COMPUTED_VALUE"""),"SQL")</f>
        <v>SQL</v>
      </c>
    </row>
    <row r="3836">
      <c r="A3836" s="1">
        <v>3893.0</v>
      </c>
      <c r="B3836" s="1" t="s">
        <v>661</v>
      </c>
      <c r="E3836" t="str">
        <f>IFERROR(__xludf.DUMMYFUNCTION("SPLIT(B3836:B13834,"";"")"),"HTML/CSS")</f>
        <v>HTML/CSS</v>
      </c>
      <c r="F3836" t="str">
        <f>IFERROR(__xludf.DUMMYFUNCTION("""COMPUTED_VALUE"""),"Java")</f>
        <v>Java</v>
      </c>
      <c r="G3836" t="str">
        <f>IFERROR(__xludf.DUMMYFUNCTION("""COMPUTED_VALUE"""),"JavaScript")</f>
        <v>JavaScript</v>
      </c>
    </row>
    <row r="3837">
      <c r="A3837" s="1">
        <v>3894.0</v>
      </c>
      <c r="B3837" s="1" t="s">
        <v>1880</v>
      </c>
      <c r="E3837" t="str">
        <f>IFERROR(__xludf.DUMMYFUNCTION("SPLIT(B3837:B13835,"";"")"),"Bash/Shell/PowerShell")</f>
        <v>Bash/Shell/PowerShell</v>
      </c>
      <c r="F3837" t="str">
        <f>IFERROR(__xludf.DUMMYFUNCTION("""COMPUTED_VALUE"""),"HTML/CSS")</f>
        <v>HTML/CSS</v>
      </c>
      <c r="G3837" t="str">
        <f>IFERROR(__xludf.DUMMYFUNCTION("""COMPUTED_VALUE"""),"Java")</f>
        <v>Java</v>
      </c>
      <c r="H3837" t="str">
        <f>IFERROR(__xludf.DUMMYFUNCTION("""COMPUTED_VALUE"""),"JavaScript")</f>
        <v>JavaScript</v>
      </c>
      <c r="I3837" t="str">
        <f>IFERROR(__xludf.DUMMYFUNCTION("""COMPUTED_VALUE"""),"Python")</f>
        <v>Python</v>
      </c>
      <c r="J3837" t="str">
        <f>IFERROR(__xludf.DUMMYFUNCTION("""COMPUTED_VALUE"""),"SQL")</f>
        <v>SQL</v>
      </c>
      <c r="K3837" t="str">
        <f>IFERROR(__xludf.DUMMYFUNCTION("""COMPUTED_VALUE"""),"Other(s):")</f>
        <v>Other(s):</v>
      </c>
    </row>
    <row r="3838">
      <c r="A3838" s="1">
        <v>3895.0</v>
      </c>
      <c r="B3838" s="1" t="s">
        <v>39</v>
      </c>
      <c r="E3838" t="str">
        <f>IFERROR(__xludf.DUMMYFUNCTION("SPLIT(B3838:B13836,"";"")"),"Scala")</f>
        <v>Scala</v>
      </c>
    </row>
    <row r="3839">
      <c r="A3839" s="1">
        <v>3896.0</v>
      </c>
      <c r="B3839" s="1" t="s">
        <v>2029</v>
      </c>
      <c r="E3839" t="str">
        <f>IFERROR(__xludf.DUMMYFUNCTION("SPLIT(B3839:B13837,"";"")"),"Bash/Shell/PowerShell")</f>
        <v>Bash/Shell/PowerShell</v>
      </c>
      <c r="F3839" t="str">
        <f>IFERROR(__xludf.DUMMYFUNCTION("""COMPUTED_VALUE"""),"Objective-C")</f>
        <v>Objective-C</v>
      </c>
      <c r="G3839" t="str">
        <f>IFERROR(__xludf.DUMMYFUNCTION("""COMPUTED_VALUE"""),"Python")</f>
        <v>Python</v>
      </c>
      <c r="H3839" t="str">
        <f>IFERROR(__xludf.DUMMYFUNCTION("""COMPUTED_VALUE"""),"R")</f>
        <v>R</v>
      </c>
      <c r="I3839" t="str">
        <f>IFERROR(__xludf.DUMMYFUNCTION("""COMPUTED_VALUE"""),"Swift")</f>
        <v>Swift</v>
      </c>
    </row>
    <row r="3840">
      <c r="A3840" s="1">
        <v>3897.0</v>
      </c>
      <c r="B3840" s="1" t="s">
        <v>1063</v>
      </c>
      <c r="E3840" t="str">
        <f>IFERROR(__xludf.DUMMYFUNCTION("SPLIT(B3840:B13838,"";"")"),"PHP")</f>
        <v>PHP</v>
      </c>
      <c r="F3840" t="str">
        <f>IFERROR(__xludf.DUMMYFUNCTION("""COMPUTED_VALUE"""),"Python")</f>
        <v>Python</v>
      </c>
    </row>
    <row r="3841">
      <c r="A3841" s="1">
        <v>3898.0</v>
      </c>
      <c r="B3841" s="1" t="s">
        <v>308</v>
      </c>
      <c r="E3841" t="str">
        <f>IFERROR(__xludf.DUMMYFUNCTION("SPLIT(B3841:B13839,"";"")"),"C#")</f>
        <v>C#</v>
      </c>
      <c r="F3841" t="str">
        <f>IFERROR(__xludf.DUMMYFUNCTION("""COMPUTED_VALUE"""),"HTML/CSS")</f>
        <v>HTML/CSS</v>
      </c>
      <c r="G3841" t="str">
        <f>IFERROR(__xludf.DUMMYFUNCTION("""COMPUTED_VALUE"""),"Java")</f>
        <v>Java</v>
      </c>
      <c r="H3841" t="str">
        <f>IFERROR(__xludf.DUMMYFUNCTION("""COMPUTED_VALUE"""),"JavaScript")</f>
        <v>JavaScript</v>
      </c>
      <c r="I3841" t="str">
        <f>IFERROR(__xludf.DUMMYFUNCTION("""COMPUTED_VALUE"""),"Python")</f>
        <v>Python</v>
      </c>
    </row>
    <row r="3842">
      <c r="A3842" s="1">
        <v>3899.0</v>
      </c>
      <c r="B3842" s="1" t="s">
        <v>375</v>
      </c>
      <c r="E3842" t="str">
        <f>IFERROR(__xludf.DUMMYFUNCTION("SPLIT(B3842:B13840,"";"")"),"Bash/Shell/PowerShell")</f>
        <v>Bash/Shell/PowerShell</v>
      </c>
      <c r="F3842" t="str">
        <f>IFERROR(__xludf.DUMMYFUNCTION("""COMPUTED_VALUE"""),"HTML/CSS")</f>
        <v>HTML/CSS</v>
      </c>
      <c r="G3842" t="str">
        <f>IFERROR(__xludf.DUMMYFUNCTION("""COMPUTED_VALUE"""),"PHP")</f>
        <v>PHP</v>
      </c>
    </row>
    <row r="3843">
      <c r="A3843" s="1">
        <v>3900.0</v>
      </c>
      <c r="B3843" s="1" t="s">
        <v>2030</v>
      </c>
      <c r="E3843" t="str">
        <f>IFERROR(__xludf.DUMMYFUNCTION("SPLIT(B3843:B13841,"";"")"),"Assembly")</f>
        <v>Assembly</v>
      </c>
      <c r="F3843" t="str">
        <f>IFERROR(__xludf.DUMMYFUNCTION("""COMPUTED_VALUE"""),"C")</f>
        <v>C</v>
      </c>
      <c r="G3843" t="str">
        <f>IFERROR(__xludf.DUMMYFUNCTION("""COMPUTED_VALUE"""),"C++")</f>
        <v>C++</v>
      </c>
      <c r="H3843" t="str">
        <f>IFERROR(__xludf.DUMMYFUNCTION("""COMPUTED_VALUE"""),"Java")</f>
        <v>Java</v>
      </c>
      <c r="I3843" t="str">
        <f>IFERROR(__xludf.DUMMYFUNCTION("""COMPUTED_VALUE"""),"Other(s):")</f>
        <v>Other(s):</v>
      </c>
    </row>
    <row r="3844">
      <c r="A3844" s="1">
        <v>3901.0</v>
      </c>
      <c r="B3844" s="1" t="s">
        <v>2031</v>
      </c>
      <c r="E3844" t="str">
        <f>IFERROR(__xludf.DUMMYFUNCTION("SPLIT(B3844:B13842,"";"")"),"Assembly")</f>
        <v>Assembly</v>
      </c>
      <c r="F3844" t="str">
        <f>IFERROR(__xludf.DUMMYFUNCTION("""COMPUTED_VALUE"""),"Bash/Shell/PowerShell")</f>
        <v>Bash/Shell/PowerShell</v>
      </c>
      <c r="G3844" t="str">
        <f>IFERROR(__xludf.DUMMYFUNCTION("""COMPUTED_VALUE"""),"C")</f>
        <v>C</v>
      </c>
      <c r="H3844" t="str">
        <f>IFERROR(__xludf.DUMMYFUNCTION("""COMPUTED_VALUE"""),"C++")</f>
        <v>C++</v>
      </c>
      <c r="I3844" t="str">
        <f>IFERROR(__xludf.DUMMYFUNCTION("""COMPUTED_VALUE"""),"C#")</f>
        <v>C#</v>
      </c>
      <c r="J3844" t="str">
        <f>IFERROR(__xludf.DUMMYFUNCTION("""COMPUTED_VALUE"""),"Elixir")</f>
        <v>Elixir</v>
      </c>
      <c r="K3844" t="str">
        <f>IFERROR(__xludf.DUMMYFUNCTION("""COMPUTED_VALUE"""),"Erlang")</f>
        <v>Erlang</v>
      </c>
      <c r="L3844" t="str">
        <f>IFERROR(__xludf.DUMMYFUNCTION("""COMPUTED_VALUE"""),"Go")</f>
        <v>Go</v>
      </c>
      <c r="M3844" t="str">
        <f>IFERROR(__xludf.DUMMYFUNCTION("""COMPUTED_VALUE"""),"HTML/CSS")</f>
        <v>HTML/CSS</v>
      </c>
      <c r="N3844" t="str">
        <f>IFERROR(__xludf.DUMMYFUNCTION("""COMPUTED_VALUE"""),"Java")</f>
        <v>Java</v>
      </c>
      <c r="O3844" t="str">
        <f>IFERROR(__xludf.DUMMYFUNCTION("""COMPUTED_VALUE"""),"JavaScript")</f>
        <v>JavaScript</v>
      </c>
      <c r="P3844" t="str">
        <f>IFERROR(__xludf.DUMMYFUNCTION("""COMPUTED_VALUE"""),"Python")</f>
        <v>Python</v>
      </c>
      <c r="Q3844" t="str">
        <f>IFERROR(__xludf.DUMMYFUNCTION("""COMPUTED_VALUE"""),"SQL")</f>
        <v>SQL</v>
      </c>
    </row>
    <row r="3845">
      <c r="A3845" s="1">
        <v>3902.0</v>
      </c>
      <c r="B3845" s="1" t="s">
        <v>767</v>
      </c>
      <c r="E3845" t="str">
        <f>IFERROR(__xludf.DUMMYFUNCTION("SPLIT(B3845:B13843,"";"")"),"Bash/Shell/PowerShell")</f>
        <v>Bash/Shell/PowerShell</v>
      </c>
      <c r="F3845" t="str">
        <f>IFERROR(__xludf.DUMMYFUNCTION("""COMPUTED_VALUE"""),"C")</f>
        <v>C</v>
      </c>
      <c r="G3845" t="str">
        <f>IFERROR(__xludf.DUMMYFUNCTION("""COMPUTED_VALUE"""),"C++")</f>
        <v>C++</v>
      </c>
      <c r="H3845" t="str">
        <f>IFERROR(__xludf.DUMMYFUNCTION("""COMPUTED_VALUE"""),"C#")</f>
        <v>C#</v>
      </c>
      <c r="I3845" t="str">
        <f>IFERROR(__xludf.DUMMYFUNCTION("""COMPUTED_VALUE"""),"HTML/CSS")</f>
        <v>HTML/CSS</v>
      </c>
      <c r="J3845" t="str">
        <f>IFERROR(__xludf.DUMMYFUNCTION("""COMPUTED_VALUE"""),"Java")</f>
        <v>Java</v>
      </c>
      <c r="K3845" t="str">
        <f>IFERROR(__xludf.DUMMYFUNCTION("""COMPUTED_VALUE"""),"JavaScript")</f>
        <v>JavaScript</v>
      </c>
      <c r="L3845" t="str">
        <f>IFERROR(__xludf.DUMMYFUNCTION("""COMPUTED_VALUE"""),"PHP")</f>
        <v>PHP</v>
      </c>
      <c r="M3845" t="str">
        <f>IFERROR(__xludf.DUMMYFUNCTION("""COMPUTED_VALUE"""),"Python")</f>
        <v>Python</v>
      </c>
      <c r="N3845" t="str">
        <f>IFERROR(__xludf.DUMMYFUNCTION("""COMPUTED_VALUE"""),"SQL")</f>
        <v>SQL</v>
      </c>
    </row>
    <row r="3846">
      <c r="A3846" s="1">
        <v>3903.0</v>
      </c>
      <c r="B3846" s="1" t="s">
        <v>16</v>
      </c>
      <c r="E3846" t="str">
        <f>IFERROR(__xludf.DUMMYFUNCTION("SPLIT(B3846:B13844,"";"")"),"C++")</f>
        <v>C++</v>
      </c>
    </row>
    <row r="3847">
      <c r="A3847" s="1">
        <v>3904.0</v>
      </c>
      <c r="B3847" s="1" t="s">
        <v>2032</v>
      </c>
      <c r="E3847" t="str">
        <f>IFERROR(__xludf.DUMMYFUNCTION("SPLIT(B3847:B13845,"";"")"),"HTML/CSS")</f>
        <v>HTML/CSS</v>
      </c>
      <c r="F3847" t="str">
        <f>IFERROR(__xludf.DUMMYFUNCTION("""COMPUTED_VALUE"""),"JavaScript")</f>
        <v>JavaScript</v>
      </c>
      <c r="G3847" t="str">
        <f>IFERROR(__xludf.DUMMYFUNCTION("""COMPUTED_VALUE"""),"SQL")</f>
        <v>SQL</v>
      </c>
      <c r="H3847" t="str">
        <f>IFERROR(__xludf.DUMMYFUNCTION("""COMPUTED_VALUE"""),"TypeScript")</f>
        <v>TypeScript</v>
      </c>
      <c r="I3847" t="str">
        <f>IFERROR(__xludf.DUMMYFUNCTION("""COMPUTED_VALUE"""),"VBA")</f>
        <v>VBA</v>
      </c>
    </row>
    <row r="3848">
      <c r="A3848" s="1">
        <v>3905.0</v>
      </c>
      <c r="B3848" s="1" t="s">
        <v>368</v>
      </c>
      <c r="E3848" t="str">
        <f>IFERROR(__xludf.DUMMYFUNCTION("SPLIT(B3848:B13846,"";"")"),"C#")</f>
        <v>C#</v>
      </c>
      <c r="F3848" t="str">
        <f>IFERROR(__xludf.DUMMYFUNCTION("""COMPUTED_VALUE"""),"JavaScript")</f>
        <v>JavaScript</v>
      </c>
    </row>
    <row r="3849">
      <c r="A3849" s="1">
        <v>3906.0</v>
      </c>
      <c r="B3849" s="1" t="s">
        <v>68</v>
      </c>
      <c r="E3849" t="str">
        <f>IFERROR(__xludf.DUMMYFUNCTION("SPLIT(B3849:B13847,"";"")"),"HTML/CSS")</f>
        <v>HTML/CSS</v>
      </c>
      <c r="F3849" t="str">
        <f>IFERROR(__xludf.DUMMYFUNCTION("""COMPUTED_VALUE"""),"PHP")</f>
        <v>PHP</v>
      </c>
      <c r="G3849" t="str">
        <f>IFERROR(__xludf.DUMMYFUNCTION("""COMPUTED_VALUE"""),"SQL")</f>
        <v>SQL</v>
      </c>
    </row>
    <row r="3850">
      <c r="A3850" s="1">
        <v>3907.0</v>
      </c>
      <c r="B3850" s="1" t="s">
        <v>7</v>
      </c>
      <c r="E3850" t="str">
        <f>IFERROR(__xludf.DUMMYFUNCTION("SPLIT(B3850:B13848,"";"")"),"Python")</f>
        <v>Python</v>
      </c>
    </row>
    <row r="3851">
      <c r="A3851" s="1">
        <v>3908.0</v>
      </c>
      <c r="B3851" s="1" t="s">
        <v>289</v>
      </c>
      <c r="E3851" t="str">
        <f>IFERROR(__xludf.DUMMYFUNCTION("SPLIT(B3851:B13849,"";"")"),"C#")</f>
        <v>C#</v>
      </c>
      <c r="F3851" t="str">
        <f>IFERROR(__xludf.DUMMYFUNCTION("""COMPUTED_VALUE"""),"HTML/CSS")</f>
        <v>HTML/CSS</v>
      </c>
      <c r="G3851" t="str">
        <f>IFERROR(__xludf.DUMMYFUNCTION("""COMPUTED_VALUE"""),"SQL")</f>
        <v>SQL</v>
      </c>
    </row>
    <row r="3852">
      <c r="A3852" s="1">
        <v>3909.0</v>
      </c>
      <c r="B3852" s="1" t="s">
        <v>2033</v>
      </c>
      <c r="E3852" t="str">
        <f>IFERROR(__xludf.DUMMYFUNCTION("SPLIT(B3852:B13850,"";"")"),"Bash/Shell/PowerShell")</f>
        <v>Bash/Shell/PowerShell</v>
      </c>
      <c r="F3852" t="str">
        <f>IFERROR(__xludf.DUMMYFUNCTION("""COMPUTED_VALUE"""),"C#")</f>
        <v>C#</v>
      </c>
      <c r="G3852" t="str">
        <f>IFERROR(__xludf.DUMMYFUNCTION("""COMPUTED_VALUE"""),"Java")</f>
        <v>Java</v>
      </c>
      <c r="H3852" t="str">
        <f>IFERROR(__xludf.DUMMYFUNCTION("""COMPUTED_VALUE"""),"JavaScript")</f>
        <v>JavaScript</v>
      </c>
      <c r="I3852" t="str">
        <f>IFERROR(__xludf.DUMMYFUNCTION("""COMPUTED_VALUE"""),"SQL")</f>
        <v>SQL</v>
      </c>
      <c r="J3852" t="str">
        <f>IFERROR(__xludf.DUMMYFUNCTION("""COMPUTED_VALUE"""),"TypeScript")</f>
        <v>TypeScript</v>
      </c>
    </row>
    <row r="3853">
      <c r="A3853" s="1">
        <v>3910.0</v>
      </c>
      <c r="B3853" s="1" t="s">
        <v>1073</v>
      </c>
      <c r="E3853" t="str">
        <f>IFERROR(__xludf.DUMMYFUNCTION("SPLIT(B3853:B13851,"";"")"),"HTML/CSS")</f>
        <v>HTML/CSS</v>
      </c>
      <c r="F3853" t="str">
        <f>IFERROR(__xludf.DUMMYFUNCTION("""COMPUTED_VALUE"""),"Java")</f>
        <v>Java</v>
      </c>
      <c r="G3853" t="str">
        <f>IFERROR(__xludf.DUMMYFUNCTION("""COMPUTED_VALUE"""),"JavaScript")</f>
        <v>JavaScript</v>
      </c>
      <c r="H3853" t="str">
        <f>IFERROR(__xludf.DUMMYFUNCTION("""COMPUTED_VALUE"""),"PHP")</f>
        <v>PHP</v>
      </c>
      <c r="I3853" t="str">
        <f>IFERROR(__xludf.DUMMYFUNCTION("""COMPUTED_VALUE"""),"TypeScript")</f>
        <v>TypeScript</v>
      </c>
    </row>
    <row r="3854">
      <c r="A3854" s="1">
        <v>3911.0</v>
      </c>
      <c r="B3854" s="1" t="s">
        <v>2034</v>
      </c>
      <c r="E3854" t="str">
        <f>IFERROR(__xludf.DUMMYFUNCTION("SPLIT(B3854:B13852,"";"")"),"C#")</f>
        <v>C#</v>
      </c>
      <c r="F3854" t="str">
        <f>IFERROR(__xludf.DUMMYFUNCTION("""COMPUTED_VALUE"""),"HTML/CSS")</f>
        <v>HTML/CSS</v>
      </c>
      <c r="G3854" t="str">
        <f>IFERROR(__xludf.DUMMYFUNCTION("""COMPUTED_VALUE"""),"Java")</f>
        <v>Java</v>
      </c>
      <c r="H3854" t="str">
        <f>IFERROR(__xludf.DUMMYFUNCTION("""COMPUTED_VALUE"""),"JavaScript")</f>
        <v>JavaScript</v>
      </c>
      <c r="I3854" t="str">
        <f>IFERROR(__xludf.DUMMYFUNCTION("""COMPUTED_VALUE"""),"PHP")</f>
        <v>PHP</v>
      </c>
      <c r="J3854" t="str">
        <f>IFERROR(__xludf.DUMMYFUNCTION("""COMPUTED_VALUE"""),"R")</f>
        <v>R</v>
      </c>
      <c r="K3854" t="str">
        <f>IFERROR(__xludf.DUMMYFUNCTION("""COMPUTED_VALUE"""),"SQL")</f>
        <v>SQL</v>
      </c>
      <c r="L3854" t="str">
        <f>IFERROR(__xludf.DUMMYFUNCTION("""COMPUTED_VALUE"""),"VBA")</f>
        <v>VBA</v>
      </c>
    </row>
    <row r="3855">
      <c r="A3855" s="1">
        <v>3912.0</v>
      </c>
      <c r="B3855" s="1" t="s">
        <v>329</v>
      </c>
      <c r="E3855" t="str">
        <f>IFERROR(__xludf.DUMMYFUNCTION("SPLIT(B3855:B13853,"";"")"),"HTML/CSS")</f>
        <v>HTML/CSS</v>
      </c>
      <c r="F3855" t="str">
        <f>IFERROR(__xludf.DUMMYFUNCTION("""COMPUTED_VALUE"""),"Java")</f>
        <v>Java</v>
      </c>
      <c r="G3855" t="str">
        <f>IFERROR(__xludf.DUMMYFUNCTION("""COMPUTED_VALUE"""),"JavaScript")</f>
        <v>JavaScript</v>
      </c>
      <c r="H3855" t="str">
        <f>IFERROR(__xludf.DUMMYFUNCTION("""COMPUTED_VALUE"""),"PHP")</f>
        <v>PHP</v>
      </c>
      <c r="I3855" t="str">
        <f>IFERROR(__xludf.DUMMYFUNCTION("""COMPUTED_VALUE"""),"SQL")</f>
        <v>SQL</v>
      </c>
      <c r="J3855" t="str">
        <f>IFERROR(__xludf.DUMMYFUNCTION("""COMPUTED_VALUE"""),"TypeScript")</f>
        <v>TypeScript</v>
      </c>
    </row>
    <row r="3856">
      <c r="A3856" s="1">
        <v>3913.0</v>
      </c>
      <c r="B3856" s="1" t="s">
        <v>1073</v>
      </c>
      <c r="E3856" t="str">
        <f>IFERROR(__xludf.DUMMYFUNCTION("SPLIT(B3856:B13854,"";"")"),"HTML/CSS")</f>
        <v>HTML/CSS</v>
      </c>
      <c r="F3856" t="str">
        <f>IFERROR(__xludf.DUMMYFUNCTION("""COMPUTED_VALUE"""),"Java")</f>
        <v>Java</v>
      </c>
      <c r="G3856" t="str">
        <f>IFERROR(__xludf.DUMMYFUNCTION("""COMPUTED_VALUE"""),"JavaScript")</f>
        <v>JavaScript</v>
      </c>
      <c r="H3856" t="str">
        <f>IFERROR(__xludf.DUMMYFUNCTION("""COMPUTED_VALUE"""),"PHP")</f>
        <v>PHP</v>
      </c>
      <c r="I3856" t="str">
        <f>IFERROR(__xludf.DUMMYFUNCTION("""COMPUTED_VALUE"""),"TypeScript")</f>
        <v>TypeScript</v>
      </c>
    </row>
    <row r="3857">
      <c r="A3857" s="1">
        <v>3914.0</v>
      </c>
      <c r="B3857" s="1" t="s">
        <v>2035</v>
      </c>
      <c r="E3857" t="str">
        <f>IFERROR(__xludf.DUMMYFUNCTION("SPLIT(B3857:B13855,"";"")"),"Bash/Shell/PowerShell")</f>
        <v>Bash/Shell/PowerShell</v>
      </c>
      <c r="F3857" t="str">
        <f>IFERROR(__xludf.DUMMYFUNCTION("""COMPUTED_VALUE"""),"Go")</f>
        <v>Go</v>
      </c>
      <c r="G3857" t="str">
        <f>IFERROR(__xludf.DUMMYFUNCTION("""COMPUTED_VALUE"""),"HTML/CSS")</f>
        <v>HTML/CSS</v>
      </c>
      <c r="H3857" t="str">
        <f>IFERROR(__xludf.DUMMYFUNCTION("""COMPUTED_VALUE"""),"JavaScript")</f>
        <v>JavaScript</v>
      </c>
      <c r="I3857" t="str">
        <f>IFERROR(__xludf.DUMMYFUNCTION("""COMPUTED_VALUE"""),"PHP")</f>
        <v>PHP</v>
      </c>
      <c r="J3857" t="str">
        <f>IFERROR(__xludf.DUMMYFUNCTION("""COMPUTED_VALUE"""),"SQL")</f>
        <v>SQL</v>
      </c>
    </row>
    <row r="3858">
      <c r="A3858" s="1">
        <v>3915.0</v>
      </c>
      <c r="B3858" s="1" t="s">
        <v>13</v>
      </c>
      <c r="E3858" t="str">
        <f>IFERROR(__xludf.DUMMYFUNCTION("SPLIT(B3858:B13856,"";"")"),"C#")</f>
        <v>C#</v>
      </c>
    </row>
    <row r="3859">
      <c r="A3859" s="1">
        <v>3916.0</v>
      </c>
      <c r="B3859" s="1" t="s">
        <v>107</v>
      </c>
      <c r="E3859" t="str">
        <f>IFERROR(__xludf.DUMMYFUNCTION("SPLIT(B3859:B13857,"";"")"),"Python")</f>
        <v>Python</v>
      </c>
      <c r="F3859" t="str">
        <f>IFERROR(__xludf.DUMMYFUNCTION("""COMPUTED_VALUE"""),"SQL")</f>
        <v>SQL</v>
      </c>
    </row>
    <row r="3860">
      <c r="A3860" s="1">
        <v>3917.0</v>
      </c>
      <c r="B3860" s="1" t="s">
        <v>931</v>
      </c>
      <c r="E3860" t="str">
        <f>IFERROR(__xludf.DUMMYFUNCTION("SPLIT(B3860:B13858,"";"")"),"HTML/CSS")</f>
        <v>HTML/CSS</v>
      </c>
      <c r="F3860" t="str">
        <f>IFERROR(__xludf.DUMMYFUNCTION("""COMPUTED_VALUE"""),"JavaScript")</f>
        <v>JavaScript</v>
      </c>
      <c r="G3860" t="str">
        <f>IFERROR(__xludf.DUMMYFUNCTION("""COMPUTED_VALUE"""),"Other(s):")</f>
        <v>Other(s):</v>
      </c>
    </row>
    <row r="3861">
      <c r="A3861" s="1">
        <v>3919.0</v>
      </c>
      <c r="B3861" s="1" t="s">
        <v>627</v>
      </c>
      <c r="E3861" t="str">
        <f>IFERROR(__xludf.DUMMYFUNCTION("SPLIT(B3861:B13859,"";"")"),"C#")</f>
        <v>C#</v>
      </c>
      <c r="F3861" t="str">
        <f>IFERROR(__xludf.DUMMYFUNCTION("""COMPUTED_VALUE"""),"HTML/CSS")</f>
        <v>HTML/CSS</v>
      </c>
      <c r="G3861" t="str">
        <f>IFERROR(__xludf.DUMMYFUNCTION("""COMPUTED_VALUE"""),"Java")</f>
        <v>Java</v>
      </c>
      <c r="H3861" t="str">
        <f>IFERROR(__xludf.DUMMYFUNCTION("""COMPUTED_VALUE"""),"JavaScript")</f>
        <v>JavaScript</v>
      </c>
      <c r="I3861" t="str">
        <f>IFERROR(__xludf.DUMMYFUNCTION("""COMPUTED_VALUE"""),"SQL")</f>
        <v>SQL</v>
      </c>
    </row>
    <row r="3862">
      <c r="A3862" s="1">
        <v>3920.0</v>
      </c>
      <c r="B3862" s="1" t="s">
        <v>9</v>
      </c>
      <c r="E3862" t="str">
        <f>IFERROR(__xludf.DUMMYFUNCTION("SPLIT(B3862:B13860,"";"")"),"Java")</f>
        <v>Java</v>
      </c>
    </row>
    <row r="3863">
      <c r="A3863" s="1">
        <v>3921.0</v>
      </c>
      <c r="B3863" s="1" t="s">
        <v>2036</v>
      </c>
      <c r="E3863" t="str">
        <f>IFERROR(__xludf.DUMMYFUNCTION("SPLIT(B3863:B13861,"";"")"),"Assembly")</f>
        <v>Assembly</v>
      </c>
      <c r="F3863" t="str">
        <f>IFERROR(__xludf.DUMMYFUNCTION("""COMPUTED_VALUE"""),"Bash/Shell/PowerShell")</f>
        <v>Bash/Shell/PowerShell</v>
      </c>
      <c r="G3863" t="str">
        <f>IFERROR(__xludf.DUMMYFUNCTION("""COMPUTED_VALUE"""),"C++")</f>
        <v>C++</v>
      </c>
      <c r="H3863" t="str">
        <f>IFERROR(__xludf.DUMMYFUNCTION("""COMPUTED_VALUE"""),"Clojure")</f>
        <v>Clojure</v>
      </c>
      <c r="I3863" t="str">
        <f>IFERROR(__xludf.DUMMYFUNCTION("""COMPUTED_VALUE"""),"Go")</f>
        <v>Go</v>
      </c>
      <c r="J3863" t="str">
        <f>IFERROR(__xludf.DUMMYFUNCTION("""COMPUTED_VALUE"""),"Python")</f>
        <v>Python</v>
      </c>
    </row>
    <row r="3864">
      <c r="A3864" s="1">
        <v>3922.0</v>
      </c>
      <c r="B3864" s="1" t="s">
        <v>1382</v>
      </c>
      <c r="E3864" t="str">
        <f>IFERROR(__xludf.DUMMYFUNCTION("SPLIT(B3864:B13862,"";"")"),"Bash/Shell/PowerShell")</f>
        <v>Bash/Shell/PowerShell</v>
      </c>
      <c r="F3864" t="str">
        <f>IFERROR(__xludf.DUMMYFUNCTION("""COMPUTED_VALUE"""),"Java")</f>
        <v>Java</v>
      </c>
      <c r="G3864" t="str">
        <f>IFERROR(__xludf.DUMMYFUNCTION("""COMPUTED_VALUE"""),"JavaScript")</f>
        <v>JavaScript</v>
      </c>
      <c r="H3864" t="str">
        <f>IFERROR(__xludf.DUMMYFUNCTION("""COMPUTED_VALUE"""),"SQL")</f>
        <v>SQL</v>
      </c>
    </row>
    <row r="3865">
      <c r="A3865" s="1">
        <v>3923.0</v>
      </c>
      <c r="B3865" s="1" t="s">
        <v>2037</v>
      </c>
      <c r="E3865" t="str">
        <f>IFERROR(__xludf.DUMMYFUNCTION("SPLIT(B3865:B13863,"";"")"),"Bash/Shell/PowerShell")</f>
        <v>Bash/Shell/PowerShell</v>
      </c>
      <c r="F3865" t="str">
        <f>IFERROR(__xludf.DUMMYFUNCTION("""COMPUTED_VALUE"""),"C#")</f>
        <v>C#</v>
      </c>
      <c r="G3865" t="str">
        <f>IFERROR(__xludf.DUMMYFUNCTION("""COMPUTED_VALUE"""),"Java")</f>
        <v>Java</v>
      </c>
      <c r="H3865" t="str">
        <f>IFERROR(__xludf.DUMMYFUNCTION("""COMPUTED_VALUE"""),"JavaScript")</f>
        <v>JavaScript</v>
      </c>
      <c r="I3865" t="str">
        <f>IFERROR(__xludf.DUMMYFUNCTION("""COMPUTED_VALUE"""),"R")</f>
        <v>R</v>
      </c>
      <c r="J3865" t="str">
        <f>IFERROR(__xludf.DUMMYFUNCTION("""COMPUTED_VALUE"""),"SQL")</f>
        <v>SQL</v>
      </c>
    </row>
    <row r="3866">
      <c r="A3866" s="1">
        <v>3924.0</v>
      </c>
      <c r="B3866" s="1" t="s">
        <v>536</v>
      </c>
      <c r="E3866" t="str">
        <f>IFERROR(__xludf.DUMMYFUNCTION("SPLIT(B3866:B13864,"";"")"),"Go")</f>
        <v>Go</v>
      </c>
      <c r="F3866" t="str">
        <f>IFERROR(__xludf.DUMMYFUNCTION("""COMPUTED_VALUE"""),"JavaScript")</f>
        <v>JavaScript</v>
      </c>
      <c r="G3866" t="str">
        <f>IFERROR(__xludf.DUMMYFUNCTION("""COMPUTED_VALUE"""),"Python")</f>
        <v>Python</v>
      </c>
      <c r="H3866" t="str">
        <f>IFERROR(__xludf.DUMMYFUNCTION("""COMPUTED_VALUE"""),"SQL")</f>
        <v>SQL</v>
      </c>
      <c r="I3866" t="str">
        <f>IFERROR(__xludf.DUMMYFUNCTION("""COMPUTED_VALUE"""),"TypeScript")</f>
        <v>TypeScript</v>
      </c>
    </row>
    <row r="3867">
      <c r="A3867" s="1">
        <v>3925.0</v>
      </c>
      <c r="B3867" s="1" t="s">
        <v>165</v>
      </c>
      <c r="E3867" t="str">
        <f>IFERROR(__xludf.DUMMYFUNCTION("SPLIT(B3867:B13865,"";"")"),"HTML/CSS")</f>
        <v>HTML/CSS</v>
      </c>
      <c r="F3867" t="str">
        <f>IFERROR(__xludf.DUMMYFUNCTION("""COMPUTED_VALUE"""),"Java")</f>
        <v>Java</v>
      </c>
      <c r="G3867" t="str">
        <f>IFERROR(__xludf.DUMMYFUNCTION("""COMPUTED_VALUE"""),"JavaScript")</f>
        <v>JavaScript</v>
      </c>
      <c r="H3867" t="str">
        <f>IFERROR(__xludf.DUMMYFUNCTION("""COMPUTED_VALUE"""),"PHP")</f>
        <v>PHP</v>
      </c>
      <c r="I3867" t="str">
        <f>IFERROR(__xludf.DUMMYFUNCTION("""COMPUTED_VALUE"""),"Python")</f>
        <v>Python</v>
      </c>
      <c r="J3867" t="str">
        <f>IFERROR(__xludf.DUMMYFUNCTION("""COMPUTED_VALUE"""),"SQL")</f>
        <v>SQL</v>
      </c>
    </row>
    <row r="3868">
      <c r="A3868" s="1">
        <v>3926.0</v>
      </c>
      <c r="B3868" s="1" t="s">
        <v>2038</v>
      </c>
      <c r="E3868" t="str">
        <f>IFERROR(__xludf.DUMMYFUNCTION("SPLIT(B3868:B13866,"";"")"),"Assembly")</f>
        <v>Assembly</v>
      </c>
      <c r="F3868" t="str">
        <f>IFERROR(__xludf.DUMMYFUNCTION("""COMPUTED_VALUE"""),"Bash/Shell/PowerShell")</f>
        <v>Bash/Shell/PowerShell</v>
      </c>
      <c r="G3868" t="str">
        <f>IFERROR(__xludf.DUMMYFUNCTION("""COMPUTED_VALUE"""),"C")</f>
        <v>C</v>
      </c>
      <c r="H3868" t="str">
        <f>IFERROR(__xludf.DUMMYFUNCTION("""COMPUTED_VALUE"""),"Dart")</f>
        <v>Dart</v>
      </c>
      <c r="I3868" t="str">
        <f>IFERROR(__xludf.DUMMYFUNCTION("""COMPUTED_VALUE"""),"HTML/CSS")</f>
        <v>HTML/CSS</v>
      </c>
      <c r="J3868" t="str">
        <f>IFERROR(__xludf.DUMMYFUNCTION("""COMPUTED_VALUE"""),"JavaScript")</f>
        <v>JavaScript</v>
      </c>
      <c r="K3868" t="str">
        <f>IFERROR(__xludf.DUMMYFUNCTION("""COMPUTED_VALUE"""),"Objective-C")</f>
        <v>Objective-C</v>
      </c>
      <c r="L3868" t="str">
        <f>IFERROR(__xludf.DUMMYFUNCTION("""COMPUTED_VALUE"""),"Python")</f>
        <v>Python</v>
      </c>
      <c r="M3868" t="str">
        <f>IFERROR(__xludf.DUMMYFUNCTION("""COMPUTED_VALUE"""),"Ruby")</f>
        <v>Ruby</v>
      </c>
      <c r="N3868" t="str">
        <f>IFERROR(__xludf.DUMMYFUNCTION("""COMPUTED_VALUE"""),"SQL")</f>
        <v>SQL</v>
      </c>
      <c r="O3868" t="str">
        <f>IFERROR(__xludf.DUMMYFUNCTION("""COMPUTED_VALUE"""),"Swift")</f>
        <v>Swift</v>
      </c>
      <c r="P3868" t="str">
        <f>IFERROR(__xludf.DUMMYFUNCTION("""COMPUTED_VALUE"""),"TypeScript")</f>
        <v>TypeScript</v>
      </c>
    </row>
    <row r="3869">
      <c r="A3869" s="1">
        <v>3927.0</v>
      </c>
      <c r="B3869" s="1" t="s">
        <v>1900</v>
      </c>
      <c r="E3869" t="str">
        <f>IFERROR(__xludf.DUMMYFUNCTION("SPLIT(B3869:B13867,"";"")"),"Bash/Shell/PowerShell")</f>
        <v>Bash/Shell/PowerShell</v>
      </c>
      <c r="F3869" t="str">
        <f>IFERROR(__xludf.DUMMYFUNCTION("""COMPUTED_VALUE"""),"Java")</f>
        <v>Java</v>
      </c>
      <c r="G3869" t="str">
        <f>IFERROR(__xludf.DUMMYFUNCTION("""COMPUTED_VALUE"""),"Python")</f>
        <v>Python</v>
      </c>
      <c r="H3869" t="str">
        <f>IFERROR(__xludf.DUMMYFUNCTION("""COMPUTED_VALUE"""),"Ruby")</f>
        <v>Ruby</v>
      </c>
    </row>
    <row r="3870">
      <c r="A3870" s="1">
        <v>3928.0</v>
      </c>
      <c r="B3870" s="1" t="s">
        <v>2039</v>
      </c>
      <c r="E3870" t="str">
        <f>IFERROR(__xludf.DUMMYFUNCTION("SPLIT(B3870:B13868,"";"")"),"Elixir")</f>
        <v>Elixir</v>
      </c>
      <c r="F3870" t="str">
        <f>IFERROR(__xludf.DUMMYFUNCTION("""COMPUTED_VALUE"""),"Java")</f>
        <v>Java</v>
      </c>
      <c r="G3870" t="str">
        <f>IFERROR(__xludf.DUMMYFUNCTION("""COMPUTED_VALUE"""),"Kotlin")</f>
        <v>Kotlin</v>
      </c>
      <c r="H3870" t="str">
        <f>IFERROR(__xludf.DUMMYFUNCTION("""COMPUTED_VALUE"""),"Python")</f>
        <v>Python</v>
      </c>
      <c r="I3870" t="str">
        <f>IFERROR(__xludf.DUMMYFUNCTION("""COMPUTED_VALUE"""),"Rust")</f>
        <v>Rust</v>
      </c>
      <c r="J3870" t="str">
        <f>IFERROR(__xludf.DUMMYFUNCTION("""COMPUTED_VALUE"""),"SQL")</f>
        <v>SQL</v>
      </c>
      <c r="K3870" t="str">
        <f>IFERROR(__xludf.DUMMYFUNCTION("""COMPUTED_VALUE"""),"Other(s):")</f>
        <v>Other(s):</v>
      </c>
    </row>
    <row r="3871">
      <c r="A3871" s="1">
        <v>3929.0</v>
      </c>
      <c r="B3871" s="1" t="s">
        <v>2040</v>
      </c>
      <c r="E3871" t="str">
        <f>IFERROR(__xludf.DUMMYFUNCTION("SPLIT(B3871:B13869,"";"")"),"Bash/Shell/PowerShell")</f>
        <v>Bash/Shell/PowerShell</v>
      </c>
      <c r="F3871" t="str">
        <f>IFERROR(__xludf.DUMMYFUNCTION("""COMPUTED_VALUE"""),"Java")</f>
        <v>Java</v>
      </c>
      <c r="G3871" t="str">
        <f>IFERROR(__xludf.DUMMYFUNCTION("""COMPUTED_VALUE"""),"JavaScript")</f>
        <v>JavaScript</v>
      </c>
      <c r="H3871" t="str">
        <f>IFERROR(__xludf.DUMMYFUNCTION("""COMPUTED_VALUE"""),"SQL")</f>
        <v>SQL</v>
      </c>
      <c r="I3871" t="str">
        <f>IFERROR(__xludf.DUMMYFUNCTION("""COMPUTED_VALUE"""),"Swift")</f>
        <v>Swift</v>
      </c>
    </row>
    <row r="3872">
      <c r="A3872" s="1">
        <v>3930.0</v>
      </c>
      <c r="B3872" s="1" t="s">
        <v>22</v>
      </c>
      <c r="E3872" t="str">
        <f>IFERROR(__xludf.DUMMYFUNCTION("SPLIT(B3872:B13870,"";"")"),"Ruby")</f>
        <v>Ruby</v>
      </c>
    </row>
    <row r="3873">
      <c r="A3873" s="1">
        <v>3931.0</v>
      </c>
      <c r="B3873" s="1" t="s">
        <v>395</v>
      </c>
      <c r="E3873" t="str">
        <f>IFERROR(__xludf.DUMMYFUNCTION("SPLIT(B3873:B13871,"";"")"),"C++")</f>
        <v>C++</v>
      </c>
      <c r="F3873" t="str">
        <f>IFERROR(__xludf.DUMMYFUNCTION("""COMPUTED_VALUE"""),"HTML/CSS")</f>
        <v>HTML/CSS</v>
      </c>
      <c r="G3873" t="str">
        <f>IFERROR(__xludf.DUMMYFUNCTION("""COMPUTED_VALUE"""),"Java")</f>
        <v>Java</v>
      </c>
      <c r="H3873" t="str">
        <f>IFERROR(__xludf.DUMMYFUNCTION("""COMPUTED_VALUE"""),"JavaScript")</f>
        <v>JavaScript</v>
      </c>
      <c r="I3873" t="str">
        <f>IFERROR(__xludf.DUMMYFUNCTION("""COMPUTED_VALUE"""),"PHP")</f>
        <v>PHP</v>
      </c>
      <c r="J3873" t="str">
        <f>IFERROR(__xludf.DUMMYFUNCTION("""COMPUTED_VALUE"""),"Python")</f>
        <v>Python</v>
      </c>
      <c r="K3873" t="str">
        <f>IFERROR(__xludf.DUMMYFUNCTION("""COMPUTED_VALUE"""),"SQL")</f>
        <v>SQL</v>
      </c>
    </row>
    <row r="3874">
      <c r="A3874" s="1">
        <v>3932.0</v>
      </c>
      <c r="B3874" s="1" t="s">
        <v>115</v>
      </c>
      <c r="E3874" t="str">
        <f>IFERROR(__xludf.DUMMYFUNCTION("SPLIT(B3874:B13872,"";"")"),"C#")</f>
        <v>C#</v>
      </c>
      <c r="F3874" t="str">
        <f>IFERROR(__xludf.DUMMYFUNCTION("""COMPUTED_VALUE"""),"HTML/CSS")</f>
        <v>HTML/CSS</v>
      </c>
      <c r="G3874" t="str">
        <f>IFERROR(__xludf.DUMMYFUNCTION("""COMPUTED_VALUE"""),"JavaScript")</f>
        <v>JavaScript</v>
      </c>
      <c r="H3874" t="str">
        <f>IFERROR(__xludf.DUMMYFUNCTION("""COMPUTED_VALUE"""),"SQL")</f>
        <v>SQL</v>
      </c>
      <c r="I3874" t="str">
        <f>IFERROR(__xludf.DUMMYFUNCTION("""COMPUTED_VALUE"""),"TypeScript")</f>
        <v>TypeScript</v>
      </c>
    </row>
    <row r="3875">
      <c r="A3875" s="1">
        <v>3933.0</v>
      </c>
      <c r="B3875" s="1" t="s">
        <v>1707</v>
      </c>
      <c r="E3875" t="str">
        <f>IFERROR(__xludf.DUMMYFUNCTION("SPLIT(B3875:B13873,"";"")"),"HTML/CSS")</f>
        <v>HTML/CSS</v>
      </c>
      <c r="F3875" t="str">
        <f>IFERROR(__xludf.DUMMYFUNCTION("""COMPUTED_VALUE"""),"Java")</f>
        <v>Java</v>
      </c>
      <c r="G3875" t="str">
        <f>IFERROR(__xludf.DUMMYFUNCTION("""COMPUTED_VALUE"""),"JavaScript")</f>
        <v>JavaScript</v>
      </c>
      <c r="H3875" t="str">
        <f>IFERROR(__xludf.DUMMYFUNCTION("""COMPUTED_VALUE"""),"PHP")</f>
        <v>PHP</v>
      </c>
      <c r="I3875" t="str">
        <f>IFERROR(__xludf.DUMMYFUNCTION("""COMPUTED_VALUE"""),"Swift")</f>
        <v>Swift</v>
      </c>
    </row>
    <row r="3876">
      <c r="A3876" s="1">
        <v>3934.0</v>
      </c>
      <c r="B3876" s="1" t="s">
        <v>2041</v>
      </c>
      <c r="E3876" t="str">
        <f>IFERROR(__xludf.DUMMYFUNCTION("SPLIT(B3876:B13874,"";"")"),"F#")</f>
        <v>F#</v>
      </c>
      <c r="F3876" t="str">
        <f>IFERROR(__xludf.DUMMYFUNCTION("""COMPUTED_VALUE"""),"HTML/CSS")</f>
        <v>HTML/CSS</v>
      </c>
    </row>
    <row r="3877">
      <c r="A3877" s="1">
        <v>3935.0</v>
      </c>
      <c r="B3877" s="1" t="s">
        <v>1798</v>
      </c>
      <c r="E3877" t="str">
        <f>IFERROR(__xludf.DUMMYFUNCTION("SPLIT(B3877:B13875,"";"")"),"Assembly")</f>
        <v>Assembly</v>
      </c>
      <c r="F3877" t="str">
        <f>IFERROR(__xludf.DUMMYFUNCTION("""COMPUTED_VALUE"""),"Bash/Shell/PowerShell")</f>
        <v>Bash/Shell/PowerShell</v>
      </c>
      <c r="G3877" t="str">
        <f>IFERROR(__xludf.DUMMYFUNCTION("""COMPUTED_VALUE"""),"C")</f>
        <v>C</v>
      </c>
      <c r="H3877" t="str">
        <f>IFERROR(__xludf.DUMMYFUNCTION("""COMPUTED_VALUE"""),"C++")</f>
        <v>C++</v>
      </c>
      <c r="I3877" t="str">
        <f>IFERROR(__xludf.DUMMYFUNCTION("""COMPUTED_VALUE"""),"HTML/CSS")</f>
        <v>HTML/CSS</v>
      </c>
      <c r="J3877" t="str">
        <f>IFERROR(__xludf.DUMMYFUNCTION("""COMPUTED_VALUE"""),"Python")</f>
        <v>Python</v>
      </c>
    </row>
    <row r="3878">
      <c r="A3878" s="1">
        <v>3936.0</v>
      </c>
      <c r="B3878" s="1" t="s">
        <v>12</v>
      </c>
      <c r="E3878" t="str">
        <f>IFERROR(__xludf.DUMMYFUNCTION("SPLIT(B3878:B13876,"";"")"),"Python")</f>
        <v>Python</v>
      </c>
      <c r="F3878" t="str">
        <f>IFERROR(__xludf.DUMMYFUNCTION("""COMPUTED_VALUE"""),"R")</f>
        <v>R</v>
      </c>
    </row>
    <row r="3879">
      <c r="A3879" s="1">
        <v>3937.0</v>
      </c>
      <c r="B3879" s="1" t="s">
        <v>2042</v>
      </c>
      <c r="E3879" t="str">
        <f>IFERROR(__xludf.DUMMYFUNCTION("SPLIT(B3879:B13877,"";"")"),"Assembly")</f>
        <v>Assembly</v>
      </c>
      <c r="F3879" t="str">
        <f>IFERROR(__xludf.DUMMYFUNCTION("""COMPUTED_VALUE"""),"C")</f>
        <v>C</v>
      </c>
      <c r="G3879" t="str">
        <f>IFERROR(__xludf.DUMMYFUNCTION("""COMPUTED_VALUE"""),"C++")</f>
        <v>C++</v>
      </c>
      <c r="H3879" t="str">
        <f>IFERROR(__xludf.DUMMYFUNCTION("""COMPUTED_VALUE"""),"HTML/CSS")</f>
        <v>HTML/CSS</v>
      </c>
      <c r="I3879" t="str">
        <f>IFERROR(__xludf.DUMMYFUNCTION("""COMPUTED_VALUE"""),"Java")</f>
        <v>Java</v>
      </c>
      <c r="J3879" t="str">
        <f>IFERROR(__xludf.DUMMYFUNCTION("""COMPUTED_VALUE"""),"JavaScript")</f>
        <v>JavaScript</v>
      </c>
      <c r="K3879" t="str">
        <f>IFERROR(__xludf.DUMMYFUNCTION("""COMPUTED_VALUE"""),"PHP")</f>
        <v>PHP</v>
      </c>
      <c r="L3879" t="str">
        <f>IFERROR(__xludf.DUMMYFUNCTION("""COMPUTED_VALUE"""),"Python")</f>
        <v>Python</v>
      </c>
      <c r="M3879" t="str">
        <f>IFERROR(__xludf.DUMMYFUNCTION("""COMPUTED_VALUE"""),"R")</f>
        <v>R</v>
      </c>
      <c r="N3879" t="str">
        <f>IFERROR(__xludf.DUMMYFUNCTION("""COMPUTED_VALUE"""),"SQL")</f>
        <v>SQL</v>
      </c>
      <c r="O3879" t="str">
        <f>IFERROR(__xludf.DUMMYFUNCTION("""COMPUTED_VALUE"""),"Swift")</f>
        <v>Swift</v>
      </c>
      <c r="P3879" t="str">
        <f>IFERROR(__xludf.DUMMYFUNCTION("""COMPUTED_VALUE"""),"Other(s):")</f>
        <v>Other(s):</v>
      </c>
    </row>
    <row r="3880">
      <c r="A3880" s="1">
        <v>3938.0</v>
      </c>
      <c r="B3880" s="1" t="s">
        <v>2043</v>
      </c>
      <c r="E3880" t="str">
        <f>IFERROR(__xludf.DUMMYFUNCTION("SPLIT(B3880:B13878,"";"")"),"Bash/Shell/PowerShell")</f>
        <v>Bash/Shell/PowerShell</v>
      </c>
      <c r="F3880" t="str">
        <f>IFERROR(__xludf.DUMMYFUNCTION("""COMPUTED_VALUE"""),"C++")</f>
        <v>C++</v>
      </c>
      <c r="G3880" t="str">
        <f>IFERROR(__xludf.DUMMYFUNCTION("""COMPUTED_VALUE"""),"C#")</f>
        <v>C#</v>
      </c>
      <c r="H3880" t="str">
        <f>IFERROR(__xludf.DUMMYFUNCTION("""COMPUTED_VALUE"""),"JavaScript")</f>
        <v>JavaScript</v>
      </c>
      <c r="I3880" t="str">
        <f>IFERROR(__xludf.DUMMYFUNCTION("""COMPUTED_VALUE"""),"TypeScript")</f>
        <v>TypeScript</v>
      </c>
    </row>
    <row r="3881">
      <c r="A3881" s="1">
        <v>3939.0</v>
      </c>
      <c r="B3881" s="1" t="s">
        <v>602</v>
      </c>
      <c r="E3881" t="str">
        <f>IFERROR(__xludf.DUMMYFUNCTION("SPLIT(B3881:B13879,"";"")"),"C#")</f>
        <v>C#</v>
      </c>
      <c r="F3881" t="str">
        <f>IFERROR(__xludf.DUMMYFUNCTION("""COMPUTED_VALUE"""),"HTML/CSS")</f>
        <v>HTML/CSS</v>
      </c>
      <c r="G3881" t="str">
        <f>IFERROR(__xludf.DUMMYFUNCTION("""COMPUTED_VALUE"""),"JavaScript")</f>
        <v>JavaScript</v>
      </c>
      <c r="H3881" t="str">
        <f>IFERROR(__xludf.DUMMYFUNCTION("""COMPUTED_VALUE"""),"Python")</f>
        <v>Python</v>
      </c>
      <c r="I3881" t="str">
        <f>IFERROR(__xludf.DUMMYFUNCTION("""COMPUTED_VALUE"""),"SQL")</f>
        <v>SQL</v>
      </c>
    </row>
    <row r="3882">
      <c r="A3882" s="1">
        <v>3940.0</v>
      </c>
      <c r="B3882" s="1" t="s">
        <v>424</v>
      </c>
      <c r="E3882" t="str">
        <f>IFERROR(__xludf.DUMMYFUNCTION("SPLIT(B3882:B13880,"";"")"),"Bash/Shell/PowerShell")</f>
        <v>Bash/Shell/PowerShell</v>
      </c>
      <c r="F3882" t="str">
        <f>IFERROR(__xludf.DUMMYFUNCTION("""COMPUTED_VALUE"""),"C#")</f>
        <v>C#</v>
      </c>
      <c r="G3882" t="str">
        <f>IFERROR(__xludf.DUMMYFUNCTION("""COMPUTED_VALUE"""),"HTML/CSS")</f>
        <v>HTML/CSS</v>
      </c>
      <c r="H3882" t="str">
        <f>IFERROR(__xludf.DUMMYFUNCTION("""COMPUTED_VALUE"""),"JavaScript")</f>
        <v>JavaScript</v>
      </c>
      <c r="I3882" t="str">
        <f>IFERROR(__xludf.DUMMYFUNCTION("""COMPUTED_VALUE"""),"PHP")</f>
        <v>PHP</v>
      </c>
      <c r="J3882" t="str">
        <f>IFERROR(__xludf.DUMMYFUNCTION("""COMPUTED_VALUE"""),"SQL")</f>
        <v>SQL</v>
      </c>
    </row>
    <row r="3883">
      <c r="A3883" s="1">
        <v>3941.0</v>
      </c>
      <c r="B3883" s="1" t="s">
        <v>2044</v>
      </c>
      <c r="E3883" t="str">
        <f>IFERROR(__xludf.DUMMYFUNCTION("SPLIT(B3883:B13881,"";"")"),"Bash/Shell/PowerShell")</f>
        <v>Bash/Shell/PowerShell</v>
      </c>
      <c r="F3883" t="str">
        <f>IFERROR(__xludf.DUMMYFUNCTION("""COMPUTED_VALUE"""),"Python")</f>
        <v>Python</v>
      </c>
      <c r="G3883" t="str">
        <f>IFERROR(__xludf.DUMMYFUNCTION("""COMPUTED_VALUE"""),"Ruby")</f>
        <v>Ruby</v>
      </c>
    </row>
    <row r="3884">
      <c r="A3884" s="1">
        <v>3942.0</v>
      </c>
      <c r="B3884" s="1" t="s">
        <v>2045</v>
      </c>
      <c r="E3884" t="str">
        <f>IFERROR(__xludf.DUMMYFUNCTION("SPLIT(B3884:B13882,"";"")"),"Bash/Shell/PowerShell")</f>
        <v>Bash/Shell/PowerShell</v>
      </c>
      <c r="F3884" t="str">
        <f>IFERROR(__xludf.DUMMYFUNCTION("""COMPUTED_VALUE"""),"Go")</f>
        <v>Go</v>
      </c>
      <c r="G3884" t="str">
        <f>IFERROR(__xludf.DUMMYFUNCTION("""COMPUTED_VALUE"""),"Java")</f>
        <v>Java</v>
      </c>
      <c r="H3884" t="str">
        <f>IFERROR(__xludf.DUMMYFUNCTION("""COMPUTED_VALUE"""),"Python")</f>
        <v>Python</v>
      </c>
      <c r="I3884" t="str">
        <f>IFERROR(__xludf.DUMMYFUNCTION("""COMPUTED_VALUE"""),"Other(s):")</f>
        <v>Other(s):</v>
      </c>
    </row>
    <row r="3885">
      <c r="A3885" s="1">
        <v>3943.0</v>
      </c>
      <c r="B3885" s="1" t="s">
        <v>2046</v>
      </c>
      <c r="E3885" t="str">
        <f>IFERROR(__xludf.DUMMYFUNCTION("SPLIT(B3885:B13883,"";"")"),"HTML/CSS")</f>
        <v>HTML/CSS</v>
      </c>
      <c r="F3885" t="str">
        <f>IFERROR(__xludf.DUMMYFUNCTION("""COMPUTED_VALUE"""),"Python")</f>
        <v>Python</v>
      </c>
      <c r="G3885" t="str">
        <f>IFERROR(__xludf.DUMMYFUNCTION("""COMPUTED_VALUE"""),"SQL")</f>
        <v>SQL</v>
      </c>
    </row>
    <row r="3886">
      <c r="A3886" s="1">
        <v>3944.0</v>
      </c>
      <c r="B3886" s="1" t="s">
        <v>2047</v>
      </c>
      <c r="E3886" t="str">
        <f>IFERROR(__xludf.DUMMYFUNCTION("SPLIT(B3886:B13884,"";"")"),"Assembly")</f>
        <v>Assembly</v>
      </c>
      <c r="F3886" t="str">
        <f>IFERROR(__xludf.DUMMYFUNCTION("""COMPUTED_VALUE"""),"HTML/CSS")</f>
        <v>HTML/CSS</v>
      </c>
      <c r="G3886" t="str">
        <f>IFERROR(__xludf.DUMMYFUNCTION("""COMPUTED_VALUE"""),"JavaScript")</f>
        <v>JavaScript</v>
      </c>
      <c r="H3886" t="str">
        <f>IFERROR(__xludf.DUMMYFUNCTION("""COMPUTED_VALUE"""),"Ruby")</f>
        <v>Ruby</v>
      </c>
      <c r="I3886" t="str">
        <f>IFERROR(__xludf.DUMMYFUNCTION("""COMPUTED_VALUE"""),"TypeScript")</f>
        <v>TypeScript</v>
      </c>
    </row>
    <row r="3887">
      <c r="A3887" s="1">
        <v>3945.0</v>
      </c>
      <c r="B3887" s="1" t="s">
        <v>385</v>
      </c>
      <c r="E3887" t="str">
        <f>IFERROR(__xludf.DUMMYFUNCTION("SPLIT(B3887:B13885,"";"")"),"Bash/Shell/PowerShell")</f>
        <v>Bash/Shell/PowerShell</v>
      </c>
      <c r="F3887" t="str">
        <f>IFERROR(__xludf.DUMMYFUNCTION("""COMPUTED_VALUE"""),"Python")</f>
        <v>Python</v>
      </c>
      <c r="G3887" t="str">
        <f>IFERROR(__xludf.DUMMYFUNCTION("""COMPUTED_VALUE"""),"SQL")</f>
        <v>SQL</v>
      </c>
    </row>
    <row r="3888">
      <c r="A3888" s="1">
        <v>3946.0</v>
      </c>
      <c r="B3888" s="1" t="s">
        <v>2048</v>
      </c>
      <c r="E3888" t="str">
        <f>IFERROR(__xludf.DUMMYFUNCTION("SPLIT(B3888:B13886,"";"")"),"Bash/Shell/PowerShell")</f>
        <v>Bash/Shell/PowerShell</v>
      </c>
      <c r="F3888" t="str">
        <f>IFERROR(__xludf.DUMMYFUNCTION("""COMPUTED_VALUE"""),"C#")</f>
        <v>C#</v>
      </c>
      <c r="G3888" t="str">
        <f>IFERROR(__xludf.DUMMYFUNCTION("""COMPUTED_VALUE"""),"HTML/CSS")</f>
        <v>HTML/CSS</v>
      </c>
      <c r="H3888" t="str">
        <f>IFERROR(__xludf.DUMMYFUNCTION("""COMPUTED_VALUE"""),"Java")</f>
        <v>Java</v>
      </c>
      <c r="I3888" t="str">
        <f>IFERROR(__xludf.DUMMYFUNCTION("""COMPUTED_VALUE"""),"JavaScript")</f>
        <v>JavaScript</v>
      </c>
      <c r="J3888" t="str">
        <f>IFERROR(__xludf.DUMMYFUNCTION("""COMPUTED_VALUE"""),"Python")</f>
        <v>Python</v>
      </c>
      <c r="K3888" t="str">
        <f>IFERROR(__xludf.DUMMYFUNCTION("""COMPUTED_VALUE"""),"R")</f>
        <v>R</v>
      </c>
      <c r="L3888" t="str">
        <f>IFERROR(__xludf.DUMMYFUNCTION("""COMPUTED_VALUE"""),"SQL")</f>
        <v>SQL</v>
      </c>
      <c r="M3888" t="str">
        <f>IFERROR(__xludf.DUMMYFUNCTION("""COMPUTED_VALUE"""),"Swift")</f>
        <v>Swift</v>
      </c>
      <c r="N3888" t="str">
        <f>IFERROR(__xludf.DUMMYFUNCTION("""COMPUTED_VALUE"""),"TypeScript")</f>
        <v>TypeScript</v>
      </c>
      <c r="O3888" t="str">
        <f>IFERROR(__xludf.DUMMYFUNCTION("""COMPUTED_VALUE"""),"Other(s):")</f>
        <v>Other(s):</v>
      </c>
    </row>
    <row r="3889">
      <c r="A3889" s="1">
        <v>3947.0</v>
      </c>
      <c r="B3889" s="1" t="s">
        <v>405</v>
      </c>
      <c r="E3889" t="str">
        <f>IFERROR(__xludf.DUMMYFUNCTION("SPLIT(B3889:B13887,"";"")"),"Bash/Shell/PowerShell")</f>
        <v>Bash/Shell/PowerShell</v>
      </c>
      <c r="F3889" t="str">
        <f>IFERROR(__xludf.DUMMYFUNCTION("""COMPUTED_VALUE"""),"C")</f>
        <v>C</v>
      </c>
      <c r="G3889" t="str">
        <f>IFERROR(__xludf.DUMMYFUNCTION("""COMPUTED_VALUE"""),"C++")</f>
        <v>C++</v>
      </c>
      <c r="H3889" t="str">
        <f>IFERROR(__xludf.DUMMYFUNCTION("""COMPUTED_VALUE"""),"Java")</f>
        <v>Java</v>
      </c>
      <c r="I3889" t="str">
        <f>IFERROR(__xludf.DUMMYFUNCTION("""COMPUTED_VALUE"""),"Python")</f>
        <v>Python</v>
      </c>
    </row>
    <row r="3890">
      <c r="A3890" s="1">
        <v>3948.0</v>
      </c>
      <c r="B3890" s="1" t="s">
        <v>1015</v>
      </c>
      <c r="E3890" t="str">
        <f>IFERROR(__xludf.DUMMYFUNCTION("SPLIT(B3890:B13888,"";"")"),"Assembly")</f>
        <v>Assembly</v>
      </c>
      <c r="F3890" t="str">
        <f>IFERROR(__xludf.DUMMYFUNCTION("""COMPUTED_VALUE"""),"Bash/Shell/PowerShell")</f>
        <v>Bash/Shell/PowerShell</v>
      </c>
      <c r="G3890" t="str">
        <f>IFERROR(__xludf.DUMMYFUNCTION("""COMPUTED_VALUE"""),"C")</f>
        <v>C</v>
      </c>
      <c r="H3890" t="str">
        <f>IFERROR(__xludf.DUMMYFUNCTION("""COMPUTED_VALUE"""),"Python")</f>
        <v>Python</v>
      </c>
    </row>
    <row r="3891">
      <c r="A3891" s="1">
        <v>3949.0</v>
      </c>
      <c r="B3891" s="1" t="s">
        <v>160</v>
      </c>
      <c r="E3891" t="str">
        <f>IFERROR(__xludf.DUMMYFUNCTION("SPLIT(B3891:B13889,"";"")"),"HTML/CSS")</f>
        <v>HTML/CSS</v>
      </c>
      <c r="F3891" t="str">
        <f>IFERROR(__xludf.DUMMYFUNCTION("""COMPUTED_VALUE"""),"JavaScript")</f>
        <v>JavaScript</v>
      </c>
      <c r="G3891" t="str">
        <f>IFERROR(__xludf.DUMMYFUNCTION("""COMPUTED_VALUE"""),"PHP")</f>
        <v>PHP</v>
      </c>
    </row>
    <row r="3892">
      <c r="A3892" s="1">
        <v>3950.0</v>
      </c>
      <c r="B3892" s="1" t="s">
        <v>2049</v>
      </c>
      <c r="E3892" t="str">
        <f>IFERROR(__xludf.DUMMYFUNCTION("SPLIT(B3892:B13890,"";"")"),"C++")</f>
        <v>C++</v>
      </c>
      <c r="F3892" t="str">
        <f>IFERROR(__xludf.DUMMYFUNCTION("""COMPUTED_VALUE"""),"C#")</f>
        <v>C#</v>
      </c>
      <c r="G3892" t="str">
        <f>IFERROR(__xludf.DUMMYFUNCTION("""COMPUTED_VALUE"""),"Dart")</f>
        <v>Dart</v>
      </c>
      <c r="H3892" t="str">
        <f>IFERROR(__xludf.DUMMYFUNCTION("""COMPUTED_VALUE"""),"Java")</f>
        <v>Java</v>
      </c>
      <c r="I3892" t="str">
        <f>IFERROR(__xludf.DUMMYFUNCTION("""COMPUTED_VALUE"""),"Kotlin")</f>
        <v>Kotlin</v>
      </c>
    </row>
    <row r="3893">
      <c r="A3893" s="1">
        <v>3951.0</v>
      </c>
      <c r="B3893" s="1" t="s">
        <v>752</v>
      </c>
      <c r="E3893" t="str">
        <f>IFERROR(__xludf.DUMMYFUNCTION("SPLIT(B3893:B13891,"";"")"),"C#")</f>
        <v>C#</v>
      </c>
      <c r="F3893" t="str">
        <f>IFERROR(__xludf.DUMMYFUNCTION("""COMPUTED_VALUE"""),"HTML/CSS")</f>
        <v>HTML/CSS</v>
      </c>
      <c r="G3893" t="str">
        <f>IFERROR(__xludf.DUMMYFUNCTION("""COMPUTED_VALUE"""),"Java")</f>
        <v>Java</v>
      </c>
      <c r="H3893" t="str">
        <f>IFERROR(__xludf.DUMMYFUNCTION("""COMPUTED_VALUE"""),"JavaScript")</f>
        <v>JavaScript</v>
      </c>
    </row>
    <row r="3894">
      <c r="A3894" s="1">
        <v>3952.0</v>
      </c>
      <c r="B3894" s="1" t="s">
        <v>105</v>
      </c>
      <c r="E3894" t="str">
        <f>IFERROR(__xludf.DUMMYFUNCTION("SPLIT(B3894:B13892,"";"")"),"HTML/CSS")</f>
        <v>HTML/CSS</v>
      </c>
      <c r="F3894" t="str">
        <f>IFERROR(__xludf.DUMMYFUNCTION("""COMPUTED_VALUE"""),"JavaScript")</f>
        <v>JavaScript</v>
      </c>
      <c r="G3894" t="str">
        <f>IFERROR(__xludf.DUMMYFUNCTION("""COMPUTED_VALUE"""),"TypeScript")</f>
        <v>TypeScript</v>
      </c>
    </row>
    <row r="3895">
      <c r="A3895" s="1">
        <v>3953.0</v>
      </c>
      <c r="B3895" s="1" t="s">
        <v>482</v>
      </c>
      <c r="E3895" t="str">
        <f>IFERROR(__xludf.DUMMYFUNCTION("SPLIT(B3895:B13893,"";"")"),"HTML/CSS")</f>
        <v>HTML/CSS</v>
      </c>
      <c r="F3895" t="str">
        <f>IFERROR(__xludf.DUMMYFUNCTION("""COMPUTED_VALUE"""),"JavaScript")</f>
        <v>JavaScript</v>
      </c>
      <c r="G3895" t="str">
        <f>IFERROR(__xludf.DUMMYFUNCTION("""COMPUTED_VALUE"""),"SQL")</f>
        <v>SQL</v>
      </c>
    </row>
    <row r="3896">
      <c r="A3896" s="1">
        <v>3954.0</v>
      </c>
      <c r="B3896" s="1" t="s">
        <v>2050</v>
      </c>
      <c r="E3896" t="str">
        <f>IFERROR(__xludf.DUMMYFUNCTION("SPLIT(B3896:B13894,"";"")"),"Assembly")</f>
        <v>Assembly</v>
      </c>
      <c r="F3896" t="str">
        <f>IFERROR(__xludf.DUMMYFUNCTION("""COMPUTED_VALUE"""),"C")</f>
        <v>C</v>
      </c>
      <c r="G3896" t="str">
        <f>IFERROR(__xludf.DUMMYFUNCTION("""COMPUTED_VALUE"""),"C++")</f>
        <v>C++</v>
      </c>
      <c r="H3896" t="str">
        <f>IFERROR(__xludf.DUMMYFUNCTION("""COMPUTED_VALUE"""),"Clojure")</f>
        <v>Clojure</v>
      </c>
      <c r="I3896" t="str">
        <f>IFERROR(__xludf.DUMMYFUNCTION("""COMPUTED_VALUE"""),"HTML/CSS")</f>
        <v>HTML/CSS</v>
      </c>
      <c r="J3896" t="str">
        <f>IFERROR(__xludf.DUMMYFUNCTION("""COMPUTED_VALUE"""),"Java")</f>
        <v>Java</v>
      </c>
      <c r="K3896" t="str">
        <f>IFERROR(__xludf.DUMMYFUNCTION("""COMPUTED_VALUE"""),"JavaScript")</f>
        <v>JavaScript</v>
      </c>
      <c r="L3896" t="str">
        <f>IFERROR(__xludf.DUMMYFUNCTION("""COMPUTED_VALUE"""),"Ruby")</f>
        <v>Ruby</v>
      </c>
      <c r="M3896" t="str">
        <f>IFERROR(__xludf.DUMMYFUNCTION("""COMPUTED_VALUE"""),"TypeScript")</f>
        <v>TypeScript</v>
      </c>
      <c r="N3896" t="str">
        <f>IFERROR(__xludf.DUMMYFUNCTION("""COMPUTED_VALUE"""),"Other(s):")</f>
        <v>Other(s):</v>
      </c>
    </row>
    <row r="3897">
      <c r="A3897" s="1">
        <v>3955.0</v>
      </c>
      <c r="B3897" s="1" t="s">
        <v>160</v>
      </c>
      <c r="E3897" t="str">
        <f>IFERROR(__xludf.DUMMYFUNCTION("SPLIT(B3897:B13895,"";"")"),"HTML/CSS")</f>
        <v>HTML/CSS</v>
      </c>
      <c r="F3897" t="str">
        <f>IFERROR(__xludf.DUMMYFUNCTION("""COMPUTED_VALUE"""),"JavaScript")</f>
        <v>JavaScript</v>
      </c>
      <c r="G3897" t="str">
        <f>IFERROR(__xludf.DUMMYFUNCTION("""COMPUTED_VALUE"""),"PHP")</f>
        <v>PHP</v>
      </c>
    </row>
    <row r="3898">
      <c r="A3898" s="1">
        <v>3956.0</v>
      </c>
      <c r="B3898" s="1" t="s">
        <v>1085</v>
      </c>
      <c r="E3898" t="str">
        <f>IFERROR(__xludf.DUMMYFUNCTION("SPLIT(B3898:B13896,"";"")"),"HTML/CSS")</f>
        <v>HTML/CSS</v>
      </c>
      <c r="F3898" t="str">
        <f>IFERROR(__xludf.DUMMYFUNCTION("""COMPUTED_VALUE"""),"Java")</f>
        <v>Java</v>
      </c>
      <c r="G3898" t="str">
        <f>IFERROR(__xludf.DUMMYFUNCTION("""COMPUTED_VALUE"""),"JavaScript")</f>
        <v>JavaScript</v>
      </c>
      <c r="H3898" t="str">
        <f>IFERROR(__xludf.DUMMYFUNCTION("""COMPUTED_VALUE"""),"PHP")</f>
        <v>PHP</v>
      </c>
      <c r="I3898" t="str">
        <f>IFERROR(__xludf.DUMMYFUNCTION("""COMPUTED_VALUE"""),"Ruby")</f>
        <v>Ruby</v>
      </c>
      <c r="J3898" t="str">
        <f>IFERROR(__xludf.DUMMYFUNCTION("""COMPUTED_VALUE"""),"SQL")</f>
        <v>SQL</v>
      </c>
    </row>
    <row r="3899">
      <c r="A3899" s="1">
        <v>3957.0</v>
      </c>
      <c r="B3899" s="1" t="s">
        <v>2051</v>
      </c>
      <c r="E3899" t="str">
        <f>IFERROR(__xludf.DUMMYFUNCTION("SPLIT(B3899:B13897,"";"")"),"C#")</f>
        <v>C#</v>
      </c>
      <c r="F3899" t="str">
        <f>IFERROR(__xludf.DUMMYFUNCTION("""COMPUTED_VALUE"""),"HTML/CSS")</f>
        <v>HTML/CSS</v>
      </c>
      <c r="G3899" t="str">
        <f>IFERROR(__xludf.DUMMYFUNCTION("""COMPUTED_VALUE"""),"JavaScript")</f>
        <v>JavaScript</v>
      </c>
      <c r="H3899" t="str">
        <f>IFERROR(__xludf.DUMMYFUNCTION("""COMPUTED_VALUE"""),"Objective-C")</f>
        <v>Objective-C</v>
      </c>
      <c r="I3899" t="str">
        <f>IFERROR(__xludf.DUMMYFUNCTION("""COMPUTED_VALUE"""),"PHP")</f>
        <v>PHP</v>
      </c>
      <c r="J3899" t="str">
        <f>IFERROR(__xludf.DUMMYFUNCTION("""COMPUTED_VALUE"""),"SQL")</f>
        <v>SQL</v>
      </c>
      <c r="K3899" t="str">
        <f>IFERROR(__xludf.DUMMYFUNCTION("""COMPUTED_VALUE"""),"TypeScript")</f>
        <v>TypeScript</v>
      </c>
    </row>
    <row r="3900">
      <c r="A3900" s="1">
        <v>3958.0</v>
      </c>
      <c r="B3900" s="1" t="s">
        <v>937</v>
      </c>
      <c r="E3900" t="str">
        <f>IFERROR(__xludf.DUMMYFUNCTION("SPLIT(B3900:B13898,"";"")"),"Bash/Shell/PowerShell")</f>
        <v>Bash/Shell/PowerShell</v>
      </c>
      <c r="F3900" t="str">
        <f>IFERROR(__xludf.DUMMYFUNCTION("""COMPUTED_VALUE"""),"HTML/CSS")</f>
        <v>HTML/CSS</v>
      </c>
      <c r="G3900" t="str">
        <f>IFERROR(__xludf.DUMMYFUNCTION("""COMPUTED_VALUE"""),"JavaScript")</f>
        <v>JavaScript</v>
      </c>
      <c r="H3900" t="str">
        <f>IFERROR(__xludf.DUMMYFUNCTION("""COMPUTED_VALUE"""),"Python")</f>
        <v>Python</v>
      </c>
      <c r="I3900" t="str">
        <f>IFERROR(__xludf.DUMMYFUNCTION("""COMPUTED_VALUE"""),"SQL")</f>
        <v>SQL</v>
      </c>
      <c r="J3900" t="str">
        <f>IFERROR(__xludf.DUMMYFUNCTION("""COMPUTED_VALUE"""),"TypeScript")</f>
        <v>TypeScript</v>
      </c>
    </row>
    <row r="3901">
      <c r="A3901" s="1">
        <v>3959.0</v>
      </c>
      <c r="B3901" s="1" t="s">
        <v>805</v>
      </c>
      <c r="E3901" t="str">
        <f>IFERROR(__xludf.DUMMYFUNCTION("SPLIT(B3901:B13899,"";"")"),"JavaScript")</f>
        <v>JavaScript</v>
      </c>
      <c r="F3901" t="str">
        <f>IFERROR(__xludf.DUMMYFUNCTION("""COMPUTED_VALUE"""),"PHP")</f>
        <v>PHP</v>
      </c>
    </row>
    <row r="3902">
      <c r="A3902" s="1">
        <v>3960.0</v>
      </c>
      <c r="B3902" s="1" t="s">
        <v>2052</v>
      </c>
      <c r="E3902" t="str">
        <f>IFERROR(__xludf.DUMMYFUNCTION("SPLIT(B3902:B13900,"";"")"),"JavaScript")</f>
        <v>JavaScript</v>
      </c>
      <c r="F3902" t="str">
        <f>IFERROR(__xludf.DUMMYFUNCTION("""COMPUTED_VALUE"""),"Python")</f>
        <v>Python</v>
      </c>
      <c r="G3902" t="str">
        <f>IFERROR(__xludf.DUMMYFUNCTION("""COMPUTED_VALUE"""),"Other(s):")</f>
        <v>Other(s):</v>
      </c>
    </row>
    <row r="3903">
      <c r="A3903" s="1">
        <v>3961.0</v>
      </c>
      <c r="B3903" s="1" t="s">
        <v>103</v>
      </c>
      <c r="E3903" t="str">
        <f>IFERROR(__xludf.DUMMYFUNCTION("SPLIT(B3903:B13901,"";"")"),"Bash/Shell/PowerShell")</f>
        <v>Bash/Shell/PowerShell</v>
      </c>
      <c r="F3903" t="str">
        <f>IFERROR(__xludf.DUMMYFUNCTION("""COMPUTED_VALUE"""),"Python")</f>
        <v>Python</v>
      </c>
    </row>
    <row r="3904">
      <c r="A3904" s="1">
        <v>3962.0</v>
      </c>
      <c r="B3904" s="1" t="s">
        <v>2053</v>
      </c>
      <c r="E3904" t="str">
        <f>IFERROR(__xludf.DUMMYFUNCTION("SPLIT(B3904:B13902,"";"")"),"C++")</f>
        <v>C++</v>
      </c>
      <c r="F3904" t="str">
        <f>IFERROR(__xludf.DUMMYFUNCTION("""COMPUTED_VALUE"""),"C#")</f>
        <v>C#</v>
      </c>
      <c r="G3904" t="str">
        <f>IFERROR(__xludf.DUMMYFUNCTION("""COMPUTED_VALUE"""),"HTML/CSS")</f>
        <v>HTML/CSS</v>
      </c>
      <c r="H3904" t="str">
        <f>IFERROR(__xludf.DUMMYFUNCTION("""COMPUTED_VALUE"""),"Java")</f>
        <v>Java</v>
      </c>
      <c r="I3904" t="str">
        <f>IFERROR(__xludf.DUMMYFUNCTION("""COMPUTED_VALUE"""),"JavaScript")</f>
        <v>JavaScript</v>
      </c>
      <c r="J3904" t="str">
        <f>IFERROR(__xludf.DUMMYFUNCTION("""COMPUTED_VALUE"""),"PHP")</f>
        <v>PHP</v>
      </c>
      <c r="K3904" t="str">
        <f>IFERROR(__xludf.DUMMYFUNCTION("""COMPUTED_VALUE"""),"Python")</f>
        <v>Python</v>
      </c>
    </row>
    <row r="3905">
      <c r="A3905" s="1">
        <v>3963.0</v>
      </c>
      <c r="B3905" s="1" t="s">
        <v>624</v>
      </c>
      <c r="E3905" t="str">
        <f>IFERROR(__xludf.DUMMYFUNCTION("SPLIT(B3905:B13903,"";"")"),"Bash/Shell/PowerShell")</f>
        <v>Bash/Shell/PowerShell</v>
      </c>
      <c r="F3905" t="str">
        <f>IFERROR(__xludf.DUMMYFUNCTION("""COMPUTED_VALUE"""),"Java")</f>
        <v>Java</v>
      </c>
      <c r="G3905" t="str">
        <f>IFERROR(__xludf.DUMMYFUNCTION("""COMPUTED_VALUE"""),"SQL")</f>
        <v>SQL</v>
      </c>
    </row>
    <row r="3906">
      <c r="A3906" s="1">
        <v>3964.0</v>
      </c>
      <c r="B3906" s="1" t="s">
        <v>2054</v>
      </c>
      <c r="E3906" t="str">
        <f>IFERROR(__xludf.DUMMYFUNCTION("SPLIT(B3906:B13904,"";"")"),"Assembly")</f>
        <v>Assembly</v>
      </c>
      <c r="F3906" t="str">
        <f>IFERROR(__xludf.DUMMYFUNCTION("""COMPUTED_VALUE"""),"C")</f>
        <v>C</v>
      </c>
      <c r="G3906" t="str">
        <f>IFERROR(__xludf.DUMMYFUNCTION("""COMPUTED_VALUE"""),"C++")</f>
        <v>C++</v>
      </c>
      <c r="H3906" t="str">
        <f>IFERROR(__xludf.DUMMYFUNCTION("""COMPUTED_VALUE"""),"HTML/CSS")</f>
        <v>HTML/CSS</v>
      </c>
      <c r="I3906" t="str">
        <f>IFERROR(__xludf.DUMMYFUNCTION("""COMPUTED_VALUE"""),"Java")</f>
        <v>Java</v>
      </c>
      <c r="J3906" t="str">
        <f>IFERROR(__xludf.DUMMYFUNCTION("""COMPUTED_VALUE"""),"Python")</f>
        <v>Python</v>
      </c>
      <c r="K3906" t="str">
        <f>IFERROR(__xludf.DUMMYFUNCTION("""COMPUTED_VALUE"""),"SQL")</f>
        <v>SQL</v>
      </c>
    </row>
    <row r="3907">
      <c r="A3907" s="1">
        <v>3965.0</v>
      </c>
      <c r="B3907" s="1" t="s">
        <v>2055</v>
      </c>
      <c r="E3907" t="str">
        <f>IFERROR(__xludf.DUMMYFUNCTION("SPLIT(B3907:B13905,"";"")"),"C++")</f>
        <v>C++</v>
      </c>
      <c r="F3907" t="str">
        <f>IFERROR(__xludf.DUMMYFUNCTION("""COMPUTED_VALUE"""),"HTML/CSS")</f>
        <v>HTML/CSS</v>
      </c>
      <c r="G3907" t="str">
        <f>IFERROR(__xludf.DUMMYFUNCTION("""COMPUTED_VALUE"""),"Java")</f>
        <v>Java</v>
      </c>
      <c r="H3907" t="str">
        <f>IFERROR(__xludf.DUMMYFUNCTION("""COMPUTED_VALUE"""),"JavaScript")</f>
        <v>JavaScript</v>
      </c>
      <c r="I3907" t="str">
        <f>IFERROR(__xludf.DUMMYFUNCTION("""COMPUTED_VALUE"""),"PHP")</f>
        <v>PHP</v>
      </c>
      <c r="J3907" t="str">
        <f>IFERROR(__xludf.DUMMYFUNCTION("""COMPUTED_VALUE"""),"SQL")</f>
        <v>SQL</v>
      </c>
    </row>
    <row r="3908">
      <c r="A3908" s="1">
        <v>3966.0</v>
      </c>
      <c r="B3908" s="1" t="s">
        <v>156</v>
      </c>
      <c r="E3908" t="str">
        <f>IFERROR(__xludf.DUMMYFUNCTION("SPLIT(B3908:B13906,"";"")"),"C")</f>
        <v>C</v>
      </c>
      <c r="F3908" t="str">
        <f>IFERROR(__xludf.DUMMYFUNCTION("""COMPUTED_VALUE"""),"C++")</f>
        <v>C++</v>
      </c>
      <c r="G3908" t="str">
        <f>IFERROR(__xludf.DUMMYFUNCTION("""COMPUTED_VALUE"""),"Python")</f>
        <v>Python</v>
      </c>
    </row>
    <row r="3909">
      <c r="A3909" s="1">
        <v>3967.0</v>
      </c>
      <c r="B3909" s="1" t="s">
        <v>2056</v>
      </c>
      <c r="E3909" t="str">
        <f>IFERROR(__xludf.DUMMYFUNCTION("SPLIT(B3909:B13907,"";"")"),"C")</f>
        <v>C</v>
      </c>
      <c r="F3909" t="str">
        <f>IFERROR(__xludf.DUMMYFUNCTION("""COMPUTED_VALUE"""),"C++")</f>
        <v>C++</v>
      </c>
      <c r="G3909" t="str">
        <f>IFERROR(__xludf.DUMMYFUNCTION("""COMPUTED_VALUE"""),"C#")</f>
        <v>C#</v>
      </c>
      <c r="H3909" t="str">
        <f>IFERROR(__xludf.DUMMYFUNCTION("""COMPUTED_VALUE"""),"Python")</f>
        <v>Python</v>
      </c>
      <c r="I3909" t="str">
        <f>IFERROR(__xludf.DUMMYFUNCTION("""COMPUTED_VALUE"""),"R")</f>
        <v>R</v>
      </c>
    </row>
    <row r="3910">
      <c r="A3910" s="1">
        <v>3968.0</v>
      </c>
      <c r="B3910" s="1" t="s">
        <v>1780</v>
      </c>
      <c r="E3910" t="str">
        <f>IFERROR(__xludf.DUMMYFUNCTION("SPLIT(B3910:B13908,"";"")"),"C++")</f>
        <v>C++</v>
      </c>
      <c r="F3910" t="str">
        <f>IFERROR(__xludf.DUMMYFUNCTION("""COMPUTED_VALUE"""),"C#")</f>
        <v>C#</v>
      </c>
      <c r="G3910" t="str">
        <f>IFERROR(__xludf.DUMMYFUNCTION("""COMPUTED_VALUE"""),"Python")</f>
        <v>Python</v>
      </c>
    </row>
    <row r="3911">
      <c r="A3911" s="1">
        <v>3969.0</v>
      </c>
      <c r="B3911" s="1" t="s">
        <v>133</v>
      </c>
      <c r="E3911" t="str">
        <f>IFERROR(__xludf.DUMMYFUNCTION("SPLIT(B3911:B13909,"";"")"),"C#")</f>
        <v>C#</v>
      </c>
      <c r="F3911" t="str">
        <f>IFERROR(__xludf.DUMMYFUNCTION("""COMPUTED_VALUE"""),"SQL")</f>
        <v>SQL</v>
      </c>
    </row>
    <row r="3912">
      <c r="A3912" s="1">
        <v>3970.0</v>
      </c>
      <c r="B3912" s="1" t="s">
        <v>1066</v>
      </c>
      <c r="E3912" t="str">
        <f>IFERROR(__xludf.DUMMYFUNCTION("SPLIT(B3912:B13910,"";"")"),"Python")</f>
        <v>Python</v>
      </c>
      <c r="F3912" t="str">
        <f>IFERROR(__xludf.DUMMYFUNCTION("""COMPUTED_VALUE"""),"R")</f>
        <v>R</v>
      </c>
      <c r="G3912" t="str">
        <f>IFERROR(__xludf.DUMMYFUNCTION("""COMPUTED_VALUE"""),"SQL")</f>
        <v>SQL</v>
      </c>
    </row>
    <row r="3913">
      <c r="A3913" s="1">
        <v>3971.0</v>
      </c>
      <c r="B3913" s="1" t="s">
        <v>2057</v>
      </c>
      <c r="E3913" t="str">
        <f>IFERROR(__xludf.DUMMYFUNCTION("SPLIT(B3913:B13911,"";"")"),"Assembly")</f>
        <v>Assembly</v>
      </c>
      <c r="F3913" t="str">
        <f>IFERROR(__xludf.DUMMYFUNCTION("""COMPUTED_VALUE"""),"Bash/Shell/PowerShell")</f>
        <v>Bash/Shell/PowerShell</v>
      </c>
      <c r="G3913" t="str">
        <f>IFERROR(__xludf.DUMMYFUNCTION("""COMPUTED_VALUE"""),"C")</f>
        <v>C</v>
      </c>
      <c r="H3913" t="str">
        <f>IFERROR(__xludf.DUMMYFUNCTION("""COMPUTED_VALUE"""),"HTML/CSS")</f>
        <v>HTML/CSS</v>
      </c>
      <c r="I3913" t="str">
        <f>IFERROR(__xludf.DUMMYFUNCTION("""COMPUTED_VALUE"""),"Java")</f>
        <v>Java</v>
      </c>
      <c r="J3913" t="str">
        <f>IFERROR(__xludf.DUMMYFUNCTION("""COMPUTED_VALUE"""),"JavaScript")</f>
        <v>JavaScript</v>
      </c>
      <c r="K3913" t="str">
        <f>IFERROR(__xludf.DUMMYFUNCTION("""COMPUTED_VALUE"""),"PHP")</f>
        <v>PHP</v>
      </c>
      <c r="L3913" t="str">
        <f>IFERROR(__xludf.DUMMYFUNCTION("""COMPUTED_VALUE"""),"Python")</f>
        <v>Python</v>
      </c>
      <c r="M3913" t="str">
        <f>IFERROR(__xludf.DUMMYFUNCTION("""COMPUTED_VALUE"""),"SQL")</f>
        <v>SQL</v>
      </c>
    </row>
    <row r="3914">
      <c r="A3914" s="1">
        <v>3972.0</v>
      </c>
      <c r="B3914" s="1" t="s">
        <v>2058</v>
      </c>
      <c r="E3914" t="str">
        <f>IFERROR(__xludf.DUMMYFUNCTION("SPLIT(B3914:B13912,"";"")"),"Bash/Shell/PowerShell")</f>
        <v>Bash/Shell/PowerShell</v>
      </c>
      <c r="F3914" t="str">
        <f>IFERROR(__xludf.DUMMYFUNCTION("""COMPUTED_VALUE"""),"C++")</f>
        <v>C++</v>
      </c>
      <c r="G3914" t="str">
        <f>IFERROR(__xludf.DUMMYFUNCTION("""COMPUTED_VALUE"""),"HTML/CSS")</f>
        <v>HTML/CSS</v>
      </c>
      <c r="H3914" t="str">
        <f>IFERROR(__xludf.DUMMYFUNCTION("""COMPUTED_VALUE"""),"JavaScript")</f>
        <v>JavaScript</v>
      </c>
      <c r="I3914" t="str">
        <f>IFERROR(__xludf.DUMMYFUNCTION("""COMPUTED_VALUE"""),"Python")</f>
        <v>Python</v>
      </c>
      <c r="J3914" t="str">
        <f>IFERROR(__xludf.DUMMYFUNCTION("""COMPUTED_VALUE"""),"R")</f>
        <v>R</v>
      </c>
      <c r="K3914" t="str">
        <f>IFERROR(__xludf.DUMMYFUNCTION("""COMPUTED_VALUE"""),"Rust")</f>
        <v>Rust</v>
      </c>
      <c r="L3914" t="str">
        <f>IFERROR(__xludf.DUMMYFUNCTION("""COMPUTED_VALUE"""),"SQL")</f>
        <v>SQL</v>
      </c>
    </row>
    <row r="3915">
      <c r="A3915" s="1">
        <v>3973.0</v>
      </c>
      <c r="B3915" s="1" t="s">
        <v>2059</v>
      </c>
      <c r="E3915" t="str">
        <f>IFERROR(__xludf.DUMMYFUNCTION("SPLIT(B3915:B13913,"";"")"),"Bash/Shell/PowerShell")</f>
        <v>Bash/Shell/PowerShell</v>
      </c>
      <c r="F3915" t="str">
        <f>IFERROR(__xludf.DUMMYFUNCTION("""COMPUTED_VALUE"""),"HTML/CSS")</f>
        <v>HTML/CSS</v>
      </c>
      <c r="G3915" t="str">
        <f>IFERROR(__xludf.DUMMYFUNCTION("""COMPUTED_VALUE"""),"Java")</f>
        <v>Java</v>
      </c>
      <c r="H3915" t="str">
        <f>IFERROR(__xludf.DUMMYFUNCTION("""COMPUTED_VALUE"""),"JavaScript")</f>
        <v>JavaScript</v>
      </c>
      <c r="I3915" t="str">
        <f>IFERROR(__xludf.DUMMYFUNCTION("""COMPUTED_VALUE"""),"Kotlin")</f>
        <v>Kotlin</v>
      </c>
      <c r="J3915" t="str">
        <f>IFERROR(__xludf.DUMMYFUNCTION("""COMPUTED_VALUE"""),"PHP")</f>
        <v>PHP</v>
      </c>
      <c r="K3915" t="str">
        <f>IFERROR(__xludf.DUMMYFUNCTION("""COMPUTED_VALUE"""),"Ruby")</f>
        <v>Ruby</v>
      </c>
      <c r="L3915" t="str">
        <f>IFERROR(__xludf.DUMMYFUNCTION("""COMPUTED_VALUE"""),"SQL")</f>
        <v>SQL</v>
      </c>
      <c r="M3915" t="str">
        <f>IFERROR(__xludf.DUMMYFUNCTION("""COMPUTED_VALUE"""),"TypeScript")</f>
        <v>TypeScript</v>
      </c>
    </row>
    <row r="3916">
      <c r="A3916" s="1">
        <v>3974.0</v>
      </c>
      <c r="B3916" s="1" t="s">
        <v>2060</v>
      </c>
      <c r="E3916" t="str">
        <f>IFERROR(__xludf.DUMMYFUNCTION("SPLIT(B3916:B13914,"";"")"),"HTML/CSS")</f>
        <v>HTML/CSS</v>
      </c>
      <c r="F3916" t="str">
        <f>IFERROR(__xludf.DUMMYFUNCTION("""COMPUTED_VALUE"""),"Java")</f>
        <v>Java</v>
      </c>
      <c r="G3916" t="str">
        <f>IFERROR(__xludf.DUMMYFUNCTION("""COMPUTED_VALUE"""),"Python")</f>
        <v>Python</v>
      </c>
      <c r="H3916" t="str">
        <f>IFERROR(__xludf.DUMMYFUNCTION("""COMPUTED_VALUE"""),"R")</f>
        <v>R</v>
      </c>
    </row>
    <row r="3917">
      <c r="A3917" s="1">
        <v>3975.0</v>
      </c>
      <c r="B3917" s="1" t="s">
        <v>2061</v>
      </c>
      <c r="E3917" t="str">
        <f>IFERROR(__xludf.DUMMYFUNCTION("SPLIT(B3917:B13915,"";"")"),"C++")</f>
        <v>C++</v>
      </c>
      <c r="F3917" t="str">
        <f>IFERROR(__xludf.DUMMYFUNCTION("""COMPUTED_VALUE"""),"Python")</f>
        <v>Python</v>
      </c>
      <c r="G3917" t="str">
        <f>IFERROR(__xludf.DUMMYFUNCTION("""COMPUTED_VALUE"""),"Rust")</f>
        <v>Rust</v>
      </c>
    </row>
    <row r="3918">
      <c r="A3918" s="1">
        <v>3976.0</v>
      </c>
      <c r="B3918" s="1" t="s">
        <v>2062</v>
      </c>
      <c r="E3918" t="str">
        <f>IFERROR(__xludf.DUMMYFUNCTION("SPLIT(B3918:B13916,"";"")"),"C#")</f>
        <v>C#</v>
      </c>
      <c r="F3918" t="str">
        <f>IFERROR(__xludf.DUMMYFUNCTION("""COMPUTED_VALUE"""),"F#")</f>
        <v>F#</v>
      </c>
      <c r="G3918" t="str">
        <f>IFERROR(__xludf.DUMMYFUNCTION("""COMPUTED_VALUE"""),"Ruby")</f>
        <v>Ruby</v>
      </c>
      <c r="H3918" t="str">
        <f>IFERROR(__xludf.DUMMYFUNCTION("""COMPUTED_VALUE"""),"SQL")</f>
        <v>SQL</v>
      </c>
    </row>
    <row r="3919">
      <c r="A3919" s="1">
        <v>3977.0</v>
      </c>
      <c r="B3919" s="1" t="s">
        <v>1073</v>
      </c>
      <c r="E3919" t="str">
        <f>IFERROR(__xludf.DUMMYFUNCTION("SPLIT(B3919:B13917,"";"")"),"HTML/CSS")</f>
        <v>HTML/CSS</v>
      </c>
      <c r="F3919" t="str">
        <f>IFERROR(__xludf.DUMMYFUNCTION("""COMPUTED_VALUE"""),"Java")</f>
        <v>Java</v>
      </c>
      <c r="G3919" t="str">
        <f>IFERROR(__xludf.DUMMYFUNCTION("""COMPUTED_VALUE"""),"JavaScript")</f>
        <v>JavaScript</v>
      </c>
      <c r="H3919" t="str">
        <f>IFERROR(__xludf.DUMMYFUNCTION("""COMPUTED_VALUE"""),"PHP")</f>
        <v>PHP</v>
      </c>
      <c r="I3919" t="str">
        <f>IFERROR(__xludf.DUMMYFUNCTION("""COMPUTED_VALUE"""),"TypeScript")</f>
        <v>TypeScript</v>
      </c>
    </row>
    <row r="3920">
      <c r="A3920" s="1">
        <v>3978.0</v>
      </c>
      <c r="B3920" s="1" t="s">
        <v>1470</v>
      </c>
      <c r="E3920" t="str">
        <f>IFERROR(__xludf.DUMMYFUNCTION("SPLIT(B3920:B13918,"";"")"),"Bash/Shell/PowerShell")</f>
        <v>Bash/Shell/PowerShell</v>
      </c>
      <c r="F3920" t="str">
        <f>IFERROR(__xludf.DUMMYFUNCTION("""COMPUTED_VALUE"""),"C")</f>
        <v>C</v>
      </c>
      <c r="G3920" t="str">
        <f>IFERROR(__xludf.DUMMYFUNCTION("""COMPUTED_VALUE"""),"C++")</f>
        <v>C++</v>
      </c>
      <c r="H3920" t="str">
        <f>IFERROR(__xludf.DUMMYFUNCTION("""COMPUTED_VALUE"""),"HTML/CSS")</f>
        <v>HTML/CSS</v>
      </c>
      <c r="I3920" t="str">
        <f>IFERROR(__xludf.DUMMYFUNCTION("""COMPUTED_VALUE"""),"Java")</f>
        <v>Java</v>
      </c>
      <c r="J3920" t="str">
        <f>IFERROR(__xludf.DUMMYFUNCTION("""COMPUTED_VALUE"""),"JavaScript")</f>
        <v>JavaScript</v>
      </c>
      <c r="K3920" t="str">
        <f>IFERROR(__xludf.DUMMYFUNCTION("""COMPUTED_VALUE"""),"PHP")</f>
        <v>PHP</v>
      </c>
      <c r="L3920" t="str">
        <f>IFERROR(__xludf.DUMMYFUNCTION("""COMPUTED_VALUE"""),"Python")</f>
        <v>Python</v>
      </c>
    </row>
    <row r="3921">
      <c r="A3921" s="1">
        <v>3979.0</v>
      </c>
      <c r="B3921" s="1" t="s">
        <v>1759</v>
      </c>
      <c r="E3921" t="str">
        <f>IFERROR(__xludf.DUMMYFUNCTION("SPLIT(B3921:B13919,"";"")"),"Bash/Shell/PowerShell")</f>
        <v>Bash/Shell/PowerShell</v>
      </c>
      <c r="F3921" t="str">
        <f>IFERROR(__xludf.DUMMYFUNCTION("""COMPUTED_VALUE"""),"C")</f>
        <v>C</v>
      </c>
      <c r="G3921" t="str">
        <f>IFERROR(__xludf.DUMMYFUNCTION("""COMPUTED_VALUE"""),"C++")</f>
        <v>C++</v>
      </c>
      <c r="H3921" t="str">
        <f>IFERROR(__xludf.DUMMYFUNCTION("""COMPUTED_VALUE"""),"C#")</f>
        <v>C#</v>
      </c>
      <c r="I3921" t="str">
        <f>IFERROR(__xludf.DUMMYFUNCTION("""COMPUTED_VALUE"""),"HTML/CSS")</f>
        <v>HTML/CSS</v>
      </c>
      <c r="J3921" t="str">
        <f>IFERROR(__xludf.DUMMYFUNCTION("""COMPUTED_VALUE"""),"Java")</f>
        <v>Java</v>
      </c>
      <c r="K3921" t="str">
        <f>IFERROR(__xludf.DUMMYFUNCTION("""COMPUTED_VALUE"""),"JavaScript")</f>
        <v>JavaScript</v>
      </c>
      <c r="L3921" t="str">
        <f>IFERROR(__xludf.DUMMYFUNCTION("""COMPUTED_VALUE"""),"PHP")</f>
        <v>PHP</v>
      </c>
      <c r="M3921" t="str">
        <f>IFERROR(__xludf.DUMMYFUNCTION("""COMPUTED_VALUE"""),"SQL")</f>
        <v>SQL</v>
      </c>
      <c r="N3921" t="str">
        <f>IFERROR(__xludf.DUMMYFUNCTION("""COMPUTED_VALUE"""),"TypeScript")</f>
        <v>TypeScript</v>
      </c>
    </row>
    <row r="3922">
      <c r="A3922" s="1">
        <v>3980.0</v>
      </c>
      <c r="B3922" s="1" t="s">
        <v>2063</v>
      </c>
      <c r="E3922" t="str">
        <f>IFERROR(__xludf.DUMMYFUNCTION("SPLIT(B3922:B13920,"";"")"),"HTML/CSS")</f>
        <v>HTML/CSS</v>
      </c>
      <c r="F3922" t="str">
        <f>IFERROR(__xludf.DUMMYFUNCTION("""COMPUTED_VALUE"""),"JavaScript")</f>
        <v>JavaScript</v>
      </c>
      <c r="G3922" t="str">
        <f>IFERROR(__xludf.DUMMYFUNCTION("""COMPUTED_VALUE"""),"PHP")</f>
        <v>PHP</v>
      </c>
      <c r="H3922" t="str">
        <f>IFERROR(__xludf.DUMMYFUNCTION("""COMPUTED_VALUE"""),"SQL")</f>
        <v>SQL</v>
      </c>
      <c r="I3922" t="str">
        <f>IFERROR(__xludf.DUMMYFUNCTION("""COMPUTED_VALUE"""),"TypeScript")</f>
        <v>TypeScript</v>
      </c>
      <c r="J3922" t="str">
        <f>IFERROR(__xludf.DUMMYFUNCTION("""COMPUTED_VALUE"""),"WebAssembly")</f>
        <v>WebAssembly</v>
      </c>
    </row>
    <row r="3923">
      <c r="A3923" s="1">
        <v>3981.0</v>
      </c>
      <c r="B3923" s="1" t="s">
        <v>2064</v>
      </c>
      <c r="E3923" t="str">
        <f>IFERROR(__xludf.DUMMYFUNCTION("SPLIT(B3923:B13921,"";"")"),"Assembly")</f>
        <v>Assembly</v>
      </c>
      <c r="F3923" t="str">
        <f>IFERROR(__xludf.DUMMYFUNCTION("""COMPUTED_VALUE"""),"Bash/Shell/PowerShell")</f>
        <v>Bash/Shell/PowerShell</v>
      </c>
      <c r="G3923" t="str">
        <f>IFERROR(__xludf.DUMMYFUNCTION("""COMPUTED_VALUE"""),"C")</f>
        <v>C</v>
      </c>
      <c r="H3923" t="str">
        <f>IFERROR(__xludf.DUMMYFUNCTION("""COMPUTED_VALUE"""),"C++")</f>
        <v>C++</v>
      </c>
      <c r="I3923" t="str">
        <f>IFERROR(__xludf.DUMMYFUNCTION("""COMPUTED_VALUE"""),"HTML/CSS")</f>
        <v>HTML/CSS</v>
      </c>
      <c r="J3923" t="str">
        <f>IFERROR(__xludf.DUMMYFUNCTION("""COMPUTED_VALUE"""),"Java")</f>
        <v>Java</v>
      </c>
      <c r="K3923" t="str">
        <f>IFERROR(__xludf.DUMMYFUNCTION("""COMPUTED_VALUE"""),"JavaScript")</f>
        <v>JavaScript</v>
      </c>
      <c r="L3923" t="str">
        <f>IFERROR(__xludf.DUMMYFUNCTION("""COMPUTED_VALUE"""),"Objective-C")</f>
        <v>Objective-C</v>
      </c>
      <c r="M3923" t="str">
        <f>IFERROR(__xludf.DUMMYFUNCTION("""COMPUTED_VALUE"""),"PHP")</f>
        <v>PHP</v>
      </c>
      <c r="N3923" t="str">
        <f>IFERROR(__xludf.DUMMYFUNCTION("""COMPUTED_VALUE"""),"Python")</f>
        <v>Python</v>
      </c>
      <c r="O3923" t="str">
        <f>IFERROR(__xludf.DUMMYFUNCTION("""COMPUTED_VALUE"""),"SQL")</f>
        <v>SQL</v>
      </c>
    </row>
    <row r="3924">
      <c r="A3924" s="1">
        <v>3982.0</v>
      </c>
      <c r="B3924" s="1" t="s">
        <v>2065</v>
      </c>
      <c r="E3924" t="str">
        <f>IFERROR(__xludf.DUMMYFUNCTION("SPLIT(B3924:B13922,"";"")"),"C")</f>
        <v>C</v>
      </c>
      <c r="F3924" t="str">
        <f>IFERROR(__xludf.DUMMYFUNCTION("""COMPUTED_VALUE"""),"C++")</f>
        <v>C++</v>
      </c>
      <c r="G3924" t="str">
        <f>IFERROR(__xludf.DUMMYFUNCTION("""COMPUTED_VALUE"""),"C#")</f>
        <v>C#</v>
      </c>
      <c r="H3924" t="str">
        <f>IFERROR(__xludf.DUMMYFUNCTION("""COMPUTED_VALUE"""),"HTML/CSS")</f>
        <v>HTML/CSS</v>
      </c>
      <c r="I3924" t="str">
        <f>IFERROR(__xludf.DUMMYFUNCTION("""COMPUTED_VALUE"""),"JavaScript")</f>
        <v>JavaScript</v>
      </c>
      <c r="J3924" t="str">
        <f>IFERROR(__xludf.DUMMYFUNCTION("""COMPUTED_VALUE"""),"SQL")</f>
        <v>SQL</v>
      </c>
      <c r="K3924" t="str">
        <f>IFERROR(__xludf.DUMMYFUNCTION("""COMPUTED_VALUE"""),"TypeScript")</f>
        <v>TypeScript</v>
      </c>
      <c r="L3924" t="str">
        <f>IFERROR(__xludf.DUMMYFUNCTION("""COMPUTED_VALUE"""),"VBA")</f>
        <v>VBA</v>
      </c>
    </row>
    <row r="3925">
      <c r="A3925" s="1">
        <v>3983.0</v>
      </c>
      <c r="B3925" s="1" t="s">
        <v>2066</v>
      </c>
      <c r="E3925" t="str">
        <f>IFERROR(__xludf.DUMMYFUNCTION("SPLIT(B3925:B13923,"";"")"),"Bash/Shell/PowerShell")</f>
        <v>Bash/Shell/PowerShell</v>
      </c>
      <c r="F3925" t="str">
        <f>IFERROR(__xludf.DUMMYFUNCTION("""COMPUTED_VALUE"""),"C#")</f>
        <v>C#</v>
      </c>
      <c r="G3925" t="str">
        <f>IFERROR(__xludf.DUMMYFUNCTION("""COMPUTED_VALUE"""),"Dart")</f>
        <v>Dart</v>
      </c>
      <c r="H3925" t="str">
        <f>IFERROR(__xludf.DUMMYFUNCTION("""COMPUTED_VALUE"""),"Elixir")</f>
        <v>Elixir</v>
      </c>
      <c r="I3925" t="str">
        <f>IFERROR(__xludf.DUMMYFUNCTION("""COMPUTED_VALUE"""),"Erlang")</f>
        <v>Erlang</v>
      </c>
      <c r="J3925" t="str">
        <f>IFERROR(__xludf.DUMMYFUNCTION("""COMPUTED_VALUE"""),"Go")</f>
        <v>Go</v>
      </c>
      <c r="K3925" t="str">
        <f>IFERROR(__xludf.DUMMYFUNCTION("""COMPUTED_VALUE"""),"HTML/CSS")</f>
        <v>HTML/CSS</v>
      </c>
      <c r="L3925" t="str">
        <f>IFERROR(__xludf.DUMMYFUNCTION("""COMPUTED_VALUE"""),"JavaScript")</f>
        <v>JavaScript</v>
      </c>
      <c r="M3925" t="str">
        <f>IFERROR(__xludf.DUMMYFUNCTION("""COMPUTED_VALUE"""),"Python")</f>
        <v>Python</v>
      </c>
      <c r="N3925" t="str">
        <f>IFERROR(__xludf.DUMMYFUNCTION("""COMPUTED_VALUE"""),"Rust")</f>
        <v>Rust</v>
      </c>
      <c r="O3925" t="str">
        <f>IFERROR(__xludf.DUMMYFUNCTION("""COMPUTED_VALUE"""),"TypeScript")</f>
        <v>TypeScript</v>
      </c>
    </row>
    <row r="3926">
      <c r="A3926" s="1">
        <v>3984.0</v>
      </c>
      <c r="B3926" s="1" t="s">
        <v>2067</v>
      </c>
      <c r="E3926" t="str">
        <f>IFERROR(__xludf.DUMMYFUNCTION("SPLIT(B3926:B13924,"";"")"),"HTML/CSS")</f>
        <v>HTML/CSS</v>
      </c>
      <c r="F3926" t="str">
        <f>IFERROR(__xludf.DUMMYFUNCTION("""COMPUTED_VALUE"""),"JavaScript")</f>
        <v>JavaScript</v>
      </c>
      <c r="G3926" t="str">
        <f>IFERROR(__xludf.DUMMYFUNCTION("""COMPUTED_VALUE"""),"PHP")</f>
        <v>PHP</v>
      </c>
      <c r="H3926" t="str">
        <f>IFERROR(__xludf.DUMMYFUNCTION("""COMPUTED_VALUE"""),"TypeScript")</f>
        <v>TypeScript</v>
      </c>
      <c r="I3926" t="str">
        <f>IFERROR(__xludf.DUMMYFUNCTION("""COMPUTED_VALUE"""),"Other(s):")</f>
        <v>Other(s):</v>
      </c>
    </row>
    <row r="3927">
      <c r="A3927" s="1">
        <v>3985.0</v>
      </c>
      <c r="B3927" s="1" t="s">
        <v>142</v>
      </c>
      <c r="E3927" t="str">
        <f>IFERROR(__xludf.DUMMYFUNCTION("SPLIT(B3927:B13925,"";"")"),"HTML/CSS")</f>
        <v>HTML/CSS</v>
      </c>
      <c r="F3927" t="str">
        <f>IFERROR(__xludf.DUMMYFUNCTION("""COMPUTED_VALUE"""),"Java")</f>
        <v>Java</v>
      </c>
      <c r="G3927" t="str">
        <f>IFERROR(__xludf.DUMMYFUNCTION("""COMPUTED_VALUE"""),"JavaScript")</f>
        <v>JavaScript</v>
      </c>
      <c r="H3927" t="str">
        <f>IFERROR(__xludf.DUMMYFUNCTION("""COMPUTED_VALUE"""),"PHP")</f>
        <v>PHP</v>
      </c>
      <c r="I3927" t="str">
        <f>IFERROR(__xludf.DUMMYFUNCTION("""COMPUTED_VALUE"""),"SQL")</f>
        <v>SQL</v>
      </c>
    </row>
    <row r="3928">
      <c r="A3928" s="1">
        <v>3986.0</v>
      </c>
      <c r="B3928" s="1" t="s">
        <v>94</v>
      </c>
      <c r="E3928" t="str">
        <f>IFERROR(__xludf.DUMMYFUNCTION("SPLIT(B3928:B13926,"";"")"),"C#")</f>
        <v>C#</v>
      </c>
      <c r="F3928" t="str">
        <f>IFERROR(__xludf.DUMMYFUNCTION("""COMPUTED_VALUE"""),"HTML/CSS")</f>
        <v>HTML/CSS</v>
      </c>
      <c r="G3928" t="str">
        <f>IFERROR(__xludf.DUMMYFUNCTION("""COMPUTED_VALUE"""),"JavaScript")</f>
        <v>JavaScript</v>
      </c>
      <c r="H3928" t="str">
        <f>IFERROR(__xludf.DUMMYFUNCTION("""COMPUTED_VALUE"""),"TypeScript")</f>
        <v>TypeScript</v>
      </c>
    </row>
    <row r="3929">
      <c r="A3929" s="1">
        <v>3987.0</v>
      </c>
      <c r="B3929" s="1" t="s">
        <v>2068</v>
      </c>
      <c r="E3929" t="str">
        <f>IFERROR(__xludf.DUMMYFUNCTION("SPLIT(B3929:B13927,"";"")"),"C")</f>
        <v>C</v>
      </c>
      <c r="F3929" t="str">
        <f>IFERROR(__xludf.DUMMYFUNCTION("""COMPUTED_VALUE"""),"C++")</f>
        <v>C++</v>
      </c>
      <c r="G3929" t="str">
        <f>IFERROR(__xludf.DUMMYFUNCTION("""COMPUTED_VALUE"""),"HTML/CSS")</f>
        <v>HTML/CSS</v>
      </c>
      <c r="H3929" t="str">
        <f>IFERROR(__xludf.DUMMYFUNCTION("""COMPUTED_VALUE"""),"Java")</f>
        <v>Java</v>
      </c>
      <c r="I3929" t="str">
        <f>IFERROR(__xludf.DUMMYFUNCTION("""COMPUTED_VALUE"""),"Objective-C")</f>
        <v>Objective-C</v>
      </c>
      <c r="J3929" t="str">
        <f>IFERROR(__xludf.DUMMYFUNCTION("""COMPUTED_VALUE"""),"Swift")</f>
        <v>Swift</v>
      </c>
    </row>
    <row r="3930">
      <c r="A3930" s="1">
        <v>3988.0</v>
      </c>
      <c r="B3930" s="1" t="s">
        <v>2069</v>
      </c>
      <c r="E3930" t="str">
        <f>IFERROR(__xludf.DUMMYFUNCTION("SPLIT(B3930:B13928,"";"")"),"C")</f>
        <v>C</v>
      </c>
      <c r="F3930" t="str">
        <f>IFERROR(__xludf.DUMMYFUNCTION("""COMPUTED_VALUE"""),"C++")</f>
        <v>C++</v>
      </c>
      <c r="G3930" t="str">
        <f>IFERROR(__xludf.DUMMYFUNCTION("""COMPUTED_VALUE"""),"HTML/CSS")</f>
        <v>HTML/CSS</v>
      </c>
    </row>
    <row r="3931">
      <c r="A3931" s="1">
        <v>3989.0</v>
      </c>
      <c r="B3931" s="1" t="s">
        <v>44</v>
      </c>
      <c r="E3931" t="str">
        <f>IFERROR(__xludf.DUMMYFUNCTION("SPLIT(B3931:B13929,"";"")"),"HTML/CSS")</f>
        <v>HTML/CSS</v>
      </c>
      <c r="F3931" t="str">
        <f>IFERROR(__xludf.DUMMYFUNCTION("""COMPUTED_VALUE"""),"JavaScript")</f>
        <v>JavaScript</v>
      </c>
      <c r="G3931" t="str">
        <f>IFERROR(__xludf.DUMMYFUNCTION("""COMPUTED_VALUE"""),"PHP")</f>
        <v>PHP</v>
      </c>
      <c r="H3931" t="str">
        <f>IFERROR(__xludf.DUMMYFUNCTION("""COMPUTED_VALUE"""),"SQL")</f>
        <v>SQL</v>
      </c>
      <c r="I3931" t="str">
        <f>IFERROR(__xludf.DUMMYFUNCTION("""COMPUTED_VALUE"""),"TypeScript")</f>
        <v>TypeScript</v>
      </c>
    </row>
    <row r="3932">
      <c r="A3932" s="1">
        <v>3990.0</v>
      </c>
      <c r="B3932" s="1" t="s">
        <v>111</v>
      </c>
      <c r="E3932" t="str">
        <f>IFERROR(__xludf.DUMMYFUNCTION("SPLIT(B3932:B13930,"";"")"),"HTML/CSS")</f>
        <v>HTML/CSS</v>
      </c>
      <c r="F3932" t="str">
        <f>IFERROR(__xludf.DUMMYFUNCTION("""COMPUTED_VALUE"""),"Java")</f>
        <v>Java</v>
      </c>
      <c r="G3932" t="str">
        <f>IFERROR(__xludf.DUMMYFUNCTION("""COMPUTED_VALUE"""),"JavaScript")</f>
        <v>JavaScript</v>
      </c>
      <c r="H3932" t="str">
        <f>IFERROR(__xludf.DUMMYFUNCTION("""COMPUTED_VALUE"""),"SQL")</f>
        <v>SQL</v>
      </c>
    </row>
    <row r="3933">
      <c r="A3933" s="1">
        <v>3991.0</v>
      </c>
      <c r="B3933" s="1" t="s">
        <v>294</v>
      </c>
      <c r="E3933" t="str">
        <f>IFERROR(__xludf.DUMMYFUNCTION("SPLIT(B3933:B13931,"";"")"),"C")</f>
        <v>C</v>
      </c>
      <c r="F3933" t="str">
        <f>IFERROR(__xludf.DUMMYFUNCTION("""COMPUTED_VALUE"""),"C++")</f>
        <v>C++</v>
      </c>
      <c r="G3933" t="str">
        <f>IFERROR(__xludf.DUMMYFUNCTION("""COMPUTED_VALUE"""),"HTML/CSS")</f>
        <v>HTML/CSS</v>
      </c>
      <c r="H3933" t="str">
        <f>IFERROR(__xludf.DUMMYFUNCTION("""COMPUTED_VALUE"""),"Python")</f>
        <v>Python</v>
      </c>
    </row>
    <row r="3934">
      <c r="A3934" s="1">
        <v>3992.0</v>
      </c>
      <c r="B3934" s="1" t="s">
        <v>220</v>
      </c>
      <c r="E3934" t="str">
        <f>IFERROR(__xludf.DUMMYFUNCTION("SPLIT(B3934:B13932,"";"")"),"HTML/CSS")</f>
        <v>HTML/CSS</v>
      </c>
      <c r="F3934" t="str">
        <f>IFERROR(__xludf.DUMMYFUNCTION("""COMPUTED_VALUE"""),"Java")</f>
        <v>Java</v>
      </c>
      <c r="G3934" t="str">
        <f>IFERROR(__xludf.DUMMYFUNCTION("""COMPUTED_VALUE"""),"JavaScript")</f>
        <v>JavaScript</v>
      </c>
      <c r="H3934" t="str">
        <f>IFERROR(__xludf.DUMMYFUNCTION("""COMPUTED_VALUE"""),"SQL")</f>
        <v>SQL</v>
      </c>
      <c r="I3934" t="str">
        <f>IFERROR(__xludf.DUMMYFUNCTION("""COMPUTED_VALUE"""),"TypeScript")</f>
        <v>TypeScript</v>
      </c>
    </row>
    <row r="3935">
      <c r="A3935" s="1">
        <v>3993.0</v>
      </c>
      <c r="B3935" s="1" t="s">
        <v>2070</v>
      </c>
      <c r="E3935" t="str">
        <f>IFERROR(__xludf.DUMMYFUNCTION("SPLIT(B3935:B13933,"";"")"),"Bash/Shell/PowerShell")</f>
        <v>Bash/Shell/PowerShell</v>
      </c>
      <c r="F3935" t="str">
        <f>IFERROR(__xludf.DUMMYFUNCTION("""COMPUTED_VALUE"""),"C#")</f>
        <v>C#</v>
      </c>
      <c r="G3935" t="str">
        <f>IFERROR(__xludf.DUMMYFUNCTION("""COMPUTED_VALUE"""),"Go")</f>
        <v>Go</v>
      </c>
      <c r="H3935" t="str">
        <f>IFERROR(__xludf.DUMMYFUNCTION("""COMPUTED_VALUE"""),"HTML/CSS")</f>
        <v>HTML/CSS</v>
      </c>
      <c r="I3935" t="str">
        <f>IFERROR(__xludf.DUMMYFUNCTION("""COMPUTED_VALUE"""),"JavaScript")</f>
        <v>JavaScript</v>
      </c>
      <c r="J3935" t="str">
        <f>IFERROR(__xludf.DUMMYFUNCTION("""COMPUTED_VALUE"""),"Python")</f>
        <v>Python</v>
      </c>
      <c r="K3935" t="str">
        <f>IFERROR(__xludf.DUMMYFUNCTION("""COMPUTED_VALUE"""),"SQL")</f>
        <v>SQL</v>
      </c>
      <c r="L3935" t="str">
        <f>IFERROR(__xludf.DUMMYFUNCTION("""COMPUTED_VALUE"""),"TypeScript")</f>
        <v>TypeScript</v>
      </c>
    </row>
    <row r="3936">
      <c r="A3936" s="1">
        <v>3994.0</v>
      </c>
      <c r="B3936" s="1" t="s">
        <v>661</v>
      </c>
      <c r="E3936" t="str">
        <f>IFERROR(__xludf.DUMMYFUNCTION("SPLIT(B3936:B13934,"";"")"),"HTML/CSS")</f>
        <v>HTML/CSS</v>
      </c>
      <c r="F3936" t="str">
        <f>IFERROR(__xludf.DUMMYFUNCTION("""COMPUTED_VALUE"""),"Java")</f>
        <v>Java</v>
      </c>
      <c r="G3936" t="str">
        <f>IFERROR(__xludf.DUMMYFUNCTION("""COMPUTED_VALUE"""),"JavaScript")</f>
        <v>JavaScript</v>
      </c>
    </row>
    <row r="3937">
      <c r="A3937" s="1">
        <v>3995.0</v>
      </c>
      <c r="B3937" s="1" t="s">
        <v>115</v>
      </c>
      <c r="E3937" t="str">
        <f>IFERROR(__xludf.DUMMYFUNCTION("SPLIT(B3937:B13935,"";"")"),"C#")</f>
        <v>C#</v>
      </c>
      <c r="F3937" t="str">
        <f>IFERROR(__xludf.DUMMYFUNCTION("""COMPUTED_VALUE"""),"HTML/CSS")</f>
        <v>HTML/CSS</v>
      </c>
      <c r="G3937" t="str">
        <f>IFERROR(__xludf.DUMMYFUNCTION("""COMPUTED_VALUE"""),"JavaScript")</f>
        <v>JavaScript</v>
      </c>
      <c r="H3937" t="str">
        <f>IFERROR(__xludf.DUMMYFUNCTION("""COMPUTED_VALUE"""),"SQL")</f>
        <v>SQL</v>
      </c>
      <c r="I3937" t="str">
        <f>IFERROR(__xludf.DUMMYFUNCTION("""COMPUTED_VALUE"""),"TypeScript")</f>
        <v>TypeScript</v>
      </c>
    </row>
    <row r="3938">
      <c r="A3938" s="1">
        <v>3996.0</v>
      </c>
      <c r="B3938" s="1" t="s">
        <v>2071</v>
      </c>
      <c r="E3938" t="str">
        <f>IFERROR(__xludf.DUMMYFUNCTION("SPLIT(B3938:B13936,"";"")"),"Bash/Shell/PowerShell")</f>
        <v>Bash/Shell/PowerShell</v>
      </c>
      <c r="F3938" t="str">
        <f>IFERROR(__xludf.DUMMYFUNCTION("""COMPUTED_VALUE"""),"C")</f>
        <v>C</v>
      </c>
      <c r="G3938" t="str">
        <f>IFERROR(__xludf.DUMMYFUNCTION("""COMPUTED_VALUE"""),"C++")</f>
        <v>C++</v>
      </c>
      <c r="H3938" t="str">
        <f>IFERROR(__xludf.DUMMYFUNCTION("""COMPUTED_VALUE"""),"JavaScript")</f>
        <v>JavaScript</v>
      </c>
      <c r="I3938" t="str">
        <f>IFERROR(__xludf.DUMMYFUNCTION("""COMPUTED_VALUE"""),"Objective-C")</f>
        <v>Objective-C</v>
      </c>
      <c r="J3938" t="str">
        <f>IFERROR(__xludf.DUMMYFUNCTION("""COMPUTED_VALUE"""),"R")</f>
        <v>R</v>
      </c>
      <c r="K3938" t="str">
        <f>IFERROR(__xludf.DUMMYFUNCTION("""COMPUTED_VALUE"""),"Ruby")</f>
        <v>Ruby</v>
      </c>
      <c r="L3938" t="str">
        <f>IFERROR(__xludf.DUMMYFUNCTION("""COMPUTED_VALUE"""),"Swift")</f>
        <v>Swift</v>
      </c>
    </row>
    <row r="3939">
      <c r="A3939" s="1">
        <v>3997.0</v>
      </c>
      <c r="B3939" s="1" t="s">
        <v>2072</v>
      </c>
      <c r="E3939" t="str">
        <f>IFERROR(__xludf.DUMMYFUNCTION("SPLIT(B3939:B13937,"";"")"),"Bash/Shell/PowerShell")</f>
        <v>Bash/Shell/PowerShell</v>
      </c>
      <c r="F3939" t="str">
        <f>IFERROR(__xludf.DUMMYFUNCTION("""COMPUTED_VALUE"""),"Go")</f>
        <v>Go</v>
      </c>
      <c r="G3939" t="str">
        <f>IFERROR(__xludf.DUMMYFUNCTION("""COMPUTED_VALUE"""),"HTML/CSS")</f>
        <v>HTML/CSS</v>
      </c>
      <c r="H3939" t="str">
        <f>IFERROR(__xludf.DUMMYFUNCTION("""COMPUTED_VALUE"""),"JavaScript")</f>
        <v>JavaScript</v>
      </c>
      <c r="I3939" t="str">
        <f>IFERROR(__xludf.DUMMYFUNCTION("""COMPUTED_VALUE"""),"PHP")</f>
        <v>PHP</v>
      </c>
      <c r="J3939" t="str">
        <f>IFERROR(__xludf.DUMMYFUNCTION("""COMPUTED_VALUE"""),"Python")</f>
        <v>Python</v>
      </c>
      <c r="K3939" t="str">
        <f>IFERROR(__xludf.DUMMYFUNCTION("""COMPUTED_VALUE"""),"Ruby")</f>
        <v>Ruby</v>
      </c>
      <c r="L3939" t="str">
        <f>IFERROR(__xludf.DUMMYFUNCTION("""COMPUTED_VALUE"""),"Rust")</f>
        <v>Rust</v>
      </c>
      <c r="M3939" t="str">
        <f>IFERROR(__xludf.DUMMYFUNCTION("""COMPUTED_VALUE"""),"SQL")</f>
        <v>SQL</v>
      </c>
      <c r="N3939" t="str">
        <f>IFERROR(__xludf.DUMMYFUNCTION("""COMPUTED_VALUE"""),"TypeScript")</f>
        <v>TypeScript</v>
      </c>
    </row>
    <row r="3940">
      <c r="A3940" s="1">
        <v>3998.0</v>
      </c>
      <c r="B3940" s="1" t="s">
        <v>103</v>
      </c>
      <c r="E3940" t="str">
        <f>IFERROR(__xludf.DUMMYFUNCTION("SPLIT(B3940:B13938,"";"")"),"Bash/Shell/PowerShell")</f>
        <v>Bash/Shell/PowerShell</v>
      </c>
      <c r="F3940" t="str">
        <f>IFERROR(__xludf.DUMMYFUNCTION("""COMPUTED_VALUE"""),"Python")</f>
        <v>Python</v>
      </c>
    </row>
    <row r="3941">
      <c r="A3941" s="1">
        <v>3999.0</v>
      </c>
      <c r="B3941" s="1" t="s">
        <v>209</v>
      </c>
      <c r="E3941" t="str">
        <f>IFERROR(__xludf.DUMMYFUNCTION("SPLIT(B3941:B13939,"";"")"),"Java")</f>
        <v>Java</v>
      </c>
      <c r="F3941" t="str">
        <f>IFERROR(__xludf.DUMMYFUNCTION("""COMPUTED_VALUE"""),"Kotlin")</f>
        <v>Kotlin</v>
      </c>
    </row>
    <row r="3942">
      <c r="A3942" s="1">
        <v>4000.0</v>
      </c>
      <c r="B3942" s="1" t="s">
        <v>2073</v>
      </c>
      <c r="E3942" t="str">
        <f>IFERROR(__xludf.DUMMYFUNCTION("SPLIT(B3942:B13940,"";"")"),"Assembly")</f>
        <v>Assembly</v>
      </c>
      <c r="F3942" t="str">
        <f>IFERROR(__xludf.DUMMYFUNCTION("""COMPUTED_VALUE"""),"Bash/Shell/PowerShell")</f>
        <v>Bash/Shell/PowerShell</v>
      </c>
      <c r="G3942" t="str">
        <f>IFERROR(__xludf.DUMMYFUNCTION("""COMPUTED_VALUE"""),"C")</f>
        <v>C</v>
      </c>
      <c r="H3942" t="str">
        <f>IFERROR(__xludf.DUMMYFUNCTION("""COMPUTED_VALUE"""),"C++")</f>
        <v>C++</v>
      </c>
      <c r="I3942" t="str">
        <f>IFERROR(__xludf.DUMMYFUNCTION("""COMPUTED_VALUE"""),"Elixir")</f>
        <v>Elixir</v>
      </c>
      <c r="J3942" t="str">
        <f>IFERROR(__xludf.DUMMYFUNCTION("""COMPUTED_VALUE"""),"Erlang")</f>
        <v>Erlang</v>
      </c>
      <c r="K3942" t="str">
        <f>IFERROR(__xludf.DUMMYFUNCTION("""COMPUTED_VALUE"""),"Go")</f>
        <v>Go</v>
      </c>
      <c r="L3942" t="str">
        <f>IFERROR(__xludf.DUMMYFUNCTION("""COMPUTED_VALUE"""),"HTML/CSS")</f>
        <v>HTML/CSS</v>
      </c>
      <c r="M3942" t="str">
        <f>IFERROR(__xludf.DUMMYFUNCTION("""COMPUTED_VALUE"""),"JavaScript")</f>
        <v>JavaScript</v>
      </c>
      <c r="N3942" t="str">
        <f>IFERROR(__xludf.DUMMYFUNCTION("""COMPUTED_VALUE"""),"Python")</f>
        <v>Python</v>
      </c>
      <c r="O3942" t="str">
        <f>IFERROR(__xludf.DUMMYFUNCTION("""COMPUTED_VALUE"""),"R")</f>
        <v>R</v>
      </c>
      <c r="P3942" t="str">
        <f>IFERROR(__xludf.DUMMYFUNCTION("""COMPUTED_VALUE"""),"Rust")</f>
        <v>Rust</v>
      </c>
      <c r="Q3942" t="str">
        <f>IFERROR(__xludf.DUMMYFUNCTION("""COMPUTED_VALUE"""),"SQL")</f>
        <v>SQL</v>
      </c>
    </row>
    <row r="3943">
      <c r="A3943" s="1">
        <v>4001.0</v>
      </c>
      <c r="B3943" s="1" t="s">
        <v>701</v>
      </c>
      <c r="E3943" t="str">
        <f>IFERROR(__xludf.DUMMYFUNCTION("SPLIT(B3943:B13941,"";"")"),"Bash/Shell/PowerShell")</f>
        <v>Bash/Shell/PowerShell</v>
      </c>
      <c r="F3943" t="str">
        <f>IFERROR(__xludf.DUMMYFUNCTION("""COMPUTED_VALUE"""),"C++")</f>
        <v>C++</v>
      </c>
      <c r="G3943" t="str">
        <f>IFERROR(__xludf.DUMMYFUNCTION("""COMPUTED_VALUE"""),"HTML/CSS")</f>
        <v>HTML/CSS</v>
      </c>
      <c r="H3943" t="str">
        <f>IFERROR(__xludf.DUMMYFUNCTION("""COMPUTED_VALUE"""),"JavaScript")</f>
        <v>JavaScript</v>
      </c>
      <c r="I3943" t="str">
        <f>IFERROR(__xludf.DUMMYFUNCTION("""COMPUTED_VALUE"""),"Python")</f>
        <v>Python</v>
      </c>
      <c r="J3943" t="str">
        <f>IFERROR(__xludf.DUMMYFUNCTION("""COMPUTED_VALUE"""),"SQL")</f>
        <v>SQL</v>
      </c>
    </row>
    <row r="3944">
      <c r="A3944" s="1">
        <v>4002.0</v>
      </c>
      <c r="B3944" s="1" t="s">
        <v>1794</v>
      </c>
      <c r="E3944" t="str">
        <f>IFERROR(__xludf.DUMMYFUNCTION("SPLIT(B3944:B13942,"";"")"),"Bash/Shell/PowerShell")</f>
        <v>Bash/Shell/PowerShell</v>
      </c>
      <c r="F3944" t="str">
        <f>IFERROR(__xludf.DUMMYFUNCTION("""COMPUTED_VALUE"""),"HTML/CSS")</f>
        <v>HTML/CSS</v>
      </c>
      <c r="G3944" t="str">
        <f>IFERROR(__xludf.DUMMYFUNCTION("""COMPUTED_VALUE"""),"Java")</f>
        <v>Java</v>
      </c>
      <c r="H3944" t="str">
        <f>IFERROR(__xludf.DUMMYFUNCTION("""COMPUTED_VALUE"""),"JavaScript")</f>
        <v>JavaScript</v>
      </c>
      <c r="I3944" t="str">
        <f>IFERROR(__xludf.DUMMYFUNCTION("""COMPUTED_VALUE"""),"Kotlin")</f>
        <v>Kotlin</v>
      </c>
      <c r="J3944" t="str">
        <f>IFERROR(__xludf.DUMMYFUNCTION("""COMPUTED_VALUE"""),"TypeScript")</f>
        <v>TypeScript</v>
      </c>
    </row>
    <row r="3945">
      <c r="A3945" s="1">
        <v>4003.0</v>
      </c>
      <c r="B3945" s="1" t="s">
        <v>165</v>
      </c>
      <c r="E3945" t="str">
        <f>IFERROR(__xludf.DUMMYFUNCTION("SPLIT(B3945:B13943,"";"")"),"HTML/CSS")</f>
        <v>HTML/CSS</v>
      </c>
      <c r="F3945" t="str">
        <f>IFERROR(__xludf.DUMMYFUNCTION("""COMPUTED_VALUE"""),"Java")</f>
        <v>Java</v>
      </c>
      <c r="G3945" t="str">
        <f>IFERROR(__xludf.DUMMYFUNCTION("""COMPUTED_VALUE"""),"JavaScript")</f>
        <v>JavaScript</v>
      </c>
      <c r="H3945" t="str">
        <f>IFERROR(__xludf.DUMMYFUNCTION("""COMPUTED_VALUE"""),"PHP")</f>
        <v>PHP</v>
      </c>
      <c r="I3945" t="str">
        <f>IFERROR(__xludf.DUMMYFUNCTION("""COMPUTED_VALUE"""),"Python")</f>
        <v>Python</v>
      </c>
      <c r="J3945" t="str">
        <f>IFERROR(__xludf.DUMMYFUNCTION("""COMPUTED_VALUE"""),"SQL")</f>
        <v>SQL</v>
      </c>
    </row>
    <row r="3946">
      <c r="A3946" s="1">
        <v>4004.0</v>
      </c>
      <c r="B3946" s="1" t="s">
        <v>485</v>
      </c>
      <c r="E3946" t="str">
        <f>IFERROR(__xludf.DUMMYFUNCTION("SPLIT(B3946:B13944,"";"")"),"Bash/Shell/PowerShell")</f>
        <v>Bash/Shell/PowerShell</v>
      </c>
      <c r="F3946" t="str">
        <f>IFERROR(__xludf.DUMMYFUNCTION("""COMPUTED_VALUE"""),"HTML/CSS")</f>
        <v>HTML/CSS</v>
      </c>
      <c r="G3946" t="str">
        <f>IFERROR(__xludf.DUMMYFUNCTION("""COMPUTED_VALUE"""),"Java")</f>
        <v>Java</v>
      </c>
      <c r="H3946" t="str">
        <f>IFERROR(__xludf.DUMMYFUNCTION("""COMPUTED_VALUE"""),"JavaScript")</f>
        <v>JavaScript</v>
      </c>
      <c r="I3946" t="str">
        <f>IFERROR(__xludf.DUMMYFUNCTION("""COMPUTED_VALUE"""),"PHP")</f>
        <v>PHP</v>
      </c>
      <c r="J3946" t="str">
        <f>IFERROR(__xludf.DUMMYFUNCTION("""COMPUTED_VALUE"""),"Ruby")</f>
        <v>Ruby</v>
      </c>
      <c r="K3946" t="str">
        <f>IFERROR(__xludf.DUMMYFUNCTION("""COMPUTED_VALUE"""),"SQL")</f>
        <v>SQL</v>
      </c>
    </row>
    <row r="3947">
      <c r="A3947" s="1">
        <v>4005.0</v>
      </c>
      <c r="B3947" s="1" t="s">
        <v>131</v>
      </c>
      <c r="E3947" t="str">
        <f>IFERROR(__xludf.DUMMYFUNCTION("SPLIT(B3947:B13945,"";"")"),"HTML/CSS")</f>
        <v>HTML/CSS</v>
      </c>
      <c r="F3947" t="str">
        <f>IFERROR(__xludf.DUMMYFUNCTION("""COMPUTED_VALUE"""),"Java")</f>
        <v>Java</v>
      </c>
      <c r="G3947" t="str">
        <f>IFERROR(__xludf.DUMMYFUNCTION("""COMPUTED_VALUE"""),"SQL")</f>
        <v>SQL</v>
      </c>
    </row>
    <row r="3948">
      <c r="A3948" s="1">
        <v>4006.0</v>
      </c>
      <c r="B3948" s="1" t="s">
        <v>2074</v>
      </c>
      <c r="E3948" t="str">
        <f>IFERROR(__xludf.DUMMYFUNCTION("SPLIT(B3948:B13946,"";"")"),"Bash/Shell/PowerShell")</f>
        <v>Bash/Shell/PowerShell</v>
      </c>
      <c r="F3948" t="str">
        <f>IFERROR(__xludf.DUMMYFUNCTION("""COMPUTED_VALUE"""),"Java")</f>
        <v>Java</v>
      </c>
      <c r="G3948" t="str">
        <f>IFERROR(__xludf.DUMMYFUNCTION("""COMPUTED_VALUE"""),"Kotlin")</f>
        <v>Kotlin</v>
      </c>
      <c r="H3948" t="str">
        <f>IFERROR(__xludf.DUMMYFUNCTION("""COMPUTED_VALUE"""),"SQL")</f>
        <v>SQL</v>
      </c>
    </row>
    <row r="3949">
      <c r="A3949" s="1">
        <v>4007.0</v>
      </c>
      <c r="B3949" s="1" t="s">
        <v>2075</v>
      </c>
      <c r="E3949" t="str">
        <f>IFERROR(__xludf.DUMMYFUNCTION("SPLIT(B3949:B13947,"";"")"),"Assembly")</f>
        <v>Assembly</v>
      </c>
      <c r="F3949" t="str">
        <f>IFERROR(__xludf.DUMMYFUNCTION("""COMPUTED_VALUE"""),"Bash/Shell/PowerShell")</f>
        <v>Bash/Shell/PowerShell</v>
      </c>
      <c r="G3949" t="str">
        <f>IFERROR(__xludf.DUMMYFUNCTION("""COMPUTED_VALUE"""),"C")</f>
        <v>C</v>
      </c>
      <c r="H3949" t="str">
        <f>IFERROR(__xludf.DUMMYFUNCTION("""COMPUTED_VALUE"""),"JavaScript")</f>
        <v>JavaScript</v>
      </c>
      <c r="I3949" t="str">
        <f>IFERROR(__xludf.DUMMYFUNCTION("""COMPUTED_VALUE"""),"Python")</f>
        <v>Python</v>
      </c>
    </row>
    <row r="3950">
      <c r="A3950" s="1">
        <v>4009.0</v>
      </c>
      <c r="B3950" s="1" t="s">
        <v>162</v>
      </c>
      <c r="E3950" t="str">
        <f>IFERROR(__xludf.DUMMYFUNCTION("SPLIT(B3950:B13948,"";"")"),"C#")</f>
        <v>C#</v>
      </c>
      <c r="F3950" t="str">
        <f>IFERROR(__xludf.DUMMYFUNCTION("""COMPUTED_VALUE"""),"HTML/CSS")</f>
        <v>HTML/CSS</v>
      </c>
      <c r="G3950" t="str">
        <f>IFERROR(__xludf.DUMMYFUNCTION("""COMPUTED_VALUE"""),"JavaScript")</f>
        <v>JavaScript</v>
      </c>
      <c r="H3950" t="str">
        <f>IFERROR(__xludf.DUMMYFUNCTION("""COMPUTED_VALUE"""),"SQL")</f>
        <v>SQL</v>
      </c>
      <c r="I3950" t="str">
        <f>IFERROR(__xludf.DUMMYFUNCTION("""COMPUTED_VALUE"""),"Other(s):")</f>
        <v>Other(s):</v>
      </c>
    </row>
    <row r="3951">
      <c r="A3951" s="1">
        <v>4010.0</v>
      </c>
      <c r="B3951" s="1" t="s">
        <v>1754</v>
      </c>
      <c r="E3951" t="str">
        <f>IFERROR(__xludf.DUMMYFUNCTION("SPLIT(B3951:B13949,"";"")"),"Bash/Shell/PowerShell")</f>
        <v>Bash/Shell/PowerShell</v>
      </c>
      <c r="F3951" t="str">
        <f>IFERROR(__xludf.DUMMYFUNCTION("""COMPUTED_VALUE"""),"C++")</f>
        <v>C++</v>
      </c>
      <c r="G3951" t="str">
        <f>IFERROR(__xludf.DUMMYFUNCTION("""COMPUTED_VALUE"""),"HTML/CSS")</f>
        <v>HTML/CSS</v>
      </c>
      <c r="H3951" t="str">
        <f>IFERROR(__xludf.DUMMYFUNCTION("""COMPUTED_VALUE"""),"JavaScript")</f>
        <v>JavaScript</v>
      </c>
      <c r="I3951" t="str">
        <f>IFERROR(__xludf.DUMMYFUNCTION("""COMPUTED_VALUE"""),"PHP")</f>
        <v>PHP</v>
      </c>
      <c r="J3951" t="str">
        <f>IFERROR(__xludf.DUMMYFUNCTION("""COMPUTED_VALUE"""),"Python")</f>
        <v>Python</v>
      </c>
      <c r="K3951" t="str">
        <f>IFERROR(__xludf.DUMMYFUNCTION("""COMPUTED_VALUE"""),"SQL")</f>
        <v>SQL</v>
      </c>
    </row>
    <row r="3952">
      <c r="A3952" s="1">
        <v>4011.0</v>
      </c>
      <c r="B3952" s="1" t="s">
        <v>403</v>
      </c>
      <c r="E3952" t="str">
        <f>IFERROR(__xludf.DUMMYFUNCTION("SPLIT(B3952:B13950,"";"")"),"Bash/Shell/PowerShell")</f>
        <v>Bash/Shell/PowerShell</v>
      </c>
      <c r="F3952" t="str">
        <f>IFERROR(__xludf.DUMMYFUNCTION("""COMPUTED_VALUE"""),"Java")</f>
        <v>Java</v>
      </c>
      <c r="G3952" t="str">
        <f>IFERROR(__xludf.DUMMYFUNCTION("""COMPUTED_VALUE"""),"JavaScript")</f>
        <v>JavaScript</v>
      </c>
      <c r="H3952" t="str">
        <f>IFERROR(__xludf.DUMMYFUNCTION("""COMPUTED_VALUE"""),"Python")</f>
        <v>Python</v>
      </c>
      <c r="I3952" t="str">
        <f>IFERROR(__xludf.DUMMYFUNCTION("""COMPUTED_VALUE"""),"SQL")</f>
        <v>SQL</v>
      </c>
    </row>
    <row r="3953">
      <c r="A3953" s="1">
        <v>4012.0</v>
      </c>
      <c r="B3953" s="1" t="s">
        <v>489</v>
      </c>
      <c r="E3953" t="str">
        <f>IFERROR(__xludf.DUMMYFUNCTION("SPLIT(B3953:B13951,"";"")"),"Java")</f>
        <v>Java</v>
      </c>
      <c r="F3953" t="str">
        <f>IFERROR(__xludf.DUMMYFUNCTION("""COMPUTED_VALUE"""),"JavaScript")</f>
        <v>JavaScript</v>
      </c>
      <c r="G3953" t="str">
        <f>IFERROR(__xludf.DUMMYFUNCTION("""COMPUTED_VALUE"""),"Python")</f>
        <v>Python</v>
      </c>
      <c r="H3953" t="str">
        <f>IFERROR(__xludf.DUMMYFUNCTION("""COMPUTED_VALUE"""),"SQL")</f>
        <v>SQL</v>
      </c>
    </row>
    <row r="3954">
      <c r="A3954" s="1">
        <v>4013.0</v>
      </c>
      <c r="B3954" s="1" t="s">
        <v>2076</v>
      </c>
      <c r="E3954" t="str">
        <f>IFERROR(__xludf.DUMMYFUNCTION("SPLIT(B3954:B13952,"";"")"),"Bash/Shell/PowerShell")</f>
        <v>Bash/Shell/PowerShell</v>
      </c>
      <c r="F3954" t="str">
        <f>IFERROR(__xludf.DUMMYFUNCTION("""COMPUTED_VALUE"""),"C#")</f>
        <v>C#</v>
      </c>
      <c r="G3954" t="str">
        <f>IFERROR(__xludf.DUMMYFUNCTION("""COMPUTED_VALUE"""),"HTML/CSS")</f>
        <v>HTML/CSS</v>
      </c>
      <c r="H3954" t="str">
        <f>IFERROR(__xludf.DUMMYFUNCTION("""COMPUTED_VALUE"""),"JavaScript")</f>
        <v>JavaScript</v>
      </c>
      <c r="I3954" t="str">
        <f>IFERROR(__xludf.DUMMYFUNCTION("""COMPUTED_VALUE"""),"Ruby")</f>
        <v>Ruby</v>
      </c>
      <c r="J3954" t="str">
        <f>IFERROR(__xludf.DUMMYFUNCTION("""COMPUTED_VALUE"""),"TypeScript")</f>
        <v>TypeScript</v>
      </c>
    </row>
    <row r="3955">
      <c r="A3955" s="1">
        <v>4015.0</v>
      </c>
      <c r="B3955" s="1" t="s">
        <v>2074</v>
      </c>
      <c r="E3955" t="str">
        <f>IFERROR(__xludf.DUMMYFUNCTION("SPLIT(B3955:B13953,"";"")"),"Bash/Shell/PowerShell")</f>
        <v>Bash/Shell/PowerShell</v>
      </c>
      <c r="F3955" t="str">
        <f>IFERROR(__xludf.DUMMYFUNCTION("""COMPUTED_VALUE"""),"Java")</f>
        <v>Java</v>
      </c>
      <c r="G3955" t="str">
        <f>IFERROR(__xludf.DUMMYFUNCTION("""COMPUTED_VALUE"""),"Kotlin")</f>
        <v>Kotlin</v>
      </c>
      <c r="H3955" t="str">
        <f>IFERROR(__xludf.DUMMYFUNCTION("""COMPUTED_VALUE"""),"SQL")</f>
        <v>SQL</v>
      </c>
    </row>
    <row r="3956">
      <c r="A3956" s="1">
        <v>4016.0</v>
      </c>
      <c r="B3956" s="1" t="s">
        <v>148</v>
      </c>
      <c r="E3956" t="str">
        <f>IFERROR(__xludf.DUMMYFUNCTION("SPLIT(B3956:B13954,"";"")"),"Java")</f>
        <v>Java</v>
      </c>
      <c r="F3956" t="str">
        <f>IFERROR(__xludf.DUMMYFUNCTION("""COMPUTED_VALUE"""),"SQL")</f>
        <v>SQL</v>
      </c>
    </row>
    <row r="3957">
      <c r="A3957" s="1">
        <v>4017.0</v>
      </c>
      <c r="B3957" s="1" t="s">
        <v>496</v>
      </c>
      <c r="E3957" t="str">
        <f>IFERROR(__xludf.DUMMYFUNCTION("SPLIT(B3957:B13955,"";"")"),"Bash/Shell/PowerShell")</f>
        <v>Bash/Shell/PowerShell</v>
      </c>
      <c r="F3957" t="str">
        <f>IFERROR(__xludf.DUMMYFUNCTION("""COMPUTED_VALUE"""),"HTML/CSS")</f>
        <v>HTML/CSS</v>
      </c>
      <c r="G3957" t="str">
        <f>IFERROR(__xludf.DUMMYFUNCTION("""COMPUTED_VALUE"""),"Java")</f>
        <v>Java</v>
      </c>
      <c r="H3957" t="str">
        <f>IFERROR(__xludf.DUMMYFUNCTION("""COMPUTED_VALUE"""),"JavaScript")</f>
        <v>JavaScript</v>
      </c>
      <c r="I3957" t="str">
        <f>IFERROR(__xludf.DUMMYFUNCTION("""COMPUTED_VALUE"""),"SQL")</f>
        <v>SQL</v>
      </c>
    </row>
    <row r="3958">
      <c r="A3958" s="1">
        <v>4018.0</v>
      </c>
      <c r="B3958" s="1" t="s">
        <v>50</v>
      </c>
      <c r="E3958" t="str">
        <f>IFERROR(__xludf.DUMMYFUNCTION("SPLIT(B3958:B13956,"";"")"),"HTML/CSS")</f>
        <v>HTML/CSS</v>
      </c>
      <c r="F3958" t="str">
        <f>IFERROR(__xludf.DUMMYFUNCTION("""COMPUTED_VALUE"""),"JavaScript")</f>
        <v>JavaScript</v>
      </c>
      <c r="G3958" t="str">
        <f>IFERROR(__xludf.DUMMYFUNCTION("""COMPUTED_VALUE"""),"PHP")</f>
        <v>PHP</v>
      </c>
      <c r="H3958" t="str">
        <f>IFERROR(__xludf.DUMMYFUNCTION("""COMPUTED_VALUE"""),"TypeScript")</f>
        <v>TypeScript</v>
      </c>
    </row>
    <row r="3959">
      <c r="A3959" s="1">
        <v>4019.0</v>
      </c>
      <c r="B3959" s="1" t="s">
        <v>2077</v>
      </c>
      <c r="E3959" t="str">
        <f>IFERROR(__xludf.DUMMYFUNCTION("SPLIT(B3959:B13957,"";"")"),"C")</f>
        <v>C</v>
      </c>
      <c r="F3959" t="str">
        <f>IFERROR(__xludf.DUMMYFUNCTION("""COMPUTED_VALUE"""),"C++")</f>
        <v>C++</v>
      </c>
      <c r="G3959" t="str">
        <f>IFERROR(__xludf.DUMMYFUNCTION("""COMPUTED_VALUE"""),"C#")</f>
        <v>C#</v>
      </c>
      <c r="H3959" t="str">
        <f>IFERROR(__xludf.DUMMYFUNCTION("""COMPUTED_VALUE"""),"HTML/CSS")</f>
        <v>HTML/CSS</v>
      </c>
      <c r="I3959" t="str">
        <f>IFERROR(__xludf.DUMMYFUNCTION("""COMPUTED_VALUE"""),"VBA")</f>
        <v>VBA</v>
      </c>
    </row>
    <row r="3960">
      <c r="A3960" s="1">
        <v>4020.0</v>
      </c>
      <c r="B3960" s="1" t="s">
        <v>2078</v>
      </c>
      <c r="E3960" t="str">
        <f>IFERROR(__xludf.DUMMYFUNCTION("SPLIT(B3960:B13958,"";"")"),"Bash/Shell/PowerShell")</f>
        <v>Bash/Shell/PowerShell</v>
      </c>
      <c r="F3960" t="str">
        <f>IFERROR(__xludf.DUMMYFUNCTION("""COMPUTED_VALUE"""),"HTML/CSS")</f>
        <v>HTML/CSS</v>
      </c>
      <c r="G3960" t="str">
        <f>IFERROR(__xludf.DUMMYFUNCTION("""COMPUTED_VALUE"""),"Java")</f>
        <v>Java</v>
      </c>
      <c r="H3960" t="str">
        <f>IFERROR(__xludf.DUMMYFUNCTION("""COMPUTED_VALUE"""),"JavaScript")</f>
        <v>JavaScript</v>
      </c>
      <c r="I3960" t="str">
        <f>IFERROR(__xludf.DUMMYFUNCTION("""COMPUTED_VALUE"""),"Objective-C")</f>
        <v>Objective-C</v>
      </c>
      <c r="J3960" t="str">
        <f>IFERROR(__xludf.DUMMYFUNCTION("""COMPUTED_VALUE"""),"Ruby")</f>
        <v>Ruby</v>
      </c>
      <c r="K3960" t="str">
        <f>IFERROR(__xludf.DUMMYFUNCTION("""COMPUTED_VALUE"""),"Swift")</f>
        <v>Swift</v>
      </c>
    </row>
    <row r="3961">
      <c r="A3961" s="1">
        <v>4021.0</v>
      </c>
      <c r="B3961" s="1" t="s">
        <v>209</v>
      </c>
      <c r="E3961" t="str">
        <f>IFERROR(__xludf.DUMMYFUNCTION("SPLIT(B3961:B13959,"";"")"),"Java")</f>
        <v>Java</v>
      </c>
      <c r="F3961" t="str">
        <f>IFERROR(__xludf.DUMMYFUNCTION("""COMPUTED_VALUE"""),"Kotlin")</f>
        <v>Kotlin</v>
      </c>
    </row>
    <row r="3962">
      <c r="A3962" s="1">
        <v>4022.0</v>
      </c>
      <c r="B3962" s="1" t="s">
        <v>2079</v>
      </c>
      <c r="E3962" t="str">
        <f>IFERROR(__xludf.DUMMYFUNCTION("SPLIT(B3962:B13960,"";"")"),"C++")</f>
        <v>C++</v>
      </c>
      <c r="F3962" t="str">
        <f>IFERROR(__xludf.DUMMYFUNCTION("""COMPUTED_VALUE"""),"C#")</f>
        <v>C#</v>
      </c>
      <c r="G3962" t="str">
        <f>IFERROR(__xludf.DUMMYFUNCTION("""COMPUTED_VALUE"""),"HTML/CSS")</f>
        <v>HTML/CSS</v>
      </c>
      <c r="H3962" t="str">
        <f>IFERROR(__xludf.DUMMYFUNCTION("""COMPUTED_VALUE"""),"Java")</f>
        <v>Java</v>
      </c>
      <c r="I3962" t="str">
        <f>IFERROR(__xludf.DUMMYFUNCTION("""COMPUTED_VALUE"""),"JavaScript")</f>
        <v>JavaScript</v>
      </c>
      <c r="J3962" t="str">
        <f>IFERROR(__xludf.DUMMYFUNCTION("""COMPUTED_VALUE"""),"Python")</f>
        <v>Python</v>
      </c>
      <c r="K3962" t="str">
        <f>IFERROR(__xludf.DUMMYFUNCTION("""COMPUTED_VALUE"""),"SQL")</f>
        <v>SQL</v>
      </c>
    </row>
    <row r="3963">
      <c r="A3963" s="1">
        <v>4023.0</v>
      </c>
      <c r="B3963" s="1" t="s">
        <v>2080</v>
      </c>
      <c r="E3963" t="str">
        <f>IFERROR(__xludf.DUMMYFUNCTION("SPLIT(B3963:B13961,"";"")"),"Bash/Shell/PowerShell")</f>
        <v>Bash/Shell/PowerShell</v>
      </c>
      <c r="F3963" t="str">
        <f>IFERROR(__xludf.DUMMYFUNCTION("""COMPUTED_VALUE"""),"C++")</f>
        <v>C++</v>
      </c>
      <c r="G3963" t="str">
        <f>IFERROR(__xludf.DUMMYFUNCTION("""COMPUTED_VALUE"""),"C#")</f>
        <v>C#</v>
      </c>
      <c r="H3963" t="str">
        <f>IFERROR(__xludf.DUMMYFUNCTION("""COMPUTED_VALUE"""),"HTML/CSS")</f>
        <v>HTML/CSS</v>
      </c>
      <c r="I3963" t="str">
        <f>IFERROR(__xludf.DUMMYFUNCTION("""COMPUTED_VALUE"""),"Java")</f>
        <v>Java</v>
      </c>
      <c r="J3963" t="str">
        <f>IFERROR(__xludf.DUMMYFUNCTION("""COMPUTED_VALUE"""),"JavaScript")</f>
        <v>JavaScript</v>
      </c>
      <c r="K3963" t="str">
        <f>IFERROR(__xludf.DUMMYFUNCTION("""COMPUTED_VALUE"""),"PHP")</f>
        <v>PHP</v>
      </c>
      <c r="L3963" t="str">
        <f>IFERROR(__xludf.DUMMYFUNCTION("""COMPUTED_VALUE"""),"Python")</f>
        <v>Python</v>
      </c>
      <c r="M3963" t="str">
        <f>IFERROR(__xludf.DUMMYFUNCTION("""COMPUTED_VALUE"""),"R")</f>
        <v>R</v>
      </c>
      <c r="N3963" t="str">
        <f>IFERROR(__xludf.DUMMYFUNCTION("""COMPUTED_VALUE"""),"SQL")</f>
        <v>SQL</v>
      </c>
    </row>
    <row r="3964">
      <c r="A3964" s="1">
        <v>4024.0</v>
      </c>
      <c r="B3964" s="1" t="s">
        <v>805</v>
      </c>
      <c r="E3964" t="str">
        <f>IFERROR(__xludf.DUMMYFUNCTION("SPLIT(B3964:B13962,"";"")"),"JavaScript")</f>
        <v>JavaScript</v>
      </c>
      <c r="F3964" t="str">
        <f>IFERROR(__xludf.DUMMYFUNCTION("""COMPUTED_VALUE"""),"PHP")</f>
        <v>PHP</v>
      </c>
    </row>
    <row r="3965">
      <c r="A3965" s="1">
        <v>4025.0</v>
      </c>
      <c r="B3965" s="1" t="s">
        <v>2081</v>
      </c>
      <c r="E3965" t="str">
        <f>IFERROR(__xludf.DUMMYFUNCTION("SPLIT(B3965:B13963,"";"")"),"Bash/Shell/PowerShell")</f>
        <v>Bash/Shell/PowerShell</v>
      </c>
      <c r="F3965" t="str">
        <f>IFERROR(__xludf.DUMMYFUNCTION("""COMPUTED_VALUE"""),"C")</f>
        <v>C</v>
      </c>
      <c r="G3965" t="str">
        <f>IFERROR(__xludf.DUMMYFUNCTION("""COMPUTED_VALUE"""),"C++")</f>
        <v>C++</v>
      </c>
      <c r="H3965" t="str">
        <f>IFERROR(__xludf.DUMMYFUNCTION("""COMPUTED_VALUE"""),"Go")</f>
        <v>Go</v>
      </c>
      <c r="I3965" t="str">
        <f>IFERROR(__xludf.DUMMYFUNCTION("""COMPUTED_VALUE"""),"HTML/CSS")</f>
        <v>HTML/CSS</v>
      </c>
      <c r="J3965" t="str">
        <f>IFERROR(__xludf.DUMMYFUNCTION("""COMPUTED_VALUE"""),"JavaScript")</f>
        <v>JavaScript</v>
      </c>
      <c r="K3965" t="str">
        <f>IFERROR(__xludf.DUMMYFUNCTION("""COMPUTED_VALUE"""),"PHP")</f>
        <v>PHP</v>
      </c>
      <c r="L3965" t="str">
        <f>IFERROR(__xludf.DUMMYFUNCTION("""COMPUTED_VALUE"""),"Python")</f>
        <v>Python</v>
      </c>
      <c r="M3965" t="str">
        <f>IFERROR(__xludf.DUMMYFUNCTION("""COMPUTED_VALUE"""),"SQL")</f>
        <v>SQL</v>
      </c>
      <c r="N3965" t="str">
        <f>IFERROR(__xludf.DUMMYFUNCTION("""COMPUTED_VALUE"""),"Swift")</f>
        <v>Swift</v>
      </c>
    </row>
    <row r="3966">
      <c r="A3966" s="1">
        <v>4026.0</v>
      </c>
      <c r="B3966" s="1" t="s">
        <v>2082</v>
      </c>
      <c r="E3966" t="str">
        <f>IFERROR(__xludf.DUMMYFUNCTION("SPLIT(B3966:B13964,"";"")"),"Bash/Shell/PowerShell")</f>
        <v>Bash/Shell/PowerShell</v>
      </c>
      <c r="F3966" t="str">
        <f>IFERROR(__xludf.DUMMYFUNCTION("""COMPUTED_VALUE"""),"C")</f>
        <v>C</v>
      </c>
      <c r="G3966" t="str">
        <f>IFERROR(__xludf.DUMMYFUNCTION("""COMPUTED_VALUE"""),"Elixir")</f>
        <v>Elixir</v>
      </c>
      <c r="H3966" t="str">
        <f>IFERROR(__xludf.DUMMYFUNCTION("""COMPUTED_VALUE"""),"Go")</f>
        <v>Go</v>
      </c>
      <c r="I3966" t="str">
        <f>IFERROR(__xludf.DUMMYFUNCTION("""COMPUTED_VALUE"""),"HTML/CSS")</f>
        <v>HTML/CSS</v>
      </c>
      <c r="J3966" t="str">
        <f>IFERROR(__xludf.DUMMYFUNCTION("""COMPUTED_VALUE"""),"PHP")</f>
        <v>PHP</v>
      </c>
      <c r="K3966" t="str">
        <f>IFERROR(__xludf.DUMMYFUNCTION("""COMPUTED_VALUE"""),"Python")</f>
        <v>Python</v>
      </c>
      <c r="L3966" t="str">
        <f>IFERROR(__xludf.DUMMYFUNCTION("""COMPUTED_VALUE"""),"R")</f>
        <v>R</v>
      </c>
      <c r="M3966" t="str">
        <f>IFERROR(__xludf.DUMMYFUNCTION("""COMPUTED_VALUE"""),"Ruby")</f>
        <v>Ruby</v>
      </c>
      <c r="N3966" t="str">
        <f>IFERROR(__xludf.DUMMYFUNCTION("""COMPUTED_VALUE"""),"Rust")</f>
        <v>Rust</v>
      </c>
      <c r="O3966" t="str">
        <f>IFERROR(__xludf.DUMMYFUNCTION("""COMPUTED_VALUE"""),"SQL")</f>
        <v>SQL</v>
      </c>
      <c r="P3966" t="str">
        <f>IFERROR(__xludf.DUMMYFUNCTION("""COMPUTED_VALUE"""),"TypeScript")</f>
        <v>TypeScript</v>
      </c>
    </row>
    <row r="3967">
      <c r="A3967" s="1">
        <v>4027.0</v>
      </c>
      <c r="B3967" s="1" t="s">
        <v>2083</v>
      </c>
      <c r="E3967" t="str">
        <f>IFERROR(__xludf.DUMMYFUNCTION("SPLIT(B3967:B13965,"";"")"),"Dart")</f>
        <v>Dart</v>
      </c>
      <c r="F3967" t="str">
        <f>IFERROR(__xludf.DUMMYFUNCTION("""COMPUTED_VALUE"""),"Go")</f>
        <v>Go</v>
      </c>
      <c r="G3967" t="str">
        <f>IFERROR(__xludf.DUMMYFUNCTION("""COMPUTED_VALUE"""),"HTML/CSS")</f>
        <v>HTML/CSS</v>
      </c>
      <c r="H3967" t="str">
        <f>IFERROR(__xludf.DUMMYFUNCTION("""COMPUTED_VALUE"""),"Java")</f>
        <v>Java</v>
      </c>
      <c r="I3967" t="str">
        <f>IFERROR(__xludf.DUMMYFUNCTION("""COMPUTED_VALUE"""),"JavaScript")</f>
        <v>JavaScript</v>
      </c>
      <c r="J3967" t="str">
        <f>IFERROR(__xludf.DUMMYFUNCTION("""COMPUTED_VALUE"""),"Kotlin")</f>
        <v>Kotlin</v>
      </c>
      <c r="K3967" t="str">
        <f>IFERROR(__xludf.DUMMYFUNCTION("""COMPUTED_VALUE"""),"Python")</f>
        <v>Python</v>
      </c>
    </row>
    <row r="3968">
      <c r="A3968" s="1">
        <v>4028.0</v>
      </c>
      <c r="B3968" s="1" t="s">
        <v>2084</v>
      </c>
      <c r="E3968" t="str">
        <f>IFERROR(__xludf.DUMMYFUNCTION("SPLIT(B3968:B13966,"";"")"),"Bash/Shell/PowerShell")</f>
        <v>Bash/Shell/PowerShell</v>
      </c>
      <c r="F3968" t="str">
        <f>IFERROR(__xludf.DUMMYFUNCTION("""COMPUTED_VALUE"""),"C")</f>
        <v>C</v>
      </c>
      <c r="G3968" t="str">
        <f>IFERROR(__xludf.DUMMYFUNCTION("""COMPUTED_VALUE"""),"C#")</f>
        <v>C#</v>
      </c>
      <c r="H3968" t="str">
        <f>IFERROR(__xludf.DUMMYFUNCTION("""COMPUTED_VALUE"""),"HTML/CSS")</f>
        <v>HTML/CSS</v>
      </c>
      <c r="I3968" t="str">
        <f>IFERROR(__xludf.DUMMYFUNCTION("""COMPUTED_VALUE"""),"Java")</f>
        <v>Java</v>
      </c>
      <c r="J3968" t="str">
        <f>IFERROR(__xludf.DUMMYFUNCTION("""COMPUTED_VALUE"""),"JavaScript")</f>
        <v>JavaScript</v>
      </c>
      <c r="K3968" t="str">
        <f>IFERROR(__xludf.DUMMYFUNCTION("""COMPUTED_VALUE"""),"Python")</f>
        <v>Python</v>
      </c>
      <c r="L3968" t="str">
        <f>IFERROR(__xludf.DUMMYFUNCTION("""COMPUTED_VALUE"""),"R")</f>
        <v>R</v>
      </c>
      <c r="M3968" t="str">
        <f>IFERROR(__xludf.DUMMYFUNCTION("""COMPUTED_VALUE"""),"SQL")</f>
        <v>SQL</v>
      </c>
      <c r="N3968" t="str">
        <f>IFERROR(__xludf.DUMMYFUNCTION("""COMPUTED_VALUE"""),"VBA")</f>
        <v>VBA</v>
      </c>
    </row>
    <row r="3969">
      <c r="A3969" s="1">
        <v>4029.0</v>
      </c>
      <c r="B3969" s="1" t="s">
        <v>2085</v>
      </c>
      <c r="E3969" t="str">
        <f>IFERROR(__xludf.DUMMYFUNCTION("SPLIT(B3969:B13967,"";"")"),"C#")</f>
        <v>C#</v>
      </c>
      <c r="F3969" t="str">
        <f>IFERROR(__xludf.DUMMYFUNCTION("""COMPUTED_VALUE"""),"HTML/CSS")</f>
        <v>HTML/CSS</v>
      </c>
      <c r="G3969" t="str">
        <f>IFERROR(__xludf.DUMMYFUNCTION("""COMPUTED_VALUE"""),"JavaScript")</f>
        <v>JavaScript</v>
      </c>
      <c r="H3969" t="str">
        <f>IFERROR(__xludf.DUMMYFUNCTION("""COMPUTED_VALUE"""),"Objective-C")</f>
        <v>Objective-C</v>
      </c>
      <c r="I3969" t="str">
        <f>IFERROR(__xludf.DUMMYFUNCTION("""COMPUTED_VALUE"""),"SQL")</f>
        <v>SQL</v>
      </c>
      <c r="J3969" t="str">
        <f>IFERROR(__xludf.DUMMYFUNCTION("""COMPUTED_VALUE"""),"Other(s):")</f>
        <v>Other(s):</v>
      </c>
    </row>
    <row r="3970">
      <c r="A3970" s="1">
        <v>4030.0</v>
      </c>
      <c r="B3970" s="1" t="s">
        <v>152</v>
      </c>
      <c r="E3970" t="str">
        <f>IFERROR(__xludf.DUMMYFUNCTION("SPLIT(B3970:B13968,"";"")"),"Bash/Shell/PowerShell")</f>
        <v>Bash/Shell/PowerShell</v>
      </c>
      <c r="F3970" t="str">
        <f>IFERROR(__xludf.DUMMYFUNCTION("""COMPUTED_VALUE"""),"HTML/CSS")</f>
        <v>HTML/CSS</v>
      </c>
      <c r="G3970" t="str">
        <f>IFERROR(__xludf.DUMMYFUNCTION("""COMPUTED_VALUE"""),"JavaScript")</f>
        <v>JavaScript</v>
      </c>
      <c r="H3970" t="str">
        <f>IFERROR(__xludf.DUMMYFUNCTION("""COMPUTED_VALUE"""),"Python")</f>
        <v>Python</v>
      </c>
      <c r="I3970" t="str">
        <f>IFERROR(__xludf.DUMMYFUNCTION("""COMPUTED_VALUE"""),"SQL")</f>
        <v>SQL</v>
      </c>
    </row>
    <row r="3971">
      <c r="A3971" s="1">
        <v>4031.0</v>
      </c>
      <c r="B3971" s="1" t="s">
        <v>152</v>
      </c>
      <c r="E3971" t="str">
        <f>IFERROR(__xludf.DUMMYFUNCTION("SPLIT(B3971:B13969,"";"")"),"Bash/Shell/PowerShell")</f>
        <v>Bash/Shell/PowerShell</v>
      </c>
      <c r="F3971" t="str">
        <f>IFERROR(__xludf.DUMMYFUNCTION("""COMPUTED_VALUE"""),"HTML/CSS")</f>
        <v>HTML/CSS</v>
      </c>
      <c r="G3971" t="str">
        <f>IFERROR(__xludf.DUMMYFUNCTION("""COMPUTED_VALUE"""),"JavaScript")</f>
        <v>JavaScript</v>
      </c>
      <c r="H3971" t="str">
        <f>IFERROR(__xludf.DUMMYFUNCTION("""COMPUTED_VALUE"""),"Python")</f>
        <v>Python</v>
      </c>
      <c r="I3971" t="str">
        <f>IFERROR(__xludf.DUMMYFUNCTION("""COMPUTED_VALUE"""),"SQL")</f>
        <v>SQL</v>
      </c>
    </row>
    <row r="3972">
      <c r="A3972" s="1">
        <v>4032.0</v>
      </c>
      <c r="B3972" s="1" t="s">
        <v>118</v>
      </c>
      <c r="E3972" t="str">
        <f>IFERROR(__xludf.DUMMYFUNCTION("SPLIT(B3972:B13970,"";"")"),"Bash/Shell/PowerShell")</f>
        <v>Bash/Shell/PowerShell</v>
      </c>
      <c r="F3972" t="str">
        <f>IFERROR(__xludf.DUMMYFUNCTION("""COMPUTED_VALUE"""),"HTML/CSS")</f>
        <v>HTML/CSS</v>
      </c>
      <c r="G3972" t="str">
        <f>IFERROR(__xludf.DUMMYFUNCTION("""COMPUTED_VALUE"""),"Java")</f>
        <v>Java</v>
      </c>
      <c r="H3972" t="str">
        <f>IFERROR(__xludf.DUMMYFUNCTION("""COMPUTED_VALUE"""),"JavaScript")</f>
        <v>JavaScript</v>
      </c>
      <c r="I3972" t="str">
        <f>IFERROR(__xludf.DUMMYFUNCTION("""COMPUTED_VALUE"""),"Python")</f>
        <v>Python</v>
      </c>
      <c r="J3972" t="str">
        <f>IFERROR(__xludf.DUMMYFUNCTION("""COMPUTED_VALUE"""),"SQL")</f>
        <v>SQL</v>
      </c>
    </row>
    <row r="3973">
      <c r="A3973" s="1">
        <v>4033.0</v>
      </c>
      <c r="B3973" s="1" t="s">
        <v>1224</v>
      </c>
      <c r="E3973" t="str">
        <f>IFERROR(__xludf.DUMMYFUNCTION("SPLIT(B3973:B13971,"";"")"),"Bash/Shell/PowerShell")</f>
        <v>Bash/Shell/PowerShell</v>
      </c>
      <c r="F3973" t="str">
        <f>IFERROR(__xludf.DUMMYFUNCTION("""COMPUTED_VALUE"""),"C#")</f>
        <v>C#</v>
      </c>
      <c r="G3973" t="str">
        <f>IFERROR(__xludf.DUMMYFUNCTION("""COMPUTED_VALUE"""),"HTML/CSS")</f>
        <v>HTML/CSS</v>
      </c>
      <c r="H3973" t="str">
        <f>IFERROR(__xludf.DUMMYFUNCTION("""COMPUTED_VALUE"""),"JavaScript")</f>
        <v>JavaScript</v>
      </c>
      <c r="I3973" t="str">
        <f>IFERROR(__xludf.DUMMYFUNCTION("""COMPUTED_VALUE"""),"SQL")</f>
        <v>SQL</v>
      </c>
      <c r="J3973" t="str">
        <f>IFERROR(__xludf.DUMMYFUNCTION("""COMPUTED_VALUE"""),"VBA")</f>
        <v>VBA</v>
      </c>
    </row>
    <row r="3974">
      <c r="A3974" s="1">
        <v>4034.0</v>
      </c>
      <c r="B3974" s="1" t="s">
        <v>2086</v>
      </c>
      <c r="E3974" t="str">
        <f>IFERROR(__xludf.DUMMYFUNCTION("SPLIT(B3974:B13972,"";"")"),"C")</f>
        <v>C</v>
      </c>
      <c r="F3974" t="str">
        <f>IFERROR(__xludf.DUMMYFUNCTION("""COMPUTED_VALUE"""),"HTML/CSS")</f>
        <v>HTML/CSS</v>
      </c>
      <c r="G3974" t="str">
        <f>IFERROR(__xludf.DUMMYFUNCTION("""COMPUTED_VALUE"""),"JavaScript")</f>
        <v>JavaScript</v>
      </c>
      <c r="H3974" t="str">
        <f>IFERROR(__xludf.DUMMYFUNCTION("""COMPUTED_VALUE"""),"Python")</f>
        <v>Python</v>
      </c>
      <c r="I3974" t="str">
        <f>IFERROR(__xludf.DUMMYFUNCTION("""COMPUTED_VALUE"""),"Ruby")</f>
        <v>Ruby</v>
      </c>
      <c r="J3974" t="str">
        <f>IFERROR(__xludf.DUMMYFUNCTION("""COMPUTED_VALUE"""),"SQL")</f>
        <v>SQL</v>
      </c>
    </row>
    <row r="3975">
      <c r="A3975" s="1">
        <v>4035.0</v>
      </c>
      <c r="B3975" s="1" t="s">
        <v>2087</v>
      </c>
      <c r="E3975" t="str">
        <f>IFERROR(__xludf.DUMMYFUNCTION("SPLIT(B3975:B13973,"";"")"),"C#")</f>
        <v>C#</v>
      </c>
      <c r="F3975" t="str">
        <f>IFERROR(__xludf.DUMMYFUNCTION("""COMPUTED_VALUE"""),"Dart")</f>
        <v>Dart</v>
      </c>
      <c r="G3975" t="str">
        <f>IFERROR(__xludf.DUMMYFUNCTION("""COMPUTED_VALUE"""),"Go")</f>
        <v>Go</v>
      </c>
      <c r="H3975" t="str">
        <f>IFERROR(__xludf.DUMMYFUNCTION("""COMPUTED_VALUE"""),"HTML/CSS")</f>
        <v>HTML/CSS</v>
      </c>
      <c r="I3975" t="str">
        <f>IFERROR(__xludf.DUMMYFUNCTION("""COMPUTED_VALUE"""),"JavaScript")</f>
        <v>JavaScript</v>
      </c>
      <c r="J3975" t="str">
        <f>IFERROR(__xludf.DUMMYFUNCTION("""COMPUTED_VALUE"""),"Python")</f>
        <v>Python</v>
      </c>
    </row>
    <row r="3976">
      <c r="A3976" s="1">
        <v>4036.0</v>
      </c>
      <c r="B3976" s="1" t="s">
        <v>2088</v>
      </c>
      <c r="E3976" t="str">
        <f>IFERROR(__xludf.DUMMYFUNCTION("SPLIT(B3976:B13974,"";"")"),"Bash/Shell/PowerShell")</f>
        <v>Bash/Shell/PowerShell</v>
      </c>
      <c r="F3976" t="str">
        <f>IFERROR(__xludf.DUMMYFUNCTION("""COMPUTED_VALUE"""),"C")</f>
        <v>C</v>
      </c>
      <c r="G3976" t="str">
        <f>IFERROR(__xludf.DUMMYFUNCTION("""COMPUTED_VALUE"""),"HTML/CSS")</f>
        <v>HTML/CSS</v>
      </c>
      <c r="H3976" t="str">
        <f>IFERROR(__xludf.DUMMYFUNCTION("""COMPUTED_VALUE"""),"Java")</f>
        <v>Java</v>
      </c>
      <c r="I3976" t="str">
        <f>IFERROR(__xludf.DUMMYFUNCTION("""COMPUTED_VALUE"""),"JavaScript")</f>
        <v>JavaScript</v>
      </c>
      <c r="J3976" t="str">
        <f>IFERROR(__xludf.DUMMYFUNCTION("""COMPUTED_VALUE"""),"PHP")</f>
        <v>PHP</v>
      </c>
      <c r="K3976" t="str">
        <f>IFERROR(__xludf.DUMMYFUNCTION("""COMPUTED_VALUE"""),"Python")</f>
        <v>Python</v>
      </c>
      <c r="L3976" t="str">
        <f>IFERROR(__xludf.DUMMYFUNCTION("""COMPUTED_VALUE"""),"Scala")</f>
        <v>Scala</v>
      </c>
      <c r="M3976" t="str">
        <f>IFERROR(__xludf.DUMMYFUNCTION("""COMPUTED_VALUE"""),"SQL")</f>
        <v>SQL</v>
      </c>
      <c r="N3976" t="str">
        <f>IFERROR(__xludf.DUMMYFUNCTION("""COMPUTED_VALUE"""),"TypeScript")</f>
        <v>TypeScript</v>
      </c>
    </row>
    <row r="3977">
      <c r="A3977" s="1">
        <v>4037.0</v>
      </c>
      <c r="B3977" s="1" t="s">
        <v>338</v>
      </c>
      <c r="E3977" t="str">
        <f>IFERROR(__xludf.DUMMYFUNCTION("SPLIT(B3977:B13975,"";"")"),"HTML/CSS")</f>
        <v>HTML/CSS</v>
      </c>
      <c r="F3977" t="str">
        <f>IFERROR(__xludf.DUMMYFUNCTION("""COMPUTED_VALUE"""),"JavaScript")</f>
        <v>JavaScript</v>
      </c>
      <c r="G3977" t="str">
        <f>IFERROR(__xludf.DUMMYFUNCTION("""COMPUTED_VALUE"""),"Python")</f>
        <v>Python</v>
      </c>
    </row>
    <row r="3978">
      <c r="A3978" s="1">
        <v>4038.0</v>
      </c>
      <c r="B3978" s="1" t="s">
        <v>24</v>
      </c>
      <c r="E3978" t="str">
        <f>IFERROR(__xludf.DUMMYFUNCTION("SPLIT(B3978:B13976,"";"")"),"C#")</f>
        <v>C#</v>
      </c>
      <c r="F3978" t="str">
        <f>IFERROR(__xludf.DUMMYFUNCTION("""COMPUTED_VALUE"""),"HTML/CSS")</f>
        <v>HTML/CSS</v>
      </c>
      <c r="G3978" t="str">
        <f>IFERROR(__xludf.DUMMYFUNCTION("""COMPUTED_VALUE"""),"Java")</f>
        <v>Java</v>
      </c>
      <c r="H3978" t="str">
        <f>IFERROR(__xludf.DUMMYFUNCTION("""COMPUTED_VALUE"""),"JavaScript")</f>
        <v>JavaScript</v>
      </c>
      <c r="I3978" t="str">
        <f>IFERROR(__xludf.DUMMYFUNCTION("""COMPUTED_VALUE"""),"SQL")</f>
        <v>SQL</v>
      </c>
      <c r="J3978" t="str">
        <f>IFERROR(__xludf.DUMMYFUNCTION("""COMPUTED_VALUE"""),"TypeScript")</f>
        <v>TypeScript</v>
      </c>
    </row>
    <row r="3979">
      <c r="A3979" s="1">
        <v>4039.0</v>
      </c>
      <c r="B3979" s="1" t="s">
        <v>376</v>
      </c>
      <c r="E3979" t="str">
        <f>IFERROR(__xludf.DUMMYFUNCTION("SPLIT(B3979:B13977,"";"")"),"Bash/Shell/PowerShell")</f>
        <v>Bash/Shell/PowerShell</v>
      </c>
      <c r="F3979" t="str">
        <f>IFERROR(__xludf.DUMMYFUNCTION("""COMPUTED_VALUE"""),"C#")</f>
        <v>C#</v>
      </c>
      <c r="G3979" t="str">
        <f>IFERROR(__xludf.DUMMYFUNCTION("""COMPUTED_VALUE"""),"HTML/CSS")</f>
        <v>HTML/CSS</v>
      </c>
      <c r="H3979" t="str">
        <f>IFERROR(__xludf.DUMMYFUNCTION("""COMPUTED_VALUE"""),"Java")</f>
        <v>Java</v>
      </c>
      <c r="I3979" t="str">
        <f>IFERROR(__xludf.DUMMYFUNCTION("""COMPUTED_VALUE"""),"JavaScript")</f>
        <v>JavaScript</v>
      </c>
      <c r="J3979" t="str">
        <f>IFERROR(__xludf.DUMMYFUNCTION("""COMPUTED_VALUE"""),"PHP")</f>
        <v>PHP</v>
      </c>
      <c r="K3979" t="str">
        <f>IFERROR(__xludf.DUMMYFUNCTION("""COMPUTED_VALUE"""),"Python")</f>
        <v>Python</v>
      </c>
      <c r="L3979" t="str">
        <f>IFERROR(__xludf.DUMMYFUNCTION("""COMPUTED_VALUE"""),"SQL")</f>
        <v>SQL</v>
      </c>
    </row>
    <row r="3980">
      <c r="A3980" s="1">
        <v>4040.0</v>
      </c>
      <c r="B3980" s="1" t="s">
        <v>2089</v>
      </c>
      <c r="E3980" t="str">
        <f>IFERROR(__xludf.DUMMYFUNCTION("SPLIT(B3980:B13978,"";"")"),"C")</f>
        <v>C</v>
      </c>
      <c r="F3980" t="str">
        <f>IFERROR(__xludf.DUMMYFUNCTION("""COMPUTED_VALUE"""),"C++")</f>
        <v>C++</v>
      </c>
      <c r="G3980" t="str">
        <f>IFERROR(__xludf.DUMMYFUNCTION("""COMPUTED_VALUE"""),"HTML/CSS")</f>
        <v>HTML/CSS</v>
      </c>
      <c r="H3980" t="str">
        <f>IFERROR(__xludf.DUMMYFUNCTION("""COMPUTED_VALUE"""),"Python")</f>
        <v>Python</v>
      </c>
      <c r="I3980" t="str">
        <f>IFERROR(__xludf.DUMMYFUNCTION("""COMPUTED_VALUE"""),"SQL")</f>
        <v>SQL</v>
      </c>
    </row>
    <row r="3981">
      <c r="A3981" s="1">
        <v>4041.0</v>
      </c>
      <c r="B3981" s="1" t="s">
        <v>2090</v>
      </c>
      <c r="E3981" t="str">
        <f>IFERROR(__xludf.DUMMYFUNCTION("SPLIT(B3981:B13979,"";"")"),"Bash/Shell/PowerShell")</f>
        <v>Bash/Shell/PowerShell</v>
      </c>
      <c r="F3981" t="str">
        <f>IFERROR(__xludf.DUMMYFUNCTION("""COMPUTED_VALUE"""),"Go")</f>
        <v>Go</v>
      </c>
      <c r="G3981" t="str">
        <f>IFERROR(__xludf.DUMMYFUNCTION("""COMPUTED_VALUE"""),"HTML/CSS")</f>
        <v>HTML/CSS</v>
      </c>
      <c r="H3981" t="str">
        <f>IFERROR(__xludf.DUMMYFUNCTION("""COMPUTED_VALUE"""),"Java")</f>
        <v>Java</v>
      </c>
      <c r="I3981" t="str">
        <f>IFERROR(__xludf.DUMMYFUNCTION("""COMPUTED_VALUE"""),"JavaScript")</f>
        <v>JavaScript</v>
      </c>
      <c r="J3981" t="str">
        <f>IFERROR(__xludf.DUMMYFUNCTION("""COMPUTED_VALUE"""),"TypeScript")</f>
        <v>TypeScript</v>
      </c>
    </row>
    <row r="3982">
      <c r="A3982" s="1">
        <v>4042.0</v>
      </c>
      <c r="B3982" s="1" t="s">
        <v>1807</v>
      </c>
      <c r="E3982" t="str">
        <f>IFERROR(__xludf.DUMMYFUNCTION("SPLIT(B3982:B13980,"";"")"),"Bash/Shell/PowerShell")</f>
        <v>Bash/Shell/PowerShell</v>
      </c>
      <c r="F3982" t="str">
        <f>IFERROR(__xludf.DUMMYFUNCTION("""COMPUTED_VALUE"""),"HTML/CSS")</f>
        <v>HTML/CSS</v>
      </c>
      <c r="G3982" t="str">
        <f>IFERROR(__xludf.DUMMYFUNCTION("""COMPUTED_VALUE"""),"Java")</f>
        <v>Java</v>
      </c>
      <c r="H3982" t="str">
        <f>IFERROR(__xludf.DUMMYFUNCTION("""COMPUTED_VALUE"""),"JavaScript")</f>
        <v>JavaScript</v>
      </c>
      <c r="I3982" t="str">
        <f>IFERROR(__xludf.DUMMYFUNCTION("""COMPUTED_VALUE"""),"Kotlin")</f>
        <v>Kotlin</v>
      </c>
      <c r="J3982" t="str">
        <f>IFERROR(__xludf.DUMMYFUNCTION("""COMPUTED_VALUE"""),"Objective-C")</f>
        <v>Objective-C</v>
      </c>
      <c r="K3982" t="str">
        <f>IFERROR(__xludf.DUMMYFUNCTION("""COMPUTED_VALUE"""),"SQL")</f>
        <v>SQL</v>
      </c>
      <c r="L3982" t="str">
        <f>IFERROR(__xludf.DUMMYFUNCTION("""COMPUTED_VALUE"""),"Swift")</f>
        <v>Swift</v>
      </c>
    </row>
    <row r="3983">
      <c r="A3983" s="1">
        <v>4043.0</v>
      </c>
      <c r="B3983" s="1" t="s">
        <v>138</v>
      </c>
      <c r="E3983" t="str">
        <f>IFERROR(__xludf.DUMMYFUNCTION("SPLIT(B3983:B13981,"";"")"),"JavaScript")</f>
        <v>JavaScript</v>
      </c>
      <c r="F3983" t="str">
        <f>IFERROR(__xludf.DUMMYFUNCTION("""COMPUTED_VALUE"""),"PHP")</f>
        <v>PHP</v>
      </c>
      <c r="G3983" t="str">
        <f>IFERROR(__xludf.DUMMYFUNCTION("""COMPUTED_VALUE"""),"SQL")</f>
        <v>SQL</v>
      </c>
    </row>
    <row r="3984">
      <c r="A3984" s="1">
        <v>4044.0</v>
      </c>
      <c r="B3984" s="1" t="s">
        <v>2091</v>
      </c>
      <c r="E3984" t="str">
        <f>IFERROR(__xludf.DUMMYFUNCTION("SPLIT(B3984:B13982,"";"")"),"Assembly")</f>
        <v>Assembly</v>
      </c>
      <c r="F3984" t="str">
        <f>IFERROR(__xludf.DUMMYFUNCTION("""COMPUTED_VALUE"""),"Bash/Shell/PowerShell")</f>
        <v>Bash/Shell/PowerShell</v>
      </c>
      <c r="G3984" t="str">
        <f>IFERROR(__xludf.DUMMYFUNCTION("""COMPUTED_VALUE"""),"C")</f>
        <v>C</v>
      </c>
      <c r="H3984" t="str">
        <f>IFERROR(__xludf.DUMMYFUNCTION("""COMPUTED_VALUE"""),"C++")</f>
        <v>C++</v>
      </c>
      <c r="I3984" t="str">
        <f>IFERROR(__xludf.DUMMYFUNCTION("""COMPUTED_VALUE"""),"HTML/CSS")</f>
        <v>HTML/CSS</v>
      </c>
      <c r="J3984" t="str">
        <f>IFERROR(__xludf.DUMMYFUNCTION("""COMPUTED_VALUE"""),"Java")</f>
        <v>Java</v>
      </c>
      <c r="K3984" t="str">
        <f>IFERROR(__xludf.DUMMYFUNCTION("""COMPUTED_VALUE"""),"Python")</f>
        <v>Python</v>
      </c>
      <c r="L3984" t="str">
        <f>IFERROR(__xludf.DUMMYFUNCTION("""COMPUTED_VALUE"""),"SQL")</f>
        <v>SQL</v>
      </c>
      <c r="M3984" t="str">
        <f>IFERROR(__xludf.DUMMYFUNCTION("""COMPUTED_VALUE"""),"Other(s):")</f>
        <v>Other(s):</v>
      </c>
    </row>
    <row r="3985">
      <c r="A3985" s="1">
        <v>4045.0</v>
      </c>
      <c r="B3985" s="1" t="s">
        <v>2092</v>
      </c>
      <c r="E3985" t="str">
        <f>IFERROR(__xludf.DUMMYFUNCTION("SPLIT(B3985:B13983,"";"")"),"Bash/Shell/PowerShell")</f>
        <v>Bash/Shell/PowerShell</v>
      </c>
      <c r="F3985" t="str">
        <f>IFERROR(__xludf.DUMMYFUNCTION("""COMPUTED_VALUE"""),"C#")</f>
        <v>C#</v>
      </c>
      <c r="G3985" t="str">
        <f>IFERROR(__xludf.DUMMYFUNCTION("""COMPUTED_VALUE"""),"HTML/CSS")</f>
        <v>HTML/CSS</v>
      </c>
      <c r="H3985" t="str">
        <f>IFERROR(__xludf.DUMMYFUNCTION("""COMPUTED_VALUE"""),"JavaScript")</f>
        <v>JavaScript</v>
      </c>
      <c r="I3985" t="str">
        <f>IFERROR(__xludf.DUMMYFUNCTION("""COMPUTED_VALUE"""),"PHP")</f>
        <v>PHP</v>
      </c>
      <c r="J3985" t="str">
        <f>IFERROR(__xludf.DUMMYFUNCTION("""COMPUTED_VALUE"""),"Python")</f>
        <v>Python</v>
      </c>
      <c r="K3985" t="str">
        <f>IFERROR(__xludf.DUMMYFUNCTION("""COMPUTED_VALUE"""),"SQL")</f>
        <v>SQL</v>
      </c>
      <c r="L3985" t="str">
        <f>IFERROR(__xludf.DUMMYFUNCTION("""COMPUTED_VALUE"""),"TypeScript")</f>
        <v>TypeScript</v>
      </c>
    </row>
    <row r="3986">
      <c r="A3986" s="1">
        <v>4046.0</v>
      </c>
      <c r="B3986" s="1" t="s">
        <v>2093</v>
      </c>
      <c r="E3986" t="str">
        <f>IFERROR(__xludf.DUMMYFUNCTION("SPLIT(B3986:B13984,"";"")"),"JavaScript")</f>
        <v>JavaScript</v>
      </c>
      <c r="F3986" t="str">
        <f>IFERROR(__xludf.DUMMYFUNCTION("""COMPUTED_VALUE"""),"PHP")</f>
        <v>PHP</v>
      </c>
      <c r="G3986" t="str">
        <f>IFERROR(__xludf.DUMMYFUNCTION("""COMPUTED_VALUE"""),"Python")</f>
        <v>Python</v>
      </c>
      <c r="H3986" t="str">
        <f>IFERROR(__xludf.DUMMYFUNCTION("""COMPUTED_VALUE"""),"Scala")</f>
        <v>Scala</v>
      </c>
    </row>
    <row r="3987">
      <c r="A3987" s="1">
        <v>4047.0</v>
      </c>
      <c r="B3987" s="1" t="s">
        <v>2094</v>
      </c>
      <c r="E3987" t="str">
        <f>IFERROR(__xludf.DUMMYFUNCTION("SPLIT(B3987:B13985,"";"")"),"Bash/Shell/PowerShell")</f>
        <v>Bash/Shell/PowerShell</v>
      </c>
      <c r="F3987" t="str">
        <f>IFERROR(__xludf.DUMMYFUNCTION("""COMPUTED_VALUE"""),"Clojure")</f>
        <v>Clojure</v>
      </c>
      <c r="G3987" t="str">
        <f>IFERROR(__xludf.DUMMYFUNCTION("""COMPUTED_VALUE"""),"HTML/CSS")</f>
        <v>HTML/CSS</v>
      </c>
      <c r="H3987" t="str">
        <f>IFERROR(__xludf.DUMMYFUNCTION("""COMPUTED_VALUE"""),"Java")</f>
        <v>Java</v>
      </c>
      <c r="I3987" t="str">
        <f>IFERROR(__xludf.DUMMYFUNCTION("""COMPUTED_VALUE"""),"JavaScript")</f>
        <v>JavaScript</v>
      </c>
      <c r="J3987" t="str">
        <f>IFERROR(__xludf.DUMMYFUNCTION("""COMPUTED_VALUE"""),"Python")</f>
        <v>Python</v>
      </c>
      <c r="K3987" t="str">
        <f>IFERROR(__xludf.DUMMYFUNCTION("""COMPUTED_VALUE"""),"Scala")</f>
        <v>Scala</v>
      </c>
      <c r="L3987" t="str">
        <f>IFERROR(__xludf.DUMMYFUNCTION("""COMPUTED_VALUE"""),"SQL")</f>
        <v>SQL</v>
      </c>
    </row>
    <row r="3988">
      <c r="A3988" s="1">
        <v>4048.0</v>
      </c>
      <c r="B3988" s="1" t="s">
        <v>60</v>
      </c>
      <c r="E3988" t="str">
        <f>IFERROR(__xludf.DUMMYFUNCTION("SPLIT(B3988:B13986,"";"")"),"C#")</f>
        <v>C#</v>
      </c>
      <c r="F3988" t="str">
        <f>IFERROR(__xludf.DUMMYFUNCTION("""COMPUTED_VALUE"""),"HTML/CSS")</f>
        <v>HTML/CSS</v>
      </c>
      <c r="G3988" t="str">
        <f>IFERROR(__xludf.DUMMYFUNCTION("""COMPUTED_VALUE"""),"JavaScript")</f>
        <v>JavaScript</v>
      </c>
      <c r="H3988" t="str">
        <f>IFERROR(__xludf.DUMMYFUNCTION("""COMPUTED_VALUE"""),"SQL")</f>
        <v>SQL</v>
      </c>
    </row>
    <row r="3989">
      <c r="A3989" s="1">
        <v>4049.0</v>
      </c>
      <c r="B3989" s="1" t="s">
        <v>2095</v>
      </c>
      <c r="E3989" t="str">
        <f>IFERROR(__xludf.DUMMYFUNCTION("SPLIT(B3989:B13987,"";"")"),"Bash/Shell/PowerShell")</f>
        <v>Bash/Shell/PowerShell</v>
      </c>
      <c r="F3989" t="str">
        <f>IFERROR(__xludf.DUMMYFUNCTION("""COMPUTED_VALUE"""),"HTML/CSS")</f>
        <v>HTML/CSS</v>
      </c>
      <c r="G3989" t="str">
        <f>IFERROR(__xludf.DUMMYFUNCTION("""COMPUTED_VALUE"""),"JavaScript")</f>
        <v>JavaScript</v>
      </c>
      <c r="H3989" t="str">
        <f>IFERROR(__xludf.DUMMYFUNCTION("""COMPUTED_VALUE"""),"PHP")</f>
        <v>PHP</v>
      </c>
      <c r="I3989" t="str">
        <f>IFERROR(__xludf.DUMMYFUNCTION("""COMPUTED_VALUE"""),"Ruby")</f>
        <v>Ruby</v>
      </c>
      <c r="J3989" t="str">
        <f>IFERROR(__xludf.DUMMYFUNCTION("""COMPUTED_VALUE"""),"Scala")</f>
        <v>Scala</v>
      </c>
    </row>
    <row r="3990">
      <c r="A3990" s="1">
        <v>4050.0</v>
      </c>
      <c r="B3990" s="1" t="s">
        <v>315</v>
      </c>
      <c r="E3990" t="str">
        <f>IFERROR(__xludf.DUMMYFUNCTION("SPLIT(B3990:B13988,"";"")"),"Java")</f>
        <v>Java</v>
      </c>
      <c r="F3990" t="str">
        <f>IFERROR(__xludf.DUMMYFUNCTION("""COMPUTED_VALUE"""),"Python")</f>
        <v>Python</v>
      </c>
    </row>
    <row r="3991">
      <c r="A3991" s="1">
        <v>4051.0</v>
      </c>
      <c r="B3991" s="1" t="s">
        <v>2096</v>
      </c>
      <c r="E3991" t="str">
        <f>IFERROR(__xludf.DUMMYFUNCTION("SPLIT(B3991:B13989,"";"")"),"Assembly")</f>
        <v>Assembly</v>
      </c>
      <c r="F3991" t="str">
        <f>IFERROR(__xludf.DUMMYFUNCTION("""COMPUTED_VALUE"""),"Bash/Shell/PowerShell")</f>
        <v>Bash/Shell/PowerShell</v>
      </c>
      <c r="G3991" t="str">
        <f>IFERROR(__xludf.DUMMYFUNCTION("""COMPUTED_VALUE"""),"C++")</f>
        <v>C++</v>
      </c>
      <c r="H3991" t="str">
        <f>IFERROR(__xludf.DUMMYFUNCTION("""COMPUTED_VALUE"""),"HTML/CSS")</f>
        <v>HTML/CSS</v>
      </c>
      <c r="I3991" t="str">
        <f>IFERROR(__xludf.DUMMYFUNCTION("""COMPUTED_VALUE"""),"Java")</f>
        <v>Java</v>
      </c>
      <c r="J3991" t="str">
        <f>IFERROR(__xludf.DUMMYFUNCTION("""COMPUTED_VALUE"""),"JavaScript")</f>
        <v>JavaScript</v>
      </c>
      <c r="K3991" t="str">
        <f>IFERROR(__xludf.DUMMYFUNCTION("""COMPUTED_VALUE"""),"PHP")</f>
        <v>PHP</v>
      </c>
      <c r="L3991" t="str">
        <f>IFERROR(__xludf.DUMMYFUNCTION("""COMPUTED_VALUE"""),"SQL")</f>
        <v>SQL</v>
      </c>
    </row>
    <row r="3992">
      <c r="A3992" s="1">
        <v>4052.0</v>
      </c>
      <c r="B3992" s="1" t="s">
        <v>2097</v>
      </c>
      <c r="E3992" t="str">
        <f>IFERROR(__xludf.DUMMYFUNCTION("SPLIT(B3992:B13990,"";"")"),"C++")</f>
        <v>C++</v>
      </c>
      <c r="F3992" t="str">
        <f>IFERROR(__xludf.DUMMYFUNCTION("""COMPUTED_VALUE"""),"C#")</f>
        <v>C#</v>
      </c>
      <c r="G3992" t="str">
        <f>IFERROR(__xludf.DUMMYFUNCTION("""COMPUTED_VALUE"""),"HTML/CSS")</f>
        <v>HTML/CSS</v>
      </c>
      <c r="H3992" t="str">
        <f>IFERROR(__xludf.DUMMYFUNCTION("""COMPUTED_VALUE"""),"Java")</f>
        <v>Java</v>
      </c>
      <c r="I3992" t="str">
        <f>IFERROR(__xludf.DUMMYFUNCTION("""COMPUTED_VALUE"""),"TypeScript")</f>
        <v>TypeScript</v>
      </c>
    </row>
    <row r="3993">
      <c r="A3993" s="1">
        <v>4053.0</v>
      </c>
      <c r="B3993" s="1" t="s">
        <v>594</v>
      </c>
      <c r="E3993" t="str">
        <f>IFERROR(__xludf.DUMMYFUNCTION("SPLIT(B3993:B13991,"";"")"),"Bash/Shell/PowerShell")</f>
        <v>Bash/Shell/PowerShell</v>
      </c>
      <c r="F3993" t="str">
        <f>IFERROR(__xludf.DUMMYFUNCTION("""COMPUTED_VALUE"""),"C")</f>
        <v>C</v>
      </c>
      <c r="G3993" t="str">
        <f>IFERROR(__xludf.DUMMYFUNCTION("""COMPUTED_VALUE"""),"HTML/CSS")</f>
        <v>HTML/CSS</v>
      </c>
      <c r="H3993" t="str">
        <f>IFERROR(__xludf.DUMMYFUNCTION("""COMPUTED_VALUE"""),"JavaScript")</f>
        <v>JavaScript</v>
      </c>
    </row>
    <row r="3994">
      <c r="A3994" s="1">
        <v>4054.0</v>
      </c>
      <c r="B3994" s="1" t="s">
        <v>211</v>
      </c>
      <c r="E3994" t="str">
        <f>IFERROR(__xludf.DUMMYFUNCTION("SPLIT(B3994:B13992,"";"")"),"HTML/CSS")</f>
        <v>HTML/CSS</v>
      </c>
      <c r="F3994" t="str">
        <f>IFERROR(__xludf.DUMMYFUNCTION("""COMPUTED_VALUE"""),"JavaScript")</f>
        <v>JavaScript</v>
      </c>
      <c r="G3994" t="str">
        <f>IFERROR(__xludf.DUMMYFUNCTION("""COMPUTED_VALUE"""),"PHP")</f>
        <v>PHP</v>
      </c>
      <c r="H3994" t="str">
        <f>IFERROR(__xludf.DUMMYFUNCTION("""COMPUTED_VALUE"""),"Python")</f>
        <v>Python</v>
      </c>
      <c r="I3994" t="str">
        <f>IFERROR(__xludf.DUMMYFUNCTION("""COMPUTED_VALUE"""),"SQL")</f>
        <v>SQL</v>
      </c>
    </row>
    <row r="3995">
      <c r="A3995" s="1">
        <v>4055.0</v>
      </c>
      <c r="B3995" s="1" t="s">
        <v>2098</v>
      </c>
      <c r="E3995" t="str">
        <f>IFERROR(__xludf.DUMMYFUNCTION("SPLIT(B3995:B13993,"";"")"),"Bash/Shell/PowerShell")</f>
        <v>Bash/Shell/PowerShell</v>
      </c>
      <c r="F3995" t="str">
        <f>IFERROR(__xludf.DUMMYFUNCTION("""COMPUTED_VALUE"""),"C#")</f>
        <v>C#</v>
      </c>
      <c r="G3995" t="str">
        <f>IFERROR(__xludf.DUMMYFUNCTION("""COMPUTED_VALUE"""),"Erlang")</f>
        <v>Erlang</v>
      </c>
      <c r="H3995" t="str">
        <f>IFERROR(__xludf.DUMMYFUNCTION("""COMPUTED_VALUE"""),"HTML/CSS")</f>
        <v>HTML/CSS</v>
      </c>
      <c r="I3995" t="str">
        <f>IFERROR(__xludf.DUMMYFUNCTION("""COMPUTED_VALUE"""),"JavaScript")</f>
        <v>JavaScript</v>
      </c>
      <c r="J3995" t="str">
        <f>IFERROR(__xludf.DUMMYFUNCTION("""COMPUTED_VALUE"""),"SQL")</f>
        <v>SQL</v>
      </c>
      <c r="K3995" t="str">
        <f>IFERROR(__xludf.DUMMYFUNCTION("""COMPUTED_VALUE"""),"TypeScript")</f>
        <v>TypeScript</v>
      </c>
    </row>
    <row r="3996">
      <c r="A3996" s="1">
        <v>4056.0</v>
      </c>
      <c r="B3996" s="1" t="s">
        <v>2099</v>
      </c>
      <c r="E3996" t="str">
        <f>IFERROR(__xludf.DUMMYFUNCTION("SPLIT(B3996:B13994,"";"")"),"Assembly")</f>
        <v>Assembly</v>
      </c>
      <c r="F3996" t="str">
        <f>IFERROR(__xludf.DUMMYFUNCTION("""COMPUTED_VALUE"""),"Bash/Shell/PowerShell")</f>
        <v>Bash/Shell/PowerShell</v>
      </c>
      <c r="G3996" t="str">
        <f>IFERROR(__xludf.DUMMYFUNCTION("""COMPUTED_VALUE"""),"C")</f>
        <v>C</v>
      </c>
      <c r="H3996" t="str">
        <f>IFERROR(__xludf.DUMMYFUNCTION("""COMPUTED_VALUE"""),"C++")</f>
        <v>C++</v>
      </c>
      <c r="I3996" t="str">
        <f>IFERROR(__xludf.DUMMYFUNCTION("""COMPUTED_VALUE"""),"PHP")</f>
        <v>PHP</v>
      </c>
      <c r="J3996" t="str">
        <f>IFERROR(__xludf.DUMMYFUNCTION("""COMPUTED_VALUE"""),"Python")</f>
        <v>Python</v>
      </c>
      <c r="K3996" t="str">
        <f>IFERROR(__xludf.DUMMYFUNCTION("""COMPUTED_VALUE"""),"SQL")</f>
        <v>SQL</v>
      </c>
      <c r="L3996" t="str">
        <f>IFERROR(__xludf.DUMMYFUNCTION("""COMPUTED_VALUE"""),"Other(s):")</f>
        <v>Other(s):</v>
      </c>
    </row>
    <row r="3997">
      <c r="A3997" s="1">
        <v>4057.0</v>
      </c>
      <c r="B3997" s="1" t="s">
        <v>2100</v>
      </c>
      <c r="E3997" t="str">
        <f>IFERROR(__xludf.DUMMYFUNCTION("SPLIT(B3997:B13995,"";"")"),"Bash/Shell/PowerShell")</f>
        <v>Bash/Shell/PowerShell</v>
      </c>
      <c r="F3997" t="str">
        <f>IFERROR(__xludf.DUMMYFUNCTION("""COMPUTED_VALUE"""),"C")</f>
        <v>C</v>
      </c>
      <c r="G3997" t="str">
        <f>IFERROR(__xludf.DUMMYFUNCTION("""COMPUTED_VALUE"""),"HTML/CSS")</f>
        <v>HTML/CSS</v>
      </c>
      <c r="H3997" t="str">
        <f>IFERROR(__xludf.DUMMYFUNCTION("""COMPUTED_VALUE"""),"Java")</f>
        <v>Java</v>
      </c>
      <c r="I3997" t="str">
        <f>IFERROR(__xludf.DUMMYFUNCTION("""COMPUTED_VALUE"""),"JavaScript")</f>
        <v>JavaScript</v>
      </c>
      <c r="J3997" t="str">
        <f>IFERROR(__xludf.DUMMYFUNCTION("""COMPUTED_VALUE"""),"Objective-C")</f>
        <v>Objective-C</v>
      </c>
      <c r="K3997" t="str">
        <f>IFERROR(__xludf.DUMMYFUNCTION("""COMPUTED_VALUE"""),"PHP")</f>
        <v>PHP</v>
      </c>
      <c r="L3997" t="str">
        <f>IFERROR(__xludf.DUMMYFUNCTION("""COMPUTED_VALUE"""),"SQL")</f>
        <v>SQL</v>
      </c>
      <c r="M3997" t="str">
        <f>IFERROR(__xludf.DUMMYFUNCTION("""COMPUTED_VALUE"""),"TypeScript")</f>
        <v>TypeScript</v>
      </c>
    </row>
    <row r="3998">
      <c r="A3998" s="1">
        <v>4058.0</v>
      </c>
      <c r="B3998" s="1" t="s">
        <v>1107</v>
      </c>
      <c r="E3998" t="str">
        <f>IFERROR(__xludf.DUMMYFUNCTION("SPLIT(B3998:B13996,"";"")"),"HTML/CSS")</f>
        <v>HTML/CSS</v>
      </c>
      <c r="F3998" t="str">
        <f>IFERROR(__xludf.DUMMYFUNCTION("""COMPUTED_VALUE"""),"JavaScript")</f>
        <v>JavaScript</v>
      </c>
      <c r="G3998" t="str">
        <f>IFERROR(__xludf.DUMMYFUNCTION("""COMPUTED_VALUE"""),"PHP")</f>
        <v>PHP</v>
      </c>
      <c r="H3998" t="str">
        <f>IFERROR(__xludf.DUMMYFUNCTION("""COMPUTED_VALUE"""),"Python")</f>
        <v>Python</v>
      </c>
      <c r="I3998" t="str">
        <f>IFERROR(__xludf.DUMMYFUNCTION("""COMPUTED_VALUE"""),"SQL")</f>
        <v>SQL</v>
      </c>
      <c r="J3998" t="str">
        <f>IFERROR(__xludf.DUMMYFUNCTION("""COMPUTED_VALUE"""),"TypeScript")</f>
        <v>TypeScript</v>
      </c>
    </row>
    <row r="3999">
      <c r="A3999" s="1">
        <v>4059.0</v>
      </c>
      <c r="B3999" s="1" t="s">
        <v>2101</v>
      </c>
      <c r="E3999" t="str">
        <f>IFERROR(__xludf.DUMMYFUNCTION("SPLIT(B3999:B13997,"";"")"),"Assembly")</f>
        <v>Assembly</v>
      </c>
      <c r="F3999" t="str">
        <f>IFERROR(__xludf.DUMMYFUNCTION("""COMPUTED_VALUE"""),"Bash/Shell/PowerShell")</f>
        <v>Bash/Shell/PowerShell</v>
      </c>
      <c r="G3999" t="str">
        <f>IFERROR(__xludf.DUMMYFUNCTION("""COMPUTED_VALUE"""),"C")</f>
        <v>C</v>
      </c>
      <c r="H3999" t="str">
        <f>IFERROR(__xludf.DUMMYFUNCTION("""COMPUTED_VALUE"""),"Go")</f>
        <v>Go</v>
      </c>
      <c r="I3999" t="str">
        <f>IFERROR(__xludf.DUMMYFUNCTION("""COMPUTED_VALUE"""),"Python")</f>
        <v>Python</v>
      </c>
      <c r="J3999" t="str">
        <f>IFERROR(__xludf.DUMMYFUNCTION("""COMPUTED_VALUE"""),"Ruby")</f>
        <v>Ruby</v>
      </c>
      <c r="K3999" t="str">
        <f>IFERROR(__xludf.DUMMYFUNCTION("""COMPUTED_VALUE"""),"WebAssembly")</f>
        <v>WebAssembly</v>
      </c>
    </row>
    <row r="4000">
      <c r="A4000" s="1">
        <v>4060.0</v>
      </c>
      <c r="B4000" s="1" t="s">
        <v>342</v>
      </c>
      <c r="E4000" t="str">
        <f>IFERROR(__xludf.DUMMYFUNCTION("SPLIT(B4000:B13998,"";"")"),"Bash/Shell/PowerShell")</f>
        <v>Bash/Shell/PowerShell</v>
      </c>
      <c r="F4000" t="str">
        <f>IFERROR(__xludf.DUMMYFUNCTION("""COMPUTED_VALUE"""),"Java")</f>
        <v>Java</v>
      </c>
      <c r="G4000" t="str">
        <f>IFERROR(__xludf.DUMMYFUNCTION("""COMPUTED_VALUE"""),"Python")</f>
        <v>Python</v>
      </c>
    </row>
    <row r="4001">
      <c r="A4001" s="1">
        <v>4061.0</v>
      </c>
      <c r="B4001" s="1" t="s">
        <v>258</v>
      </c>
      <c r="E4001" t="str">
        <f>IFERROR(__xludf.DUMMYFUNCTION("SPLIT(B4001:B13999,"";"")"),"Bash/Shell/PowerShell")</f>
        <v>Bash/Shell/PowerShell</v>
      </c>
      <c r="F4001" t="str">
        <f>IFERROR(__xludf.DUMMYFUNCTION("""COMPUTED_VALUE"""),"C#")</f>
        <v>C#</v>
      </c>
      <c r="G4001" t="str">
        <f>IFERROR(__xludf.DUMMYFUNCTION("""COMPUTED_VALUE"""),"HTML/CSS")</f>
        <v>HTML/CSS</v>
      </c>
      <c r="H4001" t="str">
        <f>IFERROR(__xludf.DUMMYFUNCTION("""COMPUTED_VALUE"""),"JavaScript")</f>
        <v>JavaScript</v>
      </c>
      <c r="I4001" t="str">
        <f>IFERROR(__xludf.DUMMYFUNCTION("""COMPUTED_VALUE"""),"SQL")</f>
        <v>SQL</v>
      </c>
      <c r="J4001" t="str">
        <f>IFERROR(__xludf.DUMMYFUNCTION("""COMPUTED_VALUE"""),"TypeScript")</f>
        <v>TypeScript</v>
      </c>
    </row>
    <row r="4002">
      <c r="A4002" s="1">
        <v>4062.0</v>
      </c>
      <c r="B4002" s="1" t="s">
        <v>60</v>
      </c>
      <c r="E4002" t="str">
        <f>IFERROR(__xludf.DUMMYFUNCTION("SPLIT(B4002:B14000,"";"")"),"C#")</f>
        <v>C#</v>
      </c>
      <c r="F4002" t="str">
        <f>IFERROR(__xludf.DUMMYFUNCTION("""COMPUTED_VALUE"""),"HTML/CSS")</f>
        <v>HTML/CSS</v>
      </c>
      <c r="G4002" t="str">
        <f>IFERROR(__xludf.DUMMYFUNCTION("""COMPUTED_VALUE"""),"JavaScript")</f>
        <v>JavaScript</v>
      </c>
      <c r="H4002" t="str">
        <f>IFERROR(__xludf.DUMMYFUNCTION("""COMPUTED_VALUE"""),"SQL")</f>
        <v>SQL</v>
      </c>
    </row>
    <row r="4003">
      <c r="A4003" s="1">
        <v>4063.0</v>
      </c>
      <c r="B4003" s="1" t="s">
        <v>2102</v>
      </c>
      <c r="E4003" t="str">
        <f>IFERROR(__xludf.DUMMYFUNCTION("SPLIT(B4003:B14001,"";"")"),"Bash/Shell/PowerShell")</f>
        <v>Bash/Shell/PowerShell</v>
      </c>
      <c r="F4003" t="str">
        <f>IFERROR(__xludf.DUMMYFUNCTION("""COMPUTED_VALUE"""),"C++")</f>
        <v>C++</v>
      </c>
      <c r="G4003" t="str">
        <f>IFERROR(__xludf.DUMMYFUNCTION("""COMPUTED_VALUE"""),"C#")</f>
        <v>C#</v>
      </c>
      <c r="H4003" t="str">
        <f>IFERROR(__xludf.DUMMYFUNCTION("""COMPUTED_VALUE"""),"HTML/CSS")</f>
        <v>HTML/CSS</v>
      </c>
      <c r="I4003" t="str">
        <f>IFERROR(__xludf.DUMMYFUNCTION("""COMPUTED_VALUE"""),"Java")</f>
        <v>Java</v>
      </c>
      <c r="J4003" t="str">
        <f>IFERROR(__xludf.DUMMYFUNCTION("""COMPUTED_VALUE"""),"JavaScript")</f>
        <v>JavaScript</v>
      </c>
      <c r="K4003" t="str">
        <f>IFERROR(__xludf.DUMMYFUNCTION("""COMPUTED_VALUE"""),"Python")</f>
        <v>Python</v>
      </c>
      <c r="L4003" t="str">
        <f>IFERROR(__xludf.DUMMYFUNCTION("""COMPUTED_VALUE"""),"SQL")</f>
        <v>SQL</v>
      </c>
    </row>
    <row r="4004">
      <c r="A4004" s="1">
        <v>4064.0</v>
      </c>
      <c r="B4004" s="1" t="s">
        <v>2103</v>
      </c>
      <c r="E4004" t="str">
        <f>IFERROR(__xludf.DUMMYFUNCTION("SPLIT(B4004:B14002,"";"")"),"C#")</f>
        <v>C#</v>
      </c>
      <c r="F4004" t="str">
        <f>IFERROR(__xludf.DUMMYFUNCTION("""COMPUTED_VALUE"""),"Python")</f>
        <v>Python</v>
      </c>
      <c r="G4004" t="str">
        <f>IFERROR(__xludf.DUMMYFUNCTION("""COMPUTED_VALUE"""),"R")</f>
        <v>R</v>
      </c>
      <c r="H4004" t="str">
        <f>IFERROR(__xludf.DUMMYFUNCTION("""COMPUTED_VALUE"""),"SQL")</f>
        <v>SQL</v>
      </c>
    </row>
    <row r="4005">
      <c r="A4005" s="1">
        <v>4065.0</v>
      </c>
      <c r="B4005" s="1" t="s">
        <v>428</v>
      </c>
      <c r="E4005" t="str">
        <f>IFERROR(__xludf.DUMMYFUNCTION("SPLIT(B4005:B14003,"";"")"),"Bash/Shell/PowerShell")</f>
        <v>Bash/Shell/PowerShell</v>
      </c>
      <c r="F4005" t="str">
        <f>IFERROR(__xludf.DUMMYFUNCTION("""COMPUTED_VALUE"""),"HTML/CSS")</f>
        <v>HTML/CSS</v>
      </c>
      <c r="G4005" t="str">
        <f>IFERROR(__xludf.DUMMYFUNCTION("""COMPUTED_VALUE"""),"JavaScript")</f>
        <v>JavaScript</v>
      </c>
      <c r="H4005" t="str">
        <f>IFERROR(__xludf.DUMMYFUNCTION("""COMPUTED_VALUE"""),"PHP")</f>
        <v>PHP</v>
      </c>
      <c r="I4005" t="str">
        <f>IFERROR(__xludf.DUMMYFUNCTION("""COMPUTED_VALUE"""),"SQL")</f>
        <v>SQL</v>
      </c>
    </row>
    <row r="4006">
      <c r="A4006" s="1">
        <v>4066.0</v>
      </c>
      <c r="B4006" s="1" t="s">
        <v>2044</v>
      </c>
      <c r="E4006" t="str">
        <f>IFERROR(__xludf.DUMMYFUNCTION("SPLIT(B4006:B14004,"";"")"),"Bash/Shell/PowerShell")</f>
        <v>Bash/Shell/PowerShell</v>
      </c>
      <c r="F4006" t="str">
        <f>IFERROR(__xludf.DUMMYFUNCTION("""COMPUTED_VALUE"""),"Python")</f>
        <v>Python</v>
      </c>
      <c r="G4006" t="str">
        <f>IFERROR(__xludf.DUMMYFUNCTION("""COMPUTED_VALUE"""),"Ruby")</f>
        <v>Ruby</v>
      </c>
    </row>
    <row r="4007">
      <c r="A4007" s="1">
        <v>4067.0</v>
      </c>
      <c r="B4007" s="1" t="s">
        <v>2104</v>
      </c>
      <c r="E4007" t="str">
        <f>IFERROR(__xludf.DUMMYFUNCTION("SPLIT(B4007:B14005,"";"")"),"Assembly")</f>
        <v>Assembly</v>
      </c>
      <c r="F4007" t="str">
        <f>IFERROR(__xludf.DUMMYFUNCTION("""COMPUTED_VALUE"""),"Bash/Shell/PowerShell")</f>
        <v>Bash/Shell/PowerShell</v>
      </c>
      <c r="G4007" t="str">
        <f>IFERROR(__xludf.DUMMYFUNCTION("""COMPUTED_VALUE"""),"JavaScript")</f>
        <v>JavaScript</v>
      </c>
      <c r="H4007" t="str">
        <f>IFERROR(__xludf.DUMMYFUNCTION("""COMPUTED_VALUE"""),"PHP")</f>
        <v>PHP</v>
      </c>
      <c r="I4007" t="str">
        <f>IFERROR(__xludf.DUMMYFUNCTION("""COMPUTED_VALUE"""),"SQL")</f>
        <v>SQL</v>
      </c>
      <c r="J4007" t="str">
        <f>IFERROR(__xludf.DUMMYFUNCTION("""COMPUTED_VALUE"""),"VBA")</f>
        <v>VBA</v>
      </c>
    </row>
    <row r="4008">
      <c r="A4008" s="1">
        <v>4068.0</v>
      </c>
      <c r="B4008" s="1" t="s">
        <v>368</v>
      </c>
      <c r="E4008" t="str">
        <f>IFERROR(__xludf.DUMMYFUNCTION("SPLIT(B4008:B14006,"";"")"),"C#")</f>
        <v>C#</v>
      </c>
      <c r="F4008" t="str">
        <f>IFERROR(__xludf.DUMMYFUNCTION("""COMPUTED_VALUE"""),"JavaScript")</f>
        <v>JavaScript</v>
      </c>
    </row>
    <row r="4009">
      <c r="A4009" s="1">
        <v>4069.0</v>
      </c>
      <c r="B4009" s="1" t="s">
        <v>235</v>
      </c>
      <c r="E4009" t="str">
        <f>IFERROR(__xludf.DUMMYFUNCTION("SPLIT(B4009:B14007,"";"")"),"Bash/Shell/PowerShell")</f>
        <v>Bash/Shell/PowerShell</v>
      </c>
      <c r="F4009" t="str">
        <f>IFERROR(__xludf.DUMMYFUNCTION("""COMPUTED_VALUE"""),"HTML/CSS")</f>
        <v>HTML/CSS</v>
      </c>
      <c r="G4009" t="str">
        <f>IFERROR(__xludf.DUMMYFUNCTION("""COMPUTED_VALUE"""),"Java")</f>
        <v>Java</v>
      </c>
      <c r="H4009" t="str">
        <f>IFERROR(__xludf.DUMMYFUNCTION("""COMPUTED_VALUE"""),"JavaScript")</f>
        <v>JavaScript</v>
      </c>
      <c r="I4009" t="str">
        <f>IFERROR(__xludf.DUMMYFUNCTION("""COMPUTED_VALUE"""),"PHP")</f>
        <v>PHP</v>
      </c>
      <c r="J4009" t="str">
        <f>IFERROR(__xludf.DUMMYFUNCTION("""COMPUTED_VALUE"""),"SQL")</f>
        <v>SQL</v>
      </c>
    </row>
    <row r="4010">
      <c r="A4010" s="1">
        <v>4070.0</v>
      </c>
      <c r="B4010" s="1" t="s">
        <v>2091</v>
      </c>
      <c r="E4010" t="str">
        <f>IFERROR(__xludf.DUMMYFUNCTION("SPLIT(B4010:B14008,"";"")"),"Assembly")</f>
        <v>Assembly</v>
      </c>
      <c r="F4010" t="str">
        <f>IFERROR(__xludf.DUMMYFUNCTION("""COMPUTED_VALUE"""),"Bash/Shell/PowerShell")</f>
        <v>Bash/Shell/PowerShell</v>
      </c>
      <c r="G4010" t="str">
        <f>IFERROR(__xludf.DUMMYFUNCTION("""COMPUTED_VALUE"""),"C")</f>
        <v>C</v>
      </c>
      <c r="H4010" t="str">
        <f>IFERROR(__xludf.DUMMYFUNCTION("""COMPUTED_VALUE"""),"C++")</f>
        <v>C++</v>
      </c>
      <c r="I4010" t="str">
        <f>IFERROR(__xludf.DUMMYFUNCTION("""COMPUTED_VALUE"""),"HTML/CSS")</f>
        <v>HTML/CSS</v>
      </c>
      <c r="J4010" t="str">
        <f>IFERROR(__xludf.DUMMYFUNCTION("""COMPUTED_VALUE"""),"Java")</f>
        <v>Java</v>
      </c>
      <c r="K4010" t="str">
        <f>IFERROR(__xludf.DUMMYFUNCTION("""COMPUTED_VALUE"""),"Python")</f>
        <v>Python</v>
      </c>
      <c r="L4010" t="str">
        <f>IFERROR(__xludf.DUMMYFUNCTION("""COMPUTED_VALUE"""),"SQL")</f>
        <v>SQL</v>
      </c>
      <c r="M4010" t="str">
        <f>IFERROR(__xludf.DUMMYFUNCTION("""COMPUTED_VALUE"""),"Other(s):")</f>
        <v>Other(s):</v>
      </c>
    </row>
    <row r="4011">
      <c r="A4011" s="1">
        <v>4071.0</v>
      </c>
      <c r="B4011" s="1" t="s">
        <v>1959</v>
      </c>
      <c r="E4011" t="str">
        <f>IFERROR(__xludf.DUMMYFUNCTION("SPLIT(B4011:B14009,"";"")"),"HTML/CSS")</f>
        <v>HTML/CSS</v>
      </c>
      <c r="F4011" t="str">
        <f>IFERROR(__xludf.DUMMYFUNCTION("""COMPUTED_VALUE"""),"Java")</f>
        <v>Java</v>
      </c>
      <c r="G4011" t="str">
        <f>IFERROR(__xludf.DUMMYFUNCTION("""COMPUTED_VALUE"""),"JavaScript")</f>
        <v>JavaScript</v>
      </c>
      <c r="H4011" t="str">
        <f>IFERROR(__xludf.DUMMYFUNCTION("""COMPUTED_VALUE"""),"PHP")</f>
        <v>PHP</v>
      </c>
      <c r="I4011" t="str">
        <f>IFERROR(__xludf.DUMMYFUNCTION("""COMPUTED_VALUE"""),"Ruby")</f>
        <v>Ruby</v>
      </c>
    </row>
    <row r="4012">
      <c r="A4012" s="1">
        <v>4072.0</v>
      </c>
      <c r="B4012" s="1" t="s">
        <v>2105</v>
      </c>
      <c r="E4012" t="str">
        <f>IFERROR(__xludf.DUMMYFUNCTION("SPLIT(B4012:B14010,"";"")"),"Assembly")</f>
        <v>Assembly</v>
      </c>
      <c r="F4012" t="str">
        <f>IFERROR(__xludf.DUMMYFUNCTION("""COMPUTED_VALUE"""),"Bash/Shell/PowerShell")</f>
        <v>Bash/Shell/PowerShell</v>
      </c>
      <c r="G4012" t="str">
        <f>IFERROR(__xludf.DUMMYFUNCTION("""COMPUTED_VALUE"""),"C")</f>
        <v>C</v>
      </c>
      <c r="H4012" t="str">
        <f>IFERROR(__xludf.DUMMYFUNCTION("""COMPUTED_VALUE"""),"HTML/CSS")</f>
        <v>HTML/CSS</v>
      </c>
      <c r="I4012" t="str">
        <f>IFERROR(__xludf.DUMMYFUNCTION("""COMPUTED_VALUE"""),"Java")</f>
        <v>Java</v>
      </c>
      <c r="J4012" t="str">
        <f>IFERROR(__xludf.DUMMYFUNCTION("""COMPUTED_VALUE"""),"JavaScript")</f>
        <v>JavaScript</v>
      </c>
      <c r="K4012" t="str">
        <f>IFERROR(__xludf.DUMMYFUNCTION("""COMPUTED_VALUE"""),"Kotlin")</f>
        <v>Kotlin</v>
      </c>
      <c r="L4012" t="str">
        <f>IFERROR(__xludf.DUMMYFUNCTION("""COMPUTED_VALUE"""),"PHP")</f>
        <v>PHP</v>
      </c>
      <c r="M4012" t="str">
        <f>IFERROR(__xludf.DUMMYFUNCTION("""COMPUTED_VALUE"""),"Python")</f>
        <v>Python</v>
      </c>
      <c r="N4012" t="str">
        <f>IFERROR(__xludf.DUMMYFUNCTION("""COMPUTED_VALUE"""),"SQL")</f>
        <v>SQL</v>
      </c>
    </row>
    <row r="4013">
      <c r="A4013" s="1">
        <v>4073.0</v>
      </c>
      <c r="B4013" s="1" t="s">
        <v>38</v>
      </c>
      <c r="E4013" t="str">
        <f>IFERROR(__xludf.DUMMYFUNCTION("SPLIT(B4013:B14011,"";"")"),"Bash/Shell/PowerShell")</f>
        <v>Bash/Shell/PowerShell</v>
      </c>
      <c r="F4013" t="str">
        <f>IFERROR(__xludf.DUMMYFUNCTION("""COMPUTED_VALUE"""),"HTML/CSS")</f>
        <v>HTML/CSS</v>
      </c>
      <c r="G4013" t="str">
        <f>IFERROR(__xludf.DUMMYFUNCTION("""COMPUTED_VALUE"""),"JavaScript")</f>
        <v>JavaScript</v>
      </c>
      <c r="H4013" t="str">
        <f>IFERROR(__xludf.DUMMYFUNCTION("""COMPUTED_VALUE"""),"PHP")</f>
        <v>PHP</v>
      </c>
      <c r="I4013" t="str">
        <f>IFERROR(__xludf.DUMMYFUNCTION("""COMPUTED_VALUE"""),"SQL")</f>
        <v>SQL</v>
      </c>
      <c r="J4013" t="str">
        <f>IFERROR(__xludf.DUMMYFUNCTION("""COMPUTED_VALUE"""),"TypeScript")</f>
        <v>TypeScript</v>
      </c>
    </row>
    <row r="4014">
      <c r="A4014" s="1">
        <v>4074.0</v>
      </c>
      <c r="B4014" s="1" t="s">
        <v>428</v>
      </c>
      <c r="E4014" t="str">
        <f>IFERROR(__xludf.DUMMYFUNCTION("SPLIT(B4014:B14012,"";"")"),"Bash/Shell/PowerShell")</f>
        <v>Bash/Shell/PowerShell</v>
      </c>
      <c r="F4014" t="str">
        <f>IFERROR(__xludf.DUMMYFUNCTION("""COMPUTED_VALUE"""),"HTML/CSS")</f>
        <v>HTML/CSS</v>
      </c>
      <c r="G4014" t="str">
        <f>IFERROR(__xludf.DUMMYFUNCTION("""COMPUTED_VALUE"""),"JavaScript")</f>
        <v>JavaScript</v>
      </c>
      <c r="H4014" t="str">
        <f>IFERROR(__xludf.DUMMYFUNCTION("""COMPUTED_VALUE"""),"PHP")</f>
        <v>PHP</v>
      </c>
      <c r="I4014" t="str">
        <f>IFERROR(__xludf.DUMMYFUNCTION("""COMPUTED_VALUE"""),"SQL")</f>
        <v>SQL</v>
      </c>
    </row>
    <row r="4015">
      <c r="A4015" s="1">
        <v>4075.0</v>
      </c>
      <c r="B4015" s="1" t="s">
        <v>2106</v>
      </c>
      <c r="E4015" t="str">
        <f>IFERROR(__xludf.DUMMYFUNCTION("SPLIT(B4015:B14013,"";"")"),"Bash/Shell/PowerShell")</f>
        <v>Bash/Shell/PowerShell</v>
      </c>
      <c r="F4015" t="str">
        <f>IFERROR(__xludf.DUMMYFUNCTION("""COMPUTED_VALUE"""),"Erlang")</f>
        <v>Erlang</v>
      </c>
      <c r="G4015" t="str">
        <f>IFERROR(__xludf.DUMMYFUNCTION("""COMPUTED_VALUE"""),"Go")</f>
        <v>Go</v>
      </c>
      <c r="H4015" t="str">
        <f>IFERROR(__xludf.DUMMYFUNCTION("""COMPUTED_VALUE"""),"Java")</f>
        <v>Java</v>
      </c>
      <c r="I4015" t="str">
        <f>IFERROR(__xludf.DUMMYFUNCTION("""COMPUTED_VALUE"""),"JavaScript")</f>
        <v>JavaScript</v>
      </c>
      <c r="J4015" t="str">
        <f>IFERROR(__xludf.DUMMYFUNCTION("""COMPUTED_VALUE"""),"Python")</f>
        <v>Python</v>
      </c>
      <c r="K4015" t="str">
        <f>IFERROR(__xludf.DUMMYFUNCTION("""COMPUTED_VALUE"""),"Rust")</f>
        <v>Rust</v>
      </c>
      <c r="L4015" t="str">
        <f>IFERROR(__xludf.DUMMYFUNCTION("""COMPUTED_VALUE"""),"SQL")</f>
        <v>SQL</v>
      </c>
    </row>
    <row r="4016">
      <c r="A4016" s="1">
        <v>4076.0</v>
      </c>
      <c r="B4016" s="1" t="s">
        <v>2008</v>
      </c>
      <c r="E4016" t="str">
        <f>IFERROR(__xludf.DUMMYFUNCTION("SPLIT(B4016:B14014,"";"")"),"C#")</f>
        <v>C#</v>
      </c>
      <c r="F4016" t="str">
        <f>IFERROR(__xludf.DUMMYFUNCTION("""COMPUTED_VALUE"""),"Java")</f>
        <v>Java</v>
      </c>
      <c r="G4016" t="str">
        <f>IFERROR(__xludf.DUMMYFUNCTION("""COMPUTED_VALUE"""),"Python")</f>
        <v>Python</v>
      </c>
    </row>
    <row r="4017">
      <c r="A4017" s="1">
        <v>4077.0</v>
      </c>
      <c r="B4017" s="1" t="s">
        <v>2107</v>
      </c>
      <c r="E4017" t="str">
        <f>IFERROR(__xludf.DUMMYFUNCTION("SPLIT(B4017:B14015,"";"")"),"C#")</f>
        <v>C#</v>
      </c>
      <c r="F4017" t="str">
        <f>IFERROR(__xludf.DUMMYFUNCTION("""COMPUTED_VALUE"""),"HTML/CSS")</f>
        <v>HTML/CSS</v>
      </c>
      <c r="G4017" t="str">
        <f>IFERROR(__xludf.DUMMYFUNCTION("""COMPUTED_VALUE"""),"Java")</f>
        <v>Java</v>
      </c>
      <c r="H4017" t="str">
        <f>IFERROR(__xludf.DUMMYFUNCTION("""COMPUTED_VALUE"""),"JavaScript")</f>
        <v>JavaScript</v>
      </c>
      <c r="I4017" t="str">
        <f>IFERROR(__xludf.DUMMYFUNCTION("""COMPUTED_VALUE"""),"PHP")</f>
        <v>PHP</v>
      </c>
      <c r="J4017" t="str">
        <f>IFERROR(__xludf.DUMMYFUNCTION("""COMPUTED_VALUE"""),"TypeScript")</f>
        <v>TypeScript</v>
      </c>
    </row>
    <row r="4018">
      <c r="A4018" s="1">
        <v>4078.0</v>
      </c>
      <c r="B4018" s="1" t="s">
        <v>328</v>
      </c>
      <c r="E4018" t="str">
        <f>IFERROR(__xludf.DUMMYFUNCTION("SPLIT(B4018:B14016,"";"")"),"Java")</f>
        <v>Java</v>
      </c>
      <c r="F4018" t="str">
        <f>IFERROR(__xludf.DUMMYFUNCTION("""COMPUTED_VALUE"""),"JavaScript")</f>
        <v>JavaScript</v>
      </c>
      <c r="G4018" t="str">
        <f>IFERROR(__xludf.DUMMYFUNCTION("""COMPUTED_VALUE"""),"TypeScript")</f>
        <v>TypeScript</v>
      </c>
    </row>
    <row r="4019">
      <c r="A4019" s="1">
        <v>4079.0</v>
      </c>
      <c r="B4019" s="1" t="s">
        <v>1744</v>
      </c>
      <c r="E4019" t="str">
        <f>IFERROR(__xludf.DUMMYFUNCTION("SPLIT(B4019:B14017,"";"")"),"Bash/Shell/PowerShell")</f>
        <v>Bash/Shell/PowerShell</v>
      </c>
      <c r="F4019" t="str">
        <f>IFERROR(__xludf.DUMMYFUNCTION("""COMPUTED_VALUE"""),"C#")</f>
        <v>C#</v>
      </c>
      <c r="G4019" t="str">
        <f>IFERROR(__xludf.DUMMYFUNCTION("""COMPUTED_VALUE"""),"Go")</f>
        <v>Go</v>
      </c>
      <c r="H4019" t="str">
        <f>IFERROR(__xludf.DUMMYFUNCTION("""COMPUTED_VALUE"""),"HTML/CSS")</f>
        <v>HTML/CSS</v>
      </c>
      <c r="I4019" t="str">
        <f>IFERROR(__xludf.DUMMYFUNCTION("""COMPUTED_VALUE"""),"JavaScript")</f>
        <v>JavaScript</v>
      </c>
      <c r="J4019" t="str">
        <f>IFERROR(__xludf.DUMMYFUNCTION("""COMPUTED_VALUE"""),"SQL")</f>
        <v>SQL</v>
      </c>
      <c r="K4019" t="str">
        <f>IFERROR(__xludf.DUMMYFUNCTION("""COMPUTED_VALUE"""),"TypeScript")</f>
        <v>TypeScript</v>
      </c>
    </row>
    <row r="4020">
      <c r="A4020" s="1">
        <v>4080.0</v>
      </c>
      <c r="B4020" s="1" t="s">
        <v>111</v>
      </c>
      <c r="E4020" t="str">
        <f>IFERROR(__xludf.DUMMYFUNCTION("SPLIT(B4020:B14018,"";"")"),"HTML/CSS")</f>
        <v>HTML/CSS</v>
      </c>
      <c r="F4020" t="str">
        <f>IFERROR(__xludf.DUMMYFUNCTION("""COMPUTED_VALUE"""),"Java")</f>
        <v>Java</v>
      </c>
      <c r="G4020" t="str">
        <f>IFERROR(__xludf.DUMMYFUNCTION("""COMPUTED_VALUE"""),"JavaScript")</f>
        <v>JavaScript</v>
      </c>
      <c r="H4020" t="str">
        <f>IFERROR(__xludf.DUMMYFUNCTION("""COMPUTED_VALUE"""),"SQL")</f>
        <v>SQL</v>
      </c>
    </row>
    <row r="4021">
      <c r="A4021" s="1">
        <v>4081.0</v>
      </c>
      <c r="B4021" s="1" t="s">
        <v>2108</v>
      </c>
      <c r="E4021" t="str">
        <f>IFERROR(__xludf.DUMMYFUNCTION("SPLIT(B4021:B14019,"";"")"),"C#")</f>
        <v>C#</v>
      </c>
      <c r="F4021" t="str">
        <f>IFERROR(__xludf.DUMMYFUNCTION("""COMPUTED_VALUE"""),"Go")</f>
        <v>Go</v>
      </c>
      <c r="G4021" t="str">
        <f>IFERROR(__xludf.DUMMYFUNCTION("""COMPUTED_VALUE"""),"Java")</f>
        <v>Java</v>
      </c>
      <c r="H4021" t="str">
        <f>IFERROR(__xludf.DUMMYFUNCTION("""COMPUTED_VALUE"""),"JavaScript")</f>
        <v>JavaScript</v>
      </c>
      <c r="I4021" t="str">
        <f>IFERROR(__xludf.DUMMYFUNCTION("""COMPUTED_VALUE"""),"Ruby")</f>
        <v>Ruby</v>
      </c>
      <c r="J4021" t="str">
        <f>IFERROR(__xludf.DUMMYFUNCTION("""COMPUTED_VALUE"""),"SQL")</f>
        <v>SQL</v>
      </c>
      <c r="K4021" t="str">
        <f>IFERROR(__xludf.DUMMYFUNCTION("""COMPUTED_VALUE"""),"TypeScript")</f>
        <v>TypeScript</v>
      </c>
    </row>
    <row r="4022">
      <c r="A4022" s="1">
        <v>4082.0</v>
      </c>
      <c r="B4022" s="1" t="s">
        <v>246</v>
      </c>
      <c r="E4022" t="str">
        <f>IFERROR(__xludf.DUMMYFUNCTION("SPLIT(B4022:B14020,"";"")"),"Java")</f>
        <v>Java</v>
      </c>
      <c r="F4022" t="str">
        <f>IFERROR(__xludf.DUMMYFUNCTION("""COMPUTED_VALUE"""),"JavaScript")</f>
        <v>JavaScript</v>
      </c>
    </row>
    <row r="4023">
      <c r="A4023" s="1">
        <v>4083.0</v>
      </c>
      <c r="B4023" s="1" t="s">
        <v>2109</v>
      </c>
      <c r="E4023" t="str">
        <f>IFERROR(__xludf.DUMMYFUNCTION("SPLIT(B4023:B14021,"";"")"),"C#")</f>
        <v>C#</v>
      </c>
      <c r="F4023" t="str">
        <f>IFERROR(__xludf.DUMMYFUNCTION("""COMPUTED_VALUE"""),"Go")</f>
        <v>Go</v>
      </c>
      <c r="G4023" t="str">
        <f>IFERROR(__xludf.DUMMYFUNCTION("""COMPUTED_VALUE"""),"Java")</f>
        <v>Java</v>
      </c>
      <c r="H4023" t="str">
        <f>IFERROR(__xludf.DUMMYFUNCTION("""COMPUTED_VALUE"""),"Python")</f>
        <v>Python</v>
      </c>
      <c r="I4023" t="str">
        <f>IFERROR(__xludf.DUMMYFUNCTION("""COMPUTED_VALUE"""),"TypeScript")</f>
        <v>TypeScript</v>
      </c>
    </row>
    <row r="4024">
      <c r="A4024" s="1">
        <v>4084.0</v>
      </c>
      <c r="B4024" s="1" t="s">
        <v>2110</v>
      </c>
      <c r="E4024" t="str">
        <f>IFERROR(__xludf.DUMMYFUNCTION("SPLIT(B4024:B14022,"";"")"),"JavaScript")</f>
        <v>JavaScript</v>
      </c>
      <c r="F4024" t="str">
        <f>IFERROR(__xludf.DUMMYFUNCTION("""COMPUTED_VALUE"""),"Python")</f>
        <v>Python</v>
      </c>
      <c r="G4024" t="str">
        <f>IFERROR(__xludf.DUMMYFUNCTION("""COMPUTED_VALUE"""),"Ruby")</f>
        <v>Ruby</v>
      </c>
      <c r="H4024" t="str">
        <f>IFERROR(__xludf.DUMMYFUNCTION("""COMPUTED_VALUE"""),"SQL")</f>
        <v>SQL</v>
      </c>
    </row>
    <row r="4025">
      <c r="A4025" s="1">
        <v>4085.0</v>
      </c>
      <c r="B4025" s="1" t="s">
        <v>152</v>
      </c>
      <c r="E4025" t="str">
        <f>IFERROR(__xludf.DUMMYFUNCTION("SPLIT(B4025:B14023,"";"")"),"Bash/Shell/PowerShell")</f>
        <v>Bash/Shell/PowerShell</v>
      </c>
      <c r="F4025" t="str">
        <f>IFERROR(__xludf.DUMMYFUNCTION("""COMPUTED_VALUE"""),"HTML/CSS")</f>
        <v>HTML/CSS</v>
      </c>
      <c r="G4025" t="str">
        <f>IFERROR(__xludf.DUMMYFUNCTION("""COMPUTED_VALUE"""),"JavaScript")</f>
        <v>JavaScript</v>
      </c>
      <c r="H4025" t="str">
        <f>IFERROR(__xludf.DUMMYFUNCTION("""COMPUTED_VALUE"""),"Python")</f>
        <v>Python</v>
      </c>
      <c r="I4025" t="str">
        <f>IFERROR(__xludf.DUMMYFUNCTION("""COMPUTED_VALUE"""),"SQL")</f>
        <v>SQL</v>
      </c>
    </row>
    <row r="4026">
      <c r="A4026" s="1">
        <v>4086.0</v>
      </c>
      <c r="B4026" s="1" t="s">
        <v>2111</v>
      </c>
      <c r="E4026" t="str">
        <f>IFERROR(__xludf.DUMMYFUNCTION("SPLIT(B4026:B14024,"";"")"),"C")</f>
        <v>C</v>
      </c>
      <c r="F4026" t="str">
        <f>IFERROR(__xludf.DUMMYFUNCTION("""COMPUTED_VALUE"""),"C++")</f>
        <v>C++</v>
      </c>
      <c r="G4026" t="str">
        <f>IFERROR(__xludf.DUMMYFUNCTION("""COMPUTED_VALUE"""),"C#")</f>
        <v>C#</v>
      </c>
      <c r="H4026" t="str">
        <f>IFERROR(__xludf.DUMMYFUNCTION("""COMPUTED_VALUE"""),"HTML/CSS")</f>
        <v>HTML/CSS</v>
      </c>
      <c r="I4026" t="str">
        <f>IFERROR(__xludf.DUMMYFUNCTION("""COMPUTED_VALUE"""),"JavaScript")</f>
        <v>JavaScript</v>
      </c>
      <c r="J4026" t="str">
        <f>IFERROR(__xludf.DUMMYFUNCTION("""COMPUTED_VALUE"""),"PHP")</f>
        <v>PHP</v>
      </c>
      <c r="K4026" t="str">
        <f>IFERROR(__xludf.DUMMYFUNCTION("""COMPUTED_VALUE"""),"SQL")</f>
        <v>SQL</v>
      </c>
      <c r="L4026" t="str">
        <f>IFERROR(__xludf.DUMMYFUNCTION("""COMPUTED_VALUE"""),"Other(s):")</f>
        <v>Other(s):</v>
      </c>
    </row>
    <row r="4027">
      <c r="A4027" s="1">
        <v>4087.0</v>
      </c>
      <c r="B4027" s="1" t="s">
        <v>2112</v>
      </c>
      <c r="E4027" t="str">
        <f>IFERROR(__xludf.DUMMYFUNCTION("SPLIT(B4027:B14025,"";"")"),"Assembly")</f>
        <v>Assembly</v>
      </c>
      <c r="F4027" t="str">
        <f>IFERROR(__xludf.DUMMYFUNCTION("""COMPUTED_VALUE"""),"Bash/Shell/PowerShell")</f>
        <v>Bash/Shell/PowerShell</v>
      </c>
      <c r="G4027" t="str">
        <f>IFERROR(__xludf.DUMMYFUNCTION("""COMPUTED_VALUE"""),"C")</f>
        <v>C</v>
      </c>
      <c r="H4027" t="str">
        <f>IFERROR(__xludf.DUMMYFUNCTION("""COMPUTED_VALUE"""),"C++")</f>
        <v>C++</v>
      </c>
      <c r="I4027" t="str">
        <f>IFERROR(__xludf.DUMMYFUNCTION("""COMPUTED_VALUE"""),"HTML/CSS")</f>
        <v>HTML/CSS</v>
      </c>
      <c r="J4027" t="str">
        <f>IFERROR(__xludf.DUMMYFUNCTION("""COMPUTED_VALUE"""),"Java")</f>
        <v>Java</v>
      </c>
      <c r="K4027" t="str">
        <f>IFERROR(__xludf.DUMMYFUNCTION("""COMPUTED_VALUE"""),"JavaScript")</f>
        <v>JavaScript</v>
      </c>
      <c r="L4027" t="str">
        <f>IFERROR(__xludf.DUMMYFUNCTION("""COMPUTED_VALUE"""),"Kotlin")</f>
        <v>Kotlin</v>
      </c>
      <c r="M4027" t="str">
        <f>IFERROR(__xludf.DUMMYFUNCTION("""COMPUTED_VALUE"""),"PHP")</f>
        <v>PHP</v>
      </c>
      <c r="N4027" t="str">
        <f>IFERROR(__xludf.DUMMYFUNCTION("""COMPUTED_VALUE"""),"Python")</f>
        <v>Python</v>
      </c>
      <c r="O4027" t="str">
        <f>IFERROR(__xludf.DUMMYFUNCTION("""COMPUTED_VALUE"""),"SQL")</f>
        <v>SQL</v>
      </c>
      <c r="P4027" t="str">
        <f>IFERROR(__xludf.DUMMYFUNCTION("""COMPUTED_VALUE"""),"TypeScript")</f>
        <v>TypeScript</v>
      </c>
    </row>
    <row r="4028">
      <c r="A4028" s="1">
        <v>4088.0</v>
      </c>
      <c r="B4028" s="1" t="s">
        <v>2113</v>
      </c>
      <c r="E4028" t="str">
        <f>IFERROR(__xludf.DUMMYFUNCTION("SPLIT(B4028:B14026,"";"")"),"Java")</f>
        <v>Java</v>
      </c>
      <c r="F4028" t="str">
        <f>IFERROR(__xludf.DUMMYFUNCTION("""COMPUTED_VALUE"""),"JavaScript")</f>
        <v>JavaScript</v>
      </c>
      <c r="G4028" t="str">
        <f>IFERROR(__xludf.DUMMYFUNCTION("""COMPUTED_VALUE"""),"R")</f>
        <v>R</v>
      </c>
    </row>
    <row r="4029">
      <c r="A4029" s="1">
        <v>4089.0</v>
      </c>
      <c r="B4029" s="1" t="s">
        <v>2114</v>
      </c>
      <c r="E4029" t="str">
        <f>IFERROR(__xludf.DUMMYFUNCTION("SPLIT(B4029:B14027,"";"")"),"Assembly")</f>
        <v>Assembly</v>
      </c>
      <c r="F4029" t="str">
        <f>IFERROR(__xludf.DUMMYFUNCTION("""COMPUTED_VALUE"""),"C++")</f>
        <v>C++</v>
      </c>
      <c r="G4029" t="str">
        <f>IFERROR(__xludf.DUMMYFUNCTION("""COMPUTED_VALUE"""),"Java")</f>
        <v>Java</v>
      </c>
      <c r="H4029" t="str">
        <f>IFERROR(__xludf.DUMMYFUNCTION("""COMPUTED_VALUE"""),"JavaScript")</f>
        <v>JavaScript</v>
      </c>
      <c r="I4029" t="str">
        <f>IFERROR(__xludf.DUMMYFUNCTION("""COMPUTED_VALUE"""),"VBA")</f>
        <v>VBA</v>
      </c>
      <c r="J4029" t="str">
        <f>IFERROR(__xludf.DUMMYFUNCTION("""COMPUTED_VALUE"""),"Other(s):")</f>
        <v>Other(s):</v>
      </c>
    </row>
    <row r="4030">
      <c r="A4030" s="1">
        <v>4090.0</v>
      </c>
      <c r="B4030" s="1" t="s">
        <v>211</v>
      </c>
      <c r="E4030" t="str">
        <f>IFERROR(__xludf.DUMMYFUNCTION("SPLIT(B4030:B14028,"";"")"),"HTML/CSS")</f>
        <v>HTML/CSS</v>
      </c>
      <c r="F4030" t="str">
        <f>IFERROR(__xludf.DUMMYFUNCTION("""COMPUTED_VALUE"""),"JavaScript")</f>
        <v>JavaScript</v>
      </c>
      <c r="G4030" t="str">
        <f>IFERROR(__xludf.DUMMYFUNCTION("""COMPUTED_VALUE"""),"PHP")</f>
        <v>PHP</v>
      </c>
      <c r="H4030" t="str">
        <f>IFERROR(__xludf.DUMMYFUNCTION("""COMPUTED_VALUE"""),"Python")</f>
        <v>Python</v>
      </c>
      <c r="I4030" t="str">
        <f>IFERROR(__xludf.DUMMYFUNCTION("""COMPUTED_VALUE"""),"SQL")</f>
        <v>SQL</v>
      </c>
    </row>
    <row r="4031">
      <c r="A4031" s="1">
        <v>4091.0</v>
      </c>
      <c r="B4031" s="1" t="s">
        <v>191</v>
      </c>
      <c r="E4031" t="str">
        <f>IFERROR(__xludf.DUMMYFUNCTION("SPLIT(B4031:B14029,"";"")"),"R")</f>
        <v>R</v>
      </c>
      <c r="F4031" t="str">
        <f>IFERROR(__xludf.DUMMYFUNCTION("""COMPUTED_VALUE"""),"SQL")</f>
        <v>SQL</v>
      </c>
    </row>
    <row r="4032">
      <c r="A4032" s="1">
        <v>4092.0</v>
      </c>
      <c r="B4032" s="1" t="s">
        <v>2115</v>
      </c>
      <c r="E4032" t="str">
        <f>IFERROR(__xludf.DUMMYFUNCTION("SPLIT(B4032:B14030,"";"")"),"C#")</f>
        <v>C#</v>
      </c>
      <c r="F4032" t="str">
        <f>IFERROR(__xludf.DUMMYFUNCTION("""COMPUTED_VALUE"""),"Java")</f>
        <v>Java</v>
      </c>
      <c r="G4032" t="str">
        <f>IFERROR(__xludf.DUMMYFUNCTION("""COMPUTED_VALUE"""),"JavaScript")</f>
        <v>JavaScript</v>
      </c>
      <c r="H4032" t="str">
        <f>IFERROR(__xludf.DUMMYFUNCTION("""COMPUTED_VALUE"""),"SQL")</f>
        <v>SQL</v>
      </c>
      <c r="I4032" t="str">
        <f>IFERROR(__xludf.DUMMYFUNCTION("""COMPUTED_VALUE"""),"TypeScript")</f>
        <v>TypeScript</v>
      </c>
    </row>
    <row r="4033">
      <c r="A4033" s="1">
        <v>4093.0</v>
      </c>
      <c r="B4033" s="1" t="s">
        <v>152</v>
      </c>
      <c r="E4033" t="str">
        <f>IFERROR(__xludf.DUMMYFUNCTION("SPLIT(B4033:B14031,"";"")"),"Bash/Shell/PowerShell")</f>
        <v>Bash/Shell/PowerShell</v>
      </c>
      <c r="F4033" t="str">
        <f>IFERROR(__xludf.DUMMYFUNCTION("""COMPUTED_VALUE"""),"HTML/CSS")</f>
        <v>HTML/CSS</v>
      </c>
      <c r="G4033" t="str">
        <f>IFERROR(__xludf.DUMMYFUNCTION("""COMPUTED_VALUE"""),"JavaScript")</f>
        <v>JavaScript</v>
      </c>
      <c r="H4033" t="str">
        <f>IFERROR(__xludf.DUMMYFUNCTION("""COMPUTED_VALUE"""),"Python")</f>
        <v>Python</v>
      </c>
      <c r="I4033" t="str">
        <f>IFERROR(__xludf.DUMMYFUNCTION("""COMPUTED_VALUE"""),"SQL")</f>
        <v>SQL</v>
      </c>
    </row>
    <row r="4034">
      <c r="A4034" s="1">
        <v>4094.0</v>
      </c>
      <c r="B4034" s="1" t="s">
        <v>78</v>
      </c>
      <c r="E4034" t="str">
        <f>IFERROR(__xludf.DUMMYFUNCTION("SPLIT(B4034:B14032,"";"")"),"C#")</f>
        <v>C#</v>
      </c>
      <c r="F4034" t="str">
        <f>IFERROR(__xludf.DUMMYFUNCTION("""COMPUTED_VALUE"""),"Java")</f>
        <v>Java</v>
      </c>
      <c r="G4034" t="str">
        <f>IFERROR(__xludf.DUMMYFUNCTION("""COMPUTED_VALUE"""),"SQL")</f>
        <v>SQL</v>
      </c>
    </row>
    <row r="4035">
      <c r="A4035" s="1">
        <v>4095.0</v>
      </c>
      <c r="B4035" s="1" t="s">
        <v>2116</v>
      </c>
      <c r="E4035" t="str">
        <f>IFERROR(__xludf.DUMMYFUNCTION("SPLIT(B4035:B14033,"";"")"),"Assembly")</f>
        <v>Assembly</v>
      </c>
      <c r="F4035" t="str">
        <f>IFERROR(__xludf.DUMMYFUNCTION("""COMPUTED_VALUE"""),"Bash/Shell/PowerShell")</f>
        <v>Bash/Shell/PowerShell</v>
      </c>
      <c r="G4035" t="str">
        <f>IFERROR(__xludf.DUMMYFUNCTION("""COMPUTED_VALUE"""),"C")</f>
        <v>C</v>
      </c>
      <c r="H4035" t="str">
        <f>IFERROR(__xludf.DUMMYFUNCTION("""COMPUTED_VALUE"""),"HTML/CSS")</f>
        <v>HTML/CSS</v>
      </c>
      <c r="I4035" t="str">
        <f>IFERROR(__xludf.DUMMYFUNCTION("""COMPUTED_VALUE"""),"Java")</f>
        <v>Java</v>
      </c>
      <c r="J4035" t="str">
        <f>IFERROR(__xludf.DUMMYFUNCTION("""COMPUTED_VALUE"""),"JavaScript")</f>
        <v>JavaScript</v>
      </c>
      <c r="K4035" t="str">
        <f>IFERROR(__xludf.DUMMYFUNCTION("""COMPUTED_VALUE"""),"Kotlin")</f>
        <v>Kotlin</v>
      </c>
      <c r="L4035" t="str">
        <f>IFERROR(__xludf.DUMMYFUNCTION("""COMPUTED_VALUE"""),"Python")</f>
        <v>Python</v>
      </c>
      <c r="M4035" t="str">
        <f>IFERROR(__xludf.DUMMYFUNCTION("""COMPUTED_VALUE"""),"Ruby")</f>
        <v>Ruby</v>
      </c>
      <c r="N4035" t="str">
        <f>IFERROR(__xludf.DUMMYFUNCTION("""COMPUTED_VALUE"""),"Rust")</f>
        <v>Rust</v>
      </c>
    </row>
    <row r="4036">
      <c r="A4036" s="1">
        <v>4096.0</v>
      </c>
      <c r="B4036" s="1" t="s">
        <v>242</v>
      </c>
      <c r="E4036" t="str">
        <f>IFERROR(__xludf.DUMMYFUNCTION("SPLIT(B4036:B14034,"";"")"),"C#")</f>
        <v>C#</v>
      </c>
      <c r="F4036" t="str">
        <f>IFERROR(__xludf.DUMMYFUNCTION("""COMPUTED_VALUE"""),"HTML/CSS")</f>
        <v>HTML/CSS</v>
      </c>
      <c r="G4036" t="str">
        <f>IFERROR(__xludf.DUMMYFUNCTION("""COMPUTED_VALUE"""),"Java")</f>
        <v>Java</v>
      </c>
      <c r="H4036" t="str">
        <f>IFERROR(__xludf.DUMMYFUNCTION("""COMPUTED_VALUE"""),"JavaScript")</f>
        <v>JavaScript</v>
      </c>
      <c r="I4036" t="str">
        <f>IFERROR(__xludf.DUMMYFUNCTION("""COMPUTED_VALUE"""),"SQL")</f>
        <v>SQL</v>
      </c>
      <c r="J4036" t="str">
        <f>IFERROR(__xludf.DUMMYFUNCTION("""COMPUTED_VALUE"""),"Swift")</f>
        <v>Swift</v>
      </c>
    </row>
    <row r="4037">
      <c r="A4037" s="1">
        <v>4097.0</v>
      </c>
      <c r="B4037" s="1" t="s">
        <v>2117</v>
      </c>
      <c r="E4037" t="str">
        <f>IFERROR(__xludf.DUMMYFUNCTION("SPLIT(B4037:B14035,"";"")"),"C++")</f>
        <v>C++</v>
      </c>
      <c r="F4037" t="str">
        <f>IFERROR(__xludf.DUMMYFUNCTION("""COMPUTED_VALUE"""),"C#")</f>
        <v>C#</v>
      </c>
      <c r="G4037" t="str">
        <f>IFERROR(__xludf.DUMMYFUNCTION("""COMPUTED_VALUE"""),"Go")</f>
        <v>Go</v>
      </c>
      <c r="H4037" t="str">
        <f>IFERROR(__xludf.DUMMYFUNCTION("""COMPUTED_VALUE"""),"HTML/CSS")</f>
        <v>HTML/CSS</v>
      </c>
      <c r="I4037" t="str">
        <f>IFERROR(__xludf.DUMMYFUNCTION("""COMPUTED_VALUE"""),"JavaScript")</f>
        <v>JavaScript</v>
      </c>
      <c r="J4037" t="str">
        <f>IFERROR(__xludf.DUMMYFUNCTION("""COMPUTED_VALUE"""),"Python")</f>
        <v>Python</v>
      </c>
      <c r="K4037" t="str">
        <f>IFERROR(__xludf.DUMMYFUNCTION("""COMPUTED_VALUE"""),"Ruby")</f>
        <v>Ruby</v>
      </c>
      <c r="L4037" t="str">
        <f>IFERROR(__xludf.DUMMYFUNCTION("""COMPUTED_VALUE"""),"Rust")</f>
        <v>Rust</v>
      </c>
      <c r="M4037" t="str">
        <f>IFERROR(__xludf.DUMMYFUNCTION("""COMPUTED_VALUE"""),"TypeScript")</f>
        <v>TypeScript</v>
      </c>
    </row>
    <row r="4038">
      <c r="A4038" s="1">
        <v>4098.0</v>
      </c>
      <c r="B4038" s="1" t="s">
        <v>610</v>
      </c>
      <c r="E4038" t="str">
        <f>IFERROR(__xludf.DUMMYFUNCTION("SPLIT(B4038:B14036,"";"")"),"Java")</f>
        <v>Java</v>
      </c>
      <c r="F4038" t="str">
        <f>IFERROR(__xludf.DUMMYFUNCTION("""COMPUTED_VALUE"""),"JavaScript")</f>
        <v>JavaScript</v>
      </c>
      <c r="G4038" t="str">
        <f>IFERROR(__xludf.DUMMYFUNCTION("""COMPUTED_VALUE"""),"Kotlin")</f>
        <v>Kotlin</v>
      </c>
    </row>
    <row r="4039">
      <c r="A4039" s="1">
        <v>4099.0</v>
      </c>
      <c r="B4039" s="1" t="s">
        <v>1650</v>
      </c>
      <c r="E4039" t="str">
        <f>IFERROR(__xludf.DUMMYFUNCTION("SPLIT(B4039:B14037,"";"")"),"Bash/Shell/PowerShell")</f>
        <v>Bash/Shell/PowerShell</v>
      </c>
      <c r="F4039" t="str">
        <f>IFERROR(__xludf.DUMMYFUNCTION("""COMPUTED_VALUE"""),"C")</f>
        <v>C</v>
      </c>
      <c r="G4039" t="str">
        <f>IFERROR(__xludf.DUMMYFUNCTION("""COMPUTED_VALUE"""),"C++")</f>
        <v>C++</v>
      </c>
      <c r="H4039" t="str">
        <f>IFERROR(__xludf.DUMMYFUNCTION("""COMPUTED_VALUE"""),"C#")</f>
        <v>C#</v>
      </c>
      <c r="I4039" t="str">
        <f>IFERROR(__xludf.DUMMYFUNCTION("""COMPUTED_VALUE"""),"HTML/CSS")</f>
        <v>HTML/CSS</v>
      </c>
      <c r="J4039" t="str">
        <f>IFERROR(__xludf.DUMMYFUNCTION("""COMPUTED_VALUE"""),"JavaScript")</f>
        <v>JavaScript</v>
      </c>
      <c r="K4039" t="str">
        <f>IFERROR(__xludf.DUMMYFUNCTION("""COMPUTED_VALUE"""),"SQL")</f>
        <v>SQL</v>
      </c>
      <c r="L4039" t="str">
        <f>IFERROR(__xludf.DUMMYFUNCTION("""COMPUTED_VALUE"""),"TypeScript")</f>
        <v>TypeScript</v>
      </c>
    </row>
    <row r="4040">
      <c r="A4040" s="1">
        <v>4100.0</v>
      </c>
      <c r="B4040" s="1" t="s">
        <v>1226</v>
      </c>
      <c r="E4040" t="str">
        <f>IFERROR(__xludf.DUMMYFUNCTION("SPLIT(B4040:B14038,"";"")"),"C#")</f>
        <v>C#</v>
      </c>
      <c r="F4040" t="str">
        <f>IFERROR(__xludf.DUMMYFUNCTION("""COMPUTED_VALUE"""),"HTML/CSS")</f>
        <v>HTML/CSS</v>
      </c>
      <c r="G4040" t="str">
        <f>IFERROR(__xludf.DUMMYFUNCTION("""COMPUTED_VALUE"""),"JavaScript")</f>
        <v>JavaScript</v>
      </c>
      <c r="H4040" t="str">
        <f>IFERROR(__xludf.DUMMYFUNCTION("""COMPUTED_VALUE"""),"PHP")</f>
        <v>PHP</v>
      </c>
      <c r="I4040" t="str">
        <f>IFERROR(__xludf.DUMMYFUNCTION("""COMPUTED_VALUE"""),"SQL")</f>
        <v>SQL</v>
      </c>
      <c r="J4040" t="str">
        <f>IFERROR(__xludf.DUMMYFUNCTION("""COMPUTED_VALUE"""),"Other(s):")</f>
        <v>Other(s):</v>
      </c>
    </row>
    <row r="4041">
      <c r="A4041" s="1">
        <v>4101.0</v>
      </c>
      <c r="B4041" s="1" t="s">
        <v>2118</v>
      </c>
      <c r="E4041" t="str">
        <f>IFERROR(__xludf.DUMMYFUNCTION("SPLIT(B4041:B14039,"";"")"),"Bash/Shell/PowerShell")</f>
        <v>Bash/Shell/PowerShell</v>
      </c>
      <c r="F4041" t="str">
        <f>IFERROR(__xludf.DUMMYFUNCTION("""COMPUTED_VALUE"""),"Elixir")</f>
        <v>Elixir</v>
      </c>
      <c r="G4041" t="str">
        <f>IFERROR(__xludf.DUMMYFUNCTION("""COMPUTED_VALUE"""),"Erlang")</f>
        <v>Erlang</v>
      </c>
      <c r="H4041" t="str">
        <f>IFERROR(__xludf.DUMMYFUNCTION("""COMPUTED_VALUE"""),"HTML/CSS")</f>
        <v>HTML/CSS</v>
      </c>
      <c r="I4041" t="str">
        <f>IFERROR(__xludf.DUMMYFUNCTION("""COMPUTED_VALUE"""),"JavaScript")</f>
        <v>JavaScript</v>
      </c>
      <c r="J4041" t="str">
        <f>IFERROR(__xludf.DUMMYFUNCTION("""COMPUTED_VALUE"""),"Python")</f>
        <v>Python</v>
      </c>
      <c r="K4041" t="str">
        <f>IFERROR(__xludf.DUMMYFUNCTION("""COMPUTED_VALUE"""),"SQL")</f>
        <v>SQL</v>
      </c>
    </row>
    <row r="4042">
      <c r="A4042" s="1">
        <v>4102.0</v>
      </c>
      <c r="B4042" s="1" t="s">
        <v>2119</v>
      </c>
      <c r="E4042" t="str">
        <f>IFERROR(__xludf.DUMMYFUNCTION("SPLIT(B4042:B14040,"";"")"),"Bash/Shell/PowerShell")</f>
        <v>Bash/Shell/PowerShell</v>
      </c>
      <c r="F4042" t="str">
        <f>IFERROR(__xludf.DUMMYFUNCTION("""COMPUTED_VALUE"""),"C++")</f>
        <v>C++</v>
      </c>
      <c r="G4042" t="str">
        <f>IFERROR(__xludf.DUMMYFUNCTION("""COMPUTED_VALUE"""),"JavaScript")</f>
        <v>JavaScript</v>
      </c>
      <c r="H4042" t="str">
        <f>IFERROR(__xludf.DUMMYFUNCTION("""COMPUTED_VALUE"""),"Python")</f>
        <v>Python</v>
      </c>
      <c r="I4042" t="str">
        <f>IFERROR(__xludf.DUMMYFUNCTION("""COMPUTED_VALUE"""),"R")</f>
        <v>R</v>
      </c>
      <c r="J4042" t="str">
        <f>IFERROR(__xludf.DUMMYFUNCTION("""COMPUTED_VALUE"""),"SQL")</f>
        <v>SQL</v>
      </c>
    </row>
    <row r="4043">
      <c r="A4043" s="1">
        <v>4103.0</v>
      </c>
      <c r="B4043" s="1" t="s">
        <v>2120</v>
      </c>
      <c r="E4043" t="str">
        <f>IFERROR(__xludf.DUMMYFUNCTION("SPLIT(B4043:B14041,"";"")"),"Bash/Shell/PowerShell")</f>
        <v>Bash/Shell/PowerShell</v>
      </c>
      <c r="F4043" t="str">
        <f>IFERROR(__xludf.DUMMYFUNCTION("""COMPUTED_VALUE"""),"C#")</f>
        <v>C#</v>
      </c>
      <c r="G4043" t="str">
        <f>IFERROR(__xludf.DUMMYFUNCTION("""COMPUTED_VALUE"""),"HTML/CSS")</f>
        <v>HTML/CSS</v>
      </c>
      <c r="H4043" t="str">
        <f>IFERROR(__xludf.DUMMYFUNCTION("""COMPUTED_VALUE"""),"JavaScript")</f>
        <v>JavaScript</v>
      </c>
      <c r="I4043" t="str">
        <f>IFERROR(__xludf.DUMMYFUNCTION("""COMPUTED_VALUE"""),"Swift")</f>
        <v>Swift</v>
      </c>
      <c r="J4043" t="str">
        <f>IFERROR(__xludf.DUMMYFUNCTION("""COMPUTED_VALUE"""),"TypeScript")</f>
        <v>TypeScript</v>
      </c>
    </row>
    <row r="4044">
      <c r="A4044" s="1">
        <v>4104.0</v>
      </c>
      <c r="B4044" s="1" t="s">
        <v>115</v>
      </c>
      <c r="E4044" t="str">
        <f>IFERROR(__xludf.DUMMYFUNCTION("SPLIT(B4044:B14042,"";"")"),"C#")</f>
        <v>C#</v>
      </c>
      <c r="F4044" t="str">
        <f>IFERROR(__xludf.DUMMYFUNCTION("""COMPUTED_VALUE"""),"HTML/CSS")</f>
        <v>HTML/CSS</v>
      </c>
      <c r="G4044" t="str">
        <f>IFERROR(__xludf.DUMMYFUNCTION("""COMPUTED_VALUE"""),"JavaScript")</f>
        <v>JavaScript</v>
      </c>
      <c r="H4044" t="str">
        <f>IFERROR(__xludf.DUMMYFUNCTION("""COMPUTED_VALUE"""),"SQL")</f>
        <v>SQL</v>
      </c>
      <c r="I4044" t="str">
        <f>IFERROR(__xludf.DUMMYFUNCTION("""COMPUTED_VALUE"""),"TypeScript")</f>
        <v>TypeScript</v>
      </c>
    </row>
    <row r="4045">
      <c r="A4045" s="1">
        <v>4105.0</v>
      </c>
      <c r="B4045" s="1" t="s">
        <v>340</v>
      </c>
      <c r="E4045" t="str">
        <f>IFERROR(__xludf.DUMMYFUNCTION("SPLIT(B4045:B14043,"";"")"),"C")</f>
        <v>C</v>
      </c>
      <c r="F4045" t="str">
        <f>IFERROR(__xludf.DUMMYFUNCTION("""COMPUTED_VALUE"""),"C++")</f>
        <v>C++</v>
      </c>
    </row>
    <row r="4046">
      <c r="A4046" s="1">
        <v>4106.0</v>
      </c>
      <c r="B4046" s="1" t="s">
        <v>297</v>
      </c>
      <c r="E4046" t="str">
        <f>IFERROR(__xludf.DUMMYFUNCTION("SPLIT(B4046:B14044,"";"")"),"HTML/CSS")</f>
        <v>HTML/CSS</v>
      </c>
      <c r="F4046" t="str">
        <f>IFERROR(__xludf.DUMMYFUNCTION("""COMPUTED_VALUE"""),"JavaScript")</f>
        <v>JavaScript</v>
      </c>
      <c r="G4046" t="str">
        <f>IFERROR(__xludf.DUMMYFUNCTION("""COMPUTED_VALUE"""),"Ruby")</f>
        <v>Ruby</v>
      </c>
      <c r="H4046" t="str">
        <f>IFERROR(__xludf.DUMMYFUNCTION("""COMPUTED_VALUE"""),"TypeScript")</f>
        <v>TypeScript</v>
      </c>
    </row>
    <row r="4047">
      <c r="A4047" s="1">
        <v>4107.0</v>
      </c>
      <c r="B4047" s="1" t="s">
        <v>2121</v>
      </c>
      <c r="E4047" t="str">
        <f>IFERROR(__xludf.DUMMYFUNCTION("SPLIT(B4047:B14045,"";"")"),"C")</f>
        <v>C</v>
      </c>
      <c r="F4047" t="str">
        <f>IFERROR(__xludf.DUMMYFUNCTION("""COMPUTED_VALUE"""),"HTML/CSS")</f>
        <v>HTML/CSS</v>
      </c>
      <c r="G4047" t="str">
        <f>IFERROR(__xludf.DUMMYFUNCTION("""COMPUTED_VALUE"""),"Java")</f>
        <v>Java</v>
      </c>
      <c r="H4047" t="str">
        <f>IFERROR(__xludf.DUMMYFUNCTION("""COMPUTED_VALUE"""),"JavaScript")</f>
        <v>JavaScript</v>
      </c>
      <c r="I4047" t="str">
        <f>IFERROR(__xludf.DUMMYFUNCTION("""COMPUTED_VALUE"""),"Python")</f>
        <v>Python</v>
      </c>
      <c r="J4047" t="str">
        <f>IFERROR(__xludf.DUMMYFUNCTION("""COMPUTED_VALUE"""),"Swift")</f>
        <v>Swift</v>
      </c>
    </row>
    <row r="4048">
      <c r="A4048" s="1">
        <v>4108.0</v>
      </c>
      <c r="B4048" s="1" t="s">
        <v>94</v>
      </c>
      <c r="E4048" t="str">
        <f>IFERROR(__xludf.DUMMYFUNCTION("SPLIT(B4048:B14046,"";"")"),"C#")</f>
        <v>C#</v>
      </c>
      <c r="F4048" t="str">
        <f>IFERROR(__xludf.DUMMYFUNCTION("""COMPUTED_VALUE"""),"HTML/CSS")</f>
        <v>HTML/CSS</v>
      </c>
      <c r="G4048" t="str">
        <f>IFERROR(__xludf.DUMMYFUNCTION("""COMPUTED_VALUE"""),"JavaScript")</f>
        <v>JavaScript</v>
      </c>
      <c r="H4048" t="str">
        <f>IFERROR(__xludf.DUMMYFUNCTION("""COMPUTED_VALUE"""),"TypeScript")</f>
        <v>TypeScript</v>
      </c>
    </row>
    <row r="4049">
      <c r="A4049" s="1">
        <v>4109.0</v>
      </c>
      <c r="B4049" s="1" t="s">
        <v>2122</v>
      </c>
      <c r="E4049" t="str">
        <f>IFERROR(__xludf.DUMMYFUNCTION("SPLIT(B4049:B14047,"";"")"),"C#")</f>
        <v>C#</v>
      </c>
      <c r="F4049" t="str">
        <f>IFERROR(__xludf.DUMMYFUNCTION("""COMPUTED_VALUE"""),"HTML/CSS")</f>
        <v>HTML/CSS</v>
      </c>
      <c r="G4049" t="str">
        <f>IFERROR(__xludf.DUMMYFUNCTION("""COMPUTED_VALUE"""),"JavaScript")</f>
        <v>JavaScript</v>
      </c>
      <c r="H4049" t="str">
        <f>IFERROR(__xludf.DUMMYFUNCTION("""COMPUTED_VALUE"""),"Python")</f>
        <v>Python</v>
      </c>
      <c r="I4049" t="str">
        <f>IFERROR(__xludf.DUMMYFUNCTION("""COMPUTED_VALUE"""),"SQL")</f>
        <v>SQL</v>
      </c>
      <c r="J4049" t="str">
        <f>IFERROR(__xludf.DUMMYFUNCTION("""COMPUTED_VALUE"""),"VBA")</f>
        <v>VBA</v>
      </c>
    </row>
    <row r="4050">
      <c r="A4050" s="1">
        <v>4110.0</v>
      </c>
      <c r="B4050" s="1" t="s">
        <v>2123</v>
      </c>
      <c r="E4050" t="str">
        <f>IFERROR(__xludf.DUMMYFUNCTION("SPLIT(B4050:B14048,"";"")"),"Bash/Shell/PowerShell")</f>
        <v>Bash/Shell/PowerShell</v>
      </c>
      <c r="F4050" t="str">
        <f>IFERROR(__xludf.DUMMYFUNCTION("""COMPUTED_VALUE"""),"C#")</f>
        <v>C#</v>
      </c>
      <c r="G4050" t="str">
        <f>IFERROR(__xludf.DUMMYFUNCTION("""COMPUTED_VALUE"""),"Java")</f>
        <v>Java</v>
      </c>
      <c r="H4050" t="str">
        <f>IFERROR(__xludf.DUMMYFUNCTION("""COMPUTED_VALUE"""),"JavaScript")</f>
        <v>JavaScript</v>
      </c>
      <c r="I4050" t="str">
        <f>IFERROR(__xludf.DUMMYFUNCTION("""COMPUTED_VALUE"""),"SQL")</f>
        <v>SQL</v>
      </c>
      <c r="J4050" t="str">
        <f>IFERROR(__xludf.DUMMYFUNCTION("""COMPUTED_VALUE"""),"TypeScript")</f>
        <v>TypeScript</v>
      </c>
      <c r="K4050" t="str">
        <f>IFERROR(__xludf.DUMMYFUNCTION("""COMPUTED_VALUE"""),"Other(s):")</f>
        <v>Other(s):</v>
      </c>
    </row>
    <row r="4051">
      <c r="A4051" s="1">
        <v>4111.0</v>
      </c>
      <c r="B4051" s="1" t="s">
        <v>79</v>
      </c>
      <c r="E4051" t="str">
        <f>IFERROR(__xludf.DUMMYFUNCTION("SPLIT(B4051:B14049,"";"")"),"HTML/CSS")</f>
        <v>HTML/CSS</v>
      </c>
      <c r="F4051" t="str">
        <f>IFERROR(__xludf.DUMMYFUNCTION("""COMPUTED_VALUE"""),"JavaScript")</f>
        <v>JavaScript</v>
      </c>
      <c r="G4051" t="str">
        <f>IFERROR(__xludf.DUMMYFUNCTION("""COMPUTED_VALUE"""),"PHP")</f>
        <v>PHP</v>
      </c>
      <c r="H4051" t="str">
        <f>IFERROR(__xludf.DUMMYFUNCTION("""COMPUTED_VALUE"""),"SQL")</f>
        <v>SQL</v>
      </c>
    </row>
    <row r="4052">
      <c r="A4052" s="1">
        <v>4112.0</v>
      </c>
      <c r="B4052" s="1" t="s">
        <v>267</v>
      </c>
      <c r="E4052" t="str">
        <f>IFERROR(__xludf.DUMMYFUNCTION("SPLIT(B4052:B14050,"";"")"),"HTML/CSS")</f>
        <v>HTML/CSS</v>
      </c>
      <c r="F4052" t="str">
        <f>IFERROR(__xludf.DUMMYFUNCTION("""COMPUTED_VALUE"""),"JavaScript")</f>
        <v>JavaScript</v>
      </c>
      <c r="G4052" t="str">
        <f>IFERROR(__xludf.DUMMYFUNCTION("""COMPUTED_VALUE"""),"Ruby")</f>
        <v>Ruby</v>
      </c>
    </row>
    <row r="4053">
      <c r="A4053" s="1">
        <v>4113.0</v>
      </c>
      <c r="B4053" s="1" t="s">
        <v>1614</v>
      </c>
      <c r="E4053" t="str">
        <f>IFERROR(__xludf.DUMMYFUNCTION("SPLIT(B4053:B14051,"";"")"),"HTML/CSS")</f>
        <v>HTML/CSS</v>
      </c>
      <c r="F4053" t="str">
        <f>IFERROR(__xludf.DUMMYFUNCTION("""COMPUTED_VALUE"""),"JavaScript")</f>
        <v>JavaScript</v>
      </c>
      <c r="G4053" t="str">
        <f>IFERROR(__xludf.DUMMYFUNCTION("""COMPUTED_VALUE"""),"PHP")</f>
        <v>PHP</v>
      </c>
      <c r="H4053" t="str">
        <f>IFERROR(__xludf.DUMMYFUNCTION("""COMPUTED_VALUE"""),"SQL")</f>
        <v>SQL</v>
      </c>
      <c r="I4053" t="str">
        <f>IFERROR(__xludf.DUMMYFUNCTION("""COMPUTED_VALUE"""),"TypeScript")</f>
        <v>TypeScript</v>
      </c>
      <c r="J4053" t="str">
        <f>IFERROR(__xludf.DUMMYFUNCTION("""COMPUTED_VALUE"""),"Other(s):")</f>
        <v>Other(s):</v>
      </c>
    </row>
    <row r="4054">
      <c r="A4054" s="1">
        <v>4114.0</v>
      </c>
      <c r="B4054" s="1" t="s">
        <v>258</v>
      </c>
      <c r="E4054" t="str">
        <f>IFERROR(__xludf.DUMMYFUNCTION("SPLIT(B4054:B14052,"";"")"),"Bash/Shell/PowerShell")</f>
        <v>Bash/Shell/PowerShell</v>
      </c>
      <c r="F4054" t="str">
        <f>IFERROR(__xludf.DUMMYFUNCTION("""COMPUTED_VALUE"""),"C#")</f>
        <v>C#</v>
      </c>
      <c r="G4054" t="str">
        <f>IFERROR(__xludf.DUMMYFUNCTION("""COMPUTED_VALUE"""),"HTML/CSS")</f>
        <v>HTML/CSS</v>
      </c>
      <c r="H4054" t="str">
        <f>IFERROR(__xludf.DUMMYFUNCTION("""COMPUTED_VALUE"""),"JavaScript")</f>
        <v>JavaScript</v>
      </c>
      <c r="I4054" t="str">
        <f>IFERROR(__xludf.DUMMYFUNCTION("""COMPUTED_VALUE"""),"SQL")</f>
        <v>SQL</v>
      </c>
      <c r="J4054" t="str">
        <f>IFERROR(__xludf.DUMMYFUNCTION("""COMPUTED_VALUE"""),"TypeScript")</f>
        <v>TypeScript</v>
      </c>
    </row>
    <row r="4055">
      <c r="A4055" s="1">
        <v>4115.0</v>
      </c>
      <c r="B4055" s="1" t="s">
        <v>7</v>
      </c>
      <c r="E4055" t="str">
        <f>IFERROR(__xludf.DUMMYFUNCTION("SPLIT(B4055:B14053,"";"")"),"Python")</f>
        <v>Python</v>
      </c>
    </row>
    <row r="4056">
      <c r="A4056" s="1">
        <v>4116.0</v>
      </c>
      <c r="B4056" s="1" t="s">
        <v>1744</v>
      </c>
      <c r="E4056" t="str">
        <f>IFERROR(__xludf.DUMMYFUNCTION("SPLIT(B4056:B14054,"";"")"),"Bash/Shell/PowerShell")</f>
        <v>Bash/Shell/PowerShell</v>
      </c>
      <c r="F4056" t="str">
        <f>IFERROR(__xludf.DUMMYFUNCTION("""COMPUTED_VALUE"""),"C#")</f>
        <v>C#</v>
      </c>
      <c r="G4056" t="str">
        <f>IFERROR(__xludf.DUMMYFUNCTION("""COMPUTED_VALUE"""),"Go")</f>
        <v>Go</v>
      </c>
      <c r="H4056" t="str">
        <f>IFERROR(__xludf.DUMMYFUNCTION("""COMPUTED_VALUE"""),"HTML/CSS")</f>
        <v>HTML/CSS</v>
      </c>
      <c r="I4056" t="str">
        <f>IFERROR(__xludf.DUMMYFUNCTION("""COMPUTED_VALUE"""),"JavaScript")</f>
        <v>JavaScript</v>
      </c>
      <c r="J4056" t="str">
        <f>IFERROR(__xludf.DUMMYFUNCTION("""COMPUTED_VALUE"""),"SQL")</f>
        <v>SQL</v>
      </c>
      <c r="K4056" t="str">
        <f>IFERROR(__xludf.DUMMYFUNCTION("""COMPUTED_VALUE"""),"TypeScript")</f>
        <v>TypeScript</v>
      </c>
    </row>
    <row r="4057">
      <c r="A4057" s="1">
        <v>4117.0</v>
      </c>
      <c r="B4057" s="1" t="s">
        <v>2124</v>
      </c>
      <c r="E4057" t="str">
        <f>IFERROR(__xludf.DUMMYFUNCTION("SPLIT(B4057:B14055,"";"")"),"C#")</f>
        <v>C#</v>
      </c>
      <c r="F4057" t="str">
        <f>IFERROR(__xludf.DUMMYFUNCTION("""COMPUTED_VALUE"""),"Erlang")</f>
        <v>Erlang</v>
      </c>
      <c r="G4057" t="str">
        <f>IFERROR(__xludf.DUMMYFUNCTION("""COMPUTED_VALUE"""),"HTML/CSS")</f>
        <v>HTML/CSS</v>
      </c>
      <c r="H4057" t="str">
        <f>IFERROR(__xludf.DUMMYFUNCTION("""COMPUTED_VALUE"""),"JavaScript")</f>
        <v>JavaScript</v>
      </c>
      <c r="I4057" t="str">
        <f>IFERROR(__xludf.DUMMYFUNCTION("""COMPUTED_VALUE"""),"Ruby")</f>
        <v>Ruby</v>
      </c>
      <c r="J4057" t="str">
        <f>IFERROR(__xludf.DUMMYFUNCTION("""COMPUTED_VALUE"""),"SQL")</f>
        <v>SQL</v>
      </c>
      <c r="K4057" t="str">
        <f>IFERROR(__xludf.DUMMYFUNCTION("""COMPUTED_VALUE"""),"TypeScript")</f>
        <v>TypeScript</v>
      </c>
    </row>
    <row r="4058">
      <c r="A4058" s="1">
        <v>4118.0</v>
      </c>
      <c r="B4058" s="1" t="s">
        <v>2125</v>
      </c>
      <c r="E4058" t="str">
        <f>IFERROR(__xludf.DUMMYFUNCTION("SPLIT(B4058:B14056,"";"")"),"Assembly")</f>
        <v>Assembly</v>
      </c>
      <c r="F4058" t="str">
        <f>IFERROR(__xludf.DUMMYFUNCTION("""COMPUTED_VALUE"""),"Bash/Shell/PowerShell")</f>
        <v>Bash/Shell/PowerShell</v>
      </c>
      <c r="G4058" t="str">
        <f>IFERROR(__xludf.DUMMYFUNCTION("""COMPUTED_VALUE"""),"C")</f>
        <v>C</v>
      </c>
      <c r="H4058" t="str">
        <f>IFERROR(__xludf.DUMMYFUNCTION("""COMPUTED_VALUE"""),"C++")</f>
        <v>C++</v>
      </c>
      <c r="I4058" t="str">
        <f>IFERROR(__xludf.DUMMYFUNCTION("""COMPUTED_VALUE"""),"Go")</f>
        <v>Go</v>
      </c>
      <c r="J4058" t="str">
        <f>IFERROR(__xludf.DUMMYFUNCTION("""COMPUTED_VALUE"""),"Java")</f>
        <v>Java</v>
      </c>
      <c r="K4058" t="str">
        <f>IFERROR(__xludf.DUMMYFUNCTION("""COMPUTED_VALUE"""),"JavaScript")</f>
        <v>JavaScript</v>
      </c>
      <c r="L4058" t="str">
        <f>IFERROR(__xludf.DUMMYFUNCTION("""COMPUTED_VALUE"""),"Objective-C")</f>
        <v>Objective-C</v>
      </c>
      <c r="M4058" t="str">
        <f>IFERROR(__xludf.DUMMYFUNCTION("""COMPUTED_VALUE"""),"Python")</f>
        <v>Python</v>
      </c>
      <c r="N4058" t="str">
        <f>IFERROR(__xludf.DUMMYFUNCTION("""COMPUTED_VALUE"""),"SQL")</f>
        <v>SQL</v>
      </c>
    </row>
    <row r="4059">
      <c r="A4059" s="1">
        <v>4119.0</v>
      </c>
      <c r="B4059" s="1" t="s">
        <v>2126</v>
      </c>
      <c r="E4059" t="str">
        <f>IFERROR(__xludf.DUMMYFUNCTION("SPLIT(B4059:B14057,"";"")"),"Bash/Shell/PowerShell")</f>
        <v>Bash/Shell/PowerShell</v>
      </c>
      <c r="F4059" t="str">
        <f>IFERROR(__xludf.DUMMYFUNCTION("""COMPUTED_VALUE"""),"C")</f>
        <v>C</v>
      </c>
      <c r="G4059" t="str">
        <f>IFERROR(__xludf.DUMMYFUNCTION("""COMPUTED_VALUE"""),"C++")</f>
        <v>C++</v>
      </c>
      <c r="H4059" t="str">
        <f>IFERROR(__xludf.DUMMYFUNCTION("""COMPUTED_VALUE"""),"HTML/CSS")</f>
        <v>HTML/CSS</v>
      </c>
      <c r="I4059" t="str">
        <f>IFERROR(__xludf.DUMMYFUNCTION("""COMPUTED_VALUE"""),"Java")</f>
        <v>Java</v>
      </c>
      <c r="J4059" t="str">
        <f>IFERROR(__xludf.DUMMYFUNCTION("""COMPUTED_VALUE"""),"JavaScript")</f>
        <v>JavaScript</v>
      </c>
      <c r="K4059" t="str">
        <f>IFERROR(__xludf.DUMMYFUNCTION("""COMPUTED_VALUE"""),"Kotlin")</f>
        <v>Kotlin</v>
      </c>
      <c r="L4059" t="str">
        <f>IFERROR(__xludf.DUMMYFUNCTION("""COMPUTED_VALUE"""),"PHP")</f>
        <v>PHP</v>
      </c>
      <c r="M4059" t="str">
        <f>IFERROR(__xludf.DUMMYFUNCTION("""COMPUTED_VALUE"""),"Python")</f>
        <v>Python</v>
      </c>
      <c r="N4059" t="str">
        <f>IFERROR(__xludf.DUMMYFUNCTION("""COMPUTED_VALUE"""),"SQL")</f>
        <v>SQL</v>
      </c>
    </row>
    <row r="4060">
      <c r="A4060" s="1">
        <v>4120.0</v>
      </c>
      <c r="B4060" s="1" t="s">
        <v>234</v>
      </c>
      <c r="E4060" t="str">
        <f>IFERROR(__xludf.DUMMYFUNCTION("SPLIT(B4060:B14058,"";"")"),"C#")</f>
        <v>C#</v>
      </c>
      <c r="F4060" t="str">
        <f>IFERROR(__xludf.DUMMYFUNCTION("""COMPUTED_VALUE"""),"HTML/CSS")</f>
        <v>HTML/CSS</v>
      </c>
      <c r="G4060" t="str">
        <f>IFERROR(__xludf.DUMMYFUNCTION("""COMPUTED_VALUE"""),"Java")</f>
        <v>Java</v>
      </c>
      <c r="H4060" t="str">
        <f>IFERROR(__xludf.DUMMYFUNCTION("""COMPUTED_VALUE"""),"JavaScript")</f>
        <v>JavaScript</v>
      </c>
      <c r="I4060" t="str">
        <f>IFERROR(__xludf.DUMMYFUNCTION("""COMPUTED_VALUE"""),"Python")</f>
        <v>Python</v>
      </c>
      <c r="J4060" t="str">
        <f>IFERROR(__xludf.DUMMYFUNCTION("""COMPUTED_VALUE"""),"SQL")</f>
        <v>SQL</v>
      </c>
      <c r="K4060" t="str">
        <f>IFERROR(__xludf.DUMMYFUNCTION("""COMPUTED_VALUE"""),"TypeScript")</f>
        <v>TypeScript</v>
      </c>
    </row>
    <row r="4061">
      <c r="A4061" s="1">
        <v>4121.0</v>
      </c>
      <c r="B4061" s="1" t="s">
        <v>489</v>
      </c>
      <c r="E4061" t="str">
        <f>IFERROR(__xludf.DUMMYFUNCTION("SPLIT(B4061:B14059,"";"")"),"Java")</f>
        <v>Java</v>
      </c>
      <c r="F4061" t="str">
        <f>IFERROR(__xludf.DUMMYFUNCTION("""COMPUTED_VALUE"""),"JavaScript")</f>
        <v>JavaScript</v>
      </c>
      <c r="G4061" t="str">
        <f>IFERROR(__xludf.DUMMYFUNCTION("""COMPUTED_VALUE"""),"Python")</f>
        <v>Python</v>
      </c>
      <c r="H4061" t="str">
        <f>IFERROR(__xludf.DUMMYFUNCTION("""COMPUTED_VALUE"""),"SQL")</f>
        <v>SQL</v>
      </c>
    </row>
    <row r="4062">
      <c r="A4062" s="1">
        <v>4122.0</v>
      </c>
      <c r="B4062" s="1" t="s">
        <v>986</v>
      </c>
      <c r="E4062" t="str">
        <f>IFERROR(__xludf.DUMMYFUNCTION("SPLIT(B4062:B14060,"";"")"),"Java")</f>
        <v>Java</v>
      </c>
      <c r="F4062" t="str">
        <f>IFERROR(__xludf.DUMMYFUNCTION("""COMPUTED_VALUE"""),"JavaScript")</f>
        <v>JavaScript</v>
      </c>
      <c r="G4062" t="str">
        <f>IFERROR(__xludf.DUMMYFUNCTION("""COMPUTED_VALUE"""),"PHP")</f>
        <v>PHP</v>
      </c>
      <c r="H4062" t="str">
        <f>IFERROR(__xludf.DUMMYFUNCTION("""COMPUTED_VALUE"""),"SQL")</f>
        <v>SQL</v>
      </c>
    </row>
    <row r="4063">
      <c r="A4063" s="1">
        <v>4123.0</v>
      </c>
      <c r="B4063" s="1" t="s">
        <v>2127</v>
      </c>
      <c r="E4063" t="str">
        <f>IFERROR(__xludf.DUMMYFUNCTION("SPLIT(B4063:B14061,"";"")"),"C#")</f>
        <v>C#</v>
      </c>
      <c r="F4063" t="str">
        <f>IFERROR(__xludf.DUMMYFUNCTION("""COMPUTED_VALUE"""),"HTML/CSS")</f>
        <v>HTML/CSS</v>
      </c>
      <c r="G4063" t="str">
        <f>IFERROR(__xludf.DUMMYFUNCTION("""COMPUTED_VALUE"""),"Python")</f>
        <v>Python</v>
      </c>
      <c r="H4063" t="str">
        <f>IFERROR(__xludf.DUMMYFUNCTION("""COMPUTED_VALUE"""),"SQL")</f>
        <v>SQL</v>
      </c>
      <c r="I4063" t="str">
        <f>IFERROR(__xludf.DUMMYFUNCTION("""COMPUTED_VALUE"""),"TypeScript")</f>
        <v>TypeScript</v>
      </c>
    </row>
    <row r="4064">
      <c r="A4064" s="1">
        <v>4124.0</v>
      </c>
      <c r="B4064" s="1" t="s">
        <v>489</v>
      </c>
      <c r="E4064" t="str">
        <f>IFERROR(__xludf.DUMMYFUNCTION("SPLIT(B4064:B14062,"";"")"),"Java")</f>
        <v>Java</v>
      </c>
      <c r="F4064" t="str">
        <f>IFERROR(__xludf.DUMMYFUNCTION("""COMPUTED_VALUE"""),"JavaScript")</f>
        <v>JavaScript</v>
      </c>
      <c r="G4064" t="str">
        <f>IFERROR(__xludf.DUMMYFUNCTION("""COMPUTED_VALUE"""),"Python")</f>
        <v>Python</v>
      </c>
      <c r="H4064" t="str">
        <f>IFERROR(__xludf.DUMMYFUNCTION("""COMPUTED_VALUE"""),"SQL")</f>
        <v>SQL</v>
      </c>
    </row>
    <row r="4065">
      <c r="A4065" s="1">
        <v>4125.0</v>
      </c>
      <c r="B4065" s="1" t="s">
        <v>96</v>
      </c>
      <c r="E4065" t="str">
        <f>IFERROR(__xludf.DUMMYFUNCTION("SPLIT(B4065:B14063,"";"")"),"Assembly")</f>
        <v>Assembly</v>
      </c>
      <c r="F4065" t="str">
        <f>IFERROR(__xludf.DUMMYFUNCTION("""COMPUTED_VALUE"""),"Bash/Shell/PowerShell")</f>
        <v>Bash/Shell/PowerShell</v>
      </c>
      <c r="G4065" t="str">
        <f>IFERROR(__xludf.DUMMYFUNCTION("""COMPUTED_VALUE"""),"C")</f>
        <v>C</v>
      </c>
      <c r="H4065" t="str">
        <f>IFERROR(__xludf.DUMMYFUNCTION("""COMPUTED_VALUE"""),"C++")</f>
        <v>C++</v>
      </c>
      <c r="I4065" t="str">
        <f>IFERROR(__xludf.DUMMYFUNCTION("""COMPUTED_VALUE"""),"Python")</f>
        <v>Python</v>
      </c>
    </row>
    <row r="4066">
      <c r="A4066" s="1">
        <v>4126.0</v>
      </c>
      <c r="B4066" s="1" t="s">
        <v>2128</v>
      </c>
      <c r="E4066" t="str">
        <f>IFERROR(__xludf.DUMMYFUNCTION("SPLIT(B4066:B14064,"";"")"),"C#")</f>
        <v>C#</v>
      </c>
      <c r="F4066" t="str">
        <f>IFERROR(__xludf.DUMMYFUNCTION("""COMPUTED_VALUE"""),"HTML/CSS")</f>
        <v>HTML/CSS</v>
      </c>
      <c r="G4066" t="str">
        <f>IFERROR(__xludf.DUMMYFUNCTION("""COMPUTED_VALUE"""),"Java")</f>
        <v>Java</v>
      </c>
      <c r="H4066" t="str">
        <f>IFERROR(__xludf.DUMMYFUNCTION("""COMPUTED_VALUE"""),"JavaScript")</f>
        <v>JavaScript</v>
      </c>
      <c r="I4066" t="str">
        <f>IFERROR(__xludf.DUMMYFUNCTION("""COMPUTED_VALUE"""),"PHP")</f>
        <v>PHP</v>
      </c>
      <c r="J4066" t="str">
        <f>IFERROR(__xludf.DUMMYFUNCTION("""COMPUTED_VALUE"""),"Ruby")</f>
        <v>Ruby</v>
      </c>
      <c r="K4066" t="str">
        <f>IFERROR(__xludf.DUMMYFUNCTION("""COMPUTED_VALUE"""),"SQL")</f>
        <v>SQL</v>
      </c>
      <c r="L4066" t="str">
        <f>IFERROR(__xludf.DUMMYFUNCTION("""COMPUTED_VALUE"""),"TypeScript")</f>
        <v>TypeScript</v>
      </c>
    </row>
    <row r="4067">
      <c r="A4067" s="1">
        <v>4127.0</v>
      </c>
      <c r="B4067" s="1" t="s">
        <v>1203</v>
      </c>
      <c r="E4067" t="str">
        <f>IFERROR(__xludf.DUMMYFUNCTION("SPLIT(B4067:B14065,"";"")"),"C++")</f>
        <v>C++</v>
      </c>
      <c r="F4067" t="str">
        <f>IFERROR(__xludf.DUMMYFUNCTION("""COMPUTED_VALUE"""),"JavaScript")</f>
        <v>JavaScript</v>
      </c>
      <c r="G4067" t="str">
        <f>IFERROR(__xludf.DUMMYFUNCTION("""COMPUTED_VALUE"""),"SQL")</f>
        <v>SQL</v>
      </c>
    </row>
    <row r="4068">
      <c r="A4068" s="1">
        <v>4128.0</v>
      </c>
      <c r="B4068" s="1" t="s">
        <v>1241</v>
      </c>
      <c r="E4068" t="str">
        <f>IFERROR(__xludf.DUMMYFUNCTION("SPLIT(B4068:B14066,"";"")"),"Bash/Shell/PowerShell")</f>
        <v>Bash/Shell/PowerShell</v>
      </c>
      <c r="F4068" t="str">
        <f>IFERROR(__xludf.DUMMYFUNCTION("""COMPUTED_VALUE"""),"C#")</f>
        <v>C#</v>
      </c>
      <c r="G4068" t="str">
        <f>IFERROR(__xludf.DUMMYFUNCTION("""COMPUTED_VALUE"""),"HTML/CSS")</f>
        <v>HTML/CSS</v>
      </c>
      <c r="H4068" t="str">
        <f>IFERROR(__xludf.DUMMYFUNCTION("""COMPUTED_VALUE"""),"JavaScript")</f>
        <v>JavaScript</v>
      </c>
      <c r="I4068" t="str">
        <f>IFERROR(__xludf.DUMMYFUNCTION("""COMPUTED_VALUE"""),"Ruby")</f>
        <v>Ruby</v>
      </c>
      <c r="J4068" t="str">
        <f>IFERROR(__xludf.DUMMYFUNCTION("""COMPUTED_VALUE"""),"SQL")</f>
        <v>SQL</v>
      </c>
    </row>
    <row r="4069">
      <c r="A4069" s="1">
        <v>4129.0</v>
      </c>
      <c r="B4069" s="1" t="s">
        <v>392</v>
      </c>
      <c r="E4069" t="str">
        <f>IFERROR(__xludf.DUMMYFUNCTION("SPLIT(B4069:B14067,"";"")"),"Bash/Shell/PowerShell")</f>
        <v>Bash/Shell/PowerShell</v>
      </c>
      <c r="F4069" t="str">
        <f>IFERROR(__xludf.DUMMYFUNCTION("""COMPUTED_VALUE"""),"Python")</f>
        <v>Python</v>
      </c>
      <c r="G4069" t="str">
        <f>IFERROR(__xludf.DUMMYFUNCTION("""COMPUTED_VALUE"""),"Other(s):")</f>
        <v>Other(s):</v>
      </c>
    </row>
    <row r="4070">
      <c r="A4070" s="1">
        <v>4130.0</v>
      </c>
      <c r="B4070" s="1" t="s">
        <v>115</v>
      </c>
      <c r="E4070" t="str">
        <f>IFERROR(__xludf.DUMMYFUNCTION("SPLIT(B4070:B14068,"";"")"),"C#")</f>
        <v>C#</v>
      </c>
      <c r="F4070" t="str">
        <f>IFERROR(__xludf.DUMMYFUNCTION("""COMPUTED_VALUE"""),"HTML/CSS")</f>
        <v>HTML/CSS</v>
      </c>
      <c r="G4070" t="str">
        <f>IFERROR(__xludf.DUMMYFUNCTION("""COMPUTED_VALUE"""),"JavaScript")</f>
        <v>JavaScript</v>
      </c>
      <c r="H4070" t="str">
        <f>IFERROR(__xludf.DUMMYFUNCTION("""COMPUTED_VALUE"""),"SQL")</f>
        <v>SQL</v>
      </c>
      <c r="I4070" t="str">
        <f>IFERROR(__xludf.DUMMYFUNCTION("""COMPUTED_VALUE"""),"TypeScript")</f>
        <v>TypeScript</v>
      </c>
    </row>
    <row r="4071">
      <c r="A4071" s="1">
        <v>4131.0</v>
      </c>
      <c r="B4071" s="1" t="s">
        <v>2129</v>
      </c>
      <c r="E4071" t="str">
        <f>IFERROR(__xludf.DUMMYFUNCTION("SPLIT(B4071:B14069,"";"")"),"Bash/Shell/PowerShell")</f>
        <v>Bash/Shell/PowerShell</v>
      </c>
      <c r="F4071" t="str">
        <f>IFERROR(__xludf.DUMMYFUNCTION("""COMPUTED_VALUE"""),"HTML/CSS")</f>
        <v>HTML/CSS</v>
      </c>
      <c r="G4071" t="str">
        <f>IFERROR(__xludf.DUMMYFUNCTION("""COMPUTED_VALUE"""),"Java")</f>
        <v>Java</v>
      </c>
      <c r="H4071" t="str">
        <f>IFERROR(__xludf.DUMMYFUNCTION("""COMPUTED_VALUE"""),"JavaScript")</f>
        <v>JavaScript</v>
      </c>
      <c r="I4071" t="str">
        <f>IFERROR(__xludf.DUMMYFUNCTION("""COMPUTED_VALUE"""),"PHP")</f>
        <v>PHP</v>
      </c>
      <c r="J4071" t="str">
        <f>IFERROR(__xludf.DUMMYFUNCTION("""COMPUTED_VALUE"""),"Ruby")</f>
        <v>Ruby</v>
      </c>
      <c r="K4071" t="str">
        <f>IFERROR(__xludf.DUMMYFUNCTION("""COMPUTED_VALUE"""),"Scala")</f>
        <v>Scala</v>
      </c>
      <c r="L4071" t="str">
        <f>IFERROR(__xludf.DUMMYFUNCTION("""COMPUTED_VALUE"""),"TypeScript")</f>
        <v>TypeScript</v>
      </c>
    </row>
    <row r="4072">
      <c r="A4072" s="1">
        <v>4132.0</v>
      </c>
      <c r="B4072" s="1" t="s">
        <v>243</v>
      </c>
      <c r="E4072" t="str">
        <f>IFERROR(__xludf.DUMMYFUNCTION("SPLIT(B4072:B14070,"";"")"),"C++")</f>
        <v>C++</v>
      </c>
      <c r="F4072" t="str">
        <f>IFERROR(__xludf.DUMMYFUNCTION("""COMPUTED_VALUE"""),"HTML/CSS")</f>
        <v>HTML/CSS</v>
      </c>
      <c r="G4072" t="str">
        <f>IFERROR(__xludf.DUMMYFUNCTION("""COMPUTED_VALUE"""),"JavaScript")</f>
        <v>JavaScript</v>
      </c>
    </row>
    <row r="4073">
      <c r="A4073" s="1">
        <v>4133.0</v>
      </c>
      <c r="B4073" s="1" t="s">
        <v>2130</v>
      </c>
      <c r="E4073" t="str">
        <f>IFERROR(__xludf.DUMMYFUNCTION("SPLIT(B4073:B14071,"";"")"),"Assembly")</f>
        <v>Assembly</v>
      </c>
      <c r="F4073" t="str">
        <f>IFERROR(__xludf.DUMMYFUNCTION("""COMPUTED_VALUE"""),"Bash/Shell/PowerShell")</f>
        <v>Bash/Shell/PowerShell</v>
      </c>
      <c r="G4073" t="str">
        <f>IFERROR(__xludf.DUMMYFUNCTION("""COMPUTED_VALUE"""),"C++")</f>
        <v>C++</v>
      </c>
      <c r="H4073" t="str">
        <f>IFERROR(__xludf.DUMMYFUNCTION("""COMPUTED_VALUE"""),"HTML/CSS")</f>
        <v>HTML/CSS</v>
      </c>
      <c r="I4073" t="str">
        <f>IFERROR(__xludf.DUMMYFUNCTION("""COMPUTED_VALUE"""),"Java")</f>
        <v>Java</v>
      </c>
      <c r="J4073" t="str">
        <f>IFERROR(__xludf.DUMMYFUNCTION("""COMPUTED_VALUE"""),"JavaScript")</f>
        <v>JavaScript</v>
      </c>
      <c r="K4073" t="str">
        <f>IFERROR(__xludf.DUMMYFUNCTION("""COMPUTED_VALUE"""),"Kotlin")</f>
        <v>Kotlin</v>
      </c>
      <c r="L4073" t="str">
        <f>IFERROR(__xludf.DUMMYFUNCTION("""COMPUTED_VALUE"""),"SQL")</f>
        <v>SQL</v>
      </c>
      <c r="M4073" t="str">
        <f>IFERROR(__xludf.DUMMYFUNCTION("""COMPUTED_VALUE"""),"TypeScript")</f>
        <v>TypeScript</v>
      </c>
    </row>
    <row r="4074">
      <c r="A4074" s="1">
        <v>4134.0</v>
      </c>
      <c r="B4074" s="1" t="s">
        <v>1486</v>
      </c>
      <c r="E4074" t="str">
        <f>IFERROR(__xludf.DUMMYFUNCTION("SPLIT(B4074:B14072,"";"")"),"Java")</f>
        <v>Java</v>
      </c>
      <c r="F4074" t="str">
        <f>IFERROR(__xludf.DUMMYFUNCTION("""COMPUTED_VALUE"""),"TypeScript")</f>
        <v>TypeScript</v>
      </c>
    </row>
    <row r="4075">
      <c r="A4075" s="1">
        <v>4136.0</v>
      </c>
      <c r="B4075" s="1" t="s">
        <v>1473</v>
      </c>
      <c r="E4075" t="str">
        <f>IFERROR(__xludf.DUMMYFUNCTION("SPLIT(B4075:B14073,"";"")"),"C")</f>
        <v>C</v>
      </c>
      <c r="F4075" t="str">
        <f>IFERROR(__xludf.DUMMYFUNCTION("""COMPUTED_VALUE"""),"C++")</f>
        <v>C++</v>
      </c>
      <c r="G4075" t="str">
        <f>IFERROR(__xludf.DUMMYFUNCTION("""COMPUTED_VALUE"""),"HTML/CSS")</f>
        <v>HTML/CSS</v>
      </c>
      <c r="H4075" t="str">
        <f>IFERROR(__xludf.DUMMYFUNCTION("""COMPUTED_VALUE"""),"Java")</f>
        <v>Java</v>
      </c>
      <c r="I4075" t="str">
        <f>IFERROR(__xludf.DUMMYFUNCTION("""COMPUTED_VALUE"""),"JavaScript")</f>
        <v>JavaScript</v>
      </c>
      <c r="J4075" t="str">
        <f>IFERROR(__xludf.DUMMYFUNCTION("""COMPUTED_VALUE"""),"Python")</f>
        <v>Python</v>
      </c>
    </row>
    <row r="4076">
      <c r="A4076" s="1">
        <v>4137.0</v>
      </c>
      <c r="B4076" s="1" t="s">
        <v>111</v>
      </c>
      <c r="E4076" t="str">
        <f>IFERROR(__xludf.DUMMYFUNCTION("SPLIT(B4076:B14074,"";"")"),"HTML/CSS")</f>
        <v>HTML/CSS</v>
      </c>
      <c r="F4076" t="str">
        <f>IFERROR(__xludf.DUMMYFUNCTION("""COMPUTED_VALUE"""),"Java")</f>
        <v>Java</v>
      </c>
      <c r="G4076" t="str">
        <f>IFERROR(__xludf.DUMMYFUNCTION("""COMPUTED_VALUE"""),"JavaScript")</f>
        <v>JavaScript</v>
      </c>
      <c r="H4076" t="str">
        <f>IFERROR(__xludf.DUMMYFUNCTION("""COMPUTED_VALUE"""),"SQL")</f>
        <v>SQL</v>
      </c>
    </row>
    <row r="4077">
      <c r="A4077" s="1">
        <v>4138.0</v>
      </c>
      <c r="B4077" s="1" t="s">
        <v>2131</v>
      </c>
      <c r="E4077" t="str">
        <f>IFERROR(__xludf.DUMMYFUNCTION("SPLIT(B4077:B14075,"";"")"),"Assembly")</f>
        <v>Assembly</v>
      </c>
      <c r="F4077" t="str">
        <f>IFERROR(__xludf.DUMMYFUNCTION("""COMPUTED_VALUE"""),"C")</f>
        <v>C</v>
      </c>
      <c r="G4077" t="str">
        <f>IFERROR(__xludf.DUMMYFUNCTION("""COMPUTED_VALUE"""),"C#")</f>
        <v>C#</v>
      </c>
      <c r="H4077" t="str">
        <f>IFERROR(__xludf.DUMMYFUNCTION("""COMPUTED_VALUE"""),"F#")</f>
        <v>F#</v>
      </c>
      <c r="I4077" t="str">
        <f>IFERROR(__xludf.DUMMYFUNCTION("""COMPUTED_VALUE"""),"Objective-C")</f>
        <v>Objective-C</v>
      </c>
    </row>
    <row r="4078">
      <c r="A4078" s="1">
        <v>4139.0</v>
      </c>
      <c r="B4078" s="1" t="s">
        <v>166</v>
      </c>
      <c r="E4078" t="str">
        <f>IFERROR(__xludf.DUMMYFUNCTION("SPLIT(B4078:B14076,"";"")"),"C")</f>
        <v>C</v>
      </c>
      <c r="F4078" t="str">
        <f>IFERROR(__xludf.DUMMYFUNCTION("""COMPUTED_VALUE"""),"C++")</f>
        <v>C++</v>
      </c>
      <c r="G4078" t="str">
        <f>IFERROR(__xludf.DUMMYFUNCTION("""COMPUTED_VALUE"""),"HTML/CSS")</f>
        <v>HTML/CSS</v>
      </c>
      <c r="H4078" t="str">
        <f>IFERROR(__xludf.DUMMYFUNCTION("""COMPUTED_VALUE"""),"Java")</f>
        <v>Java</v>
      </c>
      <c r="I4078" t="str">
        <f>IFERROR(__xludf.DUMMYFUNCTION("""COMPUTED_VALUE"""),"JavaScript")</f>
        <v>JavaScript</v>
      </c>
      <c r="J4078" t="str">
        <f>IFERROR(__xludf.DUMMYFUNCTION("""COMPUTED_VALUE"""),"PHP")</f>
        <v>PHP</v>
      </c>
      <c r="K4078" t="str">
        <f>IFERROR(__xludf.DUMMYFUNCTION("""COMPUTED_VALUE"""),"Python")</f>
        <v>Python</v>
      </c>
      <c r="L4078" t="str">
        <f>IFERROR(__xludf.DUMMYFUNCTION("""COMPUTED_VALUE"""),"SQL")</f>
        <v>SQL</v>
      </c>
    </row>
    <row r="4079">
      <c r="A4079" s="1">
        <v>4140.0</v>
      </c>
      <c r="B4079" s="1" t="s">
        <v>120</v>
      </c>
      <c r="E4079" t="str">
        <f>IFERROR(__xludf.DUMMYFUNCTION("SPLIT(B4079:B14077,"";"")"),"C++")</f>
        <v>C++</v>
      </c>
      <c r="F4079" t="str">
        <f>IFERROR(__xludf.DUMMYFUNCTION("""COMPUTED_VALUE"""),"Python")</f>
        <v>Python</v>
      </c>
    </row>
    <row r="4080">
      <c r="A4080" s="1">
        <v>4141.0</v>
      </c>
      <c r="B4080" s="1" t="s">
        <v>111</v>
      </c>
      <c r="E4080" t="str">
        <f>IFERROR(__xludf.DUMMYFUNCTION("SPLIT(B4080:B14078,"";"")"),"HTML/CSS")</f>
        <v>HTML/CSS</v>
      </c>
      <c r="F4080" t="str">
        <f>IFERROR(__xludf.DUMMYFUNCTION("""COMPUTED_VALUE"""),"Java")</f>
        <v>Java</v>
      </c>
      <c r="G4080" t="str">
        <f>IFERROR(__xludf.DUMMYFUNCTION("""COMPUTED_VALUE"""),"JavaScript")</f>
        <v>JavaScript</v>
      </c>
      <c r="H4080" t="str">
        <f>IFERROR(__xludf.DUMMYFUNCTION("""COMPUTED_VALUE"""),"SQL")</f>
        <v>SQL</v>
      </c>
    </row>
    <row r="4081">
      <c r="A4081" s="1">
        <v>4142.0</v>
      </c>
      <c r="B4081" s="1" t="s">
        <v>60</v>
      </c>
      <c r="E4081" t="str">
        <f>IFERROR(__xludf.DUMMYFUNCTION("SPLIT(B4081:B14079,"";"")"),"C#")</f>
        <v>C#</v>
      </c>
      <c r="F4081" t="str">
        <f>IFERROR(__xludf.DUMMYFUNCTION("""COMPUTED_VALUE"""),"HTML/CSS")</f>
        <v>HTML/CSS</v>
      </c>
      <c r="G4081" t="str">
        <f>IFERROR(__xludf.DUMMYFUNCTION("""COMPUTED_VALUE"""),"JavaScript")</f>
        <v>JavaScript</v>
      </c>
      <c r="H4081" t="str">
        <f>IFERROR(__xludf.DUMMYFUNCTION("""COMPUTED_VALUE"""),"SQL")</f>
        <v>SQL</v>
      </c>
    </row>
    <row r="4082">
      <c r="A4082" s="1">
        <v>4143.0</v>
      </c>
      <c r="B4082" s="1" t="s">
        <v>2132</v>
      </c>
      <c r="E4082" t="str">
        <f>IFERROR(__xludf.DUMMYFUNCTION("SPLIT(B4082:B14080,"";"")"),"Bash/Shell/PowerShell")</f>
        <v>Bash/Shell/PowerShell</v>
      </c>
      <c r="F4082" t="str">
        <f>IFERROR(__xludf.DUMMYFUNCTION("""COMPUTED_VALUE"""),"C")</f>
        <v>C</v>
      </c>
      <c r="G4082" t="str">
        <f>IFERROR(__xludf.DUMMYFUNCTION("""COMPUTED_VALUE"""),"C++")</f>
        <v>C++</v>
      </c>
      <c r="H4082" t="str">
        <f>IFERROR(__xludf.DUMMYFUNCTION("""COMPUTED_VALUE"""),"Java")</f>
        <v>Java</v>
      </c>
      <c r="I4082" t="str">
        <f>IFERROR(__xludf.DUMMYFUNCTION("""COMPUTED_VALUE"""),"Objective-C")</f>
        <v>Objective-C</v>
      </c>
      <c r="J4082" t="str">
        <f>IFERROR(__xludf.DUMMYFUNCTION("""COMPUTED_VALUE"""),"PHP")</f>
        <v>PHP</v>
      </c>
      <c r="K4082" t="str">
        <f>IFERROR(__xludf.DUMMYFUNCTION("""COMPUTED_VALUE"""),"Python")</f>
        <v>Python</v>
      </c>
    </row>
    <row r="4083">
      <c r="A4083" s="1">
        <v>4144.0</v>
      </c>
      <c r="B4083" s="1" t="s">
        <v>2133</v>
      </c>
      <c r="E4083" t="str">
        <f>IFERROR(__xludf.DUMMYFUNCTION("SPLIT(B4083:B14081,"";"")"),"Assembly")</f>
        <v>Assembly</v>
      </c>
      <c r="F4083" t="str">
        <f>IFERROR(__xludf.DUMMYFUNCTION("""COMPUTED_VALUE"""),"C")</f>
        <v>C</v>
      </c>
      <c r="G4083" t="str">
        <f>IFERROR(__xludf.DUMMYFUNCTION("""COMPUTED_VALUE"""),"C#")</f>
        <v>C#</v>
      </c>
      <c r="H4083" t="str">
        <f>IFERROR(__xludf.DUMMYFUNCTION("""COMPUTED_VALUE"""),"Dart")</f>
        <v>Dart</v>
      </c>
      <c r="I4083" t="str">
        <f>IFERROR(__xludf.DUMMYFUNCTION("""COMPUTED_VALUE"""),"Erlang")</f>
        <v>Erlang</v>
      </c>
      <c r="J4083" t="str">
        <f>IFERROR(__xludf.DUMMYFUNCTION("""COMPUTED_VALUE"""),"HTML/CSS")</f>
        <v>HTML/CSS</v>
      </c>
      <c r="K4083" t="str">
        <f>IFERROR(__xludf.DUMMYFUNCTION("""COMPUTED_VALUE"""),"Java")</f>
        <v>Java</v>
      </c>
      <c r="L4083" t="str">
        <f>IFERROR(__xludf.DUMMYFUNCTION("""COMPUTED_VALUE"""),"Kotlin")</f>
        <v>Kotlin</v>
      </c>
      <c r="M4083" t="str">
        <f>IFERROR(__xludf.DUMMYFUNCTION("""COMPUTED_VALUE"""),"PHP")</f>
        <v>PHP</v>
      </c>
      <c r="N4083" t="str">
        <f>IFERROR(__xludf.DUMMYFUNCTION("""COMPUTED_VALUE"""),"R")</f>
        <v>R</v>
      </c>
      <c r="O4083" t="str">
        <f>IFERROR(__xludf.DUMMYFUNCTION("""COMPUTED_VALUE"""),"Rust")</f>
        <v>Rust</v>
      </c>
      <c r="P4083" t="str">
        <f>IFERROR(__xludf.DUMMYFUNCTION("""COMPUTED_VALUE"""),"SQL")</f>
        <v>SQL</v>
      </c>
      <c r="Q4083" t="str">
        <f>IFERROR(__xludf.DUMMYFUNCTION("""COMPUTED_VALUE"""),"TypeScript")</f>
        <v>TypeScript</v>
      </c>
      <c r="R4083" t="str">
        <f>IFERROR(__xludf.DUMMYFUNCTION("""COMPUTED_VALUE"""),"WebAssembly")</f>
        <v>WebAssembly</v>
      </c>
    </row>
    <row r="4084">
      <c r="A4084" s="1">
        <v>4145.0</v>
      </c>
      <c r="B4084" s="1" t="s">
        <v>246</v>
      </c>
      <c r="E4084" t="str">
        <f>IFERROR(__xludf.DUMMYFUNCTION("SPLIT(B4084:B14082,"";"")"),"Java")</f>
        <v>Java</v>
      </c>
      <c r="F4084" t="str">
        <f>IFERROR(__xludf.DUMMYFUNCTION("""COMPUTED_VALUE"""),"JavaScript")</f>
        <v>JavaScript</v>
      </c>
    </row>
    <row r="4085">
      <c r="A4085" s="1">
        <v>4146.0</v>
      </c>
      <c r="B4085" s="1" t="s">
        <v>498</v>
      </c>
      <c r="E4085" t="str">
        <f>IFERROR(__xludf.DUMMYFUNCTION("SPLIT(B4085:B14083,"";"")"),"HTML/CSS")</f>
        <v>HTML/CSS</v>
      </c>
      <c r="F4085" t="str">
        <f>IFERROR(__xludf.DUMMYFUNCTION("""COMPUTED_VALUE"""),"JavaScript")</f>
        <v>JavaScript</v>
      </c>
      <c r="G4085" t="str">
        <f>IFERROR(__xludf.DUMMYFUNCTION("""COMPUTED_VALUE"""),"Python")</f>
        <v>Python</v>
      </c>
      <c r="H4085" t="str">
        <f>IFERROR(__xludf.DUMMYFUNCTION("""COMPUTED_VALUE"""),"SQL")</f>
        <v>SQL</v>
      </c>
    </row>
    <row r="4086">
      <c r="A4086" s="1">
        <v>4147.0</v>
      </c>
      <c r="B4086" s="1" t="s">
        <v>2134</v>
      </c>
      <c r="E4086" t="str">
        <f>IFERROR(__xludf.DUMMYFUNCTION("SPLIT(B4086:B14084,"";"")"),"Go")</f>
        <v>Go</v>
      </c>
      <c r="F4086" t="str">
        <f>IFERROR(__xludf.DUMMYFUNCTION("""COMPUTED_VALUE"""),"PHP")</f>
        <v>PHP</v>
      </c>
    </row>
    <row r="4087">
      <c r="A4087" s="1">
        <v>4148.0</v>
      </c>
      <c r="B4087" s="1" t="s">
        <v>2135</v>
      </c>
      <c r="E4087" t="str">
        <f>IFERROR(__xludf.DUMMYFUNCTION("SPLIT(B4087:B14085,"";"")"),"Assembly")</f>
        <v>Assembly</v>
      </c>
      <c r="F4087" t="str">
        <f>IFERROR(__xludf.DUMMYFUNCTION("""COMPUTED_VALUE"""),"Bash/Shell/PowerShell")</f>
        <v>Bash/Shell/PowerShell</v>
      </c>
      <c r="G4087" t="str">
        <f>IFERROR(__xludf.DUMMYFUNCTION("""COMPUTED_VALUE"""),"C")</f>
        <v>C</v>
      </c>
      <c r="H4087" t="str">
        <f>IFERROR(__xludf.DUMMYFUNCTION("""COMPUTED_VALUE"""),"C#")</f>
        <v>C#</v>
      </c>
      <c r="I4087" t="str">
        <f>IFERROR(__xludf.DUMMYFUNCTION("""COMPUTED_VALUE"""),"HTML/CSS")</f>
        <v>HTML/CSS</v>
      </c>
      <c r="J4087" t="str">
        <f>IFERROR(__xludf.DUMMYFUNCTION("""COMPUTED_VALUE"""),"Java")</f>
        <v>Java</v>
      </c>
      <c r="K4087" t="str">
        <f>IFERROR(__xludf.DUMMYFUNCTION("""COMPUTED_VALUE"""),"Python")</f>
        <v>Python</v>
      </c>
    </row>
    <row r="4088">
      <c r="A4088" s="1">
        <v>4149.0</v>
      </c>
      <c r="B4088" s="1" t="s">
        <v>94</v>
      </c>
      <c r="E4088" t="str">
        <f>IFERROR(__xludf.DUMMYFUNCTION("SPLIT(B4088:B14086,"";"")"),"C#")</f>
        <v>C#</v>
      </c>
      <c r="F4088" t="str">
        <f>IFERROR(__xludf.DUMMYFUNCTION("""COMPUTED_VALUE"""),"HTML/CSS")</f>
        <v>HTML/CSS</v>
      </c>
      <c r="G4088" t="str">
        <f>IFERROR(__xludf.DUMMYFUNCTION("""COMPUTED_VALUE"""),"JavaScript")</f>
        <v>JavaScript</v>
      </c>
      <c r="H4088" t="str">
        <f>IFERROR(__xludf.DUMMYFUNCTION("""COMPUTED_VALUE"""),"TypeScript")</f>
        <v>TypeScript</v>
      </c>
    </row>
    <row r="4089">
      <c r="A4089" s="1">
        <v>4150.0</v>
      </c>
      <c r="B4089" s="1" t="s">
        <v>2020</v>
      </c>
      <c r="E4089" t="str">
        <f>IFERROR(__xludf.DUMMYFUNCTION("SPLIT(B4089:B14087,"";"")"),"Bash/Shell/PowerShell")</f>
        <v>Bash/Shell/PowerShell</v>
      </c>
      <c r="F4089" t="str">
        <f>IFERROR(__xludf.DUMMYFUNCTION("""COMPUTED_VALUE"""),"HTML/CSS")</f>
        <v>HTML/CSS</v>
      </c>
      <c r="G4089" t="str">
        <f>IFERROR(__xludf.DUMMYFUNCTION("""COMPUTED_VALUE"""),"Java")</f>
        <v>Java</v>
      </c>
      <c r="H4089" t="str">
        <f>IFERROR(__xludf.DUMMYFUNCTION("""COMPUTED_VALUE"""),"JavaScript")</f>
        <v>JavaScript</v>
      </c>
      <c r="I4089" t="str">
        <f>IFERROR(__xludf.DUMMYFUNCTION("""COMPUTED_VALUE"""),"Ruby")</f>
        <v>Ruby</v>
      </c>
      <c r="J4089" t="str">
        <f>IFERROR(__xludf.DUMMYFUNCTION("""COMPUTED_VALUE"""),"SQL")</f>
        <v>SQL</v>
      </c>
    </row>
    <row r="4090">
      <c r="A4090" s="1">
        <v>4151.0</v>
      </c>
      <c r="B4090" s="1" t="s">
        <v>2136</v>
      </c>
      <c r="E4090" t="str">
        <f>IFERROR(__xludf.DUMMYFUNCTION("SPLIT(B4090:B14088,"";"")"),"Java")</f>
        <v>Java</v>
      </c>
      <c r="F4090" t="str">
        <f>IFERROR(__xludf.DUMMYFUNCTION("""COMPUTED_VALUE"""),"Swift")</f>
        <v>Swift</v>
      </c>
    </row>
    <row r="4091">
      <c r="A4091" s="1">
        <v>4153.0</v>
      </c>
      <c r="B4091" s="1" t="s">
        <v>2137</v>
      </c>
      <c r="E4091" t="str">
        <f>IFERROR(__xludf.DUMMYFUNCTION("SPLIT(B4091:B14089,"";"")"),"C#")</f>
        <v>C#</v>
      </c>
      <c r="F4091" t="str">
        <f>IFERROR(__xludf.DUMMYFUNCTION("""COMPUTED_VALUE"""),"Python")</f>
        <v>Python</v>
      </c>
      <c r="G4091" t="str">
        <f>IFERROR(__xludf.DUMMYFUNCTION("""COMPUTED_VALUE"""),"SQL")</f>
        <v>SQL</v>
      </c>
      <c r="H4091" t="str">
        <f>IFERROR(__xludf.DUMMYFUNCTION("""COMPUTED_VALUE"""),"VBA")</f>
        <v>VBA</v>
      </c>
    </row>
    <row r="4092">
      <c r="A4092" s="1">
        <v>4154.0</v>
      </c>
      <c r="B4092" s="1" t="s">
        <v>68</v>
      </c>
      <c r="E4092" t="str">
        <f>IFERROR(__xludf.DUMMYFUNCTION("SPLIT(B4092:B14090,"";"")"),"HTML/CSS")</f>
        <v>HTML/CSS</v>
      </c>
      <c r="F4092" t="str">
        <f>IFERROR(__xludf.DUMMYFUNCTION("""COMPUTED_VALUE"""),"PHP")</f>
        <v>PHP</v>
      </c>
      <c r="G4092" t="str">
        <f>IFERROR(__xludf.DUMMYFUNCTION("""COMPUTED_VALUE"""),"SQL")</f>
        <v>SQL</v>
      </c>
    </row>
    <row r="4093">
      <c r="A4093" s="1">
        <v>4155.0</v>
      </c>
      <c r="B4093" s="1" t="s">
        <v>2138</v>
      </c>
      <c r="E4093" t="str">
        <f>IFERROR(__xludf.DUMMYFUNCTION("SPLIT(B4093:B14091,"";"")"),"Bash/Shell/PowerShell")</f>
        <v>Bash/Shell/PowerShell</v>
      </c>
      <c r="F4093" t="str">
        <f>IFERROR(__xludf.DUMMYFUNCTION("""COMPUTED_VALUE"""),"C")</f>
        <v>C</v>
      </c>
      <c r="G4093" t="str">
        <f>IFERROR(__xludf.DUMMYFUNCTION("""COMPUTED_VALUE"""),"HTML/CSS")</f>
        <v>HTML/CSS</v>
      </c>
      <c r="H4093" t="str">
        <f>IFERROR(__xludf.DUMMYFUNCTION("""COMPUTED_VALUE"""),"Python")</f>
        <v>Python</v>
      </c>
    </row>
    <row r="4094">
      <c r="A4094" s="1">
        <v>4156.0</v>
      </c>
      <c r="B4094" s="1" t="s">
        <v>1454</v>
      </c>
      <c r="E4094" t="str">
        <f>IFERROR(__xludf.DUMMYFUNCTION("SPLIT(B4094:B14092,"";"")"),"Bash/Shell/PowerShell")</f>
        <v>Bash/Shell/PowerShell</v>
      </c>
      <c r="F4094" t="str">
        <f>IFERROR(__xludf.DUMMYFUNCTION("""COMPUTED_VALUE"""),"C")</f>
        <v>C</v>
      </c>
    </row>
    <row r="4095">
      <c r="A4095" s="1">
        <v>4157.0</v>
      </c>
      <c r="B4095" s="1" t="s">
        <v>22</v>
      </c>
      <c r="E4095" t="str">
        <f>IFERROR(__xludf.DUMMYFUNCTION("SPLIT(B4095:B14093,"";"")"),"Ruby")</f>
        <v>Ruby</v>
      </c>
    </row>
    <row r="4096">
      <c r="A4096" s="1">
        <v>4158.0</v>
      </c>
      <c r="B4096" s="1" t="s">
        <v>2139</v>
      </c>
      <c r="E4096" t="str">
        <f>IFERROR(__xludf.DUMMYFUNCTION("SPLIT(B4096:B14094,"";"")"),"Bash/Shell/PowerShell")</f>
        <v>Bash/Shell/PowerShell</v>
      </c>
      <c r="F4096" t="str">
        <f>IFERROR(__xludf.DUMMYFUNCTION("""COMPUTED_VALUE"""),"Go")</f>
        <v>Go</v>
      </c>
      <c r="G4096" t="str">
        <f>IFERROR(__xludf.DUMMYFUNCTION("""COMPUTED_VALUE"""),"JavaScript")</f>
        <v>JavaScript</v>
      </c>
      <c r="H4096" t="str">
        <f>IFERROR(__xludf.DUMMYFUNCTION("""COMPUTED_VALUE"""),"Python")</f>
        <v>Python</v>
      </c>
      <c r="I4096" t="str">
        <f>IFERROR(__xludf.DUMMYFUNCTION("""COMPUTED_VALUE"""),"SQL")</f>
        <v>SQL</v>
      </c>
    </row>
    <row r="4097">
      <c r="A4097" s="1">
        <v>4159.0</v>
      </c>
      <c r="B4097" s="1" t="s">
        <v>338</v>
      </c>
      <c r="E4097" t="str">
        <f>IFERROR(__xludf.DUMMYFUNCTION("SPLIT(B4097:B14095,"";"")"),"HTML/CSS")</f>
        <v>HTML/CSS</v>
      </c>
      <c r="F4097" t="str">
        <f>IFERROR(__xludf.DUMMYFUNCTION("""COMPUTED_VALUE"""),"JavaScript")</f>
        <v>JavaScript</v>
      </c>
      <c r="G4097" t="str">
        <f>IFERROR(__xludf.DUMMYFUNCTION("""COMPUTED_VALUE"""),"Python")</f>
        <v>Python</v>
      </c>
    </row>
    <row r="4098">
      <c r="A4098" s="1">
        <v>4160.0</v>
      </c>
      <c r="B4098" s="1" t="s">
        <v>2140</v>
      </c>
      <c r="E4098" t="str">
        <f>IFERROR(__xludf.DUMMYFUNCTION("SPLIT(B4098:B14096,"";"")"),"Bash/Shell/PowerShell")</f>
        <v>Bash/Shell/PowerShell</v>
      </c>
      <c r="F4098" t="str">
        <f>IFERROR(__xludf.DUMMYFUNCTION("""COMPUTED_VALUE"""),"HTML/CSS")</f>
        <v>HTML/CSS</v>
      </c>
      <c r="G4098" t="str">
        <f>IFERROR(__xludf.DUMMYFUNCTION("""COMPUTED_VALUE"""),"Java")</f>
        <v>Java</v>
      </c>
      <c r="H4098" t="str">
        <f>IFERROR(__xludf.DUMMYFUNCTION("""COMPUTED_VALUE"""),"JavaScript")</f>
        <v>JavaScript</v>
      </c>
      <c r="I4098" t="str">
        <f>IFERROR(__xludf.DUMMYFUNCTION("""COMPUTED_VALUE"""),"Kotlin")</f>
        <v>Kotlin</v>
      </c>
      <c r="J4098" t="str">
        <f>IFERROR(__xludf.DUMMYFUNCTION("""COMPUTED_VALUE"""),"SQL")</f>
        <v>SQL</v>
      </c>
    </row>
    <row r="4099">
      <c r="A4099" s="1">
        <v>4161.0</v>
      </c>
      <c r="B4099" s="1" t="s">
        <v>272</v>
      </c>
      <c r="E4099" t="str">
        <f>IFERROR(__xludf.DUMMYFUNCTION("SPLIT(B4099:B14097,"";"")"),"C")</f>
        <v>C</v>
      </c>
      <c r="F4099" t="str">
        <f>IFERROR(__xludf.DUMMYFUNCTION("""COMPUTED_VALUE"""),"Python")</f>
        <v>Python</v>
      </c>
    </row>
    <row r="4100">
      <c r="A4100" s="1">
        <v>4162.0</v>
      </c>
      <c r="B4100" s="1" t="s">
        <v>2141</v>
      </c>
      <c r="E4100" t="str">
        <f>IFERROR(__xludf.DUMMYFUNCTION("SPLIT(B4100:B14098,"";"")"),"Bash/Shell/PowerShell")</f>
        <v>Bash/Shell/PowerShell</v>
      </c>
      <c r="F4100" t="str">
        <f>IFERROR(__xludf.DUMMYFUNCTION("""COMPUTED_VALUE"""),"C")</f>
        <v>C</v>
      </c>
      <c r="G4100" t="str">
        <f>IFERROR(__xludf.DUMMYFUNCTION("""COMPUTED_VALUE"""),"C++")</f>
        <v>C++</v>
      </c>
      <c r="H4100" t="str">
        <f>IFERROR(__xludf.DUMMYFUNCTION("""COMPUTED_VALUE"""),"C#")</f>
        <v>C#</v>
      </c>
      <c r="I4100" t="str">
        <f>IFERROR(__xludf.DUMMYFUNCTION("""COMPUTED_VALUE"""),"F#")</f>
        <v>F#</v>
      </c>
      <c r="J4100" t="str">
        <f>IFERROR(__xludf.DUMMYFUNCTION("""COMPUTED_VALUE"""),"HTML/CSS")</f>
        <v>HTML/CSS</v>
      </c>
      <c r="K4100" t="str">
        <f>IFERROR(__xludf.DUMMYFUNCTION("""COMPUTED_VALUE"""),"Java")</f>
        <v>Java</v>
      </c>
      <c r="L4100" t="str">
        <f>IFERROR(__xludf.DUMMYFUNCTION("""COMPUTED_VALUE"""),"JavaScript")</f>
        <v>JavaScript</v>
      </c>
      <c r="M4100" t="str">
        <f>IFERROR(__xludf.DUMMYFUNCTION("""COMPUTED_VALUE"""),"Python")</f>
        <v>Python</v>
      </c>
      <c r="N4100" t="str">
        <f>IFERROR(__xludf.DUMMYFUNCTION("""COMPUTED_VALUE"""),"SQL")</f>
        <v>SQL</v>
      </c>
    </row>
    <row r="4101">
      <c r="A4101" s="1">
        <v>4163.0</v>
      </c>
      <c r="B4101" s="1" t="s">
        <v>329</v>
      </c>
      <c r="E4101" t="str">
        <f>IFERROR(__xludf.DUMMYFUNCTION("SPLIT(B4101:B14099,"";"")"),"HTML/CSS")</f>
        <v>HTML/CSS</v>
      </c>
      <c r="F4101" t="str">
        <f>IFERROR(__xludf.DUMMYFUNCTION("""COMPUTED_VALUE"""),"Java")</f>
        <v>Java</v>
      </c>
      <c r="G4101" t="str">
        <f>IFERROR(__xludf.DUMMYFUNCTION("""COMPUTED_VALUE"""),"JavaScript")</f>
        <v>JavaScript</v>
      </c>
      <c r="H4101" t="str">
        <f>IFERROR(__xludf.DUMMYFUNCTION("""COMPUTED_VALUE"""),"PHP")</f>
        <v>PHP</v>
      </c>
      <c r="I4101" t="str">
        <f>IFERROR(__xludf.DUMMYFUNCTION("""COMPUTED_VALUE"""),"SQL")</f>
        <v>SQL</v>
      </c>
      <c r="J4101" t="str">
        <f>IFERROR(__xludf.DUMMYFUNCTION("""COMPUTED_VALUE"""),"TypeScript")</f>
        <v>TypeScript</v>
      </c>
    </row>
    <row r="4102">
      <c r="A4102" s="1">
        <v>4164.0</v>
      </c>
      <c r="B4102" s="1" t="s">
        <v>115</v>
      </c>
      <c r="E4102" t="str">
        <f>IFERROR(__xludf.DUMMYFUNCTION("SPLIT(B4102:B14100,"";"")"),"C#")</f>
        <v>C#</v>
      </c>
      <c r="F4102" t="str">
        <f>IFERROR(__xludf.DUMMYFUNCTION("""COMPUTED_VALUE"""),"HTML/CSS")</f>
        <v>HTML/CSS</v>
      </c>
      <c r="G4102" t="str">
        <f>IFERROR(__xludf.DUMMYFUNCTION("""COMPUTED_VALUE"""),"JavaScript")</f>
        <v>JavaScript</v>
      </c>
      <c r="H4102" t="str">
        <f>IFERROR(__xludf.DUMMYFUNCTION("""COMPUTED_VALUE"""),"SQL")</f>
        <v>SQL</v>
      </c>
      <c r="I4102" t="str">
        <f>IFERROR(__xludf.DUMMYFUNCTION("""COMPUTED_VALUE"""),"TypeScript")</f>
        <v>TypeScript</v>
      </c>
    </row>
    <row r="4103">
      <c r="A4103" s="1">
        <v>4165.0</v>
      </c>
      <c r="B4103" s="1" t="s">
        <v>592</v>
      </c>
      <c r="E4103" t="str">
        <f>IFERROR(__xludf.DUMMYFUNCTION("SPLIT(B4103:B14101,"";"")"),"Bash/Shell/PowerShell")</f>
        <v>Bash/Shell/PowerShell</v>
      </c>
      <c r="F4103" t="str">
        <f>IFERROR(__xludf.DUMMYFUNCTION("""COMPUTED_VALUE"""),"C++")</f>
        <v>C++</v>
      </c>
      <c r="G4103" t="str">
        <f>IFERROR(__xludf.DUMMYFUNCTION("""COMPUTED_VALUE"""),"HTML/CSS")</f>
        <v>HTML/CSS</v>
      </c>
      <c r="H4103" t="str">
        <f>IFERROR(__xludf.DUMMYFUNCTION("""COMPUTED_VALUE"""),"JavaScript")</f>
        <v>JavaScript</v>
      </c>
      <c r="I4103" t="str">
        <f>IFERROR(__xludf.DUMMYFUNCTION("""COMPUTED_VALUE"""),"Python")</f>
        <v>Python</v>
      </c>
    </row>
    <row r="4104">
      <c r="A4104" s="1">
        <v>4166.0</v>
      </c>
      <c r="B4104" s="1" t="s">
        <v>1</v>
      </c>
      <c r="E4104" t="str">
        <f>IFERROR(__xludf.DUMMYFUNCTION("SPLIT(B4104:B14102,"";"")"),"HTML/CSS")</f>
        <v>HTML/CSS</v>
      </c>
      <c r="F4104" t="str">
        <f>IFERROR(__xludf.DUMMYFUNCTION("""COMPUTED_VALUE"""),"Java")</f>
        <v>Java</v>
      </c>
      <c r="G4104" t="str">
        <f>IFERROR(__xludf.DUMMYFUNCTION("""COMPUTED_VALUE"""),"JavaScript")</f>
        <v>JavaScript</v>
      </c>
      <c r="H4104" t="str">
        <f>IFERROR(__xludf.DUMMYFUNCTION("""COMPUTED_VALUE"""),"Python")</f>
        <v>Python</v>
      </c>
    </row>
    <row r="4105">
      <c r="A4105" s="1">
        <v>4167.0</v>
      </c>
      <c r="B4105" s="1" t="s">
        <v>2142</v>
      </c>
      <c r="E4105" t="str">
        <f>IFERROR(__xludf.DUMMYFUNCTION("SPLIT(B4105:B14103,"";"")"),"Bash/Shell/PowerShell")</f>
        <v>Bash/Shell/PowerShell</v>
      </c>
      <c r="F4105" t="str">
        <f>IFERROR(__xludf.DUMMYFUNCTION("""COMPUTED_VALUE"""),"C")</f>
        <v>C</v>
      </c>
      <c r="G4105" t="str">
        <f>IFERROR(__xludf.DUMMYFUNCTION("""COMPUTED_VALUE"""),"C++")</f>
        <v>C++</v>
      </c>
      <c r="H4105" t="str">
        <f>IFERROR(__xludf.DUMMYFUNCTION("""COMPUTED_VALUE"""),"C#")</f>
        <v>C#</v>
      </c>
      <c r="I4105" t="str">
        <f>IFERROR(__xludf.DUMMYFUNCTION("""COMPUTED_VALUE"""),"Go")</f>
        <v>Go</v>
      </c>
      <c r="J4105" t="str">
        <f>IFERROR(__xludf.DUMMYFUNCTION("""COMPUTED_VALUE"""),"HTML/CSS")</f>
        <v>HTML/CSS</v>
      </c>
      <c r="K4105" t="str">
        <f>IFERROR(__xludf.DUMMYFUNCTION("""COMPUTED_VALUE"""),"JavaScript")</f>
        <v>JavaScript</v>
      </c>
      <c r="L4105" t="str">
        <f>IFERROR(__xludf.DUMMYFUNCTION("""COMPUTED_VALUE"""),"PHP")</f>
        <v>PHP</v>
      </c>
      <c r="M4105" t="str">
        <f>IFERROR(__xludf.DUMMYFUNCTION("""COMPUTED_VALUE"""),"Python")</f>
        <v>Python</v>
      </c>
      <c r="N4105" t="str">
        <f>IFERROR(__xludf.DUMMYFUNCTION("""COMPUTED_VALUE"""),"SQL")</f>
        <v>SQL</v>
      </c>
      <c r="O4105" t="str">
        <f>IFERROR(__xludf.DUMMYFUNCTION("""COMPUTED_VALUE"""),"Other(s):")</f>
        <v>Other(s):</v>
      </c>
    </row>
    <row r="4106">
      <c r="A4106" s="1">
        <v>4168.0</v>
      </c>
      <c r="B4106" s="1" t="s">
        <v>2143</v>
      </c>
      <c r="E4106" t="str">
        <f>IFERROR(__xludf.DUMMYFUNCTION("SPLIT(B4106:B14104,"";"")"),"Go")</f>
        <v>Go</v>
      </c>
      <c r="F4106" t="str">
        <f>IFERROR(__xludf.DUMMYFUNCTION("""COMPUTED_VALUE"""),"HTML/CSS")</f>
        <v>HTML/CSS</v>
      </c>
      <c r="G4106" t="str">
        <f>IFERROR(__xludf.DUMMYFUNCTION("""COMPUTED_VALUE"""),"Java")</f>
        <v>Java</v>
      </c>
      <c r="H4106" t="str">
        <f>IFERROR(__xludf.DUMMYFUNCTION("""COMPUTED_VALUE"""),"JavaScript")</f>
        <v>JavaScript</v>
      </c>
      <c r="I4106" t="str">
        <f>IFERROR(__xludf.DUMMYFUNCTION("""COMPUTED_VALUE"""),"PHP")</f>
        <v>PHP</v>
      </c>
    </row>
    <row r="4107">
      <c r="A4107" s="1">
        <v>4169.0</v>
      </c>
      <c r="B4107" s="1" t="s">
        <v>817</v>
      </c>
      <c r="E4107" t="str">
        <f>IFERROR(__xludf.DUMMYFUNCTION("SPLIT(B4107:B14105,"";"")"),"Go")</f>
        <v>Go</v>
      </c>
      <c r="F4107" t="str">
        <f>IFERROR(__xludf.DUMMYFUNCTION("""COMPUTED_VALUE"""),"HTML/CSS")</f>
        <v>HTML/CSS</v>
      </c>
      <c r="G4107" t="str">
        <f>IFERROR(__xludf.DUMMYFUNCTION("""COMPUTED_VALUE"""),"JavaScript")</f>
        <v>JavaScript</v>
      </c>
      <c r="H4107" t="str">
        <f>IFERROR(__xludf.DUMMYFUNCTION("""COMPUTED_VALUE"""),"Ruby")</f>
        <v>Ruby</v>
      </c>
      <c r="I4107" t="str">
        <f>IFERROR(__xludf.DUMMYFUNCTION("""COMPUTED_VALUE"""),"SQL")</f>
        <v>SQL</v>
      </c>
    </row>
    <row r="4108">
      <c r="A4108" s="1">
        <v>4170.0</v>
      </c>
      <c r="B4108" s="1" t="s">
        <v>302</v>
      </c>
      <c r="E4108" t="str">
        <f>IFERROR(__xludf.DUMMYFUNCTION("SPLIT(B4108:B14106,"";"")"),"Java")</f>
        <v>Java</v>
      </c>
      <c r="F4108" t="str">
        <f>IFERROR(__xludf.DUMMYFUNCTION("""COMPUTED_VALUE"""),"JavaScript")</f>
        <v>JavaScript</v>
      </c>
      <c r="G4108" t="str">
        <f>IFERROR(__xludf.DUMMYFUNCTION("""COMPUTED_VALUE"""),"Python")</f>
        <v>Python</v>
      </c>
    </row>
    <row r="4109">
      <c r="A4109" s="1">
        <v>4171.0</v>
      </c>
      <c r="B4109" s="1" t="s">
        <v>599</v>
      </c>
      <c r="E4109" t="str">
        <f>IFERROR(__xludf.DUMMYFUNCTION("SPLIT(B4109:B14107,"";"")"),"C")</f>
        <v>C</v>
      </c>
      <c r="F4109" t="str">
        <f>IFERROR(__xludf.DUMMYFUNCTION("""COMPUTED_VALUE"""),"HTML/CSS")</f>
        <v>HTML/CSS</v>
      </c>
      <c r="G4109" t="str">
        <f>IFERROR(__xludf.DUMMYFUNCTION("""COMPUTED_VALUE"""),"Java")</f>
        <v>Java</v>
      </c>
      <c r="H4109" t="str">
        <f>IFERROR(__xludf.DUMMYFUNCTION("""COMPUTED_VALUE"""),"JavaScript")</f>
        <v>JavaScript</v>
      </c>
      <c r="I4109" t="str">
        <f>IFERROR(__xludf.DUMMYFUNCTION("""COMPUTED_VALUE"""),"Python")</f>
        <v>Python</v>
      </c>
      <c r="J4109" t="str">
        <f>IFERROR(__xludf.DUMMYFUNCTION("""COMPUTED_VALUE"""),"SQL")</f>
        <v>SQL</v>
      </c>
    </row>
    <row r="4110">
      <c r="A4110" s="1">
        <v>4172.0</v>
      </c>
      <c r="B4110" s="1" t="s">
        <v>1004</v>
      </c>
      <c r="E4110" t="str">
        <f>IFERROR(__xludf.DUMMYFUNCTION("SPLIT(B4110:B14108,"";"")"),"C#")</f>
        <v>C#</v>
      </c>
      <c r="F4110" t="str">
        <f>IFERROR(__xludf.DUMMYFUNCTION("""COMPUTED_VALUE"""),"HTML/CSS")</f>
        <v>HTML/CSS</v>
      </c>
      <c r="G4110" t="str">
        <f>IFERROR(__xludf.DUMMYFUNCTION("""COMPUTED_VALUE"""),"JavaScript")</f>
        <v>JavaScript</v>
      </c>
      <c r="H4110" t="str">
        <f>IFERROR(__xludf.DUMMYFUNCTION("""COMPUTED_VALUE"""),"Other(s):")</f>
        <v>Other(s):</v>
      </c>
    </row>
    <row r="4111">
      <c r="A4111" s="1">
        <v>4173.0</v>
      </c>
      <c r="B4111" s="1" t="s">
        <v>2144</v>
      </c>
      <c r="E4111" t="str">
        <f>IFERROR(__xludf.DUMMYFUNCTION("SPLIT(B4111:B14109,"";"")"),"F#")</f>
        <v>F#</v>
      </c>
      <c r="F4111" t="str">
        <f>IFERROR(__xludf.DUMMYFUNCTION("""COMPUTED_VALUE"""),"Python")</f>
        <v>Python</v>
      </c>
      <c r="G4111" t="str">
        <f>IFERROR(__xludf.DUMMYFUNCTION("""COMPUTED_VALUE"""),"R")</f>
        <v>R</v>
      </c>
      <c r="H4111" t="str">
        <f>IFERROR(__xludf.DUMMYFUNCTION("""COMPUTED_VALUE"""),"Other(s):")</f>
        <v>Other(s):</v>
      </c>
    </row>
    <row r="4112">
      <c r="A4112" s="1">
        <v>4174.0</v>
      </c>
      <c r="B4112" s="1" t="s">
        <v>129</v>
      </c>
      <c r="E4112" t="str">
        <f>IFERROR(__xludf.DUMMYFUNCTION("SPLIT(B4112:B14110,"";"")"),"Bash/Shell/PowerShell")</f>
        <v>Bash/Shell/PowerShell</v>
      </c>
      <c r="F4112" t="str">
        <f>IFERROR(__xludf.DUMMYFUNCTION("""COMPUTED_VALUE"""),"C")</f>
        <v>C</v>
      </c>
      <c r="G4112" t="str">
        <f>IFERROR(__xludf.DUMMYFUNCTION("""COMPUTED_VALUE"""),"C++")</f>
        <v>C++</v>
      </c>
      <c r="H4112" t="str">
        <f>IFERROR(__xludf.DUMMYFUNCTION("""COMPUTED_VALUE"""),"HTML/CSS")</f>
        <v>HTML/CSS</v>
      </c>
      <c r="I4112" t="str">
        <f>IFERROR(__xludf.DUMMYFUNCTION("""COMPUTED_VALUE"""),"JavaScript")</f>
        <v>JavaScript</v>
      </c>
      <c r="J4112" t="str">
        <f>IFERROR(__xludf.DUMMYFUNCTION("""COMPUTED_VALUE"""),"Python")</f>
        <v>Python</v>
      </c>
    </row>
    <row r="4113">
      <c r="A4113" s="1">
        <v>4175.0</v>
      </c>
      <c r="B4113" s="1" t="s">
        <v>678</v>
      </c>
      <c r="E4113" t="str">
        <f>IFERROR(__xludf.DUMMYFUNCTION("SPLIT(B4113:B14111,"";"")"),"C#")</f>
        <v>C#</v>
      </c>
      <c r="F4113" t="str">
        <f>IFERROR(__xludf.DUMMYFUNCTION("""COMPUTED_VALUE"""),"HTML/CSS")</f>
        <v>HTML/CSS</v>
      </c>
      <c r="G4113" t="str">
        <f>IFERROR(__xludf.DUMMYFUNCTION("""COMPUTED_VALUE"""),"Java")</f>
        <v>Java</v>
      </c>
      <c r="H4113" t="str">
        <f>IFERROR(__xludf.DUMMYFUNCTION("""COMPUTED_VALUE"""),"JavaScript")</f>
        <v>JavaScript</v>
      </c>
      <c r="I4113" t="str">
        <f>IFERROR(__xludf.DUMMYFUNCTION("""COMPUTED_VALUE"""),"PHP")</f>
        <v>PHP</v>
      </c>
      <c r="J4113" t="str">
        <f>IFERROR(__xludf.DUMMYFUNCTION("""COMPUTED_VALUE"""),"SQL")</f>
        <v>SQL</v>
      </c>
    </row>
    <row r="4114">
      <c r="A4114" s="1">
        <v>4177.0</v>
      </c>
      <c r="B4114" s="1" t="s">
        <v>1402</v>
      </c>
      <c r="E4114" t="str">
        <f>IFERROR(__xludf.DUMMYFUNCTION("SPLIT(B4114:B14112,"";"")"),"Bash/Shell/PowerShell")</f>
        <v>Bash/Shell/PowerShell</v>
      </c>
      <c r="F4114" t="str">
        <f>IFERROR(__xludf.DUMMYFUNCTION("""COMPUTED_VALUE"""),"C")</f>
        <v>C</v>
      </c>
      <c r="G4114" t="str">
        <f>IFERROR(__xludf.DUMMYFUNCTION("""COMPUTED_VALUE"""),"C++")</f>
        <v>C++</v>
      </c>
      <c r="H4114" t="str">
        <f>IFERROR(__xludf.DUMMYFUNCTION("""COMPUTED_VALUE"""),"Rust")</f>
        <v>Rust</v>
      </c>
    </row>
    <row r="4115">
      <c r="A4115" s="1">
        <v>4178.0</v>
      </c>
      <c r="B4115" s="1" t="s">
        <v>1671</v>
      </c>
      <c r="E4115" t="str">
        <f>IFERROR(__xludf.DUMMYFUNCTION("SPLIT(B4115:B14113,"";"")"),"Bash/Shell/PowerShell")</f>
        <v>Bash/Shell/PowerShell</v>
      </c>
      <c r="F4115" t="str">
        <f>IFERROR(__xludf.DUMMYFUNCTION("""COMPUTED_VALUE"""),"C")</f>
        <v>C</v>
      </c>
      <c r="G4115" t="str">
        <f>IFERROR(__xludf.DUMMYFUNCTION("""COMPUTED_VALUE"""),"HTML/CSS")</f>
        <v>HTML/CSS</v>
      </c>
      <c r="H4115" t="str">
        <f>IFERROR(__xludf.DUMMYFUNCTION("""COMPUTED_VALUE"""),"Java")</f>
        <v>Java</v>
      </c>
      <c r="I4115" t="str">
        <f>IFERROR(__xludf.DUMMYFUNCTION("""COMPUTED_VALUE"""),"Python")</f>
        <v>Python</v>
      </c>
    </row>
    <row r="4116">
      <c r="A4116" s="1">
        <v>4179.0</v>
      </c>
      <c r="B4116" s="1" t="s">
        <v>272</v>
      </c>
      <c r="E4116" t="str">
        <f>IFERROR(__xludf.DUMMYFUNCTION("SPLIT(B4116:B14114,"";"")"),"C")</f>
        <v>C</v>
      </c>
      <c r="F4116" t="str">
        <f>IFERROR(__xludf.DUMMYFUNCTION("""COMPUTED_VALUE"""),"Python")</f>
        <v>Python</v>
      </c>
    </row>
    <row r="4117">
      <c r="A4117" s="1">
        <v>4180.0</v>
      </c>
      <c r="B4117" s="1" t="s">
        <v>2145</v>
      </c>
      <c r="E4117" t="str">
        <f>IFERROR(__xludf.DUMMYFUNCTION("SPLIT(B4117:B14115,"";"")"),"Bash/Shell/PowerShell")</f>
        <v>Bash/Shell/PowerShell</v>
      </c>
      <c r="F4117" t="str">
        <f>IFERROR(__xludf.DUMMYFUNCTION("""COMPUTED_VALUE"""),"Java")</f>
        <v>Java</v>
      </c>
      <c r="G4117" t="str">
        <f>IFERROR(__xludf.DUMMYFUNCTION("""COMPUTED_VALUE"""),"JavaScript")</f>
        <v>JavaScript</v>
      </c>
      <c r="H4117" t="str">
        <f>IFERROR(__xludf.DUMMYFUNCTION("""COMPUTED_VALUE"""),"Rust")</f>
        <v>Rust</v>
      </c>
      <c r="I4117" t="str">
        <f>IFERROR(__xludf.DUMMYFUNCTION("""COMPUTED_VALUE"""),"Scala")</f>
        <v>Scala</v>
      </c>
      <c r="J4117" t="str">
        <f>IFERROR(__xludf.DUMMYFUNCTION("""COMPUTED_VALUE"""),"TypeScript")</f>
        <v>TypeScript</v>
      </c>
    </row>
    <row r="4118">
      <c r="A4118" s="1">
        <v>4181.0</v>
      </c>
      <c r="B4118" s="1" t="s">
        <v>437</v>
      </c>
      <c r="E4118" t="str">
        <f>IFERROR(__xludf.DUMMYFUNCTION("SPLIT(B4118:B14116,"";"")"),"C#")</f>
        <v>C#</v>
      </c>
      <c r="F4118" t="str">
        <f>IFERROR(__xludf.DUMMYFUNCTION("""COMPUTED_VALUE"""),"HTML/CSS")</f>
        <v>HTML/CSS</v>
      </c>
      <c r="G4118" t="str">
        <f>IFERROR(__xludf.DUMMYFUNCTION("""COMPUTED_VALUE"""),"JavaScript")</f>
        <v>JavaScript</v>
      </c>
      <c r="H4118" t="str">
        <f>IFERROR(__xludf.DUMMYFUNCTION("""COMPUTED_VALUE"""),"Ruby")</f>
        <v>Ruby</v>
      </c>
      <c r="I4118" t="str">
        <f>IFERROR(__xludf.DUMMYFUNCTION("""COMPUTED_VALUE"""),"SQL")</f>
        <v>SQL</v>
      </c>
      <c r="J4118" t="str">
        <f>IFERROR(__xludf.DUMMYFUNCTION("""COMPUTED_VALUE"""),"TypeScript")</f>
        <v>TypeScript</v>
      </c>
    </row>
    <row r="4119">
      <c r="A4119" s="1">
        <v>4182.0</v>
      </c>
      <c r="B4119" s="1" t="s">
        <v>369</v>
      </c>
      <c r="E4119" t="str">
        <f>IFERROR(__xludf.DUMMYFUNCTION("SPLIT(B4119:B14117,"";"")"),"Java")</f>
        <v>Java</v>
      </c>
      <c r="F4119" t="str">
        <f>IFERROR(__xludf.DUMMYFUNCTION("""COMPUTED_VALUE"""),"JavaScript")</f>
        <v>JavaScript</v>
      </c>
      <c r="G4119" t="str">
        <f>IFERROR(__xludf.DUMMYFUNCTION("""COMPUTED_VALUE"""),"Other(s):")</f>
        <v>Other(s):</v>
      </c>
    </row>
    <row r="4120">
      <c r="A4120" s="1">
        <v>4183.0</v>
      </c>
      <c r="B4120" s="1" t="s">
        <v>79</v>
      </c>
      <c r="E4120" t="str">
        <f>IFERROR(__xludf.DUMMYFUNCTION("SPLIT(B4120:B14118,"";"")"),"HTML/CSS")</f>
        <v>HTML/CSS</v>
      </c>
      <c r="F4120" t="str">
        <f>IFERROR(__xludf.DUMMYFUNCTION("""COMPUTED_VALUE"""),"JavaScript")</f>
        <v>JavaScript</v>
      </c>
      <c r="G4120" t="str">
        <f>IFERROR(__xludf.DUMMYFUNCTION("""COMPUTED_VALUE"""),"PHP")</f>
        <v>PHP</v>
      </c>
      <c r="H4120" t="str">
        <f>IFERROR(__xludf.DUMMYFUNCTION("""COMPUTED_VALUE"""),"SQL")</f>
        <v>SQL</v>
      </c>
    </row>
    <row r="4121">
      <c r="A4121" s="1">
        <v>4184.0</v>
      </c>
      <c r="B4121" s="1" t="s">
        <v>2146</v>
      </c>
      <c r="E4121" t="str">
        <f>IFERROR(__xludf.DUMMYFUNCTION("SPLIT(B4121:B14119,"";"")"),"Bash/Shell/PowerShell")</f>
        <v>Bash/Shell/PowerShell</v>
      </c>
      <c r="F4121" t="str">
        <f>IFERROR(__xludf.DUMMYFUNCTION("""COMPUTED_VALUE"""),"Go")</f>
        <v>Go</v>
      </c>
      <c r="G4121" t="str">
        <f>IFERROR(__xludf.DUMMYFUNCTION("""COMPUTED_VALUE"""),"Python")</f>
        <v>Python</v>
      </c>
      <c r="H4121" t="str">
        <f>IFERROR(__xludf.DUMMYFUNCTION("""COMPUTED_VALUE"""),"R")</f>
        <v>R</v>
      </c>
      <c r="I4121" t="str">
        <f>IFERROR(__xludf.DUMMYFUNCTION("""COMPUTED_VALUE"""),"SQL")</f>
        <v>SQL</v>
      </c>
    </row>
    <row r="4122">
      <c r="A4122" s="1">
        <v>4185.0</v>
      </c>
      <c r="B4122" s="1" t="s">
        <v>121</v>
      </c>
      <c r="E4122" t="str">
        <f>IFERROR(__xludf.DUMMYFUNCTION("SPLIT(B4122:B14120,"";"")"),"Bash/Shell/PowerShell")</f>
        <v>Bash/Shell/PowerShell</v>
      </c>
      <c r="F4122" t="str">
        <f>IFERROR(__xludf.DUMMYFUNCTION("""COMPUTED_VALUE"""),"C#")</f>
        <v>C#</v>
      </c>
      <c r="G4122" t="str">
        <f>IFERROR(__xludf.DUMMYFUNCTION("""COMPUTED_VALUE"""),"HTML/CSS")</f>
        <v>HTML/CSS</v>
      </c>
      <c r="H4122" t="str">
        <f>IFERROR(__xludf.DUMMYFUNCTION("""COMPUTED_VALUE"""),"JavaScript")</f>
        <v>JavaScript</v>
      </c>
      <c r="I4122" t="str">
        <f>IFERROR(__xludf.DUMMYFUNCTION("""COMPUTED_VALUE"""),"Python")</f>
        <v>Python</v>
      </c>
      <c r="J4122" t="str">
        <f>IFERROR(__xludf.DUMMYFUNCTION("""COMPUTED_VALUE"""),"SQL")</f>
        <v>SQL</v>
      </c>
      <c r="K4122" t="str">
        <f>IFERROR(__xludf.DUMMYFUNCTION("""COMPUTED_VALUE"""),"VBA")</f>
        <v>VBA</v>
      </c>
    </row>
    <row r="4123">
      <c r="A4123" s="1">
        <v>4186.0</v>
      </c>
      <c r="B4123" s="1" t="s">
        <v>280</v>
      </c>
      <c r="E4123" t="str">
        <f>IFERROR(__xludf.DUMMYFUNCTION("SPLIT(B4123:B14121,"";"")"),"HTML/CSS")</f>
        <v>HTML/CSS</v>
      </c>
      <c r="F4123" t="str">
        <f>IFERROR(__xludf.DUMMYFUNCTION("""COMPUTED_VALUE"""),"Java")</f>
        <v>Java</v>
      </c>
      <c r="G4123" t="str">
        <f>IFERROR(__xludf.DUMMYFUNCTION("""COMPUTED_VALUE"""),"JavaScript")</f>
        <v>JavaScript</v>
      </c>
      <c r="H4123" t="str">
        <f>IFERROR(__xludf.DUMMYFUNCTION("""COMPUTED_VALUE"""),"TypeScript")</f>
        <v>TypeScript</v>
      </c>
    </row>
    <row r="4124">
      <c r="A4124" s="1">
        <v>4187.0</v>
      </c>
      <c r="B4124" s="1" t="s">
        <v>734</v>
      </c>
      <c r="E4124" t="str">
        <f>IFERROR(__xludf.DUMMYFUNCTION("SPLIT(B4124:B14122,"";"")"),"C")</f>
        <v>C</v>
      </c>
      <c r="F4124" t="str">
        <f>IFERROR(__xludf.DUMMYFUNCTION("""COMPUTED_VALUE"""),"HTML/CSS")</f>
        <v>HTML/CSS</v>
      </c>
      <c r="G4124" t="str">
        <f>IFERROR(__xludf.DUMMYFUNCTION("""COMPUTED_VALUE"""),"JavaScript")</f>
        <v>JavaScript</v>
      </c>
      <c r="H4124" t="str">
        <f>IFERROR(__xludf.DUMMYFUNCTION("""COMPUTED_VALUE"""),"PHP")</f>
        <v>PHP</v>
      </c>
      <c r="I4124" t="str">
        <f>IFERROR(__xludf.DUMMYFUNCTION("""COMPUTED_VALUE"""),"Python")</f>
        <v>Python</v>
      </c>
      <c r="J4124" t="str">
        <f>IFERROR(__xludf.DUMMYFUNCTION("""COMPUTED_VALUE"""),"SQL")</f>
        <v>SQL</v>
      </c>
    </row>
    <row r="4125">
      <c r="A4125" s="1">
        <v>4188.0</v>
      </c>
      <c r="B4125" s="1" t="s">
        <v>7</v>
      </c>
      <c r="E4125" t="str">
        <f>IFERROR(__xludf.DUMMYFUNCTION("SPLIT(B4125:B14123,"";"")"),"Python")</f>
        <v>Python</v>
      </c>
    </row>
    <row r="4126">
      <c r="A4126" s="1">
        <v>4189.0</v>
      </c>
      <c r="B4126" s="1" t="s">
        <v>2147</v>
      </c>
      <c r="E4126" t="str">
        <f>IFERROR(__xludf.DUMMYFUNCTION("SPLIT(B4126:B14124,"";"")"),"C")</f>
        <v>C</v>
      </c>
      <c r="F4126" t="str">
        <f>IFERROR(__xludf.DUMMYFUNCTION("""COMPUTED_VALUE"""),"HTML/CSS")</f>
        <v>HTML/CSS</v>
      </c>
      <c r="G4126" t="str">
        <f>IFERROR(__xludf.DUMMYFUNCTION("""COMPUTED_VALUE"""),"JavaScript")</f>
        <v>JavaScript</v>
      </c>
      <c r="H4126" t="str">
        <f>IFERROR(__xludf.DUMMYFUNCTION("""COMPUTED_VALUE"""),"PHP")</f>
        <v>PHP</v>
      </c>
    </row>
    <row r="4127">
      <c r="A4127" s="1">
        <v>4190.0</v>
      </c>
      <c r="B4127" s="1" t="s">
        <v>2148</v>
      </c>
      <c r="E4127" t="str">
        <f>IFERROR(__xludf.DUMMYFUNCTION("SPLIT(B4127:B14125,"";"")"),"Bash/Shell/PowerShell")</f>
        <v>Bash/Shell/PowerShell</v>
      </c>
      <c r="F4127" t="str">
        <f>IFERROR(__xludf.DUMMYFUNCTION("""COMPUTED_VALUE"""),"C#")</f>
        <v>C#</v>
      </c>
      <c r="G4127" t="str">
        <f>IFERROR(__xludf.DUMMYFUNCTION("""COMPUTED_VALUE"""),"Go")</f>
        <v>Go</v>
      </c>
      <c r="H4127" t="str">
        <f>IFERROR(__xludf.DUMMYFUNCTION("""COMPUTED_VALUE"""),"HTML/CSS")</f>
        <v>HTML/CSS</v>
      </c>
      <c r="I4127" t="str">
        <f>IFERROR(__xludf.DUMMYFUNCTION("""COMPUTED_VALUE"""),"Java")</f>
        <v>Java</v>
      </c>
      <c r="J4127" t="str">
        <f>IFERROR(__xludf.DUMMYFUNCTION("""COMPUTED_VALUE"""),"JavaScript")</f>
        <v>JavaScript</v>
      </c>
      <c r="K4127" t="str">
        <f>IFERROR(__xludf.DUMMYFUNCTION("""COMPUTED_VALUE"""),"Kotlin")</f>
        <v>Kotlin</v>
      </c>
      <c r="L4127" t="str">
        <f>IFERROR(__xludf.DUMMYFUNCTION("""COMPUTED_VALUE"""),"PHP")</f>
        <v>PHP</v>
      </c>
      <c r="M4127" t="str">
        <f>IFERROR(__xludf.DUMMYFUNCTION("""COMPUTED_VALUE"""),"SQL")</f>
        <v>SQL</v>
      </c>
      <c r="N4127" t="str">
        <f>IFERROR(__xludf.DUMMYFUNCTION("""COMPUTED_VALUE"""),"TypeScript")</f>
        <v>TypeScript</v>
      </c>
      <c r="O4127" t="str">
        <f>IFERROR(__xludf.DUMMYFUNCTION("""COMPUTED_VALUE"""),"Other(s):")</f>
        <v>Other(s):</v>
      </c>
    </row>
    <row r="4128">
      <c r="A4128" s="1">
        <v>4191.0</v>
      </c>
      <c r="B4128" s="1" t="s">
        <v>2149</v>
      </c>
      <c r="E4128" t="str">
        <f>IFERROR(__xludf.DUMMYFUNCTION("SPLIT(B4128:B14126,"";"")"),"Bash/Shell/PowerShell")</f>
        <v>Bash/Shell/PowerShell</v>
      </c>
      <c r="F4128" t="str">
        <f>IFERROR(__xludf.DUMMYFUNCTION("""COMPUTED_VALUE"""),"Dart")</f>
        <v>Dart</v>
      </c>
      <c r="G4128" t="str">
        <f>IFERROR(__xludf.DUMMYFUNCTION("""COMPUTED_VALUE"""),"F#")</f>
        <v>F#</v>
      </c>
      <c r="H4128" t="str">
        <f>IFERROR(__xludf.DUMMYFUNCTION("""COMPUTED_VALUE"""),"HTML/CSS")</f>
        <v>HTML/CSS</v>
      </c>
      <c r="I4128" t="str">
        <f>IFERROR(__xludf.DUMMYFUNCTION("""COMPUTED_VALUE"""),"Java")</f>
        <v>Java</v>
      </c>
      <c r="J4128" t="str">
        <f>IFERROR(__xludf.DUMMYFUNCTION("""COMPUTED_VALUE"""),"JavaScript")</f>
        <v>JavaScript</v>
      </c>
      <c r="K4128" t="str">
        <f>IFERROR(__xludf.DUMMYFUNCTION("""COMPUTED_VALUE"""),"Kotlin")</f>
        <v>Kotlin</v>
      </c>
      <c r="L4128" t="str">
        <f>IFERROR(__xludf.DUMMYFUNCTION("""COMPUTED_VALUE"""),"Python")</f>
        <v>Python</v>
      </c>
      <c r="M4128" t="str">
        <f>IFERROR(__xludf.DUMMYFUNCTION("""COMPUTED_VALUE"""),"Ruby")</f>
        <v>Ruby</v>
      </c>
      <c r="N4128" t="str">
        <f>IFERROR(__xludf.DUMMYFUNCTION("""COMPUTED_VALUE"""),"Scala")</f>
        <v>Scala</v>
      </c>
      <c r="O4128" t="str">
        <f>IFERROR(__xludf.DUMMYFUNCTION("""COMPUTED_VALUE"""),"SQL")</f>
        <v>SQL</v>
      </c>
      <c r="P4128" t="str">
        <f>IFERROR(__xludf.DUMMYFUNCTION("""COMPUTED_VALUE"""),"Other(s):")</f>
        <v>Other(s):</v>
      </c>
    </row>
    <row r="4129">
      <c r="A4129" s="1">
        <v>4192.0</v>
      </c>
      <c r="B4129" s="1" t="s">
        <v>1643</v>
      </c>
      <c r="E4129" t="str">
        <f>IFERROR(__xludf.DUMMYFUNCTION("SPLIT(B4129:B14127,"";"")"),"Bash/Shell/PowerShell")</f>
        <v>Bash/Shell/PowerShell</v>
      </c>
      <c r="F4129" t="str">
        <f>IFERROR(__xludf.DUMMYFUNCTION("""COMPUTED_VALUE"""),"HTML/CSS")</f>
        <v>HTML/CSS</v>
      </c>
      <c r="G4129" t="str">
        <f>IFERROR(__xludf.DUMMYFUNCTION("""COMPUTED_VALUE"""),"Java")</f>
        <v>Java</v>
      </c>
      <c r="H4129" t="str">
        <f>IFERROR(__xludf.DUMMYFUNCTION("""COMPUTED_VALUE"""),"JavaScript")</f>
        <v>JavaScript</v>
      </c>
      <c r="I4129" t="str">
        <f>IFERROR(__xludf.DUMMYFUNCTION("""COMPUTED_VALUE"""),"Kotlin")</f>
        <v>Kotlin</v>
      </c>
      <c r="J4129" t="str">
        <f>IFERROR(__xludf.DUMMYFUNCTION("""COMPUTED_VALUE"""),"Python")</f>
        <v>Python</v>
      </c>
      <c r="K4129" t="str">
        <f>IFERROR(__xludf.DUMMYFUNCTION("""COMPUTED_VALUE"""),"TypeScript")</f>
        <v>TypeScript</v>
      </c>
    </row>
    <row r="4130">
      <c r="A4130" s="1">
        <v>4193.0</v>
      </c>
      <c r="B4130" s="1" t="s">
        <v>1809</v>
      </c>
      <c r="E4130" t="str">
        <f>IFERROR(__xludf.DUMMYFUNCTION("SPLIT(B4130:B14128,"";"")"),"Assembly")</f>
        <v>Assembly</v>
      </c>
      <c r="F4130" t="str">
        <f>IFERROR(__xludf.DUMMYFUNCTION("""COMPUTED_VALUE"""),"Bash/Shell/PowerShell")</f>
        <v>Bash/Shell/PowerShell</v>
      </c>
      <c r="G4130" t="str">
        <f>IFERROR(__xludf.DUMMYFUNCTION("""COMPUTED_VALUE"""),"C")</f>
        <v>C</v>
      </c>
      <c r="H4130" t="str">
        <f>IFERROR(__xludf.DUMMYFUNCTION("""COMPUTED_VALUE"""),"C++")</f>
        <v>C++</v>
      </c>
      <c r="I4130" t="str">
        <f>IFERROR(__xludf.DUMMYFUNCTION("""COMPUTED_VALUE"""),"Python")</f>
        <v>Python</v>
      </c>
      <c r="J4130" t="str">
        <f>IFERROR(__xludf.DUMMYFUNCTION("""COMPUTED_VALUE"""),"Other(s):")</f>
        <v>Other(s):</v>
      </c>
    </row>
    <row r="4131">
      <c r="A4131" s="1">
        <v>4194.0</v>
      </c>
      <c r="B4131" s="1" t="s">
        <v>9</v>
      </c>
      <c r="E4131" t="str">
        <f>IFERROR(__xludf.DUMMYFUNCTION("SPLIT(B4131:B14129,"";"")"),"Java")</f>
        <v>Java</v>
      </c>
    </row>
    <row r="4132">
      <c r="A4132" s="1">
        <v>4195.0</v>
      </c>
      <c r="B4132" s="1" t="s">
        <v>50</v>
      </c>
      <c r="E4132" t="str">
        <f>IFERROR(__xludf.DUMMYFUNCTION("SPLIT(B4132:B14130,"";"")"),"HTML/CSS")</f>
        <v>HTML/CSS</v>
      </c>
      <c r="F4132" t="str">
        <f>IFERROR(__xludf.DUMMYFUNCTION("""COMPUTED_VALUE"""),"JavaScript")</f>
        <v>JavaScript</v>
      </c>
      <c r="G4132" t="str">
        <f>IFERROR(__xludf.DUMMYFUNCTION("""COMPUTED_VALUE"""),"PHP")</f>
        <v>PHP</v>
      </c>
      <c r="H4132" t="str">
        <f>IFERROR(__xludf.DUMMYFUNCTION("""COMPUTED_VALUE"""),"TypeScript")</f>
        <v>TypeScript</v>
      </c>
    </row>
    <row r="4133">
      <c r="A4133" s="1">
        <v>4196.0</v>
      </c>
      <c r="B4133" s="1" t="s">
        <v>7</v>
      </c>
      <c r="E4133" t="str">
        <f>IFERROR(__xludf.DUMMYFUNCTION("SPLIT(B4133:B14131,"";"")"),"Python")</f>
        <v>Python</v>
      </c>
    </row>
    <row r="4134">
      <c r="A4134" s="1">
        <v>4197.0</v>
      </c>
      <c r="B4134" s="1" t="s">
        <v>698</v>
      </c>
      <c r="E4134" t="str">
        <f>IFERROR(__xludf.DUMMYFUNCTION("SPLIT(B4134:B14132,"";"")"),"Bash/Shell/PowerShell")</f>
        <v>Bash/Shell/PowerShell</v>
      </c>
      <c r="F4134" t="str">
        <f>IFERROR(__xludf.DUMMYFUNCTION("""COMPUTED_VALUE"""),"C")</f>
        <v>C</v>
      </c>
      <c r="G4134" t="str">
        <f>IFERROR(__xludf.DUMMYFUNCTION("""COMPUTED_VALUE"""),"HTML/CSS")</f>
        <v>HTML/CSS</v>
      </c>
      <c r="H4134" t="str">
        <f>IFERROR(__xludf.DUMMYFUNCTION("""COMPUTED_VALUE"""),"Java")</f>
        <v>Java</v>
      </c>
      <c r="I4134" t="str">
        <f>IFERROR(__xludf.DUMMYFUNCTION("""COMPUTED_VALUE"""),"JavaScript")</f>
        <v>JavaScript</v>
      </c>
      <c r="J4134" t="str">
        <f>IFERROR(__xludf.DUMMYFUNCTION("""COMPUTED_VALUE"""),"Python")</f>
        <v>Python</v>
      </c>
    </row>
    <row r="4135">
      <c r="A4135" s="1">
        <v>4198.0</v>
      </c>
      <c r="B4135" s="1" t="s">
        <v>235</v>
      </c>
      <c r="E4135" t="str">
        <f>IFERROR(__xludf.DUMMYFUNCTION("SPLIT(B4135:B14133,"";"")"),"Bash/Shell/PowerShell")</f>
        <v>Bash/Shell/PowerShell</v>
      </c>
      <c r="F4135" t="str">
        <f>IFERROR(__xludf.DUMMYFUNCTION("""COMPUTED_VALUE"""),"HTML/CSS")</f>
        <v>HTML/CSS</v>
      </c>
      <c r="G4135" t="str">
        <f>IFERROR(__xludf.DUMMYFUNCTION("""COMPUTED_VALUE"""),"Java")</f>
        <v>Java</v>
      </c>
      <c r="H4135" t="str">
        <f>IFERROR(__xludf.DUMMYFUNCTION("""COMPUTED_VALUE"""),"JavaScript")</f>
        <v>JavaScript</v>
      </c>
      <c r="I4135" t="str">
        <f>IFERROR(__xludf.DUMMYFUNCTION("""COMPUTED_VALUE"""),"PHP")</f>
        <v>PHP</v>
      </c>
      <c r="J4135" t="str">
        <f>IFERROR(__xludf.DUMMYFUNCTION("""COMPUTED_VALUE"""),"SQL")</f>
        <v>SQL</v>
      </c>
    </row>
    <row r="4136">
      <c r="A4136" s="1">
        <v>4199.0</v>
      </c>
      <c r="B4136" s="1" t="s">
        <v>489</v>
      </c>
      <c r="E4136" t="str">
        <f>IFERROR(__xludf.DUMMYFUNCTION("SPLIT(B4136:B14134,"";"")"),"Java")</f>
        <v>Java</v>
      </c>
      <c r="F4136" t="str">
        <f>IFERROR(__xludf.DUMMYFUNCTION("""COMPUTED_VALUE"""),"JavaScript")</f>
        <v>JavaScript</v>
      </c>
      <c r="G4136" t="str">
        <f>IFERROR(__xludf.DUMMYFUNCTION("""COMPUTED_VALUE"""),"Python")</f>
        <v>Python</v>
      </c>
      <c r="H4136" t="str">
        <f>IFERROR(__xludf.DUMMYFUNCTION("""COMPUTED_VALUE"""),"SQL")</f>
        <v>SQL</v>
      </c>
    </row>
    <row r="4137">
      <c r="A4137" s="1">
        <v>4200.0</v>
      </c>
      <c r="B4137" s="1" t="s">
        <v>2150</v>
      </c>
      <c r="E4137" t="str">
        <f>IFERROR(__xludf.DUMMYFUNCTION("SPLIT(B4137:B14135,"";"")"),"C")</f>
        <v>C</v>
      </c>
      <c r="F4137" t="str">
        <f>IFERROR(__xludf.DUMMYFUNCTION("""COMPUTED_VALUE"""),"C++")</f>
        <v>C++</v>
      </c>
      <c r="G4137" t="str">
        <f>IFERROR(__xludf.DUMMYFUNCTION("""COMPUTED_VALUE"""),"C#")</f>
        <v>C#</v>
      </c>
      <c r="H4137" t="str">
        <f>IFERROR(__xludf.DUMMYFUNCTION("""COMPUTED_VALUE"""),"HTML/CSS")</f>
        <v>HTML/CSS</v>
      </c>
      <c r="I4137" t="str">
        <f>IFERROR(__xludf.DUMMYFUNCTION("""COMPUTED_VALUE"""),"Java")</f>
        <v>Java</v>
      </c>
      <c r="J4137" t="str">
        <f>IFERROR(__xludf.DUMMYFUNCTION("""COMPUTED_VALUE"""),"JavaScript")</f>
        <v>JavaScript</v>
      </c>
      <c r="K4137" t="str">
        <f>IFERROR(__xludf.DUMMYFUNCTION("""COMPUTED_VALUE"""),"TypeScript")</f>
        <v>TypeScript</v>
      </c>
    </row>
    <row r="4138">
      <c r="A4138" s="1">
        <v>4201.0</v>
      </c>
      <c r="B4138" s="1" t="s">
        <v>2151</v>
      </c>
      <c r="E4138" t="str">
        <f>IFERROR(__xludf.DUMMYFUNCTION("SPLIT(B4138:B14136,"";"")"),"Bash/Shell/PowerShell")</f>
        <v>Bash/Shell/PowerShell</v>
      </c>
      <c r="F4138" t="str">
        <f>IFERROR(__xludf.DUMMYFUNCTION("""COMPUTED_VALUE"""),"C++")</f>
        <v>C++</v>
      </c>
      <c r="G4138" t="str">
        <f>IFERROR(__xludf.DUMMYFUNCTION("""COMPUTED_VALUE"""),"C#")</f>
        <v>C#</v>
      </c>
      <c r="H4138" t="str">
        <f>IFERROR(__xludf.DUMMYFUNCTION("""COMPUTED_VALUE"""),"VBA")</f>
        <v>VBA</v>
      </c>
    </row>
    <row r="4139">
      <c r="A4139" s="1">
        <v>4202.0</v>
      </c>
      <c r="B4139" s="1" t="s">
        <v>79</v>
      </c>
      <c r="E4139" t="str">
        <f>IFERROR(__xludf.DUMMYFUNCTION("SPLIT(B4139:B14137,"";"")"),"HTML/CSS")</f>
        <v>HTML/CSS</v>
      </c>
      <c r="F4139" t="str">
        <f>IFERROR(__xludf.DUMMYFUNCTION("""COMPUTED_VALUE"""),"JavaScript")</f>
        <v>JavaScript</v>
      </c>
      <c r="G4139" t="str">
        <f>IFERROR(__xludf.DUMMYFUNCTION("""COMPUTED_VALUE"""),"PHP")</f>
        <v>PHP</v>
      </c>
      <c r="H4139" t="str">
        <f>IFERROR(__xludf.DUMMYFUNCTION("""COMPUTED_VALUE"""),"SQL")</f>
        <v>SQL</v>
      </c>
    </row>
    <row r="4140">
      <c r="A4140" s="1">
        <v>4203.0</v>
      </c>
      <c r="B4140" s="1" t="s">
        <v>2152</v>
      </c>
      <c r="E4140" t="str">
        <f>IFERROR(__xludf.DUMMYFUNCTION("SPLIT(B4140:B14138,"";"")"),"Go")</f>
        <v>Go</v>
      </c>
      <c r="F4140" t="str">
        <f>IFERROR(__xludf.DUMMYFUNCTION("""COMPUTED_VALUE"""),"HTML/CSS")</f>
        <v>HTML/CSS</v>
      </c>
      <c r="G4140" t="str">
        <f>IFERROR(__xludf.DUMMYFUNCTION("""COMPUTED_VALUE"""),"JavaScript")</f>
        <v>JavaScript</v>
      </c>
      <c r="H4140" t="str">
        <f>IFERROR(__xludf.DUMMYFUNCTION("""COMPUTED_VALUE"""),"Kotlin")</f>
        <v>Kotlin</v>
      </c>
      <c r="I4140" t="str">
        <f>IFERROR(__xludf.DUMMYFUNCTION("""COMPUTED_VALUE"""),"Rust")</f>
        <v>Rust</v>
      </c>
    </row>
    <row r="4141">
      <c r="A4141" s="1">
        <v>4204.0</v>
      </c>
      <c r="B4141" s="1" t="s">
        <v>2153</v>
      </c>
      <c r="E4141" t="str">
        <f>IFERROR(__xludf.DUMMYFUNCTION("SPLIT(B4141:B14139,"";"")"),"C++")</f>
        <v>C++</v>
      </c>
      <c r="F4141" t="str">
        <f>IFERROR(__xludf.DUMMYFUNCTION("""COMPUTED_VALUE"""),"Java")</f>
        <v>Java</v>
      </c>
      <c r="G4141" t="str">
        <f>IFERROR(__xludf.DUMMYFUNCTION("""COMPUTED_VALUE"""),"Kotlin")</f>
        <v>Kotlin</v>
      </c>
    </row>
    <row r="4142">
      <c r="A4142" s="1">
        <v>4205.0</v>
      </c>
      <c r="B4142" s="1" t="s">
        <v>2154</v>
      </c>
      <c r="E4142" t="str">
        <f>IFERROR(__xludf.DUMMYFUNCTION("SPLIT(B4142:B14140,"";"")"),"Bash/Shell/PowerShell")</f>
        <v>Bash/Shell/PowerShell</v>
      </c>
      <c r="F4142" t="str">
        <f>IFERROR(__xludf.DUMMYFUNCTION("""COMPUTED_VALUE"""),"C")</f>
        <v>C</v>
      </c>
      <c r="G4142" t="str">
        <f>IFERROR(__xludf.DUMMYFUNCTION("""COMPUTED_VALUE"""),"C++")</f>
        <v>C++</v>
      </c>
      <c r="H4142" t="str">
        <f>IFERROR(__xludf.DUMMYFUNCTION("""COMPUTED_VALUE"""),"JavaScript")</f>
        <v>JavaScript</v>
      </c>
      <c r="I4142" t="str">
        <f>IFERROR(__xludf.DUMMYFUNCTION("""COMPUTED_VALUE"""),"PHP")</f>
        <v>PHP</v>
      </c>
      <c r="J4142" t="str">
        <f>IFERROR(__xludf.DUMMYFUNCTION("""COMPUTED_VALUE"""),"Python")</f>
        <v>Python</v>
      </c>
    </row>
    <row r="4143">
      <c r="A4143" s="1">
        <v>4206.0</v>
      </c>
      <c r="B4143" s="1" t="s">
        <v>1</v>
      </c>
      <c r="E4143" t="str">
        <f>IFERROR(__xludf.DUMMYFUNCTION("SPLIT(B4143:B14141,"";"")"),"HTML/CSS")</f>
        <v>HTML/CSS</v>
      </c>
      <c r="F4143" t="str">
        <f>IFERROR(__xludf.DUMMYFUNCTION("""COMPUTED_VALUE"""),"Java")</f>
        <v>Java</v>
      </c>
      <c r="G4143" t="str">
        <f>IFERROR(__xludf.DUMMYFUNCTION("""COMPUTED_VALUE"""),"JavaScript")</f>
        <v>JavaScript</v>
      </c>
      <c r="H4143" t="str">
        <f>IFERROR(__xludf.DUMMYFUNCTION("""COMPUTED_VALUE"""),"Python")</f>
        <v>Python</v>
      </c>
    </row>
    <row r="4144">
      <c r="A4144" s="1">
        <v>4207.0</v>
      </c>
      <c r="B4144" s="1" t="s">
        <v>1418</v>
      </c>
      <c r="E4144" t="str">
        <f>IFERROR(__xludf.DUMMYFUNCTION("SPLIT(B4144:B14142,"";"")"),"Assembly")</f>
        <v>Assembly</v>
      </c>
      <c r="F4144" t="str">
        <f>IFERROR(__xludf.DUMMYFUNCTION("""COMPUTED_VALUE"""),"Bash/Shell/PowerShell")</f>
        <v>Bash/Shell/PowerShell</v>
      </c>
      <c r="G4144" t="str">
        <f>IFERROR(__xludf.DUMMYFUNCTION("""COMPUTED_VALUE"""),"C")</f>
        <v>C</v>
      </c>
      <c r="H4144" t="str">
        <f>IFERROR(__xludf.DUMMYFUNCTION("""COMPUTED_VALUE"""),"C++")</f>
        <v>C++</v>
      </c>
      <c r="I4144" t="str">
        <f>IFERROR(__xludf.DUMMYFUNCTION("""COMPUTED_VALUE"""),"C#")</f>
        <v>C#</v>
      </c>
      <c r="J4144" t="str">
        <f>IFERROR(__xludf.DUMMYFUNCTION("""COMPUTED_VALUE"""),"HTML/CSS")</f>
        <v>HTML/CSS</v>
      </c>
      <c r="K4144" t="str">
        <f>IFERROR(__xludf.DUMMYFUNCTION("""COMPUTED_VALUE"""),"JavaScript")</f>
        <v>JavaScript</v>
      </c>
      <c r="L4144" t="str">
        <f>IFERROR(__xludf.DUMMYFUNCTION("""COMPUTED_VALUE"""),"PHP")</f>
        <v>PHP</v>
      </c>
      <c r="M4144" t="str">
        <f>IFERROR(__xludf.DUMMYFUNCTION("""COMPUTED_VALUE"""),"SQL")</f>
        <v>SQL</v>
      </c>
    </row>
    <row r="4145">
      <c r="A4145" s="1">
        <v>4209.0</v>
      </c>
      <c r="B4145" s="1" t="s">
        <v>482</v>
      </c>
      <c r="E4145" t="str">
        <f>IFERROR(__xludf.DUMMYFUNCTION("SPLIT(B4145:B14143,"";"")"),"HTML/CSS")</f>
        <v>HTML/CSS</v>
      </c>
      <c r="F4145" t="str">
        <f>IFERROR(__xludf.DUMMYFUNCTION("""COMPUTED_VALUE"""),"JavaScript")</f>
        <v>JavaScript</v>
      </c>
      <c r="G4145" t="str">
        <f>IFERROR(__xludf.DUMMYFUNCTION("""COMPUTED_VALUE"""),"SQL")</f>
        <v>SQL</v>
      </c>
    </row>
    <row r="4146">
      <c r="A4146" s="1">
        <v>4210.0</v>
      </c>
      <c r="B4146" s="1" t="s">
        <v>74</v>
      </c>
      <c r="E4146" t="str">
        <f>IFERROR(__xludf.DUMMYFUNCTION("SPLIT(B4146:B14144,"";"")"),"Bash/Shell/PowerShell")</f>
        <v>Bash/Shell/PowerShell</v>
      </c>
      <c r="F4146" t="str">
        <f>IFERROR(__xludf.DUMMYFUNCTION("""COMPUTED_VALUE"""),"HTML/CSS")</f>
        <v>HTML/CSS</v>
      </c>
      <c r="G4146" t="str">
        <f>IFERROR(__xludf.DUMMYFUNCTION("""COMPUTED_VALUE"""),"JavaScript")</f>
        <v>JavaScript</v>
      </c>
      <c r="H4146" t="str">
        <f>IFERROR(__xludf.DUMMYFUNCTION("""COMPUTED_VALUE"""),"Python")</f>
        <v>Python</v>
      </c>
    </row>
    <row r="4147">
      <c r="A4147" s="1">
        <v>4211.0</v>
      </c>
      <c r="B4147" s="1" t="s">
        <v>12</v>
      </c>
      <c r="E4147" t="str">
        <f>IFERROR(__xludf.DUMMYFUNCTION("SPLIT(B4147:B14145,"";"")"),"Python")</f>
        <v>Python</v>
      </c>
      <c r="F4147" t="str">
        <f>IFERROR(__xludf.DUMMYFUNCTION("""COMPUTED_VALUE"""),"R")</f>
        <v>R</v>
      </c>
    </row>
    <row r="4148">
      <c r="A4148" s="1">
        <v>4212.0</v>
      </c>
      <c r="B4148" s="1" t="s">
        <v>197</v>
      </c>
      <c r="E4148" t="str">
        <f>IFERROR(__xludf.DUMMYFUNCTION("SPLIT(B4148:B14146,"";"")"),"C#")</f>
        <v>C#</v>
      </c>
      <c r="F4148" t="str">
        <f>IFERROR(__xludf.DUMMYFUNCTION("""COMPUTED_VALUE"""),"HTML/CSS")</f>
        <v>HTML/CSS</v>
      </c>
      <c r="G4148" t="str">
        <f>IFERROR(__xludf.DUMMYFUNCTION("""COMPUTED_VALUE"""),"JavaScript")</f>
        <v>JavaScript</v>
      </c>
      <c r="H4148" t="str">
        <f>IFERROR(__xludf.DUMMYFUNCTION("""COMPUTED_VALUE"""),"PHP")</f>
        <v>PHP</v>
      </c>
    </row>
    <row r="4149">
      <c r="A4149" s="1">
        <v>4213.0</v>
      </c>
      <c r="B4149" s="1" t="s">
        <v>2155</v>
      </c>
      <c r="E4149" t="str">
        <f>IFERROR(__xludf.DUMMYFUNCTION("SPLIT(B4149:B14147,"";"")"),"Bash/Shell/PowerShell")</f>
        <v>Bash/Shell/PowerShell</v>
      </c>
      <c r="F4149" t="str">
        <f>IFERROR(__xludf.DUMMYFUNCTION("""COMPUTED_VALUE"""),"C")</f>
        <v>C</v>
      </c>
      <c r="G4149" t="str">
        <f>IFERROR(__xludf.DUMMYFUNCTION("""COMPUTED_VALUE"""),"C++")</f>
        <v>C++</v>
      </c>
      <c r="H4149" t="str">
        <f>IFERROR(__xludf.DUMMYFUNCTION("""COMPUTED_VALUE"""),"C#")</f>
        <v>C#</v>
      </c>
      <c r="I4149" t="str">
        <f>IFERROR(__xludf.DUMMYFUNCTION("""COMPUTED_VALUE"""),"HTML/CSS")</f>
        <v>HTML/CSS</v>
      </c>
      <c r="J4149" t="str">
        <f>IFERROR(__xludf.DUMMYFUNCTION("""COMPUTED_VALUE"""),"Java")</f>
        <v>Java</v>
      </c>
      <c r="K4149" t="str">
        <f>IFERROR(__xludf.DUMMYFUNCTION("""COMPUTED_VALUE"""),"JavaScript")</f>
        <v>JavaScript</v>
      </c>
      <c r="L4149" t="str">
        <f>IFERROR(__xludf.DUMMYFUNCTION("""COMPUTED_VALUE"""),"Kotlin")</f>
        <v>Kotlin</v>
      </c>
      <c r="M4149" t="str">
        <f>IFERROR(__xludf.DUMMYFUNCTION("""COMPUTED_VALUE"""),"Objective-C")</f>
        <v>Objective-C</v>
      </c>
      <c r="N4149" t="str">
        <f>IFERROR(__xludf.DUMMYFUNCTION("""COMPUTED_VALUE"""),"Python")</f>
        <v>Python</v>
      </c>
      <c r="O4149" t="str">
        <f>IFERROR(__xludf.DUMMYFUNCTION("""COMPUTED_VALUE"""),"Swift")</f>
        <v>Swift</v>
      </c>
      <c r="P4149" t="str">
        <f>IFERROR(__xludf.DUMMYFUNCTION("""COMPUTED_VALUE"""),"TypeScript")</f>
        <v>TypeScript</v>
      </c>
      <c r="Q4149" t="str">
        <f>IFERROR(__xludf.DUMMYFUNCTION("""COMPUTED_VALUE"""),"WebAssembly")</f>
        <v>WebAssembly</v>
      </c>
      <c r="R4149" t="str">
        <f>IFERROR(__xludf.DUMMYFUNCTION("""COMPUTED_VALUE"""),"Other(s):")</f>
        <v>Other(s):</v>
      </c>
    </row>
    <row r="4150">
      <c r="A4150" s="1">
        <v>4214.0</v>
      </c>
      <c r="B4150" s="1" t="s">
        <v>115</v>
      </c>
      <c r="E4150" t="str">
        <f>IFERROR(__xludf.DUMMYFUNCTION("SPLIT(B4150:B14148,"";"")"),"C#")</f>
        <v>C#</v>
      </c>
      <c r="F4150" t="str">
        <f>IFERROR(__xludf.DUMMYFUNCTION("""COMPUTED_VALUE"""),"HTML/CSS")</f>
        <v>HTML/CSS</v>
      </c>
      <c r="G4150" t="str">
        <f>IFERROR(__xludf.DUMMYFUNCTION("""COMPUTED_VALUE"""),"JavaScript")</f>
        <v>JavaScript</v>
      </c>
      <c r="H4150" t="str">
        <f>IFERROR(__xludf.DUMMYFUNCTION("""COMPUTED_VALUE"""),"SQL")</f>
        <v>SQL</v>
      </c>
      <c r="I4150" t="str">
        <f>IFERROR(__xludf.DUMMYFUNCTION("""COMPUTED_VALUE"""),"TypeScript")</f>
        <v>TypeScript</v>
      </c>
    </row>
    <row r="4151">
      <c r="A4151" s="1">
        <v>4215.0</v>
      </c>
      <c r="B4151" s="1" t="s">
        <v>2156</v>
      </c>
      <c r="E4151" t="str">
        <f>IFERROR(__xludf.DUMMYFUNCTION("SPLIT(B4151:B14149,"";"")"),"C#")</f>
        <v>C#</v>
      </c>
      <c r="F4151" t="str">
        <f>IFERROR(__xludf.DUMMYFUNCTION("""COMPUTED_VALUE"""),"JavaScript")</f>
        <v>JavaScript</v>
      </c>
      <c r="G4151" t="str">
        <f>IFERROR(__xludf.DUMMYFUNCTION("""COMPUTED_VALUE"""),"Python")</f>
        <v>Python</v>
      </c>
      <c r="H4151" t="str">
        <f>IFERROR(__xludf.DUMMYFUNCTION("""COMPUTED_VALUE"""),"SQL")</f>
        <v>SQL</v>
      </c>
      <c r="I4151" t="str">
        <f>IFERROR(__xludf.DUMMYFUNCTION("""COMPUTED_VALUE"""),"TypeScript")</f>
        <v>TypeScript</v>
      </c>
    </row>
    <row r="4152">
      <c r="A4152" s="1">
        <v>4216.0</v>
      </c>
      <c r="B4152" s="1" t="s">
        <v>2157</v>
      </c>
      <c r="E4152" t="str">
        <f>IFERROR(__xludf.DUMMYFUNCTION("SPLIT(B4152:B14150,"";"")"),"Bash/Shell/PowerShell")</f>
        <v>Bash/Shell/PowerShell</v>
      </c>
      <c r="F4152" t="str">
        <f>IFERROR(__xludf.DUMMYFUNCTION("""COMPUTED_VALUE"""),"C")</f>
        <v>C</v>
      </c>
      <c r="G4152" t="str">
        <f>IFERROR(__xludf.DUMMYFUNCTION("""COMPUTED_VALUE"""),"C#")</f>
        <v>C#</v>
      </c>
      <c r="H4152" t="str">
        <f>IFERROR(__xludf.DUMMYFUNCTION("""COMPUTED_VALUE"""),"F#")</f>
        <v>F#</v>
      </c>
      <c r="I4152" t="str">
        <f>IFERROR(__xludf.DUMMYFUNCTION("""COMPUTED_VALUE"""),"Go")</f>
        <v>Go</v>
      </c>
      <c r="J4152" t="str">
        <f>IFERROR(__xludf.DUMMYFUNCTION("""COMPUTED_VALUE"""),"JavaScript")</f>
        <v>JavaScript</v>
      </c>
      <c r="K4152" t="str">
        <f>IFERROR(__xludf.DUMMYFUNCTION("""COMPUTED_VALUE"""),"SQL")</f>
        <v>SQL</v>
      </c>
    </row>
    <row r="4153">
      <c r="A4153" s="1">
        <v>4217.0</v>
      </c>
      <c r="B4153" s="1" t="s">
        <v>2158</v>
      </c>
      <c r="E4153" t="str">
        <f>IFERROR(__xludf.DUMMYFUNCTION("SPLIT(B4153:B14151,"";"")"),"Bash/Shell/PowerShell")</f>
        <v>Bash/Shell/PowerShell</v>
      </c>
      <c r="F4153" t="str">
        <f>IFERROR(__xludf.DUMMYFUNCTION("""COMPUTED_VALUE"""),"C#")</f>
        <v>C#</v>
      </c>
      <c r="G4153" t="str">
        <f>IFERROR(__xludf.DUMMYFUNCTION("""COMPUTED_VALUE"""),"JavaScript")</f>
        <v>JavaScript</v>
      </c>
      <c r="H4153" t="str">
        <f>IFERROR(__xludf.DUMMYFUNCTION("""COMPUTED_VALUE"""),"PHP")</f>
        <v>PHP</v>
      </c>
      <c r="I4153" t="str">
        <f>IFERROR(__xludf.DUMMYFUNCTION("""COMPUTED_VALUE"""),"SQL")</f>
        <v>SQL</v>
      </c>
      <c r="J4153" t="str">
        <f>IFERROR(__xludf.DUMMYFUNCTION("""COMPUTED_VALUE"""),"Other(s):")</f>
        <v>Other(s):</v>
      </c>
    </row>
    <row r="4154">
      <c r="A4154" s="1">
        <v>4218.0</v>
      </c>
      <c r="B4154" s="1" t="s">
        <v>2159</v>
      </c>
      <c r="E4154" t="str">
        <f>IFERROR(__xludf.DUMMYFUNCTION("SPLIT(B4154:B14152,"";"")"),"Java")</f>
        <v>Java</v>
      </c>
      <c r="F4154" t="str">
        <f>IFERROR(__xludf.DUMMYFUNCTION("""COMPUTED_VALUE"""),"JavaScript")</f>
        <v>JavaScript</v>
      </c>
      <c r="G4154" t="str">
        <f>IFERROR(__xludf.DUMMYFUNCTION("""COMPUTED_VALUE"""),"SQL")</f>
        <v>SQL</v>
      </c>
      <c r="H4154" t="str">
        <f>IFERROR(__xludf.DUMMYFUNCTION("""COMPUTED_VALUE"""),"VBA")</f>
        <v>VBA</v>
      </c>
      <c r="I4154" t="str">
        <f>IFERROR(__xludf.DUMMYFUNCTION("""COMPUTED_VALUE"""),"Other(s):")</f>
        <v>Other(s):</v>
      </c>
    </row>
    <row r="4155">
      <c r="A4155" s="1">
        <v>4219.0</v>
      </c>
      <c r="B4155" s="1" t="s">
        <v>16</v>
      </c>
      <c r="E4155" t="str">
        <f>IFERROR(__xludf.DUMMYFUNCTION("SPLIT(B4155:B14153,"";"")"),"C++")</f>
        <v>C++</v>
      </c>
    </row>
    <row r="4156">
      <c r="A4156" s="1">
        <v>4220.0</v>
      </c>
      <c r="B4156" s="1" t="s">
        <v>761</v>
      </c>
      <c r="E4156" t="str">
        <f>IFERROR(__xludf.DUMMYFUNCTION("SPLIT(B4156:B14154,"";"")"),"HTML/CSS")</f>
        <v>HTML/CSS</v>
      </c>
      <c r="F4156" t="str">
        <f>IFERROR(__xludf.DUMMYFUNCTION("""COMPUTED_VALUE"""),"JavaScript")</f>
        <v>JavaScript</v>
      </c>
      <c r="G4156" t="str">
        <f>IFERROR(__xludf.DUMMYFUNCTION("""COMPUTED_VALUE"""),"Ruby")</f>
        <v>Ruby</v>
      </c>
      <c r="H4156" t="str">
        <f>IFERROR(__xludf.DUMMYFUNCTION("""COMPUTED_VALUE"""),"SQL")</f>
        <v>SQL</v>
      </c>
    </row>
    <row r="4157">
      <c r="A4157" s="1">
        <v>4221.0</v>
      </c>
      <c r="B4157" s="1" t="s">
        <v>803</v>
      </c>
      <c r="E4157" t="str">
        <f>IFERROR(__xludf.DUMMYFUNCTION("SPLIT(B4157:B14155,"";"")"),"Bash/Shell/PowerShell")</f>
        <v>Bash/Shell/PowerShell</v>
      </c>
      <c r="F4157" t="str">
        <f>IFERROR(__xludf.DUMMYFUNCTION("""COMPUTED_VALUE"""),"Java")</f>
        <v>Java</v>
      </c>
      <c r="G4157" t="str">
        <f>IFERROR(__xludf.DUMMYFUNCTION("""COMPUTED_VALUE"""),"Python")</f>
        <v>Python</v>
      </c>
      <c r="H4157" t="str">
        <f>IFERROR(__xludf.DUMMYFUNCTION("""COMPUTED_VALUE"""),"SQL")</f>
        <v>SQL</v>
      </c>
    </row>
    <row r="4158">
      <c r="A4158" s="1">
        <v>4222.0</v>
      </c>
      <c r="B4158" s="1" t="s">
        <v>160</v>
      </c>
      <c r="E4158" t="str">
        <f>IFERROR(__xludf.DUMMYFUNCTION("SPLIT(B4158:B14156,"";"")"),"HTML/CSS")</f>
        <v>HTML/CSS</v>
      </c>
      <c r="F4158" t="str">
        <f>IFERROR(__xludf.DUMMYFUNCTION("""COMPUTED_VALUE"""),"JavaScript")</f>
        <v>JavaScript</v>
      </c>
      <c r="G4158" t="str">
        <f>IFERROR(__xludf.DUMMYFUNCTION("""COMPUTED_VALUE"""),"PHP")</f>
        <v>PHP</v>
      </c>
    </row>
    <row r="4159">
      <c r="A4159" s="1">
        <v>4223.0</v>
      </c>
      <c r="B4159" s="1" t="s">
        <v>191</v>
      </c>
      <c r="E4159" t="str">
        <f>IFERROR(__xludf.DUMMYFUNCTION("SPLIT(B4159:B14157,"";"")"),"R")</f>
        <v>R</v>
      </c>
      <c r="F4159" t="str">
        <f>IFERROR(__xludf.DUMMYFUNCTION("""COMPUTED_VALUE"""),"SQL")</f>
        <v>SQL</v>
      </c>
    </row>
    <row r="4160">
      <c r="A4160" s="1">
        <v>4224.0</v>
      </c>
      <c r="B4160" s="1" t="s">
        <v>2160</v>
      </c>
      <c r="E4160" t="str">
        <f>IFERROR(__xludf.DUMMYFUNCTION("SPLIT(B4160:B14158,"";"")"),"Assembly")</f>
        <v>Assembly</v>
      </c>
      <c r="F4160" t="str">
        <f>IFERROR(__xludf.DUMMYFUNCTION("""COMPUTED_VALUE"""),"Bash/Shell/PowerShell")</f>
        <v>Bash/Shell/PowerShell</v>
      </c>
      <c r="G4160" t="str">
        <f>IFERROR(__xludf.DUMMYFUNCTION("""COMPUTED_VALUE"""),"C")</f>
        <v>C</v>
      </c>
      <c r="H4160" t="str">
        <f>IFERROR(__xludf.DUMMYFUNCTION("""COMPUTED_VALUE"""),"HTML/CSS")</f>
        <v>HTML/CSS</v>
      </c>
      <c r="I4160" t="str">
        <f>IFERROR(__xludf.DUMMYFUNCTION("""COMPUTED_VALUE"""),"Java")</f>
        <v>Java</v>
      </c>
      <c r="J4160" t="str">
        <f>IFERROR(__xludf.DUMMYFUNCTION("""COMPUTED_VALUE"""),"JavaScript")</f>
        <v>JavaScript</v>
      </c>
      <c r="K4160" t="str">
        <f>IFERROR(__xludf.DUMMYFUNCTION("""COMPUTED_VALUE"""),"SQL")</f>
        <v>SQL</v>
      </c>
    </row>
    <row r="4161">
      <c r="A4161" s="1">
        <v>4225.0</v>
      </c>
      <c r="B4161" s="1" t="s">
        <v>2161</v>
      </c>
      <c r="E4161" t="str">
        <f>IFERROR(__xludf.DUMMYFUNCTION("SPLIT(B4161:B14159,"";"")"),"C++")</f>
        <v>C++</v>
      </c>
      <c r="F4161" t="str">
        <f>IFERROR(__xludf.DUMMYFUNCTION("""COMPUTED_VALUE"""),"C#")</f>
        <v>C#</v>
      </c>
      <c r="G4161" t="str">
        <f>IFERROR(__xludf.DUMMYFUNCTION("""COMPUTED_VALUE"""),"HTML/CSS")</f>
        <v>HTML/CSS</v>
      </c>
      <c r="H4161" t="str">
        <f>IFERROR(__xludf.DUMMYFUNCTION("""COMPUTED_VALUE"""),"JavaScript")</f>
        <v>JavaScript</v>
      </c>
      <c r="I4161" t="str">
        <f>IFERROR(__xludf.DUMMYFUNCTION("""COMPUTED_VALUE"""),"PHP")</f>
        <v>PHP</v>
      </c>
      <c r="J4161" t="str">
        <f>IFERROR(__xludf.DUMMYFUNCTION("""COMPUTED_VALUE"""),"Python")</f>
        <v>Python</v>
      </c>
      <c r="K4161" t="str">
        <f>IFERROR(__xludf.DUMMYFUNCTION("""COMPUTED_VALUE"""),"SQL")</f>
        <v>SQL</v>
      </c>
      <c r="L4161" t="str">
        <f>IFERROR(__xludf.DUMMYFUNCTION("""COMPUTED_VALUE"""),"Other(s):")</f>
        <v>Other(s):</v>
      </c>
    </row>
    <row r="4162">
      <c r="A4162" s="1">
        <v>4226.0</v>
      </c>
      <c r="B4162" s="1" t="s">
        <v>2162</v>
      </c>
      <c r="E4162" t="str">
        <f>IFERROR(__xludf.DUMMYFUNCTION("SPLIT(B4162:B14160,"";"")"),"Bash/Shell/PowerShell")</f>
        <v>Bash/Shell/PowerShell</v>
      </c>
      <c r="F4162" t="str">
        <f>IFERROR(__xludf.DUMMYFUNCTION("""COMPUTED_VALUE"""),"C")</f>
        <v>C</v>
      </c>
      <c r="G4162" t="str">
        <f>IFERROR(__xludf.DUMMYFUNCTION("""COMPUTED_VALUE"""),"C++")</f>
        <v>C++</v>
      </c>
      <c r="H4162" t="str">
        <f>IFERROR(__xludf.DUMMYFUNCTION("""COMPUTED_VALUE"""),"C#")</f>
        <v>C#</v>
      </c>
      <c r="I4162" t="str">
        <f>IFERROR(__xludf.DUMMYFUNCTION("""COMPUTED_VALUE"""),"Dart")</f>
        <v>Dart</v>
      </c>
      <c r="J4162" t="str">
        <f>IFERROR(__xludf.DUMMYFUNCTION("""COMPUTED_VALUE"""),"Elixir")</f>
        <v>Elixir</v>
      </c>
      <c r="K4162" t="str">
        <f>IFERROR(__xludf.DUMMYFUNCTION("""COMPUTED_VALUE"""),"HTML/CSS")</f>
        <v>HTML/CSS</v>
      </c>
      <c r="L4162" t="str">
        <f>IFERROR(__xludf.DUMMYFUNCTION("""COMPUTED_VALUE"""),"JavaScript")</f>
        <v>JavaScript</v>
      </c>
      <c r="M4162" t="str">
        <f>IFERROR(__xludf.DUMMYFUNCTION("""COMPUTED_VALUE"""),"Kotlin")</f>
        <v>Kotlin</v>
      </c>
      <c r="N4162" t="str">
        <f>IFERROR(__xludf.DUMMYFUNCTION("""COMPUTED_VALUE"""),"Python")</f>
        <v>Python</v>
      </c>
      <c r="O4162" t="str">
        <f>IFERROR(__xludf.DUMMYFUNCTION("""COMPUTED_VALUE"""),"Rust")</f>
        <v>Rust</v>
      </c>
      <c r="P4162" t="str">
        <f>IFERROR(__xludf.DUMMYFUNCTION("""COMPUTED_VALUE"""),"SQL")</f>
        <v>SQL</v>
      </c>
      <c r="Q4162" t="str">
        <f>IFERROR(__xludf.DUMMYFUNCTION("""COMPUTED_VALUE"""),"Swift")</f>
        <v>Swift</v>
      </c>
      <c r="R4162" t="str">
        <f>IFERROR(__xludf.DUMMYFUNCTION("""COMPUTED_VALUE"""),"TypeScript")</f>
        <v>TypeScript</v>
      </c>
    </row>
    <row r="4163">
      <c r="A4163" s="1">
        <v>4227.0</v>
      </c>
      <c r="B4163" s="1" t="s">
        <v>2001</v>
      </c>
      <c r="E4163" t="str">
        <f>IFERROR(__xludf.DUMMYFUNCTION("SPLIT(B4163:B14161,"";"")"),"C#")</f>
        <v>C#</v>
      </c>
      <c r="F4163" t="str">
        <f>IFERROR(__xludf.DUMMYFUNCTION("""COMPUTED_VALUE"""),"HTML/CSS")</f>
        <v>HTML/CSS</v>
      </c>
      <c r="G4163" t="str">
        <f>IFERROR(__xludf.DUMMYFUNCTION("""COMPUTED_VALUE"""),"JavaScript")</f>
        <v>JavaScript</v>
      </c>
      <c r="H4163" t="str">
        <f>IFERROR(__xludf.DUMMYFUNCTION("""COMPUTED_VALUE"""),"PHP")</f>
        <v>PHP</v>
      </c>
      <c r="I4163" t="str">
        <f>IFERROR(__xludf.DUMMYFUNCTION("""COMPUTED_VALUE"""),"SQL")</f>
        <v>SQL</v>
      </c>
      <c r="J4163" t="str">
        <f>IFERROR(__xludf.DUMMYFUNCTION("""COMPUTED_VALUE"""),"VBA")</f>
        <v>VBA</v>
      </c>
    </row>
    <row r="4164">
      <c r="A4164" s="1">
        <v>4228.0</v>
      </c>
      <c r="B4164" s="1" t="s">
        <v>482</v>
      </c>
      <c r="E4164" t="str">
        <f>IFERROR(__xludf.DUMMYFUNCTION("SPLIT(B4164:B14162,"";"")"),"HTML/CSS")</f>
        <v>HTML/CSS</v>
      </c>
      <c r="F4164" t="str">
        <f>IFERROR(__xludf.DUMMYFUNCTION("""COMPUTED_VALUE"""),"JavaScript")</f>
        <v>JavaScript</v>
      </c>
      <c r="G4164" t="str">
        <f>IFERROR(__xludf.DUMMYFUNCTION("""COMPUTED_VALUE"""),"SQL")</f>
        <v>SQL</v>
      </c>
    </row>
    <row r="4165">
      <c r="A4165" s="1">
        <v>4229.0</v>
      </c>
      <c r="B4165" s="1" t="s">
        <v>74</v>
      </c>
      <c r="E4165" t="str">
        <f>IFERROR(__xludf.DUMMYFUNCTION("SPLIT(B4165:B14163,"";"")"),"Bash/Shell/PowerShell")</f>
        <v>Bash/Shell/PowerShell</v>
      </c>
      <c r="F4165" t="str">
        <f>IFERROR(__xludf.DUMMYFUNCTION("""COMPUTED_VALUE"""),"HTML/CSS")</f>
        <v>HTML/CSS</v>
      </c>
      <c r="G4165" t="str">
        <f>IFERROR(__xludf.DUMMYFUNCTION("""COMPUTED_VALUE"""),"JavaScript")</f>
        <v>JavaScript</v>
      </c>
      <c r="H4165" t="str">
        <f>IFERROR(__xludf.DUMMYFUNCTION("""COMPUTED_VALUE"""),"Python")</f>
        <v>Python</v>
      </c>
    </row>
    <row r="4166">
      <c r="A4166" s="1">
        <v>4230.0</v>
      </c>
      <c r="B4166" s="1" t="s">
        <v>418</v>
      </c>
      <c r="E4166" t="str">
        <f>IFERROR(__xludf.DUMMYFUNCTION("SPLIT(B4166:B14164,"";"")"),"HTML/CSS")</f>
        <v>HTML/CSS</v>
      </c>
      <c r="F4166" t="str">
        <f>IFERROR(__xludf.DUMMYFUNCTION("""COMPUTED_VALUE"""),"Java")</f>
        <v>Java</v>
      </c>
      <c r="G4166" t="str">
        <f>IFERROR(__xludf.DUMMYFUNCTION("""COMPUTED_VALUE"""),"JavaScript")</f>
        <v>JavaScript</v>
      </c>
      <c r="H4166" t="str">
        <f>IFERROR(__xludf.DUMMYFUNCTION("""COMPUTED_VALUE"""),"PHP")</f>
        <v>PHP</v>
      </c>
    </row>
    <row r="4167">
      <c r="A4167" s="1">
        <v>4231.0</v>
      </c>
      <c r="B4167" s="1" t="s">
        <v>9</v>
      </c>
      <c r="E4167" t="str">
        <f>IFERROR(__xludf.DUMMYFUNCTION("SPLIT(B4167:B14165,"";"")"),"Java")</f>
        <v>Java</v>
      </c>
    </row>
    <row r="4168">
      <c r="A4168" s="1">
        <v>4232.0</v>
      </c>
      <c r="B4168" s="1" t="s">
        <v>2163</v>
      </c>
      <c r="E4168" t="str">
        <f>IFERROR(__xludf.DUMMYFUNCTION("SPLIT(B4168:B14166,"";"")"),"C")</f>
        <v>C</v>
      </c>
      <c r="F4168" t="str">
        <f>IFERROR(__xludf.DUMMYFUNCTION("""COMPUTED_VALUE"""),"C++")</f>
        <v>C++</v>
      </c>
      <c r="G4168" t="str">
        <f>IFERROR(__xludf.DUMMYFUNCTION("""COMPUTED_VALUE"""),"HTML/CSS")</f>
        <v>HTML/CSS</v>
      </c>
      <c r="H4168" t="str">
        <f>IFERROR(__xludf.DUMMYFUNCTION("""COMPUTED_VALUE"""),"Java")</f>
        <v>Java</v>
      </c>
      <c r="I4168" t="str">
        <f>IFERROR(__xludf.DUMMYFUNCTION("""COMPUTED_VALUE"""),"JavaScript")</f>
        <v>JavaScript</v>
      </c>
      <c r="J4168" t="str">
        <f>IFERROR(__xludf.DUMMYFUNCTION("""COMPUTED_VALUE"""),"PHP")</f>
        <v>PHP</v>
      </c>
      <c r="K4168" t="str">
        <f>IFERROR(__xludf.DUMMYFUNCTION("""COMPUTED_VALUE"""),"Python")</f>
        <v>Python</v>
      </c>
      <c r="L4168" t="str">
        <f>IFERROR(__xludf.DUMMYFUNCTION("""COMPUTED_VALUE"""),"SQL")</f>
        <v>SQL</v>
      </c>
      <c r="M4168" t="str">
        <f>IFERROR(__xludf.DUMMYFUNCTION("""COMPUTED_VALUE"""),"TypeScript")</f>
        <v>TypeScript</v>
      </c>
    </row>
    <row r="4169">
      <c r="A4169" s="1">
        <v>4233.0</v>
      </c>
      <c r="B4169" s="1" t="s">
        <v>68</v>
      </c>
      <c r="E4169" t="str">
        <f>IFERROR(__xludf.DUMMYFUNCTION("SPLIT(B4169:B14167,"";"")"),"HTML/CSS")</f>
        <v>HTML/CSS</v>
      </c>
      <c r="F4169" t="str">
        <f>IFERROR(__xludf.DUMMYFUNCTION("""COMPUTED_VALUE"""),"PHP")</f>
        <v>PHP</v>
      </c>
      <c r="G4169" t="str">
        <f>IFERROR(__xludf.DUMMYFUNCTION("""COMPUTED_VALUE"""),"SQL")</f>
        <v>SQL</v>
      </c>
    </row>
    <row r="4170">
      <c r="A4170" s="1">
        <v>4234.0</v>
      </c>
      <c r="B4170" s="1" t="s">
        <v>428</v>
      </c>
      <c r="E4170" t="str">
        <f>IFERROR(__xludf.DUMMYFUNCTION("SPLIT(B4170:B14168,"";"")"),"Bash/Shell/PowerShell")</f>
        <v>Bash/Shell/PowerShell</v>
      </c>
      <c r="F4170" t="str">
        <f>IFERROR(__xludf.DUMMYFUNCTION("""COMPUTED_VALUE"""),"HTML/CSS")</f>
        <v>HTML/CSS</v>
      </c>
      <c r="G4170" t="str">
        <f>IFERROR(__xludf.DUMMYFUNCTION("""COMPUTED_VALUE"""),"JavaScript")</f>
        <v>JavaScript</v>
      </c>
      <c r="H4170" t="str">
        <f>IFERROR(__xludf.DUMMYFUNCTION("""COMPUTED_VALUE"""),"PHP")</f>
        <v>PHP</v>
      </c>
      <c r="I4170" t="str">
        <f>IFERROR(__xludf.DUMMYFUNCTION("""COMPUTED_VALUE"""),"SQL")</f>
        <v>SQL</v>
      </c>
    </row>
    <row r="4171">
      <c r="A4171" s="1">
        <v>4235.0</v>
      </c>
      <c r="B4171" s="1" t="s">
        <v>152</v>
      </c>
      <c r="E4171" t="str">
        <f>IFERROR(__xludf.DUMMYFUNCTION("SPLIT(B4171:B14169,"";"")"),"Bash/Shell/PowerShell")</f>
        <v>Bash/Shell/PowerShell</v>
      </c>
      <c r="F4171" t="str">
        <f>IFERROR(__xludf.DUMMYFUNCTION("""COMPUTED_VALUE"""),"HTML/CSS")</f>
        <v>HTML/CSS</v>
      </c>
      <c r="G4171" t="str">
        <f>IFERROR(__xludf.DUMMYFUNCTION("""COMPUTED_VALUE"""),"JavaScript")</f>
        <v>JavaScript</v>
      </c>
      <c r="H4171" t="str">
        <f>IFERROR(__xludf.DUMMYFUNCTION("""COMPUTED_VALUE"""),"Python")</f>
        <v>Python</v>
      </c>
      <c r="I4171" t="str">
        <f>IFERROR(__xludf.DUMMYFUNCTION("""COMPUTED_VALUE"""),"SQL")</f>
        <v>SQL</v>
      </c>
    </row>
    <row r="4172">
      <c r="A4172" s="1">
        <v>4236.0</v>
      </c>
      <c r="B4172" s="1" t="s">
        <v>2164</v>
      </c>
      <c r="E4172" t="str">
        <f>IFERROR(__xludf.DUMMYFUNCTION("SPLIT(B4172:B14170,"";"")"),"C++")</f>
        <v>C++</v>
      </c>
      <c r="F4172" t="str">
        <f>IFERROR(__xludf.DUMMYFUNCTION("""COMPUTED_VALUE"""),"C#")</f>
        <v>C#</v>
      </c>
      <c r="G4172" t="str">
        <f>IFERROR(__xludf.DUMMYFUNCTION("""COMPUTED_VALUE"""),"HTML/CSS")</f>
        <v>HTML/CSS</v>
      </c>
      <c r="H4172" t="str">
        <f>IFERROR(__xludf.DUMMYFUNCTION("""COMPUTED_VALUE"""),"Java")</f>
        <v>Java</v>
      </c>
      <c r="I4172" t="str">
        <f>IFERROR(__xludf.DUMMYFUNCTION("""COMPUTED_VALUE"""),"Kotlin")</f>
        <v>Kotlin</v>
      </c>
      <c r="J4172" t="str">
        <f>IFERROR(__xludf.DUMMYFUNCTION("""COMPUTED_VALUE"""),"PHP")</f>
        <v>PHP</v>
      </c>
      <c r="K4172" t="str">
        <f>IFERROR(__xludf.DUMMYFUNCTION("""COMPUTED_VALUE"""),"Swift")</f>
        <v>Swift</v>
      </c>
    </row>
    <row r="4173">
      <c r="A4173" s="1">
        <v>4237.0</v>
      </c>
      <c r="B4173" s="1" t="s">
        <v>105</v>
      </c>
      <c r="E4173" t="str">
        <f>IFERROR(__xludf.DUMMYFUNCTION("SPLIT(B4173:B14171,"";"")"),"HTML/CSS")</f>
        <v>HTML/CSS</v>
      </c>
      <c r="F4173" t="str">
        <f>IFERROR(__xludf.DUMMYFUNCTION("""COMPUTED_VALUE"""),"JavaScript")</f>
        <v>JavaScript</v>
      </c>
      <c r="G4173" t="str">
        <f>IFERROR(__xludf.DUMMYFUNCTION("""COMPUTED_VALUE"""),"TypeScript")</f>
        <v>TypeScript</v>
      </c>
    </row>
    <row r="4174">
      <c r="A4174" s="1">
        <v>4238.0</v>
      </c>
      <c r="B4174" s="1" t="s">
        <v>2165</v>
      </c>
      <c r="E4174" t="str">
        <f>IFERROR(__xludf.DUMMYFUNCTION("SPLIT(B4174:B14172,"";"")"),"Go")</f>
        <v>Go</v>
      </c>
      <c r="F4174" t="str">
        <f>IFERROR(__xludf.DUMMYFUNCTION("""COMPUTED_VALUE"""),"HTML/CSS")</f>
        <v>HTML/CSS</v>
      </c>
      <c r="G4174" t="str">
        <f>IFERROR(__xludf.DUMMYFUNCTION("""COMPUTED_VALUE"""),"JavaScript")</f>
        <v>JavaScript</v>
      </c>
      <c r="H4174" t="str">
        <f>IFERROR(__xludf.DUMMYFUNCTION("""COMPUTED_VALUE"""),"Kotlin")</f>
        <v>Kotlin</v>
      </c>
      <c r="I4174" t="str">
        <f>IFERROR(__xludf.DUMMYFUNCTION("""COMPUTED_VALUE"""),"Python")</f>
        <v>Python</v>
      </c>
      <c r="J4174" t="str">
        <f>IFERROR(__xludf.DUMMYFUNCTION("""COMPUTED_VALUE"""),"Ruby")</f>
        <v>Ruby</v>
      </c>
    </row>
    <row r="4175">
      <c r="A4175" s="1">
        <v>4239.0</v>
      </c>
      <c r="B4175" s="1" t="s">
        <v>13</v>
      </c>
      <c r="E4175" t="str">
        <f>IFERROR(__xludf.DUMMYFUNCTION("SPLIT(B4175:B14173,"";"")"),"C#")</f>
        <v>C#</v>
      </c>
    </row>
    <row r="4176">
      <c r="A4176" s="1">
        <v>4240.0</v>
      </c>
      <c r="B4176" s="1" t="s">
        <v>2166</v>
      </c>
      <c r="E4176" t="str">
        <f>IFERROR(__xludf.DUMMYFUNCTION("SPLIT(B4176:B14174,"";"")"),"HTML/CSS")</f>
        <v>HTML/CSS</v>
      </c>
      <c r="F4176" t="str">
        <f>IFERROR(__xludf.DUMMYFUNCTION("""COMPUTED_VALUE"""),"Java")</f>
        <v>Java</v>
      </c>
      <c r="G4176" t="str">
        <f>IFERROR(__xludf.DUMMYFUNCTION("""COMPUTED_VALUE"""),"JavaScript")</f>
        <v>JavaScript</v>
      </c>
      <c r="H4176" t="str">
        <f>IFERROR(__xludf.DUMMYFUNCTION("""COMPUTED_VALUE"""),"SQL")</f>
        <v>SQL</v>
      </c>
      <c r="I4176" t="str">
        <f>IFERROR(__xludf.DUMMYFUNCTION("""COMPUTED_VALUE"""),"TypeScript")</f>
        <v>TypeScript</v>
      </c>
      <c r="J4176" t="str">
        <f>IFERROR(__xludf.DUMMYFUNCTION("""COMPUTED_VALUE"""),"Other(s):")</f>
        <v>Other(s):</v>
      </c>
    </row>
    <row r="4177">
      <c r="A4177" s="1">
        <v>4241.0</v>
      </c>
      <c r="B4177" s="1" t="s">
        <v>1702</v>
      </c>
      <c r="E4177" t="str">
        <f>IFERROR(__xludf.DUMMYFUNCTION("SPLIT(B4177:B14175,"";"")"),"Bash/Shell/PowerShell")</f>
        <v>Bash/Shell/PowerShell</v>
      </c>
      <c r="F4177" t="str">
        <f>IFERROR(__xludf.DUMMYFUNCTION("""COMPUTED_VALUE"""),"C")</f>
        <v>C</v>
      </c>
      <c r="G4177" t="str">
        <f>IFERROR(__xludf.DUMMYFUNCTION("""COMPUTED_VALUE"""),"C++")</f>
        <v>C++</v>
      </c>
      <c r="H4177" t="str">
        <f>IFERROR(__xludf.DUMMYFUNCTION("""COMPUTED_VALUE"""),"HTML/CSS")</f>
        <v>HTML/CSS</v>
      </c>
      <c r="I4177" t="str">
        <f>IFERROR(__xludf.DUMMYFUNCTION("""COMPUTED_VALUE"""),"Java")</f>
        <v>Java</v>
      </c>
      <c r="J4177" t="str">
        <f>IFERROR(__xludf.DUMMYFUNCTION("""COMPUTED_VALUE"""),"JavaScript")</f>
        <v>JavaScript</v>
      </c>
      <c r="K4177" t="str">
        <f>IFERROR(__xludf.DUMMYFUNCTION("""COMPUTED_VALUE"""),"PHP")</f>
        <v>PHP</v>
      </c>
      <c r="L4177" t="str">
        <f>IFERROR(__xludf.DUMMYFUNCTION("""COMPUTED_VALUE"""),"Python")</f>
        <v>Python</v>
      </c>
      <c r="M4177" t="str">
        <f>IFERROR(__xludf.DUMMYFUNCTION("""COMPUTED_VALUE"""),"SQL")</f>
        <v>SQL</v>
      </c>
      <c r="N4177" t="str">
        <f>IFERROR(__xludf.DUMMYFUNCTION("""COMPUTED_VALUE"""),"VBA")</f>
        <v>VBA</v>
      </c>
    </row>
    <row r="4178">
      <c r="A4178" s="1">
        <v>4242.0</v>
      </c>
      <c r="B4178" s="1" t="s">
        <v>105</v>
      </c>
      <c r="E4178" t="str">
        <f>IFERROR(__xludf.DUMMYFUNCTION("SPLIT(B4178:B14176,"";"")"),"HTML/CSS")</f>
        <v>HTML/CSS</v>
      </c>
      <c r="F4178" t="str">
        <f>IFERROR(__xludf.DUMMYFUNCTION("""COMPUTED_VALUE"""),"JavaScript")</f>
        <v>JavaScript</v>
      </c>
      <c r="G4178" t="str">
        <f>IFERROR(__xludf.DUMMYFUNCTION("""COMPUTED_VALUE"""),"TypeScript")</f>
        <v>TypeScript</v>
      </c>
    </row>
    <row r="4179">
      <c r="A4179" s="1">
        <v>4243.0</v>
      </c>
      <c r="B4179" s="1" t="s">
        <v>1315</v>
      </c>
      <c r="E4179" t="str">
        <f>IFERROR(__xludf.DUMMYFUNCTION("SPLIT(B4179:B14177,"";"")"),"C++")</f>
        <v>C++</v>
      </c>
      <c r="F4179" t="str">
        <f>IFERROR(__xludf.DUMMYFUNCTION("""COMPUTED_VALUE"""),"Java")</f>
        <v>Java</v>
      </c>
      <c r="G4179" t="str">
        <f>IFERROR(__xludf.DUMMYFUNCTION("""COMPUTED_VALUE"""),"Python")</f>
        <v>Python</v>
      </c>
      <c r="H4179" t="str">
        <f>IFERROR(__xludf.DUMMYFUNCTION("""COMPUTED_VALUE"""),"SQL")</f>
        <v>SQL</v>
      </c>
    </row>
    <row r="4180">
      <c r="A4180" s="1">
        <v>4244.0</v>
      </c>
      <c r="B4180" s="1" t="s">
        <v>43</v>
      </c>
      <c r="E4180" t="str">
        <f>IFERROR(__xludf.DUMMYFUNCTION("SPLIT(B4180:B14178,"";"")"),"Dart")</f>
        <v>Dart</v>
      </c>
    </row>
    <row r="4181">
      <c r="A4181" s="1">
        <v>4245.0</v>
      </c>
      <c r="B4181" s="1" t="s">
        <v>399</v>
      </c>
      <c r="E4181" t="str">
        <f>IFERROR(__xludf.DUMMYFUNCTION("SPLIT(B4181:B14179,"";"")"),"HTML/CSS")</f>
        <v>HTML/CSS</v>
      </c>
      <c r="F4181" t="str">
        <f>IFERROR(__xludf.DUMMYFUNCTION("""COMPUTED_VALUE"""),"Python")</f>
        <v>Python</v>
      </c>
    </row>
    <row r="4182">
      <c r="A4182" s="1">
        <v>4246.0</v>
      </c>
      <c r="B4182" s="1" t="s">
        <v>2167</v>
      </c>
      <c r="E4182" t="str">
        <f>IFERROR(__xludf.DUMMYFUNCTION("SPLIT(B4182:B14180,"";"")"),"Bash/Shell/PowerShell")</f>
        <v>Bash/Shell/PowerShell</v>
      </c>
      <c r="F4182" t="str">
        <f>IFERROR(__xludf.DUMMYFUNCTION("""COMPUTED_VALUE"""),"C#")</f>
        <v>C#</v>
      </c>
      <c r="G4182" t="str">
        <f>IFERROR(__xludf.DUMMYFUNCTION("""COMPUTED_VALUE"""),"HTML/CSS")</f>
        <v>HTML/CSS</v>
      </c>
      <c r="H4182" t="str">
        <f>IFERROR(__xludf.DUMMYFUNCTION("""COMPUTED_VALUE"""),"JavaScript")</f>
        <v>JavaScript</v>
      </c>
      <c r="I4182" t="str">
        <f>IFERROR(__xludf.DUMMYFUNCTION("""COMPUTED_VALUE"""),"PHP")</f>
        <v>PHP</v>
      </c>
      <c r="J4182" t="str">
        <f>IFERROR(__xludf.DUMMYFUNCTION("""COMPUTED_VALUE"""),"Other(s):")</f>
        <v>Other(s):</v>
      </c>
    </row>
    <row r="4183">
      <c r="A4183" s="1">
        <v>4247.0</v>
      </c>
      <c r="B4183" s="1" t="s">
        <v>2168</v>
      </c>
      <c r="E4183" t="str">
        <f>IFERROR(__xludf.DUMMYFUNCTION("SPLIT(B4183:B14181,"";"")"),"Erlang")</f>
        <v>Erlang</v>
      </c>
      <c r="F4183" t="str">
        <f>IFERROR(__xludf.DUMMYFUNCTION("""COMPUTED_VALUE"""),"Go")</f>
        <v>Go</v>
      </c>
      <c r="G4183" t="str">
        <f>IFERROR(__xludf.DUMMYFUNCTION("""COMPUTED_VALUE"""),"Python")</f>
        <v>Python</v>
      </c>
    </row>
    <row r="4184">
      <c r="A4184" s="1">
        <v>4248.0</v>
      </c>
      <c r="B4184" s="1" t="s">
        <v>2169</v>
      </c>
      <c r="E4184" t="str">
        <f>IFERROR(__xludf.DUMMYFUNCTION("SPLIT(B4184:B14182,"";"")"),"Assembly")</f>
        <v>Assembly</v>
      </c>
      <c r="F4184" t="str">
        <f>IFERROR(__xludf.DUMMYFUNCTION("""COMPUTED_VALUE"""),"Bash/Shell/PowerShell")</f>
        <v>Bash/Shell/PowerShell</v>
      </c>
      <c r="G4184" t="str">
        <f>IFERROR(__xludf.DUMMYFUNCTION("""COMPUTED_VALUE"""),"Erlang")</f>
        <v>Erlang</v>
      </c>
      <c r="H4184" t="str">
        <f>IFERROR(__xludf.DUMMYFUNCTION("""COMPUTED_VALUE"""),"HTML/CSS")</f>
        <v>HTML/CSS</v>
      </c>
      <c r="I4184" t="str">
        <f>IFERROR(__xludf.DUMMYFUNCTION("""COMPUTED_VALUE"""),"Java")</f>
        <v>Java</v>
      </c>
      <c r="J4184" t="str">
        <f>IFERROR(__xludf.DUMMYFUNCTION("""COMPUTED_VALUE"""),"JavaScript")</f>
        <v>JavaScript</v>
      </c>
      <c r="K4184" t="str">
        <f>IFERROR(__xludf.DUMMYFUNCTION("""COMPUTED_VALUE"""),"SQL")</f>
        <v>SQL</v>
      </c>
      <c r="L4184" t="str">
        <f>IFERROR(__xludf.DUMMYFUNCTION("""COMPUTED_VALUE"""),"TypeScript")</f>
        <v>TypeScript</v>
      </c>
    </row>
    <row r="4185">
      <c r="A4185" s="1">
        <v>4249.0</v>
      </c>
      <c r="B4185" s="1" t="s">
        <v>1206</v>
      </c>
      <c r="E4185" t="str">
        <f>IFERROR(__xludf.DUMMYFUNCTION("SPLIT(B4185:B14183,"";"")"),"C#")</f>
        <v>C#</v>
      </c>
      <c r="F4185" t="str">
        <f>IFERROR(__xludf.DUMMYFUNCTION("""COMPUTED_VALUE"""),"PHP")</f>
        <v>PHP</v>
      </c>
      <c r="G4185" t="str">
        <f>IFERROR(__xludf.DUMMYFUNCTION("""COMPUTED_VALUE"""),"SQL")</f>
        <v>SQL</v>
      </c>
    </row>
    <row r="4186">
      <c r="A4186" s="1">
        <v>4250.0</v>
      </c>
      <c r="B4186" s="1" t="s">
        <v>2170</v>
      </c>
      <c r="E4186" t="str">
        <f>IFERROR(__xludf.DUMMYFUNCTION("SPLIT(B4186:B14184,"";"")"),"Bash/Shell/PowerShell")</f>
        <v>Bash/Shell/PowerShell</v>
      </c>
      <c r="F4186" t="str">
        <f>IFERROR(__xludf.DUMMYFUNCTION("""COMPUTED_VALUE"""),"C++")</f>
        <v>C++</v>
      </c>
      <c r="G4186" t="str">
        <f>IFERROR(__xludf.DUMMYFUNCTION("""COMPUTED_VALUE"""),"HTML/CSS")</f>
        <v>HTML/CSS</v>
      </c>
      <c r="H4186" t="str">
        <f>IFERROR(__xludf.DUMMYFUNCTION("""COMPUTED_VALUE"""),"Java")</f>
        <v>Java</v>
      </c>
    </row>
    <row r="4187">
      <c r="A4187" s="1">
        <v>4251.0</v>
      </c>
      <c r="B4187" s="1" t="s">
        <v>2171</v>
      </c>
      <c r="E4187" t="str">
        <f>IFERROR(__xludf.DUMMYFUNCTION("SPLIT(B4187:B14185,"";"")"),"C")</f>
        <v>C</v>
      </c>
      <c r="F4187" t="str">
        <f>IFERROR(__xludf.DUMMYFUNCTION("""COMPUTED_VALUE"""),"C++")</f>
        <v>C++</v>
      </c>
      <c r="G4187" t="str">
        <f>IFERROR(__xludf.DUMMYFUNCTION("""COMPUTED_VALUE"""),"HTML/CSS")</f>
        <v>HTML/CSS</v>
      </c>
      <c r="H4187" t="str">
        <f>IFERROR(__xludf.DUMMYFUNCTION("""COMPUTED_VALUE"""),"JavaScript")</f>
        <v>JavaScript</v>
      </c>
      <c r="I4187" t="str">
        <f>IFERROR(__xludf.DUMMYFUNCTION("""COMPUTED_VALUE"""),"PHP")</f>
        <v>PHP</v>
      </c>
      <c r="J4187" t="str">
        <f>IFERROR(__xludf.DUMMYFUNCTION("""COMPUTED_VALUE"""),"TypeScript")</f>
        <v>TypeScript</v>
      </c>
    </row>
    <row r="4188">
      <c r="A4188" s="1">
        <v>4252.0</v>
      </c>
      <c r="B4188" s="1" t="s">
        <v>2172</v>
      </c>
      <c r="E4188" t="str">
        <f>IFERROR(__xludf.DUMMYFUNCTION("SPLIT(B4188:B14186,"";"")"),"C#")</f>
        <v>C#</v>
      </c>
      <c r="F4188" t="str">
        <f>IFERROR(__xludf.DUMMYFUNCTION("""COMPUTED_VALUE"""),"HTML/CSS")</f>
        <v>HTML/CSS</v>
      </c>
      <c r="G4188" t="str">
        <f>IFERROR(__xludf.DUMMYFUNCTION("""COMPUTED_VALUE"""),"JavaScript")</f>
        <v>JavaScript</v>
      </c>
      <c r="H4188" t="str">
        <f>IFERROR(__xludf.DUMMYFUNCTION("""COMPUTED_VALUE"""),"Kotlin")</f>
        <v>Kotlin</v>
      </c>
      <c r="I4188" t="str">
        <f>IFERROR(__xludf.DUMMYFUNCTION("""COMPUTED_VALUE"""),"SQL")</f>
        <v>SQL</v>
      </c>
      <c r="J4188" t="str">
        <f>IFERROR(__xludf.DUMMYFUNCTION("""COMPUTED_VALUE"""),"TypeScript")</f>
        <v>TypeScript</v>
      </c>
      <c r="K4188" t="str">
        <f>IFERROR(__xludf.DUMMYFUNCTION("""COMPUTED_VALUE"""),"VBA")</f>
        <v>VBA</v>
      </c>
    </row>
    <row r="4189">
      <c r="A4189" s="1">
        <v>4254.0</v>
      </c>
      <c r="B4189" s="1" t="s">
        <v>1382</v>
      </c>
      <c r="E4189" t="str">
        <f>IFERROR(__xludf.DUMMYFUNCTION("SPLIT(B4189:B14187,"";"")"),"Bash/Shell/PowerShell")</f>
        <v>Bash/Shell/PowerShell</v>
      </c>
      <c r="F4189" t="str">
        <f>IFERROR(__xludf.DUMMYFUNCTION("""COMPUTED_VALUE"""),"Java")</f>
        <v>Java</v>
      </c>
      <c r="G4189" t="str">
        <f>IFERROR(__xludf.DUMMYFUNCTION("""COMPUTED_VALUE"""),"JavaScript")</f>
        <v>JavaScript</v>
      </c>
      <c r="H4189" t="str">
        <f>IFERROR(__xludf.DUMMYFUNCTION("""COMPUTED_VALUE"""),"SQL")</f>
        <v>SQL</v>
      </c>
    </row>
    <row r="4190">
      <c r="A4190" s="1">
        <v>4255.0</v>
      </c>
      <c r="B4190" s="1" t="s">
        <v>338</v>
      </c>
      <c r="E4190" t="str">
        <f>IFERROR(__xludf.DUMMYFUNCTION("SPLIT(B4190:B14188,"";"")"),"HTML/CSS")</f>
        <v>HTML/CSS</v>
      </c>
      <c r="F4190" t="str">
        <f>IFERROR(__xludf.DUMMYFUNCTION("""COMPUTED_VALUE"""),"JavaScript")</f>
        <v>JavaScript</v>
      </c>
      <c r="G4190" t="str">
        <f>IFERROR(__xludf.DUMMYFUNCTION("""COMPUTED_VALUE"""),"Python")</f>
        <v>Python</v>
      </c>
    </row>
    <row r="4191">
      <c r="A4191" s="1">
        <v>4256.0</v>
      </c>
      <c r="B4191" s="1" t="s">
        <v>2173</v>
      </c>
      <c r="E4191" t="str">
        <f>IFERROR(__xludf.DUMMYFUNCTION("SPLIT(B4191:B14189,"";"")"),"C#")</f>
        <v>C#</v>
      </c>
      <c r="F4191" t="str">
        <f>IFERROR(__xludf.DUMMYFUNCTION("""COMPUTED_VALUE"""),"HTML/CSS")</f>
        <v>HTML/CSS</v>
      </c>
      <c r="G4191" t="str">
        <f>IFERROR(__xludf.DUMMYFUNCTION("""COMPUTED_VALUE"""),"SQL")</f>
        <v>SQL</v>
      </c>
      <c r="H4191" t="str">
        <f>IFERROR(__xludf.DUMMYFUNCTION("""COMPUTED_VALUE"""),"VBA")</f>
        <v>VBA</v>
      </c>
    </row>
    <row r="4192">
      <c r="A4192" s="1">
        <v>4257.0</v>
      </c>
      <c r="B4192" s="1" t="s">
        <v>2174</v>
      </c>
      <c r="E4192" t="str">
        <f>IFERROR(__xludf.DUMMYFUNCTION("SPLIT(B4192:B14190,"";"")"),"Assembly")</f>
        <v>Assembly</v>
      </c>
      <c r="F4192" t="str">
        <f>IFERROR(__xludf.DUMMYFUNCTION("""COMPUTED_VALUE"""),"Bash/Shell/PowerShell")</f>
        <v>Bash/Shell/PowerShell</v>
      </c>
      <c r="G4192" t="str">
        <f>IFERROR(__xludf.DUMMYFUNCTION("""COMPUTED_VALUE"""),"C++")</f>
        <v>C++</v>
      </c>
      <c r="H4192" t="str">
        <f>IFERROR(__xludf.DUMMYFUNCTION("""COMPUTED_VALUE"""),"Java")</f>
        <v>Java</v>
      </c>
      <c r="I4192" t="str">
        <f>IFERROR(__xludf.DUMMYFUNCTION("""COMPUTED_VALUE"""),"Kotlin")</f>
        <v>Kotlin</v>
      </c>
      <c r="J4192" t="str">
        <f>IFERROR(__xludf.DUMMYFUNCTION("""COMPUTED_VALUE"""),"Python")</f>
        <v>Python</v>
      </c>
    </row>
    <row r="4193">
      <c r="A4193" s="1">
        <v>4258.0</v>
      </c>
      <c r="B4193" s="1" t="s">
        <v>428</v>
      </c>
      <c r="E4193" t="str">
        <f>IFERROR(__xludf.DUMMYFUNCTION("SPLIT(B4193:B14191,"";"")"),"Bash/Shell/PowerShell")</f>
        <v>Bash/Shell/PowerShell</v>
      </c>
      <c r="F4193" t="str">
        <f>IFERROR(__xludf.DUMMYFUNCTION("""COMPUTED_VALUE"""),"HTML/CSS")</f>
        <v>HTML/CSS</v>
      </c>
      <c r="G4193" t="str">
        <f>IFERROR(__xludf.DUMMYFUNCTION("""COMPUTED_VALUE"""),"JavaScript")</f>
        <v>JavaScript</v>
      </c>
      <c r="H4193" t="str">
        <f>IFERROR(__xludf.DUMMYFUNCTION("""COMPUTED_VALUE"""),"PHP")</f>
        <v>PHP</v>
      </c>
      <c r="I4193" t="str">
        <f>IFERROR(__xludf.DUMMYFUNCTION("""COMPUTED_VALUE"""),"SQL")</f>
        <v>SQL</v>
      </c>
    </row>
    <row r="4194">
      <c r="A4194" s="1">
        <v>4259.0</v>
      </c>
      <c r="B4194" s="1" t="s">
        <v>2175</v>
      </c>
      <c r="E4194" t="str">
        <f>IFERROR(__xludf.DUMMYFUNCTION("SPLIT(B4194:B14192,"";"")"),"C++")</f>
        <v>C++</v>
      </c>
      <c r="F4194" t="str">
        <f>IFERROR(__xludf.DUMMYFUNCTION("""COMPUTED_VALUE"""),"HTML/CSS")</f>
        <v>HTML/CSS</v>
      </c>
      <c r="G4194" t="str">
        <f>IFERROR(__xludf.DUMMYFUNCTION("""COMPUTED_VALUE"""),"JavaScript")</f>
        <v>JavaScript</v>
      </c>
      <c r="H4194" t="str">
        <f>IFERROR(__xludf.DUMMYFUNCTION("""COMPUTED_VALUE"""),"Python")</f>
        <v>Python</v>
      </c>
      <c r="I4194" t="str">
        <f>IFERROR(__xludf.DUMMYFUNCTION("""COMPUTED_VALUE"""),"R")</f>
        <v>R</v>
      </c>
      <c r="J4194" t="str">
        <f>IFERROR(__xludf.DUMMYFUNCTION("""COMPUTED_VALUE"""),"Ruby")</f>
        <v>Ruby</v>
      </c>
      <c r="K4194" t="str">
        <f>IFERROR(__xludf.DUMMYFUNCTION("""COMPUTED_VALUE"""),"SQL")</f>
        <v>SQL</v>
      </c>
    </row>
    <row r="4195">
      <c r="A4195" s="1">
        <v>4260.0</v>
      </c>
      <c r="B4195" s="1" t="s">
        <v>2176</v>
      </c>
      <c r="E4195" t="str">
        <f>IFERROR(__xludf.DUMMYFUNCTION("SPLIT(B4195:B14193,"";"")"),"Bash/Shell/PowerShell")</f>
        <v>Bash/Shell/PowerShell</v>
      </c>
      <c r="F4195" t="str">
        <f>IFERROR(__xludf.DUMMYFUNCTION("""COMPUTED_VALUE"""),"Go")</f>
        <v>Go</v>
      </c>
      <c r="G4195" t="str">
        <f>IFERROR(__xludf.DUMMYFUNCTION("""COMPUTED_VALUE"""),"HTML/CSS")</f>
        <v>HTML/CSS</v>
      </c>
      <c r="H4195" t="str">
        <f>IFERROR(__xludf.DUMMYFUNCTION("""COMPUTED_VALUE"""),"Java")</f>
        <v>Java</v>
      </c>
      <c r="I4195" t="str">
        <f>IFERROR(__xludf.DUMMYFUNCTION("""COMPUTED_VALUE"""),"JavaScript")</f>
        <v>JavaScript</v>
      </c>
      <c r="J4195" t="str">
        <f>IFERROR(__xludf.DUMMYFUNCTION("""COMPUTED_VALUE"""),"PHP")</f>
        <v>PHP</v>
      </c>
      <c r="K4195" t="str">
        <f>IFERROR(__xludf.DUMMYFUNCTION("""COMPUTED_VALUE"""),"SQL")</f>
        <v>SQL</v>
      </c>
      <c r="L4195" t="str">
        <f>IFERROR(__xludf.DUMMYFUNCTION("""COMPUTED_VALUE"""),"TypeScript")</f>
        <v>TypeScript</v>
      </c>
    </row>
    <row r="4196">
      <c r="A4196" s="1">
        <v>4262.0</v>
      </c>
      <c r="B4196" s="1" t="s">
        <v>217</v>
      </c>
      <c r="E4196" t="str">
        <f>IFERROR(__xludf.DUMMYFUNCTION("SPLIT(B4196:B14194,"";"")"),"HTML/CSS")</f>
        <v>HTML/CSS</v>
      </c>
      <c r="F4196" t="str">
        <f>IFERROR(__xludf.DUMMYFUNCTION("""COMPUTED_VALUE"""),"Java")</f>
        <v>Java</v>
      </c>
      <c r="G4196" t="str">
        <f>IFERROR(__xludf.DUMMYFUNCTION("""COMPUTED_VALUE"""),"Python")</f>
        <v>Python</v>
      </c>
      <c r="H4196" t="str">
        <f>IFERROR(__xludf.DUMMYFUNCTION("""COMPUTED_VALUE"""),"SQL")</f>
        <v>SQL</v>
      </c>
    </row>
    <row r="4197">
      <c r="A4197" s="1">
        <v>4263.0</v>
      </c>
      <c r="B4197" s="1" t="s">
        <v>2177</v>
      </c>
      <c r="E4197" t="str">
        <f>IFERROR(__xludf.DUMMYFUNCTION("SPLIT(B4197:B14195,"";"")"),"Assembly")</f>
        <v>Assembly</v>
      </c>
      <c r="F4197" t="str">
        <f>IFERROR(__xludf.DUMMYFUNCTION("""COMPUTED_VALUE"""),"Bash/Shell/PowerShell")</f>
        <v>Bash/Shell/PowerShell</v>
      </c>
      <c r="G4197" t="str">
        <f>IFERROR(__xludf.DUMMYFUNCTION("""COMPUTED_VALUE"""),"C")</f>
        <v>C</v>
      </c>
      <c r="H4197" t="str">
        <f>IFERROR(__xludf.DUMMYFUNCTION("""COMPUTED_VALUE"""),"Go")</f>
        <v>Go</v>
      </c>
      <c r="I4197" t="str">
        <f>IFERROR(__xludf.DUMMYFUNCTION("""COMPUTED_VALUE"""),"HTML/CSS")</f>
        <v>HTML/CSS</v>
      </c>
      <c r="J4197" t="str">
        <f>IFERROR(__xludf.DUMMYFUNCTION("""COMPUTED_VALUE"""),"Java")</f>
        <v>Java</v>
      </c>
      <c r="K4197" t="str">
        <f>IFERROR(__xludf.DUMMYFUNCTION("""COMPUTED_VALUE"""),"JavaScript")</f>
        <v>JavaScript</v>
      </c>
      <c r="L4197" t="str">
        <f>IFERROR(__xludf.DUMMYFUNCTION("""COMPUTED_VALUE"""),"Objective-C")</f>
        <v>Objective-C</v>
      </c>
      <c r="M4197" t="str">
        <f>IFERROR(__xludf.DUMMYFUNCTION("""COMPUTED_VALUE"""),"Python")</f>
        <v>Python</v>
      </c>
      <c r="N4197" t="str">
        <f>IFERROR(__xludf.DUMMYFUNCTION("""COMPUTED_VALUE"""),"R")</f>
        <v>R</v>
      </c>
      <c r="O4197" t="str">
        <f>IFERROR(__xludf.DUMMYFUNCTION("""COMPUTED_VALUE"""),"SQL")</f>
        <v>SQL</v>
      </c>
    </row>
    <row r="4198">
      <c r="A4198" s="1">
        <v>4264.0</v>
      </c>
      <c r="B4198" s="1" t="s">
        <v>2178</v>
      </c>
      <c r="E4198" t="str">
        <f>IFERROR(__xludf.DUMMYFUNCTION("SPLIT(B4198:B14196,"";"")"),"Dart")</f>
        <v>Dart</v>
      </c>
      <c r="F4198" t="str">
        <f>IFERROR(__xludf.DUMMYFUNCTION("""COMPUTED_VALUE"""),"Go")</f>
        <v>Go</v>
      </c>
      <c r="G4198" t="str">
        <f>IFERROR(__xludf.DUMMYFUNCTION("""COMPUTED_VALUE"""),"Java")</f>
        <v>Java</v>
      </c>
      <c r="H4198" t="str">
        <f>IFERROR(__xludf.DUMMYFUNCTION("""COMPUTED_VALUE"""),"JavaScript")</f>
        <v>JavaScript</v>
      </c>
    </row>
    <row r="4199">
      <c r="A4199" s="1">
        <v>4265.0</v>
      </c>
      <c r="B4199" s="1" t="s">
        <v>79</v>
      </c>
      <c r="E4199" t="str">
        <f>IFERROR(__xludf.DUMMYFUNCTION("SPLIT(B4199:B14197,"";"")"),"HTML/CSS")</f>
        <v>HTML/CSS</v>
      </c>
      <c r="F4199" t="str">
        <f>IFERROR(__xludf.DUMMYFUNCTION("""COMPUTED_VALUE"""),"JavaScript")</f>
        <v>JavaScript</v>
      </c>
      <c r="G4199" t="str">
        <f>IFERROR(__xludf.DUMMYFUNCTION("""COMPUTED_VALUE"""),"PHP")</f>
        <v>PHP</v>
      </c>
      <c r="H4199" t="str">
        <f>IFERROR(__xludf.DUMMYFUNCTION("""COMPUTED_VALUE"""),"SQL")</f>
        <v>SQL</v>
      </c>
    </row>
    <row r="4200">
      <c r="A4200" s="1">
        <v>4266.0</v>
      </c>
      <c r="B4200" s="1" t="s">
        <v>2179</v>
      </c>
      <c r="E4200" t="str">
        <f>IFERROR(__xludf.DUMMYFUNCTION("SPLIT(B4200:B14198,"";"")"),"Bash/Shell/PowerShell")</f>
        <v>Bash/Shell/PowerShell</v>
      </c>
      <c r="F4200" t="str">
        <f>IFERROR(__xludf.DUMMYFUNCTION("""COMPUTED_VALUE"""),"C#")</f>
        <v>C#</v>
      </c>
      <c r="G4200" t="str">
        <f>IFERROR(__xludf.DUMMYFUNCTION("""COMPUTED_VALUE"""),"HTML/CSS")</f>
        <v>HTML/CSS</v>
      </c>
      <c r="H4200" t="str">
        <f>IFERROR(__xludf.DUMMYFUNCTION("""COMPUTED_VALUE"""),"Java")</f>
        <v>Java</v>
      </c>
      <c r="I4200" t="str">
        <f>IFERROR(__xludf.DUMMYFUNCTION("""COMPUTED_VALUE"""),"JavaScript")</f>
        <v>JavaScript</v>
      </c>
      <c r="J4200" t="str">
        <f>IFERROR(__xludf.DUMMYFUNCTION("""COMPUTED_VALUE"""),"Python")</f>
        <v>Python</v>
      </c>
      <c r="K4200" t="str">
        <f>IFERROR(__xludf.DUMMYFUNCTION("""COMPUTED_VALUE"""),"R")</f>
        <v>R</v>
      </c>
      <c r="L4200" t="str">
        <f>IFERROR(__xludf.DUMMYFUNCTION("""COMPUTED_VALUE"""),"Ruby")</f>
        <v>Ruby</v>
      </c>
      <c r="M4200" t="str">
        <f>IFERROR(__xludf.DUMMYFUNCTION("""COMPUTED_VALUE"""),"Scala")</f>
        <v>Scala</v>
      </c>
      <c r="N4200" t="str">
        <f>IFERROR(__xludf.DUMMYFUNCTION("""COMPUTED_VALUE"""),"SQL")</f>
        <v>SQL</v>
      </c>
    </row>
    <row r="4201">
      <c r="A4201" s="1">
        <v>4267.0</v>
      </c>
      <c r="B4201" s="1" t="s">
        <v>2180</v>
      </c>
      <c r="E4201" t="str">
        <f>IFERROR(__xludf.DUMMYFUNCTION("SPLIT(B4201:B14199,"";"")"),"Assembly")</f>
        <v>Assembly</v>
      </c>
      <c r="F4201" t="str">
        <f>IFERROR(__xludf.DUMMYFUNCTION("""COMPUTED_VALUE"""),"Bash/Shell/PowerShell")</f>
        <v>Bash/Shell/PowerShell</v>
      </c>
      <c r="G4201" t="str">
        <f>IFERROR(__xludf.DUMMYFUNCTION("""COMPUTED_VALUE"""),"C")</f>
        <v>C</v>
      </c>
      <c r="H4201" t="str">
        <f>IFERROR(__xludf.DUMMYFUNCTION("""COMPUTED_VALUE"""),"HTML/CSS")</f>
        <v>HTML/CSS</v>
      </c>
      <c r="I4201" t="str">
        <f>IFERROR(__xludf.DUMMYFUNCTION("""COMPUTED_VALUE"""),"Java")</f>
        <v>Java</v>
      </c>
      <c r="J4201" t="str">
        <f>IFERROR(__xludf.DUMMYFUNCTION("""COMPUTED_VALUE"""),"JavaScript")</f>
        <v>JavaScript</v>
      </c>
      <c r="K4201" t="str">
        <f>IFERROR(__xludf.DUMMYFUNCTION("""COMPUTED_VALUE"""),"PHP")</f>
        <v>PHP</v>
      </c>
      <c r="L4201" t="str">
        <f>IFERROR(__xludf.DUMMYFUNCTION("""COMPUTED_VALUE"""),"Python")</f>
        <v>Python</v>
      </c>
    </row>
    <row r="4202">
      <c r="A4202" s="1">
        <v>4268.0</v>
      </c>
      <c r="B4202" s="1" t="s">
        <v>9</v>
      </c>
      <c r="E4202" t="str">
        <f>IFERROR(__xludf.DUMMYFUNCTION("SPLIT(B4202:B14200,"";"")"),"Java")</f>
        <v>Java</v>
      </c>
    </row>
    <row r="4203">
      <c r="A4203" s="1">
        <v>4269.0</v>
      </c>
      <c r="B4203" s="1" t="s">
        <v>1767</v>
      </c>
      <c r="E4203" t="str">
        <f>IFERROR(__xludf.DUMMYFUNCTION("SPLIT(B4203:B14201,"";"")"),"C#")</f>
        <v>C#</v>
      </c>
      <c r="F4203" t="str">
        <f>IFERROR(__xludf.DUMMYFUNCTION("""COMPUTED_VALUE"""),"TypeScript")</f>
        <v>TypeScript</v>
      </c>
    </row>
    <row r="4204">
      <c r="A4204" s="1">
        <v>4270.0</v>
      </c>
      <c r="B4204" s="1" t="s">
        <v>1671</v>
      </c>
      <c r="E4204" t="str">
        <f>IFERROR(__xludf.DUMMYFUNCTION("SPLIT(B4204:B14202,"";"")"),"Bash/Shell/PowerShell")</f>
        <v>Bash/Shell/PowerShell</v>
      </c>
      <c r="F4204" t="str">
        <f>IFERROR(__xludf.DUMMYFUNCTION("""COMPUTED_VALUE"""),"C")</f>
        <v>C</v>
      </c>
      <c r="G4204" t="str">
        <f>IFERROR(__xludf.DUMMYFUNCTION("""COMPUTED_VALUE"""),"HTML/CSS")</f>
        <v>HTML/CSS</v>
      </c>
      <c r="H4204" t="str">
        <f>IFERROR(__xludf.DUMMYFUNCTION("""COMPUTED_VALUE"""),"Java")</f>
        <v>Java</v>
      </c>
      <c r="I4204" t="str">
        <f>IFERROR(__xludf.DUMMYFUNCTION("""COMPUTED_VALUE"""),"Python")</f>
        <v>Python</v>
      </c>
    </row>
    <row r="4205">
      <c r="A4205" s="1">
        <v>4272.0</v>
      </c>
      <c r="B4205" s="1" t="s">
        <v>143</v>
      </c>
      <c r="E4205" t="str">
        <f>IFERROR(__xludf.DUMMYFUNCTION("SPLIT(B4205:B14203,"";"")"),"Bash/Shell/PowerShell")</f>
        <v>Bash/Shell/PowerShell</v>
      </c>
      <c r="F4205" t="str">
        <f>IFERROR(__xludf.DUMMYFUNCTION("""COMPUTED_VALUE"""),"HTML/CSS")</f>
        <v>HTML/CSS</v>
      </c>
      <c r="G4205" t="str">
        <f>IFERROR(__xludf.DUMMYFUNCTION("""COMPUTED_VALUE"""),"JavaScript")</f>
        <v>JavaScript</v>
      </c>
      <c r="H4205" t="str">
        <f>IFERROR(__xludf.DUMMYFUNCTION("""COMPUTED_VALUE"""),"PHP")</f>
        <v>PHP</v>
      </c>
      <c r="I4205" t="str">
        <f>IFERROR(__xludf.DUMMYFUNCTION("""COMPUTED_VALUE"""),"Python")</f>
        <v>Python</v>
      </c>
      <c r="J4205" t="str">
        <f>IFERROR(__xludf.DUMMYFUNCTION("""COMPUTED_VALUE"""),"SQL")</f>
        <v>SQL</v>
      </c>
    </row>
    <row r="4206">
      <c r="A4206" s="1">
        <v>4273.0</v>
      </c>
      <c r="B4206" s="1" t="s">
        <v>2181</v>
      </c>
      <c r="E4206" t="str">
        <f>IFERROR(__xludf.DUMMYFUNCTION("SPLIT(B4206:B14204,"";"")"),"Bash/Shell/PowerShell")</f>
        <v>Bash/Shell/PowerShell</v>
      </c>
      <c r="F4206" t="str">
        <f>IFERROR(__xludf.DUMMYFUNCTION("""COMPUTED_VALUE"""),"Go")</f>
        <v>Go</v>
      </c>
      <c r="G4206" t="str">
        <f>IFERROR(__xludf.DUMMYFUNCTION("""COMPUTED_VALUE"""),"JavaScript")</f>
        <v>JavaScript</v>
      </c>
      <c r="H4206" t="str">
        <f>IFERROR(__xludf.DUMMYFUNCTION("""COMPUTED_VALUE"""),"Ruby")</f>
        <v>Ruby</v>
      </c>
      <c r="I4206" t="str">
        <f>IFERROR(__xludf.DUMMYFUNCTION("""COMPUTED_VALUE"""),"SQL")</f>
        <v>SQL</v>
      </c>
    </row>
    <row r="4207">
      <c r="A4207" s="1">
        <v>4274.0</v>
      </c>
      <c r="B4207" s="1" t="s">
        <v>220</v>
      </c>
      <c r="E4207" t="str">
        <f>IFERROR(__xludf.DUMMYFUNCTION("SPLIT(B4207:B14205,"";"")"),"HTML/CSS")</f>
        <v>HTML/CSS</v>
      </c>
      <c r="F4207" t="str">
        <f>IFERROR(__xludf.DUMMYFUNCTION("""COMPUTED_VALUE"""),"Java")</f>
        <v>Java</v>
      </c>
      <c r="G4207" t="str">
        <f>IFERROR(__xludf.DUMMYFUNCTION("""COMPUTED_VALUE"""),"JavaScript")</f>
        <v>JavaScript</v>
      </c>
      <c r="H4207" t="str">
        <f>IFERROR(__xludf.DUMMYFUNCTION("""COMPUTED_VALUE"""),"SQL")</f>
        <v>SQL</v>
      </c>
      <c r="I4207" t="str">
        <f>IFERROR(__xludf.DUMMYFUNCTION("""COMPUTED_VALUE"""),"TypeScript")</f>
        <v>TypeScript</v>
      </c>
    </row>
    <row r="4208">
      <c r="A4208" s="1">
        <v>4275.0</v>
      </c>
      <c r="B4208" s="1" t="s">
        <v>812</v>
      </c>
      <c r="E4208" t="str">
        <f>IFERROR(__xludf.DUMMYFUNCTION("SPLIT(B4208:B14206,"";"")"),"Bash/Shell/PowerShell")</f>
        <v>Bash/Shell/PowerShell</v>
      </c>
      <c r="F4208" t="str">
        <f>IFERROR(__xludf.DUMMYFUNCTION("""COMPUTED_VALUE"""),"C")</f>
        <v>C</v>
      </c>
      <c r="G4208" t="str">
        <f>IFERROR(__xludf.DUMMYFUNCTION("""COMPUTED_VALUE"""),"C++")</f>
        <v>C++</v>
      </c>
      <c r="H4208" t="str">
        <f>IFERROR(__xludf.DUMMYFUNCTION("""COMPUTED_VALUE"""),"C#")</f>
        <v>C#</v>
      </c>
      <c r="I4208" t="str">
        <f>IFERROR(__xludf.DUMMYFUNCTION("""COMPUTED_VALUE"""),"HTML/CSS")</f>
        <v>HTML/CSS</v>
      </c>
      <c r="J4208" t="str">
        <f>IFERROR(__xludf.DUMMYFUNCTION("""COMPUTED_VALUE"""),"JavaScript")</f>
        <v>JavaScript</v>
      </c>
      <c r="K4208" t="str">
        <f>IFERROR(__xludf.DUMMYFUNCTION("""COMPUTED_VALUE"""),"PHP")</f>
        <v>PHP</v>
      </c>
      <c r="L4208" t="str">
        <f>IFERROR(__xludf.DUMMYFUNCTION("""COMPUTED_VALUE"""),"SQL")</f>
        <v>SQL</v>
      </c>
    </row>
    <row r="4209">
      <c r="A4209" s="1">
        <v>4276.0</v>
      </c>
      <c r="B4209" s="1" t="s">
        <v>2182</v>
      </c>
      <c r="E4209" t="str">
        <f>IFERROR(__xludf.DUMMYFUNCTION("SPLIT(B4209:B14207,"";"")"),"HTML/CSS")</f>
        <v>HTML/CSS</v>
      </c>
      <c r="F4209" t="str">
        <f>IFERROR(__xludf.DUMMYFUNCTION("""COMPUTED_VALUE"""),"Java")</f>
        <v>Java</v>
      </c>
      <c r="G4209" t="str">
        <f>IFERROR(__xludf.DUMMYFUNCTION("""COMPUTED_VALUE"""),"JavaScript")</f>
        <v>JavaScript</v>
      </c>
      <c r="H4209" t="str">
        <f>IFERROR(__xludf.DUMMYFUNCTION("""COMPUTED_VALUE"""),"Python")</f>
        <v>Python</v>
      </c>
      <c r="I4209" t="str">
        <f>IFERROR(__xludf.DUMMYFUNCTION("""COMPUTED_VALUE"""),"Swift")</f>
        <v>Swift</v>
      </c>
    </row>
    <row r="4210">
      <c r="A4210" s="1">
        <v>4277.0</v>
      </c>
      <c r="B4210" s="1" t="s">
        <v>31</v>
      </c>
      <c r="E4210" t="str">
        <f>IFERROR(__xludf.DUMMYFUNCTION("SPLIT(B4210:B14208,"";"")"),"Swift")</f>
        <v>Swift</v>
      </c>
    </row>
    <row r="4211">
      <c r="A4211" s="1">
        <v>4278.0</v>
      </c>
      <c r="B4211" s="1" t="s">
        <v>111</v>
      </c>
      <c r="E4211" t="str">
        <f>IFERROR(__xludf.DUMMYFUNCTION("SPLIT(B4211:B14209,"";"")"),"HTML/CSS")</f>
        <v>HTML/CSS</v>
      </c>
      <c r="F4211" t="str">
        <f>IFERROR(__xludf.DUMMYFUNCTION("""COMPUTED_VALUE"""),"Java")</f>
        <v>Java</v>
      </c>
      <c r="G4211" t="str">
        <f>IFERROR(__xludf.DUMMYFUNCTION("""COMPUTED_VALUE"""),"JavaScript")</f>
        <v>JavaScript</v>
      </c>
      <c r="H4211" t="str">
        <f>IFERROR(__xludf.DUMMYFUNCTION("""COMPUTED_VALUE"""),"SQL")</f>
        <v>SQL</v>
      </c>
    </row>
    <row r="4212">
      <c r="A4212" s="1">
        <v>4279.0</v>
      </c>
      <c r="B4212" s="1" t="s">
        <v>2183</v>
      </c>
      <c r="E4212" t="str">
        <f>IFERROR(__xludf.DUMMYFUNCTION("SPLIT(B4212:B14210,"";"")"),"Go")</f>
        <v>Go</v>
      </c>
      <c r="F4212" t="str">
        <f>IFERROR(__xludf.DUMMYFUNCTION("""COMPUTED_VALUE"""),"Java")</f>
        <v>Java</v>
      </c>
      <c r="G4212" t="str">
        <f>IFERROR(__xludf.DUMMYFUNCTION("""COMPUTED_VALUE"""),"JavaScript")</f>
        <v>JavaScript</v>
      </c>
      <c r="H4212" t="str">
        <f>IFERROR(__xludf.DUMMYFUNCTION("""COMPUTED_VALUE"""),"TypeScript")</f>
        <v>TypeScript</v>
      </c>
    </row>
    <row r="4213">
      <c r="A4213" s="1">
        <v>4280.0</v>
      </c>
      <c r="B4213" s="1" t="s">
        <v>224</v>
      </c>
      <c r="E4213" t="str">
        <f>IFERROR(__xludf.DUMMYFUNCTION("SPLIT(B4213:B14211,"";"")"),"C++")</f>
        <v>C++</v>
      </c>
      <c r="F4213" t="str">
        <f>IFERROR(__xludf.DUMMYFUNCTION("""COMPUTED_VALUE"""),"C#")</f>
        <v>C#</v>
      </c>
    </row>
    <row r="4214">
      <c r="A4214" s="1">
        <v>4281.0</v>
      </c>
      <c r="B4214" s="1" t="s">
        <v>142</v>
      </c>
      <c r="E4214" t="str">
        <f>IFERROR(__xludf.DUMMYFUNCTION("SPLIT(B4214:B14212,"";"")"),"HTML/CSS")</f>
        <v>HTML/CSS</v>
      </c>
      <c r="F4214" t="str">
        <f>IFERROR(__xludf.DUMMYFUNCTION("""COMPUTED_VALUE"""),"Java")</f>
        <v>Java</v>
      </c>
      <c r="G4214" t="str">
        <f>IFERROR(__xludf.DUMMYFUNCTION("""COMPUTED_VALUE"""),"JavaScript")</f>
        <v>JavaScript</v>
      </c>
      <c r="H4214" t="str">
        <f>IFERROR(__xludf.DUMMYFUNCTION("""COMPUTED_VALUE"""),"PHP")</f>
        <v>PHP</v>
      </c>
      <c r="I4214" t="str">
        <f>IFERROR(__xludf.DUMMYFUNCTION("""COMPUTED_VALUE"""),"SQL")</f>
        <v>SQL</v>
      </c>
    </row>
    <row r="4215">
      <c r="A4215" s="1">
        <v>4282.0</v>
      </c>
      <c r="B4215" s="1" t="s">
        <v>190</v>
      </c>
      <c r="E4215" t="str">
        <f>IFERROR(__xludf.DUMMYFUNCTION("SPLIT(B4215:B14213,"";"")"),"HTML/CSS")</f>
        <v>HTML/CSS</v>
      </c>
      <c r="F4215" t="str">
        <f>IFERROR(__xludf.DUMMYFUNCTION("""COMPUTED_VALUE"""),"Java")</f>
        <v>Java</v>
      </c>
      <c r="G4215" t="str">
        <f>IFERROR(__xludf.DUMMYFUNCTION("""COMPUTED_VALUE"""),"JavaScript")</f>
        <v>JavaScript</v>
      </c>
      <c r="H4215" t="str">
        <f>IFERROR(__xludf.DUMMYFUNCTION("""COMPUTED_VALUE"""),"Python")</f>
        <v>Python</v>
      </c>
      <c r="I4215" t="str">
        <f>IFERROR(__xludf.DUMMYFUNCTION("""COMPUTED_VALUE"""),"SQL")</f>
        <v>SQL</v>
      </c>
    </row>
    <row r="4216">
      <c r="A4216" s="1">
        <v>4283.0</v>
      </c>
      <c r="B4216" s="1" t="s">
        <v>96</v>
      </c>
      <c r="E4216" t="str">
        <f>IFERROR(__xludf.DUMMYFUNCTION("SPLIT(B4216:B14214,"";"")"),"Assembly")</f>
        <v>Assembly</v>
      </c>
      <c r="F4216" t="str">
        <f>IFERROR(__xludf.DUMMYFUNCTION("""COMPUTED_VALUE"""),"Bash/Shell/PowerShell")</f>
        <v>Bash/Shell/PowerShell</v>
      </c>
      <c r="G4216" t="str">
        <f>IFERROR(__xludf.DUMMYFUNCTION("""COMPUTED_VALUE"""),"C")</f>
        <v>C</v>
      </c>
      <c r="H4216" t="str">
        <f>IFERROR(__xludf.DUMMYFUNCTION("""COMPUTED_VALUE"""),"C++")</f>
        <v>C++</v>
      </c>
      <c r="I4216" t="str">
        <f>IFERROR(__xludf.DUMMYFUNCTION("""COMPUTED_VALUE"""),"Python")</f>
        <v>Python</v>
      </c>
    </row>
    <row r="4217">
      <c r="A4217" s="1">
        <v>4284.0</v>
      </c>
      <c r="B4217" s="1" t="s">
        <v>90</v>
      </c>
      <c r="E4217" t="str">
        <f>IFERROR(__xludf.DUMMYFUNCTION("SPLIT(B4217:B14215,"";"")"),"C#")</f>
        <v>C#</v>
      </c>
      <c r="F4217" t="str">
        <f>IFERROR(__xludf.DUMMYFUNCTION("""COMPUTED_VALUE"""),"HTML/CSS")</f>
        <v>HTML/CSS</v>
      </c>
      <c r="G4217" t="str">
        <f>IFERROR(__xludf.DUMMYFUNCTION("""COMPUTED_VALUE"""),"JavaScript")</f>
        <v>JavaScript</v>
      </c>
      <c r="H4217" t="str">
        <f>IFERROR(__xludf.DUMMYFUNCTION("""COMPUTED_VALUE"""),"PHP")</f>
        <v>PHP</v>
      </c>
      <c r="I4217" t="str">
        <f>IFERROR(__xludf.DUMMYFUNCTION("""COMPUTED_VALUE"""),"SQL")</f>
        <v>SQL</v>
      </c>
      <c r="J4217" t="str">
        <f>IFERROR(__xludf.DUMMYFUNCTION("""COMPUTED_VALUE"""),"TypeScript")</f>
        <v>TypeScript</v>
      </c>
    </row>
    <row r="4218">
      <c r="A4218" s="1">
        <v>4285.0</v>
      </c>
      <c r="B4218" s="1" t="s">
        <v>115</v>
      </c>
      <c r="E4218" t="str">
        <f>IFERROR(__xludf.DUMMYFUNCTION("SPLIT(B4218:B14216,"";"")"),"C#")</f>
        <v>C#</v>
      </c>
      <c r="F4218" t="str">
        <f>IFERROR(__xludf.DUMMYFUNCTION("""COMPUTED_VALUE"""),"HTML/CSS")</f>
        <v>HTML/CSS</v>
      </c>
      <c r="G4218" t="str">
        <f>IFERROR(__xludf.DUMMYFUNCTION("""COMPUTED_VALUE"""),"JavaScript")</f>
        <v>JavaScript</v>
      </c>
      <c r="H4218" t="str">
        <f>IFERROR(__xludf.DUMMYFUNCTION("""COMPUTED_VALUE"""),"SQL")</f>
        <v>SQL</v>
      </c>
      <c r="I4218" t="str">
        <f>IFERROR(__xludf.DUMMYFUNCTION("""COMPUTED_VALUE"""),"TypeScript")</f>
        <v>TypeScript</v>
      </c>
    </row>
    <row r="4219">
      <c r="A4219" s="1">
        <v>4286.0</v>
      </c>
      <c r="B4219" s="1" t="s">
        <v>2184</v>
      </c>
      <c r="E4219" t="str">
        <f>IFERROR(__xludf.DUMMYFUNCTION("SPLIT(B4219:B14217,"";"")"),"Dart")</f>
        <v>Dart</v>
      </c>
      <c r="F4219" t="str">
        <f>IFERROR(__xludf.DUMMYFUNCTION("""COMPUTED_VALUE"""),"JavaScript")</f>
        <v>JavaScript</v>
      </c>
      <c r="G4219" t="str">
        <f>IFERROR(__xludf.DUMMYFUNCTION("""COMPUTED_VALUE"""),"Swift")</f>
        <v>Swift</v>
      </c>
    </row>
    <row r="4220">
      <c r="A4220" s="1">
        <v>4287.0</v>
      </c>
      <c r="B4220" s="1" t="s">
        <v>610</v>
      </c>
      <c r="E4220" t="str">
        <f>IFERROR(__xludf.DUMMYFUNCTION("SPLIT(B4220:B14218,"";"")"),"Java")</f>
        <v>Java</v>
      </c>
      <c r="F4220" t="str">
        <f>IFERROR(__xludf.DUMMYFUNCTION("""COMPUTED_VALUE"""),"JavaScript")</f>
        <v>JavaScript</v>
      </c>
      <c r="G4220" t="str">
        <f>IFERROR(__xludf.DUMMYFUNCTION("""COMPUTED_VALUE"""),"Kotlin")</f>
        <v>Kotlin</v>
      </c>
    </row>
    <row r="4221">
      <c r="A4221" s="1">
        <v>4288.0</v>
      </c>
      <c r="B4221" s="1" t="s">
        <v>1061</v>
      </c>
      <c r="E4221" t="str">
        <f>IFERROR(__xludf.DUMMYFUNCTION("SPLIT(B4221:B14219,"";"")"),"Bash/Shell/PowerShell")</f>
        <v>Bash/Shell/PowerShell</v>
      </c>
      <c r="F4221" t="str">
        <f>IFERROR(__xludf.DUMMYFUNCTION("""COMPUTED_VALUE"""),"C")</f>
        <v>C</v>
      </c>
      <c r="G4221" t="str">
        <f>IFERROR(__xludf.DUMMYFUNCTION("""COMPUTED_VALUE"""),"HTML/CSS")</f>
        <v>HTML/CSS</v>
      </c>
      <c r="H4221" t="str">
        <f>IFERROR(__xludf.DUMMYFUNCTION("""COMPUTED_VALUE"""),"Java")</f>
        <v>Java</v>
      </c>
      <c r="I4221" t="str">
        <f>IFERROR(__xludf.DUMMYFUNCTION("""COMPUTED_VALUE"""),"JavaScript")</f>
        <v>JavaScript</v>
      </c>
      <c r="J4221" t="str">
        <f>IFERROR(__xludf.DUMMYFUNCTION("""COMPUTED_VALUE"""),"PHP")</f>
        <v>PHP</v>
      </c>
      <c r="K4221" t="str">
        <f>IFERROR(__xludf.DUMMYFUNCTION("""COMPUTED_VALUE"""),"SQL")</f>
        <v>SQL</v>
      </c>
    </row>
    <row r="4222">
      <c r="A4222" s="1">
        <v>4289.0</v>
      </c>
      <c r="B4222" s="1" t="s">
        <v>2185</v>
      </c>
      <c r="E4222" t="str">
        <f>IFERROR(__xludf.DUMMYFUNCTION("SPLIT(B4222:B14220,"";"")"),"Dart")</f>
        <v>Dart</v>
      </c>
      <c r="F4222" t="str">
        <f>IFERROR(__xludf.DUMMYFUNCTION("""COMPUTED_VALUE"""),"Java")</f>
        <v>Java</v>
      </c>
    </row>
    <row r="4223">
      <c r="A4223" s="1">
        <v>4290.0</v>
      </c>
      <c r="B4223" s="1" t="s">
        <v>142</v>
      </c>
      <c r="E4223" t="str">
        <f>IFERROR(__xludf.DUMMYFUNCTION("SPLIT(B4223:B14221,"";"")"),"HTML/CSS")</f>
        <v>HTML/CSS</v>
      </c>
      <c r="F4223" t="str">
        <f>IFERROR(__xludf.DUMMYFUNCTION("""COMPUTED_VALUE"""),"Java")</f>
        <v>Java</v>
      </c>
      <c r="G4223" t="str">
        <f>IFERROR(__xludf.DUMMYFUNCTION("""COMPUTED_VALUE"""),"JavaScript")</f>
        <v>JavaScript</v>
      </c>
      <c r="H4223" t="str">
        <f>IFERROR(__xludf.DUMMYFUNCTION("""COMPUTED_VALUE"""),"PHP")</f>
        <v>PHP</v>
      </c>
      <c r="I4223" t="str">
        <f>IFERROR(__xludf.DUMMYFUNCTION("""COMPUTED_VALUE"""),"SQL")</f>
        <v>SQL</v>
      </c>
    </row>
    <row r="4224">
      <c r="A4224" s="1">
        <v>4291.0</v>
      </c>
      <c r="B4224" s="1" t="s">
        <v>115</v>
      </c>
      <c r="E4224" t="str">
        <f>IFERROR(__xludf.DUMMYFUNCTION("SPLIT(B4224:B14222,"";"")"),"C#")</f>
        <v>C#</v>
      </c>
      <c r="F4224" t="str">
        <f>IFERROR(__xludf.DUMMYFUNCTION("""COMPUTED_VALUE"""),"HTML/CSS")</f>
        <v>HTML/CSS</v>
      </c>
      <c r="G4224" t="str">
        <f>IFERROR(__xludf.DUMMYFUNCTION("""COMPUTED_VALUE"""),"JavaScript")</f>
        <v>JavaScript</v>
      </c>
      <c r="H4224" t="str">
        <f>IFERROR(__xludf.DUMMYFUNCTION("""COMPUTED_VALUE"""),"SQL")</f>
        <v>SQL</v>
      </c>
      <c r="I4224" t="str">
        <f>IFERROR(__xludf.DUMMYFUNCTION("""COMPUTED_VALUE"""),"TypeScript")</f>
        <v>TypeScript</v>
      </c>
    </row>
    <row r="4225">
      <c r="A4225" s="1">
        <v>4292.0</v>
      </c>
      <c r="B4225" s="1" t="s">
        <v>2186</v>
      </c>
      <c r="E4225" t="str">
        <f>IFERROR(__xludf.DUMMYFUNCTION("SPLIT(B4225:B14223,"";"")"),"C")</f>
        <v>C</v>
      </c>
      <c r="F4225" t="str">
        <f>IFERROR(__xludf.DUMMYFUNCTION("""COMPUTED_VALUE"""),"C++")</f>
        <v>C++</v>
      </c>
      <c r="G4225" t="str">
        <f>IFERROR(__xludf.DUMMYFUNCTION("""COMPUTED_VALUE"""),"C#")</f>
        <v>C#</v>
      </c>
      <c r="H4225" t="str">
        <f>IFERROR(__xludf.DUMMYFUNCTION("""COMPUTED_VALUE"""),"HTML/CSS")</f>
        <v>HTML/CSS</v>
      </c>
      <c r="I4225" t="str">
        <f>IFERROR(__xludf.DUMMYFUNCTION("""COMPUTED_VALUE"""),"Java")</f>
        <v>Java</v>
      </c>
      <c r="J4225" t="str">
        <f>IFERROR(__xludf.DUMMYFUNCTION("""COMPUTED_VALUE"""),"Python")</f>
        <v>Python</v>
      </c>
      <c r="K4225" t="str">
        <f>IFERROR(__xludf.DUMMYFUNCTION("""COMPUTED_VALUE"""),"SQL")</f>
        <v>SQL</v>
      </c>
    </row>
    <row r="4226">
      <c r="A4226" s="1">
        <v>4293.0</v>
      </c>
      <c r="B4226" s="1" t="s">
        <v>134</v>
      </c>
      <c r="E4226" t="str">
        <f>IFERROR(__xludf.DUMMYFUNCTION("SPLIT(B4226:B14224,"";"")"),"Bash/Shell/PowerShell")</f>
        <v>Bash/Shell/PowerShell</v>
      </c>
      <c r="F4226" t="str">
        <f>IFERROR(__xludf.DUMMYFUNCTION("""COMPUTED_VALUE"""),"C")</f>
        <v>C</v>
      </c>
      <c r="G4226" t="str">
        <f>IFERROR(__xludf.DUMMYFUNCTION("""COMPUTED_VALUE"""),"Python")</f>
        <v>Python</v>
      </c>
    </row>
    <row r="4227">
      <c r="A4227" s="1">
        <v>4294.0</v>
      </c>
      <c r="B4227" s="1" t="s">
        <v>1711</v>
      </c>
      <c r="E4227" t="str">
        <f>IFERROR(__xludf.DUMMYFUNCTION("SPLIT(B4227:B14225,"";"")"),"C")</f>
        <v>C</v>
      </c>
      <c r="F4227" t="str">
        <f>IFERROR(__xludf.DUMMYFUNCTION("""COMPUTED_VALUE"""),"C++")</f>
        <v>C++</v>
      </c>
      <c r="G4227" t="str">
        <f>IFERROR(__xludf.DUMMYFUNCTION("""COMPUTED_VALUE"""),"HTML/CSS")</f>
        <v>HTML/CSS</v>
      </c>
      <c r="H4227" t="str">
        <f>IFERROR(__xludf.DUMMYFUNCTION("""COMPUTED_VALUE"""),"Java")</f>
        <v>Java</v>
      </c>
    </row>
    <row r="4228">
      <c r="A4228" s="1">
        <v>4295.0</v>
      </c>
      <c r="B4228" s="1" t="s">
        <v>2187</v>
      </c>
      <c r="E4228" t="str">
        <f>IFERROR(__xludf.DUMMYFUNCTION("SPLIT(B4228:B14226,"";"")"),"C")</f>
        <v>C</v>
      </c>
      <c r="F4228" t="str">
        <f>IFERROR(__xludf.DUMMYFUNCTION("""COMPUTED_VALUE"""),"JavaScript")</f>
        <v>JavaScript</v>
      </c>
      <c r="G4228" t="str">
        <f>IFERROR(__xludf.DUMMYFUNCTION("""COMPUTED_VALUE"""),"Python")</f>
        <v>Python</v>
      </c>
      <c r="H4228" t="str">
        <f>IFERROR(__xludf.DUMMYFUNCTION("""COMPUTED_VALUE"""),"Other(s):")</f>
        <v>Other(s):</v>
      </c>
    </row>
    <row r="4229">
      <c r="A4229" s="1">
        <v>4296.0</v>
      </c>
      <c r="B4229" s="1" t="s">
        <v>2188</v>
      </c>
      <c r="E4229" t="str">
        <f>IFERROR(__xludf.DUMMYFUNCTION("SPLIT(B4229:B14227,"";"")"),"Go")</f>
        <v>Go</v>
      </c>
      <c r="F4229" t="str">
        <f>IFERROR(__xludf.DUMMYFUNCTION("""COMPUTED_VALUE"""),"HTML/CSS")</f>
        <v>HTML/CSS</v>
      </c>
      <c r="G4229" t="str">
        <f>IFERROR(__xludf.DUMMYFUNCTION("""COMPUTED_VALUE"""),"Java")</f>
        <v>Java</v>
      </c>
      <c r="H4229" t="str">
        <f>IFERROR(__xludf.DUMMYFUNCTION("""COMPUTED_VALUE"""),"JavaScript")</f>
        <v>JavaScript</v>
      </c>
      <c r="I4229" t="str">
        <f>IFERROR(__xludf.DUMMYFUNCTION("""COMPUTED_VALUE"""),"PHP")</f>
        <v>PHP</v>
      </c>
      <c r="J4229" t="str">
        <f>IFERROR(__xludf.DUMMYFUNCTION("""COMPUTED_VALUE"""),"SQL")</f>
        <v>SQL</v>
      </c>
      <c r="K4229" t="str">
        <f>IFERROR(__xludf.DUMMYFUNCTION("""COMPUTED_VALUE"""),"TypeScript")</f>
        <v>TypeScript</v>
      </c>
    </row>
    <row r="4230">
      <c r="A4230" s="1">
        <v>4297.0</v>
      </c>
      <c r="B4230" s="1" t="s">
        <v>2189</v>
      </c>
      <c r="E4230" t="str">
        <f>IFERROR(__xludf.DUMMYFUNCTION("SPLIT(B4230:B14228,"";"")"),"Bash/Shell/PowerShell")</f>
        <v>Bash/Shell/PowerShell</v>
      </c>
      <c r="F4230" t="str">
        <f>IFERROR(__xludf.DUMMYFUNCTION("""COMPUTED_VALUE"""),"C++")</f>
        <v>C++</v>
      </c>
      <c r="G4230" t="str">
        <f>IFERROR(__xludf.DUMMYFUNCTION("""COMPUTED_VALUE"""),"C#")</f>
        <v>C#</v>
      </c>
      <c r="H4230" t="str">
        <f>IFERROR(__xludf.DUMMYFUNCTION("""COMPUTED_VALUE"""),"HTML/CSS")</f>
        <v>HTML/CSS</v>
      </c>
      <c r="I4230" t="str">
        <f>IFERROR(__xludf.DUMMYFUNCTION("""COMPUTED_VALUE"""),"Java")</f>
        <v>Java</v>
      </c>
      <c r="J4230" t="str">
        <f>IFERROR(__xludf.DUMMYFUNCTION("""COMPUTED_VALUE"""),"JavaScript")</f>
        <v>JavaScript</v>
      </c>
      <c r="K4230" t="str">
        <f>IFERROR(__xludf.DUMMYFUNCTION("""COMPUTED_VALUE"""),"PHP")</f>
        <v>PHP</v>
      </c>
      <c r="L4230" t="str">
        <f>IFERROR(__xludf.DUMMYFUNCTION("""COMPUTED_VALUE"""),"Python")</f>
        <v>Python</v>
      </c>
      <c r="M4230" t="str">
        <f>IFERROR(__xludf.DUMMYFUNCTION("""COMPUTED_VALUE"""),"SQL")</f>
        <v>SQL</v>
      </c>
    </row>
    <row r="4231">
      <c r="A4231" s="1">
        <v>4298.0</v>
      </c>
      <c r="B4231" s="1" t="s">
        <v>2190</v>
      </c>
      <c r="E4231" t="str">
        <f>IFERROR(__xludf.DUMMYFUNCTION("SPLIT(B4231:B14229,"";"")"),"Assembly")</f>
        <v>Assembly</v>
      </c>
      <c r="F4231" t="str">
        <f>IFERROR(__xludf.DUMMYFUNCTION("""COMPUTED_VALUE"""),"C++")</f>
        <v>C++</v>
      </c>
      <c r="G4231" t="str">
        <f>IFERROR(__xludf.DUMMYFUNCTION("""COMPUTED_VALUE"""),"HTML/CSS")</f>
        <v>HTML/CSS</v>
      </c>
      <c r="H4231" t="str">
        <f>IFERROR(__xludf.DUMMYFUNCTION("""COMPUTED_VALUE"""),"Java")</f>
        <v>Java</v>
      </c>
      <c r="I4231" t="str">
        <f>IFERROR(__xludf.DUMMYFUNCTION("""COMPUTED_VALUE"""),"JavaScript")</f>
        <v>JavaScript</v>
      </c>
      <c r="J4231" t="str">
        <f>IFERROR(__xludf.DUMMYFUNCTION("""COMPUTED_VALUE"""),"Swift")</f>
        <v>Swift</v>
      </c>
    </row>
    <row r="4232">
      <c r="A4232" s="1">
        <v>4299.0</v>
      </c>
      <c r="B4232" s="1" t="s">
        <v>1256</v>
      </c>
      <c r="E4232" t="str">
        <f>IFERROR(__xludf.DUMMYFUNCTION("SPLIT(B4232:B14230,"";"")"),"Bash/Shell/PowerShell")</f>
        <v>Bash/Shell/PowerShell</v>
      </c>
      <c r="F4232" t="str">
        <f>IFERROR(__xludf.DUMMYFUNCTION("""COMPUTED_VALUE"""),"Go")</f>
        <v>Go</v>
      </c>
      <c r="G4232" t="str">
        <f>IFERROR(__xludf.DUMMYFUNCTION("""COMPUTED_VALUE"""),"HTML/CSS")</f>
        <v>HTML/CSS</v>
      </c>
      <c r="H4232" t="str">
        <f>IFERROR(__xludf.DUMMYFUNCTION("""COMPUTED_VALUE"""),"JavaScript")</f>
        <v>JavaScript</v>
      </c>
      <c r="I4232" t="str">
        <f>IFERROR(__xludf.DUMMYFUNCTION("""COMPUTED_VALUE"""),"Python")</f>
        <v>Python</v>
      </c>
      <c r="J4232" t="str">
        <f>IFERROR(__xludf.DUMMYFUNCTION("""COMPUTED_VALUE"""),"Ruby")</f>
        <v>Ruby</v>
      </c>
      <c r="K4232" t="str">
        <f>IFERROR(__xludf.DUMMYFUNCTION("""COMPUTED_VALUE"""),"SQL")</f>
        <v>SQL</v>
      </c>
    </row>
    <row r="4233">
      <c r="A4233" s="1">
        <v>4300.0</v>
      </c>
      <c r="B4233" s="1" t="s">
        <v>13</v>
      </c>
      <c r="E4233" t="str">
        <f>IFERROR(__xludf.DUMMYFUNCTION("SPLIT(B4233:B14231,"";"")"),"C#")</f>
        <v>C#</v>
      </c>
    </row>
    <row r="4234">
      <c r="A4234" s="1">
        <v>4301.0</v>
      </c>
      <c r="B4234" s="1" t="s">
        <v>2191</v>
      </c>
      <c r="E4234" t="str">
        <f>IFERROR(__xludf.DUMMYFUNCTION("SPLIT(B4234:B14232,"";"")"),"Assembly")</f>
        <v>Assembly</v>
      </c>
      <c r="F4234" t="str">
        <f>IFERROR(__xludf.DUMMYFUNCTION("""COMPUTED_VALUE"""),"Bash/Shell/PowerShell")</f>
        <v>Bash/Shell/PowerShell</v>
      </c>
      <c r="G4234" t="str">
        <f>IFERROR(__xludf.DUMMYFUNCTION("""COMPUTED_VALUE"""),"C")</f>
        <v>C</v>
      </c>
      <c r="H4234" t="str">
        <f>IFERROR(__xludf.DUMMYFUNCTION("""COMPUTED_VALUE"""),"C++")</f>
        <v>C++</v>
      </c>
      <c r="I4234" t="str">
        <f>IFERROR(__xludf.DUMMYFUNCTION("""COMPUTED_VALUE"""),"HTML/CSS")</f>
        <v>HTML/CSS</v>
      </c>
      <c r="J4234" t="str">
        <f>IFERROR(__xludf.DUMMYFUNCTION("""COMPUTED_VALUE"""),"Java")</f>
        <v>Java</v>
      </c>
      <c r="K4234" t="str">
        <f>IFERROR(__xludf.DUMMYFUNCTION("""COMPUTED_VALUE"""),"PHP")</f>
        <v>PHP</v>
      </c>
      <c r="L4234" t="str">
        <f>IFERROR(__xludf.DUMMYFUNCTION("""COMPUTED_VALUE"""),"Python")</f>
        <v>Python</v>
      </c>
      <c r="M4234" t="str">
        <f>IFERROR(__xludf.DUMMYFUNCTION("""COMPUTED_VALUE"""),"SQL")</f>
        <v>SQL</v>
      </c>
      <c r="N4234" t="str">
        <f>IFERROR(__xludf.DUMMYFUNCTION("""COMPUTED_VALUE"""),"Swift")</f>
        <v>Swift</v>
      </c>
      <c r="O4234" t="str">
        <f>IFERROR(__xludf.DUMMYFUNCTION("""COMPUTED_VALUE"""),"VBA")</f>
        <v>VBA</v>
      </c>
    </row>
    <row r="4235">
      <c r="A4235" s="1">
        <v>4302.0</v>
      </c>
      <c r="B4235" s="1" t="s">
        <v>40</v>
      </c>
      <c r="E4235" t="str">
        <f>IFERROR(__xludf.DUMMYFUNCTION("SPLIT(B4235:B14233,"";"")"),"JavaScript")</f>
        <v>JavaScript</v>
      </c>
      <c r="F4235" t="str">
        <f>IFERROR(__xludf.DUMMYFUNCTION("""COMPUTED_VALUE"""),"TypeScript")</f>
        <v>TypeScript</v>
      </c>
    </row>
    <row r="4236">
      <c r="A4236" s="1">
        <v>4303.0</v>
      </c>
      <c r="B4236" s="1" t="s">
        <v>2192</v>
      </c>
      <c r="E4236" t="str">
        <f>IFERROR(__xludf.DUMMYFUNCTION("SPLIT(B4236:B14234,"";"")"),"Bash/Shell/PowerShell")</f>
        <v>Bash/Shell/PowerShell</v>
      </c>
      <c r="F4236" t="str">
        <f>IFERROR(__xludf.DUMMYFUNCTION("""COMPUTED_VALUE"""),"Java")</f>
        <v>Java</v>
      </c>
      <c r="G4236" t="str">
        <f>IFERROR(__xludf.DUMMYFUNCTION("""COMPUTED_VALUE"""),"JavaScript")</f>
        <v>JavaScript</v>
      </c>
      <c r="H4236" t="str">
        <f>IFERROR(__xludf.DUMMYFUNCTION("""COMPUTED_VALUE"""),"Objective-C")</f>
        <v>Objective-C</v>
      </c>
      <c r="I4236" t="str">
        <f>IFERROR(__xludf.DUMMYFUNCTION("""COMPUTED_VALUE"""),"Ruby")</f>
        <v>Ruby</v>
      </c>
      <c r="J4236" t="str">
        <f>IFERROR(__xludf.DUMMYFUNCTION("""COMPUTED_VALUE"""),"SQL")</f>
        <v>SQL</v>
      </c>
      <c r="K4236" t="str">
        <f>IFERROR(__xludf.DUMMYFUNCTION("""COMPUTED_VALUE"""),"Swift")</f>
        <v>Swift</v>
      </c>
      <c r="L4236" t="str">
        <f>IFERROR(__xludf.DUMMYFUNCTION("""COMPUTED_VALUE"""),"TypeScript")</f>
        <v>TypeScript</v>
      </c>
    </row>
    <row r="4237">
      <c r="A4237" s="1">
        <v>4304.0</v>
      </c>
      <c r="B4237" s="1" t="s">
        <v>505</v>
      </c>
      <c r="E4237" t="str">
        <f>IFERROR(__xludf.DUMMYFUNCTION("SPLIT(B4237:B14235,"";"")"),"Java")</f>
        <v>Java</v>
      </c>
      <c r="F4237" t="str">
        <f>IFERROR(__xludf.DUMMYFUNCTION("""COMPUTED_VALUE"""),"JavaScript")</f>
        <v>JavaScript</v>
      </c>
      <c r="G4237" t="str">
        <f>IFERROR(__xludf.DUMMYFUNCTION("""COMPUTED_VALUE"""),"Scala")</f>
        <v>Scala</v>
      </c>
      <c r="H4237" t="str">
        <f>IFERROR(__xludf.DUMMYFUNCTION("""COMPUTED_VALUE"""),"SQL")</f>
        <v>SQL</v>
      </c>
    </row>
    <row r="4238">
      <c r="A4238" s="1">
        <v>4305.0</v>
      </c>
      <c r="B4238" s="1" t="s">
        <v>2193</v>
      </c>
      <c r="E4238" t="str">
        <f>IFERROR(__xludf.DUMMYFUNCTION("SPLIT(B4238:B14236,"";"")"),"Bash/Shell/PowerShell")</f>
        <v>Bash/Shell/PowerShell</v>
      </c>
      <c r="F4238" t="str">
        <f>IFERROR(__xludf.DUMMYFUNCTION("""COMPUTED_VALUE"""),"C")</f>
        <v>C</v>
      </c>
      <c r="G4238" t="str">
        <f>IFERROR(__xludf.DUMMYFUNCTION("""COMPUTED_VALUE"""),"C++")</f>
        <v>C++</v>
      </c>
      <c r="H4238" t="str">
        <f>IFERROR(__xludf.DUMMYFUNCTION("""COMPUTED_VALUE"""),"C#")</f>
        <v>C#</v>
      </c>
      <c r="I4238" t="str">
        <f>IFERROR(__xludf.DUMMYFUNCTION("""COMPUTED_VALUE"""),"HTML/CSS")</f>
        <v>HTML/CSS</v>
      </c>
      <c r="J4238" t="str">
        <f>IFERROR(__xludf.DUMMYFUNCTION("""COMPUTED_VALUE"""),"SQL")</f>
        <v>SQL</v>
      </c>
      <c r="K4238" t="str">
        <f>IFERROR(__xludf.DUMMYFUNCTION("""COMPUTED_VALUE"""),"WebAssembly")</f>
        <v>WebAssembly</v>
      </c>
    </row>
    <row r="4239">
      <c r="A4239" s="1">
        <v>4306.0</v>
      </c>
      <c r="B4239" s="1" t="s">
        <v>79</v>
      </c>
      <c r="E4239" t="str">
        <f>IFERROR(__xludf.DUMMYFUNCTION("SPLIT(B4239:B14237,"";"")"),"HTML/CSS")</f>
        <v>HTML/CSS</v>
      </c>
      <c r="F4239" t="str">
        <f>IFERROR(__xludf.DUMMYFUNCTION("""COMPUTED_VALUE"""),"JavaScript")</f>
        <v>JavaScript</v>
      </c>
      <c r="G4239" t="str">
        <f>IFERROR(__xludf.DUMMYFUNCTION("""COMPUTED_VALUE"""),"PHP")</f>
        <v>PHP</v>
      </c>
      <c r="H4239" t="str">
        <f>IFERROR(__xludf.DUMMYFUNCTION("""COMPUTED_VALUE"""),"SQL")</f>
        <v>SQL</v>
      </c>
    </row>
    <row r="4240">
      <c r="A4240" s="1">
        <v>4307.0</v>
      </c>
      <c r="B4240" s="1" t="s">
        <v>7</v>
      </c>
      <c r="E4240" t="str">
        <f>IFERROR(__xludf.DUMMYFUNCTION("SPLIT(B4240:B14238,"";"")"),"Python")</f>
        <v>Python</v>
      </c>
    </row>
    <row r="4241">
      <c r="A4241" s="1">
        <v>4308.0</v>
      </c>
      <c r="B4241" s="1" t="s">
        <v>2194</v>
      </c>
      <c r="E4241" t="str">
        <f>IFERROR(__xludf.DUMMYFUNCTION("SPLIT(B4241:B14239,"";"")"),"Bash/Shell/PowerShell")</f>
        <v>Bash/Shell/PowerShell</v>
      </c>
      <c r="F4241" t="str">
        <f>IFERROR(__xludf.DUMMYFUNCTION("""COMPUTED_VALUE"""),"C")</f>
        <v>C</v>
      </c>
      <c r="G4241" t="str">
        <f>IFERROR(__xludf.DUMMYFUNCTION("""COMPUTED_VALUE"""),"C++")</f>
        <v>C++</v>
      </c>
      <c r="H4241" t="str">
        <f>IFERROR(__xludf.DUMMYFUNCTION("""COMPUTED_VALUE"""),"C#")</f>
        <v>C#</v>
      </c>
      <c r="I4241" t="str">
        <f>IFERROR(__xludf.DUMMYFUNCTION("""COMPUTED_VALUE"""),"HTML/CSS")</f>
        <v>HTML/CSS</v>
      </c>
      <c r="J4241" t="str">
        <f>IFERROR(__xludf.DUMMYFUNCTION("""COMPUTED_VALUE"""),"JavaScript")</f>
        <v>JavaScript</v>
      </c>
      <c r="K4241" t="str">
        <f>IFERROR(__xludf.DUMMYFUNCTION("""COMPUTED_VALUE"""),"PHP")</f>
        <v>PHP</v>
      </c>
      <c r="L4241" t="str">
        <f>IFERROR(__xludf.DUMMYFUNCTION("""COMPUTED_VALUE"""),"Python")</f>
        <v>Python</v>
      </c>
      <c r="M4241" t="str">
        <f>IFERROR(__xludf.DUMMYFUNCTION("""COMPUTED_VALUE"""),"Rust")</f>
        <v>Rust</v>
      </c>
      <c r="N4241" t="str">
        <f>IFERROR(__xludf.DUMMYFUNCTION("""COMPUTED_VALUE"""),"SQL")</f>
        <v>SQL</v>
      </c>
    </row>
    <row r="4242">
      <c r="A4242" s="1">
        <v>4309.0</v>
      </c>
      <c r="B4242" s="1" t="s">
        <v>2195</v>
      </c>
      <c r="E4242" t="str">
        <f>IFERROR(__xludf.DUMMYFUNCTION("SPLIT(B4242:B14240,"";"")"),"Bash/Shell/PowerShell")</f>
        <v>Bash/Shell/PowerShell</v>
      </c>
      <c r="F4242" t="str">
        <f>IFERROR(__xludf.DUMMYFUNCTION("""COMPUTED_VALUE"""),"C++")</f>
        <v>C++</v>
      </c>
      <c r="G4242" t="str">
        <f>IFERROR(__xludf.DUMMYFUNCTION("""COMPUTED_VALUE"""),"HTML/CSS")</f>
        <v>HTML/CSS</v>
      </c>
      <c r="H4242" t="str">
        <f>IFERROR(__xludf.DUMMYFUNCTION("""COMPUTED_VALUE"""),"JavaScript")</f>
        <v>JavaScript</v>
      </c>
      <c r="I4242" t="str">
        <f>IFERROR(__xludf.DUMMYFUNCTION("""COMPUTED_VALUE"""),"PHP")</f>
        <v>PHP</v>
      </c>
      <c r="J4242" t="str">
        <f>IFERROR(__xludf.DUMMYFUNCTION("""COMPUTED_VALUE"""),"SQL")</f>
        <v>SQL</v>
      </c>
    </row>
    <row r="4243">
      <c r="A4243" s="1">
        <v>4310.0</v>
      </c>
      <c r="B4243" s="1" t="s">
        <v>2196</v>
      </c>
      <c r="E4243" t="str">
        <f>IFERROR(__xludf.DUMMYFUNCTION("SPLIT(B4243:B14241,"";"")"),"HTML/CSS")</f>
        <v>HTML/CSS</v>
      </c>
      <c r="F4243" t="str">
        <f>IFERROR(__xludf.DUMMYFUNCTION("""COMPUTED_VALUE"""),"Java")</f>
        <v>Java</v>
      </c>
      <c r="G4243" t="str">
        <f>IFERROR(__xludf.DUMMYFUNCTION("""COMPUTED_VALUE"""),"R")</f>
        <v>R</v>
      </c>
      <c r="H4243" t="str">
        <f>IFERROR(__xludf.DUMMYFUNCTION("""COMPUTED_VALUE"""),"SQL")</f>
        <v>SQL</v>
      </c>
    </row>
    <row r="4244">
      <c r="A4244" s="1">
        <v>4311.0</v>
      </c>
      <c r="B4244" s="1" t="s">
        <v>115</v>
      </c>
      <c r="E4244" t="str">
        <f>IFERROR(__xludf.DUMMYFUNCTION("SPLIT(B4244:B14242,"";"")"),"C#")</f>
        <v>C#</v>
      </c>
      <c r="F4244" t="str">
        <f>IFERROR(__xludf.DUMMYFUNCTION("""COMPUTED_VALUE"""),"HTML/CSS")</f>
        <v>HTML/CSS</v>
      </c>
      <c r="G4244" t="str">
        <f>IFERROR(__xludf.DUMMYFUNCTION("""COMPUTED_VALUE"""),"JavaScript")</f>
        <v>JavaScript</v>
      </c>
      <c r="H4244" t="str">
        <f>IFERROR(__xludf.DUMMYFUNCTION("""COMPUTED_VALUE"""),"SQL")</f>
        <v>SQL</v>
      </c>
      <c r="I4244" t="str">
        <f>IFERROR(__xludf.DUMMYFUNCTION("""COMPUTED_VALUE"""),"TypeScript")</f>
        <v>TypeScript</v>
      </c>
    </row>
    <row r="4245">
      <c r="A4245" s="1">
        <v>4312.0</v>
      </c>
      <c r="B4245" s="1" t="s">
        <v>2197</v>
      </c>
      <c r="E4245" t="str">
        <f>IFERROR(__xludf.DUMMYFUNCTION("SPLIT(B4245:B14243,"";"")"),"Bash/Shell/PowerShell")</f>
        <v>Bash/Shell/PowerShell</v>
      </c>
      <c r="F4245" t="str">
        <f>IFERROR(__xludf.DUMMYFUNCTION("""COMPUTED_VALUE"""),"JavaScript")</f>
        <v>JavaScript</v>
      </c>
      <c r="G4245" t="str">
        <f>IFERROR(__xludf.DUMMYFUNCTION("""COMPUTED_VALUE"""),"Python")</f>
        <v>Python</v>
      </c>
      <c r="H4245" t="str">
        <f>IFERROR(__xludf.DUMMYFUNCTION("""COMPUTED_VALUE"""),"SQL")</f>
        <v>SQL</v>
      </c>
      <c r="I4245" t="str">
        <f>IFERROR(__xludf.DUMMYFUNCTION("""COMPUTED_VALUE"""),"TypeScript")</f>
        <v>TypeScript</v>
      </c>
    </row>
    <row r="4246">
      <c r="A4246" s="1">
        <v>4313.0</v>
      </c>
      <c r="B4246" s="1" t="s">
        <v>395</v>
      </c>
      <c r="E4246" t="str">
        <f>IFERROR(__xludf.DUMMYFUNCTION("SPLIT(B4246:B14244,"";"")"),"C++")</f>
        <v>C++</v>
      </c>
      <c r="F4246" t="str">
        <f>IFERROR(__xludf.DUMMYFUNCTION("""COMPUTED_VALUE"""),"HTML/CSS")</f>
        <v>HTML/CSS</v>
      </c>
      <c r="G4246" t="str">
        <f>IFERROR(__xludf.DUMMYFUNCTION("""COMPUTED_VALUE"""),"Java")</f>
        <v>Java</v>
      </c>
      <c r="H4246" t="str">
        <f>IFERROR(__xludf.DUMMYFUNCTION("""COMPUTED_VALUE"""),"JavaScript")</f>
        <v>JavaScript</v>
      </c>
      <c r="I4246" t="str">
        <f>IFERROR(__xludf.DUMMYFUNCTION("""COMPUTED_VALUE"""),"PHP")</f>
        <v>PHP</v>
      </c>
      <c r="J4246" t="str">
        <f>IFERROR(__xludf.DUMMYFUNCTION("""COMPUTED_VALUE"""),"Python")</f>
        <v>Python</v>
      </c>
      <c r="K4246" t="str">
        <f>IFERROR(__xludf.DUMMYFUNCTION("""COMPUTED_VALUE"""),"SQL")</f>
        <v>SQL</v>
      </c>
    </row>
    <row r="4247">
      <c r="A4247" s="1">
        <v>4314.0</v>
      </c>
      <c r="B4247" s="1" t="s">
        <v>10</v>
      </c>
      <c r="E4247" t="str">
        <f>IFERROR(__xludf.DUMMYFUNCTION("SPLIT(B4247:B14245,"";"")"),"HTML/CSS")</f>
        <v>HTML/CSS</v>
      </c>
      <c r="F4247" t="str">
        <f>IFERROR(__xludf.DUMMYFUNCTION("""COMPUTED_VALUE"""),"JavaScript")</f>
        <v>JavaScript</v>
      </c>
    </row>
    <row r="4248">
      <c r="A4248" s="1">
        <v>4315.0</v>
      </c>
      <c r="B4248" s="1" t="s">
        <v>508</v>
      </c>
      <c r="E4248" t="str">
        <f>IFERROR(__xludf.DUMMYFUNCTION("SPLIT(B4248:B14246,"";"")"),"HTML/CSS")</f>
        <v>HTML/CSS</v>
      </c>
      <c r="F4248" t="str">
        <f>IFERROR(__xludf.DUMMYFUNCTION("""COMPUTED_VALUE"""),"Objective-C")</f>
        <v>Objective-C</v>
      </c>
      <c r="G4248" t="str">
        <f>IFERROR(__xludf.DUMMYFUNCTION("""COMPUTED_VALUE"""),"Swift")</f>
        <v>Swift</v>
      </c>
    </row>
    <row r="4249">
      <c r="A4249" s="1">
        <v>4316.0</v>
      </c>
      <c r="B4249" s="1" t="s">
        <v>1410</v>
      </c>
      <c r="E4249" t="str">
        <f>IFERROR(__xludf.DUMMYFUNCTION("SPLIT(B4249:B14247,"";"")"),"Java")</f>
        <v>Java</v>
      </c>
      <c r="F4249" t="str">
        <f>IFERROR(__xludf.DUMMYFUNCTION("""COMPUTED_VALUE"""),"VBA")</f>
        <v>VBA</v>
      </c>
    </row>
    <row r="4250">
      <c r="A4250" s="1">
        <v>4317.0</v>
      </c>
      <c r="B4250" s="1" t="s">
        <v>2198</v>
      </c>
      <c r="E4250" t="str">
        <f>IFERROR(__xludf.DUMMYFUNCTION("SPLIT(B4250:B14248,"";"")"),"Bash/Shell/PowerShell")</f>
        <v>Bash/Shell/PowerShell</v>
      </c>
      <c r="F4250" t="str">
        <f>IFERROR(__xludf.DUMMYFUNCTION("""COMPUTED_VALUE"""),"C")</f>
        <v>C</v>
      </c>
      <c r="G4250" t="str">
        <f>IFERROR(__xludf.DUMMYFUNCTION("""COMPUTED_VALUE"""),"C++")</f>
        <v>C++</v>
      </c>
      <c r="H4250" t="str">
        <f>IFERROR(__xludf.DUMMYFUNCTION("""COMPUTED_VALUE"""),"C#")</f>
        <v>C#</v>
      </c>
      <c r="I4250" t="str">
        <f>IFERROR(__xludf.DUMMYFUNCTION("""COMPUTED_VALUE"""),"HTML/CSS")</f>
        <v>HTML/CSS</v>
      </c>
      <c r="J4250" t="str">
        <f>IFERROR(__xludf.DUMMYFUNCTION("""COMPUTED_VALUE"""),"Java")</f>
        <v>Java</v>
      </c>
      <c r="K4250" t="str">
        <f>IFERROR(__xludf.DUMMYFUNCTION("""COMPUTED_VALUE"""),"JavaScript")</f>
        <v>JavaScript</v>
      </c>
      <c r="L4250" t="str">
        <f>IFERROR(__xludf.DUMMYFUNCTION("""COMPUTED_VALUE"""),"Objective-C")</f>
        <v>Objective-C</v>
      </c>
      <c r="M4250" t="str">
        <f>IFERROR(__xludf.DUMMYFUNCTION("""COMPUTED_VALUE"""),"PHP")</f>
        <v>PHP</v>
      </c>
      <c r="N4250" t="str">
        <f>IFERROR(__xludf.DUMMYFUNCTION("""COMPUTED_VALUE"""),"SQL")</f>
        <v>SQL</v>
      </c>
      <c r="O4250" t="str">
        <f>IFERROR(__xludf.DUMMYFUNCTION("""COMPUTED_VALUE"""),"Other(s):")</f>
        <v>Other(s):</v>
      </c>
    </row>
    <row r="4251">
      <c r="A4251" s="1">
        <v>4318.0</v>
      </c>
      <c r="B4251" s="1" t="s">
        <v>1482</v>
      </c>
      <c r="E4251" t="str">
        <f>IFERROR(__xludf.DUMMYFUNCTION("SPLIT(B4251:B14249,"";"")"),"Bash/Shell/PowerShell")</f>
        <v>Bash/Shell/PowerShell</v>
      </c>
      <c r="F4251" t="str">
        <f>IFERROR(__xludf.DUMMYFUNCTION("""COMPUTED_VALUE"""),"C++")</f>
        <v>C++</v>
      </c>
      <c r="G4251" t="str">
        <f>IFERROR(__xludf.DUMMYFUNCTION("""COMPUTED_VALUE"""),"Java")</f>
        <v>Java</v>
      </c>
      <c r="H4251" t="str">
        <f>IFERROR(__xludf.DUMMYFUNCTION("""COMPUTED_VALUE"""),"Python")</f>
        <v>Python</v>
      </c>
      <c r="I4251" t="str">
        <f>IFERROR(__xludf.DUMMYFUNCTION("""COMPUTED_VALUE"""),"SQL")</f>
        <v>SQL</v>
      </c>
    </row>
    <row r="4252">
      <c r="A4252" s="1">
        <v>4319.0</v>
      </c>
      <c r="B4252" s="1" t="s">
        <v>1361</v>
      </c>
      <c r="E4252" t="str">
        <f>IFERROR(__xludf.DUMMYFUNCTION("SPLIT(B4252:B14250,"";"")"),"Java")</f>
        <v>Java</v>
      </c>
      <c r="F4252" t="str">
        <f>IFERROR(__xludf.DUMMYFUNCTION("""COMPUTED_VALUE"""),"JavaScript")</f>
        <v>JavaScript</v>
      </c>
      <c r="G4252" t="str">
        <f>IFERROR(__xludf.DUMMYFUNCTION("""COMPUTED_VALUE"""),"SQL")</f>
        <v>SQL</v>
      </c>
      <c r="H4252" t="str">
        <f>IFERROR(__xludf.DUMMYFUNCTION("""COMPUTED_VALUE"""),"TypeScript")</f>
        <v>TypeScript</v>
      </c>
    </row>
    <row r="4253">
      <c r="A4253" s="1">
        <v>4320.0</v>
      </c>
      <c r="B4253" s="1" t="s">
        <v>2199</v>
      </c>
      <c r="E4253" t="str">
        <f>IFERROR(__xludf.DUMMYFUNCTION("SPLIT(B4253:B14251,"";"")"),"Bash/Shell/PowerShell")</f>
        <v>Bash/Shell/PowerShell</v>
      </c>
      <c r="F4253" t="str">
        <f>IFERROR(__xludf.DUMMYFUNCTION("""COMPUTED_VALUE"""),"C++")</f>
        <v>C++</v>
      </c>
      <c r="G4253" t="str">
        <f>IFERROR(__xludf.DUMMYFUNCTION("""COMPUTED_VALUE"""),"JavaScript")</f>
        <v>JavaScript</v>
      </c>
      <c r="H4253" t="str">
        <f>IFERROR(__xludf.DUMMYFUNCTION("""COMPUTED_VALUE"""),"Kotlin")</f>
        <v>Kotlin</v>
      </c>
    </row>
    <row r="4254">
      <c r="A4254" s="1">
        <v>4321.0</v>
      </c>
      <c r="B4254" s="1" t="s">
        <v>2200</v>
      </c>
      <c r="E4254" t="str">
        <f>IFERROR(__xludf.DUMMYFUNCTION("SPLIT(B4254:B14252,"";"")"),"Bash/Shell/PowerShell")</f>
        <v>Bash/Shell/PowerShell</v>
      </c>
      <c r="F4254" t="str">
        <f>IFERROR(__xludf.DUMMYFUNCTION("""COMPUTED_VALUE"""),"HTML/CSS")</f>
        <v>HTML/CSS</v>
      </c>
      <c r="G4254" t="str">
        <f>IFERROR(__xludf.DUMMYFUNCTION("""COMPUTED_VALUE"""),"Java")</f>
        <v>Java</v>
      </c>
      <c r="H4254" t="str">
        <f>IFERROR(__xludf.DUMMYFUNCTION("""COMPUTED_VALUE"""),"JavaScript")</f>
        <v>JavaScript</v>
      </c>
      <c r="I4254" t="str">
        <f>IFERROR(__xludf.DUMMYFUNCTION("""COMPUTED_VALUE"""),"Kotlin")</f>
        <v>Kotlin</v>
      </c>
      <c r="J4254" t="str">
        <f>IFERROR(__xludf.DUMMYFUNCTION("""COMPUTED_VALUE"""),"PHP")</f>
        <v>PHP</v>
      </c>
      <c r="K4254" t="str">
        <f>IFERROR(__xludf.DUMMYFUNCTION("""COMPUTED_VALUE"""),"Python")</f>
        <v>Python</v>
      </c>
      <c r="L4254" t="str">
        <f>IFERROR(__xludf.DUMMYFUNCTION("""COMPUTED_VALUE"""),"SQL")</f>
        <v>SQL</v>
      </c>
      <c r="M4254" t="str">
        <f>IFERROR(__xludf.DUMMYFUNCTION("""COMPUTED_VALUE"""),"WebAssembly")</f>
        <v>WebAssembly</v>
      </c>
    </row>
    <row r="4255">
      <c r="A4255" s="1">
        <v>4322.0</v>
      </c>
      <c r="B4255" s="1" t="s">
        <v>2201</v>
      </c>
      <c r="E4255" t="str">
        <f>IFERROR(__xludf.DUMMYFUNCTION("SPLIT(B4255:B14253,"";"")"),"Bash/Shell/PowerShell")</f>
        <v>Bash/Shell/PowerShell</v>
      </c>
      <c r="F4255" t="str">
        <f>IFERROR(__xludf.DUMMYFUNCTION("""COMPUTED_VALUE"""),"HTML/CSS")</f>
        <v>HTML/CSS</v>
      </c>
      <c r="G4255" t="str">
        <f>IFERROR(__xludf.DUMMYFUNCTION("""COMPUTED_VALUE"""),"Java")</f>
        <v>Java</v>
      </c>
      <c r="H4255" t="str">
        <f>IFERROR(__xludf.DUMMYFUNCTION("""COMPUTED_VALUE"""),"JavaScript")</f>
        <v>JavaScript</v>
      </c>
      <c r="I4255" t="str">
        <f>IFERROR(__xludf.DUMMYFUNCTION("""COMPUTED_VALUE"""),"SQL")</f>
        <v>SQL</v>
      </c>
      <c r="J4255" t="str">
        <f>IFERROR(__xludf.DUMMYFUNCTION("""COMPUTED_VALUE"""),"Other(s):")</f>
        <v>Other(s):</v>
      </c>
    </row>
    <row r="4256">
      <c r="A4256" s="1">
        <v>4323.0</v>
      </c>
      <c r="B4256" s="1" t="s">
        <v>2202</v>
      </c>
      <c r="E4256" t="str">
        <f>IFERROR(__xludf.DUMMYFUNCTION("SPLIT(B4256:B14254,"";"")"),"C")</f>
        <v>C</v>
      </c>
      <c r="F4256" t="str">
        <f>IFERROR(__xludf.DUMMYFUNCTION("""COMPUTED_VALUE"""),"C++")</f>
        <v>C++</v>
      </c>
      <c r="G4256" t="str">
        <f>IFERROR(__xludf.DUMMYFUNCTION("""COMPUTED_VALUE"""),"HTML/CSS")</f>
        <v>HTML/CSS</v>
      </c>
      <c r="H4256" t="str">
        <f>IFERROR(__xludf.DUMMYFUNCTION("""COMPUTED_VALUE"""),"JavaScript")</f>
        <v>JavaScript</v>
      </c>
      <c r="I4256" t="str">
        <f>IFERROR(__xludf.DUMMYFUNCTION("""COMPUTED_VALUE"""),"Python")</f>
        <v>Python</v>
      </c>
      <c r="J4256" t="str">
        <f>IFERROR(__xludf.DUMMYFUNCTION("""COMPUTED_VALUE"""),"WebAssembly")</f>
        <v>WebAssembly</v>
      </c>
    </row>
    <row r="4257">
      <c r="A4257" s="1">
        <v>4324.0</v>
      </c>
      <c r="B4257" s="1" t="s">
        <v>2203</v>
      </c>
      <c r="E4257" t="str">
        <f>IFERROR(__xludf.DUMMYFUNCTION("SPLIT(B4257:B14255,"";"")"),"HTML/CSS")</f>
        <v>HTML/CSS</v>
      </c>
      <c r="F4257" t="str">
        <f>IFERROR(__xludf.DUMMYFUNCTION("""COMPUTED_VALUE"""),"JavaScript")</f>
        <v>JavaScript</v>
      </c>
      <c r="G4257" t="str">
        <f>IFERROR(__xludf.DUMMYFUNCTION("""COMPUTED_VALUE"""),"PHP")</f>
        <v>PHP</v>
      </c>
      <c r="H4257" t="str">
        <f>IFERROR(__xludf.DUMMYFUNCTION("""COMPUTED_VALUE"""),"SQL")</f>
        <v>SQL</v>
      </c>
      <c r="I4257" t="str">
        <f>IFERROR(__xludf.DUMMYFUNCTION("""COMPUTED_VALUE"""),"VBA")</f>
        <v>VBA</v>
      </c>
    </row>
    <row r="4258">
      <c r="A4258" s="1">
        <v>4325.0</v>
      </c>
      <c r="B4258" s="1" t="s">
        <v>2204</v>
      </c>
      <c r="E4258" t="str">
        <f>IFERROR(__xludf.DUMMYFUNCTION("SPLIT(B4258:B14256,"";"")"),"C++")</f>
        <v>C++</v>
      </c>
      <c r="F4258" t="str">
        <f>IFERROR(__xludf.DUMMYFUNCTION("""COMPUTED_VALUE"""),"C#")</f>
        <v>C#</v>
      </c>
      <c r="G4258" t="str">
        <f>IFERROR(__xludf.DUMMYFUNCTION("""COMPUTED_VALUE"""),"HTML/CSS")</f>
        <v>HTML/CSS</v>
      </c>
      <c r="H4258" t="str">
        <f>IFERROR(__xludf.DUMMYFUNCTION("""COMPUTED_VALUE"""),"JavaScript")</f>
        <v>JavaScript</v>
      </c>
      <c r="I4258" t="str">
        <f>IFERROR(__xludf.DUMMYFUNCTION("""COMPUTED_VALUE"""),"TypeScript")</f>
        <v>TypeScript</v>
      </c>
    </row>
    <row r="4259">
      <c r="A4259" s="1">
        <v>4326.0</v>
      </c>
      <c r="B4259" s="1" t="s">
        <v>2205</v>
      </c>
      <c r="E4259" t="str">
        <f>IFERROR(__xludf.DUMMYFUNCTION("SPLIT(B4259:B14257,"";"")"),"Assembly")</f>
        <v>Assembly</v>
      </c>
      <c r="F4259" t="str">
        <f>IFERROR(__xludf.DUMMYFUNCTION("""COMPUTED_VALUE"""),"C")</f>
        <v>C</v>
      </c>
      <c r="G4259" t="str">
        <f>IFERROR(__xludf.DUMMYFUNCTION("""COMPUTED_VALUE"""),"C++")</f>
        <v>C++</v>
      </c>
      <c r="H4259" t="str">
        <f>IFERROR(__xludf.DUMMYFUNCTION("""COMPUTED_VALUE"""),"C#")</f>
        <v>C#</v>
      </c>
      <c r="I4259" t="str">
        <f>IFERROR(__xludf.DUMMYFUNCTION("""COMPUTED_VALUE"""),"Dart")</f>
        <v>Dart</v>
      </c>
      <c r="J4259" t="str">
        <f>IFERROR(__xludf.DUMMYFUNCTION("""COMPUTED_VALUE"""),"HTML/CSS")</f>
        <v>HTML/CSS</v>
      </c>
      <c r="K4259" t="str">
        <f>IFERROR(__xludf.DUMMYFUNCTION("""COMPUTED_VALUE"""),"Java")</f>
        <v>Java</v>
      </c>
      <c r="L4259" t="str">
        <f>IFERROR(__xludf.DUMMYFUNCTION("""COMPUTED_VALUE"""),"JavaScript")</f>
        <v>JavaScript</v>
      </c>
      <c r="M4259" t="str">
        <f>IFERROR(__xludf.DUMMYFUNCTION("""COMPUTED_VALUE"""),"Objective-C")</f>
        <v>Objective-C</v>
      </c>
      <c r="N4259" t="str">
        <f>IFERROR(__xludf.DUMMYFUNCTION("""COMPUTED_VALUE"""),"PHP")</f>
        <v>PHP</v>
      </c>
      <c r="O4259" t="str">
        <f>IFERROR(__xludf.DUMMYFUNCTION("""COMPUTED_VALUE"""),"Python")</f>
        <v>Python</v>
      </c>
      <c r="P4259" t="str">
        <f>IFERROR(__xludf.DUMMYFUNCTION("""COMPUTED_VALUE"""),"R")</f>
        <v>R</v>
      </c>
      <c r="Q4259" t="str">
        <f>IFERROR(__xludf.DUMMYFUNCTION("""COMPUTED_VALUE"""),"SQL")</f>
        <v>SQL</v>
      </c>
      <c r="R4259" t="str">
        <f>IFERROR(__xludf.DUMMYFUNCTION("""COMPUTED_VALUE"""),"TypeScript")</f>
        <v>TypeScript</v>
      </c>
    </row>
    <row r="4260">
      <c r="A4260" s="1">
        <v>4327.0</v>
      </c>
      <c r="B4260" s="1" t="s">
        <v>2206</v>
      </c>
      <c r="E4260" t="str">
        <f>IFERROR(__xludf.DUMMYFUNCTION("SPLIT(B4260:B14258,"";"")"),"Bash/Shell/PowerShell")</f>
        <v>Bash/Shell/PowerShell</v>
      </c>
      <c r="F4260" t="str">
        <f>IFERROR(__xludf.DUMMYFUNCTION("""COMPUTED_VALUE"""),"C++")</f>
        <v>C++</v>
      </c>
      <c r="G4260" t="str">
        <f>IFERROR(__xludf.DUMMYFUNCTION("""COMPUTED_VALUE"""),"Go")</f>
        <v>Go</v>
      </c>
      <c r="H4260" t="str">
        <f>IFERROR(__xludf.DUMMYFUNCTION("""COMPUTED_VALUE"""),"HTML/CSS")</f>
        <v>HTML/CSS</v>
      </c>
      <c r="I4260" t="str">
        <f>IFERROR(__xludf.DUMMYFUNCTION("""COMPUTED_VALUE"""),"Java")</f>
        <v>Java</v>
      </c>
      <c r="J4260" t="str">
        <f>IFERROR(__xludf.DUMMYFUNCTION("""COMPUTED_VALUE"""),"JavaScript")</f>
        <v>JavaScript</v>
      </c>
      <c r="K4260" t="str">
        <f>IFERROR(__xludf.DUMMYFUNCTION("""COMPUTED_VALUE"""),"Objective-C")</f>
        <v>Objective-C</v>
      </c>
      <c r="L4260" t="str">
        <f>IFERROR(__xludf.DUMMYFUNCTION("""COMPUTED_VALUE"""),"Python")</f>
        <v>Python</v>
      </c>
      <c r="M4260" t="str">
        <f>IFERROR(__xludf.DUMMYFUNCTION("""COMPUTED_VALUE"""),"SQL")</f>
        <v>SQL</v>
      </c>
    </row>
    <row r="4261">
      <c r="A4261" s="1">
        <v>4328.0</v>
      </c>
      <c r="B4261" s="1" t="s">
        <v>813</v>
      </c>
      <c r="E4261" t="str">
        <f>IFERROR(__xludf.DUMMYFUNCTION("SPLIT(B4261:B14259,"";"")"),"Java")</f>
        <v>Java</v>
      </c>
      <c r="F4261" t="str">
        <f>IFERROR(__xludf.DUMMYFUNCTION("""COMPUTED_VALUE"""),"JavaScript")</f>
        <v>JavaScript</v>
      </c>
      <c r="G4261" t="str">
        <f>IFERROR(__xludf.DUMMYFUNCTION("""COMPUTED_VALUE"""),"PHP")</f>
        <v>PHP</v>
      </c>
    </row>
    <row r="4262">
      <c r="A4262" s="1">
        <v>4329.0</v>
      </c>
      <c r="B4262" s="1" t="s">
        <v>2207</v>
      </c>
      <c r="E4262" t="str">
        <f>IFERROR(__xludf.DUMMYFUNCTION("SPLIT(B4262:B14260,"";"")"),"Bash/Shell/PowerShell")</f>
        <v>Bash/Shell/PowerShell</v>
      </c>
      <c r="F4262" t="str">
        <f>IFERROR(__xludf.DUMMYFUNCTION("""COMPUTED_VALUE"""),"JavaScript")</f>
        <v>JavaScript</v>
      </c>
      <c r="G4262" t="str">
        <f>IFERROR(__xludf.DUMMYFUNCTION("""COMPUTED_VALUE"""),"Ruby")</f>
        <v>Ruby</v>
      </c>
      <c r="H4262" t="str">
        <f>IFERROR(__xludf.DUMMYFUNCTION("""COMPUTED_VALUE"""),"SQL")</f>
        <v>SQL</v>
      </c>
      <c r="I4262" t="str">
        <f>IFERROR(__xludf.DUMMYFUNCTION("""COMPUTED_VALUE"""),"TypeScript")</f>
        <v>TypeScript</v>
      </c>
      <c r="J4262" t="str">
        <f>IFERROR(__xludf.DUMMYFUNCTION("""COMPUTED_VALUE"""),"VBA")</f>
        <v>VBA</v>
      </c>
    </row>
    <row r="4263">
      <c r="A4263" s="1">
        <v>4330.0</v>
      </c>
      <c r="B4263" s="1" t="s">
        <v>258</v>
      </c>
      <c r="E4263" t="str">
        <f>IFERROR(__xludf.DUMMYFUNCTION("SPLIT(B4263:B14261,"";"")"),"Bash/Shell/PowerShell")</f>
        <v>Bash/Shell/PowerShell</v>
      </c>
      <c r="F4263" t="str">
        <f>IFERROR(__xludf.DUMMYFUNCTION("""COMPUTED_VALUE"""),"C#")</f>
        <v>C#</v>
      </c>
      <c r="G4263" t="str">
        <f>IFERROR(__xludf.DUMMYFUNCTION("""COMPUTED_VALUE"""),"HTML/CSS")</f>
        <v>HTML/CSS</v>
      </c>
      <c r="H4263" t="str">
        <f>IFERROR(__xludf.DUMMYFUNCTION("""COMPUTED_VALUE"""),"JavaScript")</f>
        <v>JavaScript</v>
      </c>
      <c r="I4263" t="str">
        <f>IFERROR(__xludf.DUMMYFUNCTION("""COMPUTED_VALUE"""),"SQL")</f>
        <v>SQL</v>
      </c>
      <c r="J4263" t="str">
        <f>IFERROR(__xludf.DUMMYFUNCTION("""COMPUTED_VALUE"""),"TypeScript")</f>
        <v>TypeScript</v>
      </c>
    </row>
    <row r="4264">
      <c r="A4264" s="1">
        <v>4332.0</v>
      </c>
      <c r="B4264" s="1" t="s">
        <v>2208</v>
      </c>
      <c r="E4264" t="str">
        <f>IFERROR(__xludf.DUMMYFUNCTION("SPLIT(B4264:B14262,"";"")"),"Bash/Shell/PowerShell")</f>
        <v>Bash/Shell/PowerShell</v>
      </c>
      <c r="F4264" t="str">
        <f>IFERROR(__xludf.DUMMYFUNCTION("""COMPUTED_VALUE"""),"C++")</f>
        <v>C++</v>
      </c>
      <c r="G4264" t="str">
        <f>IFERROR(__xludf.DUMMYFUNCTION("""COMPUTED_VALUE"""),"C#")</f>
        <v>C#</v>
      </c>
      <c r="H4264" t="str">
        <f>IFERROR(__xludf.DUMMYFUNCTION("""COMPUTED_VALUE"""),"HTML/CSS")</f>
        <v>HTML/CSS</v>
      </c>
      <c r="I4264" t="str">
        <f>IFERROR(__xludf.DUMMYFUNCTION("""COMPUTED_VALUE"""),"JavaScript")</f>
        <v>JavaScript</v>
      </c>
      <c r="J4264" t="str">
        <f>IFERROR(__xludf.DUMMYFUNCTION("""COMPUTED_VALUE"""),"Objective-C")</f>
        <v>Objective-C</v>
      </c>
      <c r="K4264" t="str">
        <f>IFERROR(__xludf.DUMMYFUNCTION("""COMPUTED_VALUE"""),"PHP")</f>
        <v>PHP</v>
      </c>
      <c r="L4264" t="str">
        <f>IFERROR(__xludf.DUMMYFUNCTION("""COMPUTED_VALUE"""),"Python")</f>
        <v>Python</v>
      </c>
      <c r="M4264" t="str">
        <f>IFERROR(__xludf.DUMMYFUNCTION("""COMPUTED_VALUE"""),"Ruby")</f>
        <v>Ruby</v>
      </c>
      <c r="N4264" t="str">
        <f>IFERROR(__xludf.DUMMYFUNCTION("""COMPUTED_VALUE"""),"SQL")</f>
        <v>SQL</v>
      </c>
      <c r="O4264" t="str">
        <f>IFERROR(__xludf.DUMMYFUNCTION("""COMPUTED_VALUE"""),"TypeScript")</f>
        <v>TypeScript</v>
      </c>
    </row>
    <row r="4265">
      <c r="A4265" s="1">
        <v>4333.0</v>
      </c>
      <c r="B4265" s="1" t="s">
        <v>2040</v>
      </c>
      <c r="E4265" t="str">
        <f>IFERROR(__xludf.DUMMYFUNCTION("SPLIT(B4265:B14263,"";"")"),"Bash/Shell/PowerShell")</f>
        <v>Bash/Shell/PowerShell</v>
      </c>
      <c r="F4265" t="str">
        <f>IFERROR(__xludf.DUMMYFUNCTION("""COMPUTED_VALUE"""),"Java")</f>
        <v>Java</v>
      </c>
      <c r="G4265" t="str">
        <f>IFERROR(__xludf.DUMMYFUNCTION("""COMPUTED_VALUE"""),"JavaScript")</f>
        <v>JavaScript</v>
      </c>
      <c r="H4265" t="str">
        <f>IFERROR(__xludf.DUMMYFUNCTION("""COMPUTED_VALUE"""),"SQL")</f>
        <v>SQL</v>
      </c>
      <c r="I4265" t="str">
        <f>IFERROR(__xludf.DUMMYFUNCTION("""COMPUTED_VALUE"""),"Swift")</f>
        <v>Swift</v>
      </c>
    </row>
    <row r="4266">
      <c r="A4266" s="1">
        <v>4334.0</v>
      </c>
      <c r="B4266" s="1" t="s">
        <v>2209</v>
      </c>
      <c r="E4266" t="str">
        <f>IFERROR(__xludf.DUMMYFUNCTION("SPLIT(B4266:B14264,"";"")"),"Go")</f>
        <v>Go</v>
      </c>
      <c r="F4266" t="str">
        <f>IFERROR(__xludf.DUMMYFUNCTION("""COMPUTED_VALUE"""),"HTML/CSS")</f>
        <v>HTML/CSS</v>
      </c>
      <c r="G4266" t="str">
        <f>IFERROR(__xludf.DUMMYFUNCTION("""COMPUTED_VALUE"""),"JavaScript")</f>
        <v>JavaScript</v>
      </c>
      <c r="H4266" t="str">
        <f>IFERROR(__xludf.DUMMYFUNCTION("""COMPUTED_VALUE"""),"Python")</f>
        <v>Python</v>
      </c>
      <c r="I4266" t="str">
        <f>IFERROR(__xludf.DUMMYFUNCTION("""COMPUTED_VALUE"""),"SQL")</f>
        <v>SQL</v>
      </c>
    </row>
    <row r="4267">
      <c r="A4267" s="1">
        <v>4335.0</v>
      </c>
      <c r="B4267" s="1" t="s">
        <v>454</v>
      </c>
      <c r="E4267" t="str">
        <f>IFERROR(__xludf.DUMMYFUNCTION("SPLIT(B4267:B14265,"";"")"),"Bash/Shell/PowerShell")</f>
        <v>Bash/Shell/PowerShell</v>
      </c>
      <c r="F4267" t="str">
        <f>IFERROR(__xludf.DUMMYFUNCTION("""COMPUTED_VALUE"""),"HTML/CSS")</f>
        <v>HTML/CSS</v>
      </c>
      <c r="G4267" t="str">
        <f>IFERROR(__xludf.DUMMYFUNCTION("""COMPUTED_VALUE"""),"Java")</f>
        <v>Java</v>
      </c>
      <c r="H4267" t="str">
        <f>IFERROR(__xludf.DUMMYFUNCTION("""COMPUTED_VALUE"""),"JavaScript")</f>
        <v>JavaScript</v>
      </c>
    </row>
    <row r="4268">
      <c r="A4268" s="1">
        <v>4336.0</v>
      </c>
      <c r="B4268" s="1" t="s">
        <v>2210</v>
      </c>
      <c r="E4268" t="str">
        <f>IFERROR(__xludf.DUMMYFUNCTION("SPLIT(B4268:B14266,"";"")"),"Assembly")</f>
        <v>Assembly</v>
      </c>
      <c r="F4268" t="str">
        <f>IFERROR(__xludf.DUMMYFUNCTION("""COMPUTED_VALUE"""),"Bash/Shell/PowerShell")</f>
        <v>Bash/Shell/PowerShell</v>
      </c>
      <c r="G4268" t="str">
        <f>IFERROR(__xludf.DUMMYFUNCTION("""COMPUTED_VALUE"""),"C")</f>
        <v>C</v>
      </c>
      <c r="H4268" t="str">
        <f>IFERROR(__xludf.DUMMYFUNCTION("""COMPUTED_VALUE"""),"C++")</f>
        <v>C++</v>
      </c>
      <c r="I4268" t="str">
        <f>IFERROR(__xludf.DUMMYFUNCTION("""COMPUTED_VALUE"""),"C#")</f>
        <v>C#</v>
      </c>
      <c r="J4268" t="str">
        <f>IFERROR(__xludf.DUMMYFUNCTION("""COMPUTED_VALUE"""),"Java")</f>
        <v>Java</v>
      </c>
      <c r="K4268" t="str">
        <f>IFERROR(__xludf.DUMMYFUNCTION("""COMPUTED_VALUE"""),"Python")</f>
        <v>Python</v>
      </c>
      <c r="L4268" t="str">
        <f>IFERROR(__xludf.DUMMYFUNCTION("""COMPUTED_VALUE"""),"Other(s):")</f>
        <v>Other(s):</v>
      </c>
    </row>
    <row r="4269">
      <c r="A4269" s="1">
        <v>4337.0</v>
      </c>
      <c r="B4269" s="1" t="s">
        <v>689</v>
      </c>
      <c r="E4269" t="str">
        <f>IFERROR(__xludf.DUMMYFUNCTION("SPLIT(B4269:B14267,"";"")"),"C++")</f>
        <v>C++</v>
      </c>
      <c r="F4269" t="str">
        <f>IFERROR(__xludf.DUMMYFUNCTION("""COMPUTED_VALUE"""),"C#")</f>
        <v>C#</v>
      </c>
      <c r="G4269" t="str">
        <f>IFERROR(__xludf.DUMMYFUNCTION("""COMPUTED_VALUE"""),"HTML/CSS")</f>
        <v>HTML/CSS</v>
      </c>
      <c r="H4269" t="str">
        <f>IFERROR(__xludf.DUMMYFUNCTION("""COMPUTED_VALUE"""),"Java")</f>
        <v>Java</v>
      </c>
      <c r="I4269" t="str">
        <f>IFERROR(__xludf.DUMMYFUNCTION("""COMPUTED_VALUE"""),"JavaScript")</f>
        <v>JavaScript</v>
      </c>
      <c r="J4269" t="str">
        <f>IFERROR(__xludf.DUMMYFUNCTION("""COMPUTED_VALUE"""),"PHP")</f>
        <v>PHP</v>
      </c>
      <c r="K4269" t="str">
        <f>IFERROR(__xludf.DUMMYFUNCTION("""COMPUTED_VALUE"""),"SQL")</f>
        <v>SQL</v>
      </c>
    </row>
    <row r="4270">
      <c r="A4270" s="1">
        <v>4338.0</v>
      </c>
      <c r="B4270" s="1" t="s">
        <v>531</v>
      </c>
      <c r="E4270" t="str">
        <f>IFERROR(__xludf.DUMMYFUNCTION("SPLIT(B4270:B14268,"";"")"),"Bash/Shell/PowerShell")</f>
        <v>Bash/Shell/PowerShell</v>
      </c>
      <c r="F4270" t="str">
        <f>IFERROR(__xludf.DUMMYFUNCTION("""COMPUTED_VALUE"""),"C#")</f>
        <v>C#</v>
      </c>
      <c r="G4270" t="str">
        <f>IFERROR(__xludf.DUMMYFUNCTION("""COMPUTED_VALUE"""),"F#")</f>
        <v>F#</v>
      </c>
      <c r="H4270" t="str">
        <f>IFERROR(__xludf.DUMMYFUNCTION("""COMPUTED_VALUE"""),"HTML/CSS")</f>
        <v>HTML/CSS</v>
      </c>
      <c r="I4270" t="str">
        <f>IFERROR(__xludf.DUMMYFUNCTION("""COMPUTED_VALUE"""),"JavaScript")</f>
        <v>JavaScript</v>
      </c>
      <c r="J4270" t="str">
        <f>IFERROR(__xludf.DUMMYFUNCTION("""COMPUTED_VALUE"""),"SQL")</f>
        <v>SQL</v>
      </c>
      <c r="K4270" t="str">
        <f>IFERROR(__xludf.DUMMYFUNCTION("""COMPUTED_VALUE"""),"TypeScript")</f>
        <v>TypeScript</v>
      </c>
    </row>
    <row r="4271">
      <c r="A4271" s="1">
        <v>4339.0</v>
      </c>
      <c r="B4271" s="1" t="s">
        <v>660</v>
      </c>
      <c r="E4271" t="str">
        <f>IFERROR(__xludf.DUMMYFUNCTION("SPLIT(B4271:B14269,"";"")"),"JavaScript")</f>
        <v>JavaScript</v>
      </c>
      <c r="F4271" t="str">
        <f>IFERROR(__xludf.DUMMYFUNCTION("""COMPUTED_VALUE"""),"Ruby")</f>
        <v>Ruby</v>
      </c>
    </row>
    <row r="4272">
      <c r="A4272" s="1">
        <v>4340.0</v>
      </c>
      <c r="B4272" s="1" t="s">
        <v>291</v>
      </c>
      <c r="E4272" t="str">
        <f>IFERROR(__xludf.DUMMYFUNCTION("SPLIT(B4272:B14270,"";"")"),"HTML/CSS")</f>
        <v>HTML/CSS</v>
      </c>
      <c r="F4272" t="str">
        <f>IFERROR(__xludf.DUMMYFUNCTION("""COMPUTED_VALUE"""),"Java")</f>
        <v>Java</v>
      </c>
      <c r="G4272" t="str">
        <f>IFERROR(__xludf.DUMMYFUNCTION("""COMPUTED_VALUE"""),"JavaScript")</f>
        <v>JavaScript</v>
      </c>
      <c r="H4272" t="str">
        <f>IFERROR(__xludf.DUMMYFUNCTION("""COMPUTED_VALUE"""),"Python")</f>
        <v>Python</v>
      </c>
      <c r="I4272" t="str">
        <f>IFERROR(__xludf.DUMMYFUNCTION("""COMPUTED_VALUE"""),"SQL")</f>
        <v>SQL</v>
      </c>
      <c r="J4272" t="str">
        <f>IFERROR(__xludf.DUMMYFUNCTION("""COMPUTED_VALUE"""),"TypeScript")</f>
        <v>TypeScript</v>
      </c>
    </row>
    <row r="4273">
      <c r="A4273" s="1">
        <v>4341.0</v>
      </c>
      <c r="B4273" s="1" t="s">
        <v>111</v>
      </c>
      <c r="E4273" t="str">
        <f>IFERROR(__xludf.DUMMYFUNCTION("SPLIT(B4273:B14271,"";"")"),"HTML/CSS")</f>
        <v>HTML/CSS</v>
      </c>
      <c r="F4273" t="str">
        <f>IFERROR(__xludf.DUMMYFUNCTION("""COMPUTED_VALUE"""),"Java")</f>
        <v>Java</v>
      </c>
      <c r="G4273" t="str">
        <f>IFERROR(__xludf.DUMMYFUNCTION("""COMPUTED_VALUE"""),"JavaScript")</f>
        <v>JavaScript</v>
      </c>
      <c r="H4273" t="str">
        <f>IFERROR(__xludf.DUMMYFUNCTION("""COMPUTED_VALUE"""),"SQL")</f>
        <v>SQL</v>
      </c>
    </row>
    <row r="4274">
      <c r="A4274" s="1">
        <v>4342.0</v>
      </c>
      <c r="B4274" s="1" t="s">
        <v>2211</v>
      </c>
      <c r="E4274" t="str">
        <f>IFERROR(__xludf.DUMMYFUNCTION("SPLIT(B4274:B14272,"";"")"),"C++")</f>
        <v>C++</v>
      </c>
      <c r="F4274" t="str">
        <f>IFERROR(__xludf.DUMMYFUNCTION("""COMPUTED_VALUE"""),"HTML/CSS")</f>
        <v>HTML/CSS</v>
      </c>
      <c r="G4274" t="str">
        <f>IFERROR(__xludf.DUMMYFUNCTION("""COMPUTED_VALUE"""),"Java")</f>
        <v>Java</v>
      </c>
    </row>
    <row r="4275">
      <c r="A4275" s="1">
        <v>4343.0</v>
      </c>
      <c r="B4275" s="1" t="s">
        <v>2212</v>
      </c>
      <c r="E4275" t="str">
        <f>IFERROR(__xludf.DUMMYFUNCTION("SPLIT(B4275:B14273,"";"")"),"C#")</f>
        <v>C#</v>
      </c>
      <c r="F4275" t="str">
        <f>IFERROR(__xludf.DUMMYFUNCTION("""COMPUTED_VALUE"""),"HTML/CSS")</f>
        <v>HTML/CSS</v>
      </c>
      <c r="G4275" t="str">
        <f>IFERROR(__xludf.DUMMYFUNCTION("""COMPUTED_VALUE"""),"PHP")</f>
        <v>PHP</v>
      </c>
      <c r="H4275" t="str">
        <f>IFERROR(__xludf.DUMMYFUNCTION("""COMPUTED_VALUE"""),"Python")</f>
        <v>Python</v>
      </c>
    </row>
    <row r="4276">
      <c r="A4276" s="1">
        <v>4344.0</v>
      </c>
      <c r="B4276" s="1" t="s">
        <v>2213</v>
      </c>
      <c r="E4276" t="str">
        <f>IFERROR(__xludf.DUMMYFUNCTION("SPLIT(B4276:B14274,"";"")"),"Bash/Shell/PowerShell")</f>
        <v>Bash/Shell/PowerShell</v>
      </c>
      <c r="F4276" t="str">
        <f>IFERROR(__xludf.DUMMYFUNCTION("""COMPUTED_VALUE"""),"Clojure")</f>
        <v>Clojure</v>
      </c>
      <c r="G4276" t="str">
        <f>IFERROR(__xludf.DUMMYFUNCTION("""COMPUTED_VALUE"""),"Go")</f>
        <v>Go</v>
      </c>
      <c r="H4276" t="str">
        <f>IFERROR(__xludf.DUMMYFUNCTION("""COMPUTED_VALUE"""),"HTML/CSS")</f>
        <v>HTML/CSS</v>
      </c>
      <c r="I4276" t="str">
        <f>IFERROR(__xludf.DUMMYFUNCTION("""COMPUTED_VALUE"""),"Java")</f>
        <v>Java</v>
      </c>
      <c r="J4276" t="str">
        <f>IFERROR(__xludf.DUMMYFUNCTION("""COMPUTED_VALUE"""),"JavaScript")</f>
        <v>JavaScript</v>
      </c>
      <c r="K4276" t="str">
        <f>IFERROR(__xludf.DUMMYFUNCTION("""COMPUTED_VALUE"""),"Kotlin")</f>
        <v>Kotlin</v>
      </c>
      <c r="L4276" t="str">
        <f>IFERROR(__xludf.DUMMYFUNCTION("""COMPUTED_VALUE"""),"Python")</f>
        <v>Python</v>
      </c>
      <c r="M4276" t="str">
        <f>IFERROR(__xludf.DUMMYFUNCTION("""COMPUTED_VALUE"""),"SQL")</f>
        <v>SQL</v>
      </c>
    </row>
    <row r="4277">
      <c r="A4277" s="1">
        <v>4345.0</v>
      </c>
      <c r="B4277" s="1" t="s">
        <v>627</v>
      </c>
      <c r="E4277" t="str">
        <f>IFERROR(__xludf.DUMMYFUNCTION("SPLIT(B4277:B14275,"";"")"),"C#")</f>
        <v>C#</v>
      </c>
      <c r="F4277" t="str">
        <f>IFERROR(__xludf.DUMMYFUNCTION("""COMPUTED_VALUE"""),"HTML/CSS")</f>
        <v>HTML/CSS</v>
      </c>
      <c r="G4277" t="str">
        <f>IFERROR(__xludf.DUMMYFUNCTION("""COMPUTED_VALUE"""),"Java")</f>
        <v>Java</v>
      </c>
      <c r="H4277" t="str">
        <f>IFERROR(__xludf.DUMMYFUNCTION("""COMPUTED_VALUE"""),"JavaScript")</f>
        <v>JavaScript</v>
      </c>
      <c r="I4277" t="str">
        <f>IFERROR(__xludf.DUMMYFUNCTION("""COMPUTED_VALUE"""),"SQL")</f>
        <v>SQL</v>
      </c>
    </row>
    <row r="4278">
      <c r="A4278" s="1">
        <v>4346.0</v>
      </c>
      <c r="B4278" s="1" t="s">
        <v>73</v>
      </c>
      <c r="E4278" t="str">
        <f>IFERROR(__xludf.DUMMYFUNCTION("SPLIT(B4278:B14276,"";"")"),"Bash/Shell/PowerShell")</f>
        <v>Bash/Shell/PowerShell</v>
      </c>
      <c r="F4278" t="str">
        <f>IFERROR(__xludf.DUMMYFUNCTION("""COMPUTED_VALUE"""),"HTML/CSS")</f>
        <v>HTML/CSS</v>
      </c>
      <c r="G4278" t="str">
        <f>IFERROR(__xludf.DUMMYFUNCTION("""COMPUTED_VALUE"""),"Java")</f>
        <v>Java</v>
      </c>
      <c r="H4278" t="str">
        <f>IFERROR(__xludf.DUMMYFUNCTION("""COMPUTED_VALUE"""),"JavaScript")</f>
        <v>JavaScript</v>
      </c>
      <c r="I4278" t="str">
        <f>IFERROR(__xludf.DUMMYFUNCTION("""COMPUTED_VALUE"""),"PHP")</f>
        <v>PHP</v>
      </c>
      <c r="J4278" t="str">
        <f>IFERROR(__xludf.DUMMYFUNCTION("""COMPUTED_VALUE"""),"SQL")</f>
        <v>SQL</v>
      </c>
      <c r="K4278" t="str">
        <f>IFERROR(__xludf.DUMMYFUNCTION("""COMPUTED_VALUE"""),"TypeScript")</f>
        <v>TypeScript</v>
      </c>
    </row>
    <row r="4279">
      <c r="A4279" s="1">
        <v>4347.0</v>
      </c>
      <c r="B4279" s="1" t="s">
        <v>2214</v>
      </c>
      <c r="E4279" t="str">
        <f>IFERROR(__xludf.DUMMYFUNCTION("SPLIT(B4279:B14277,"";"")"),"Elixir")</f>
        <v>Elixir</v>
      </c>
      <c r="F4279" t="str">
        <f>IFERROR(__xludf.DUMMYFUNCTION("""COMPUTED_VALUE"""),"HTML/CSS")</f>
        <v>HTML/CSS</v>
      </c>
      <c r="G4279" t="str">
        <f>IFERROR(__xludf.DUMMYFUNCTION("""COMPUTED_VALUE"""),"JavaScript")</f>
        <v>JavaScript</v>
      </c>
      <c r="H4279" t="str">
        <f>IFERROR(__xludf.DUMMYFUNCTION("""COMPUTED_VALUE"""),"PHP")</f>
        <v>PHP</v>
      </c>
      <c r="I4279" t="str">
        <f>IFERROR(__xludf.DUMMYFUNCTION("""COMPUTED_VALUE"""),"SQL")</f>
        <v>SQL</v>
      </c>
    </row>
    <row r="4280">
      <c r="A4280" s="1">
        <v>4348.0</v>
      </c>
      <c r="B4280" s="1" t="s">
        <v>1780</v>
      </c>
      <c r="E4280" t="str">
        <f>IFERROR(__xludf.DUMMYFUNCTION("SPLIT(B4280:B14278,"";"")"),"C++")</f>
        <v>C++</v>
      </c>
      <c r="F4280" t="str">
        <f>IFERROR(__xludf.DUMMYFUNCTION("""COMPUTED_VALUE"""),"C#")</f>
        <v>C#</v>
      </c>
      <c r="G4280" t="str">
        <f>IFERROR(__xludf.DUMMYFUNCTION("""COMPUTED_VALUE"""),"Python")</f>
        <v>Python</v>
      </c>
    </row>
    <row r="4281">
      <c r="A4281" s="1">
        <v>4349.0</v>
      </c>
      <c r="B4281" s="1" t="s">
        <v>1297</v>
      </c>
      <c r="E4281" t="str">
        <f>IFERROR(__xludf.DUMMYFUNCTION("SPLIT(B4281:B14279,"";"")"),"Assembly")</f>
        <v>Assembly</v>
      </c>
      <c r="F4281" t="str">
        <f>IFERROR(__xludf.DUMMYFUNCTION("""COMPUTED_VALUE"""),"Python")</f>
        <v>Python</v>
      </c>
    </row>
    <row r="4282">
      <c r="A4282" s="1">
        <v>4350.0</v>
      </c>
      <c r="B4282" s="1" t="s">
        <v>2215</v>
      </c>
      <c r="E4282" t="str">
        <f>IFERROR(__xludf.DUMMYFUNCTION("SPLIT(B4282:B14280,"";"")"),"C")</f>
        <v>C</v>
      </c>
      <c r="F4282" t="str">
        <f>IFERROR(__xludf.DUMMYFUNCTION("""COMPUTED_VALUE"""),"C++")</f>
        <v>C++</v>
      </c>
      <c r="G4282" t="str">
        <f>IFERROR(__xludf.DUMMYFUNCTION("""COMPUTED_VALUE"""),"Java")</f>
        <v>Java</v>
      </c>
      <c r="H4282" t="str">
        <f>IFERROR(__xludf.DUMMYFUNCTION("""COMPUTED_VALUE"""),"Python")</f>
        <v>Python</v>
      </c>
      <c r="I4282" t="str">
        <f>IFERROR(__xludf.DUMMYFUNCTION("""COMPUTED_VALUE"""),"R")</f>
        <v>R</v>
      </c>
      <c r="J4282" t="str">
        <f>IFERROR(__xludf.DUMMYFUNCTION("""COMPUTED_VALUE"""),"VBA")</f>
        <v>VBA</v>
      </c>
      <c r="K4282" t="str">
        <f>IFERROR(__xludf.DUMMYFUNCTION("""COMPUTED_VALUE"""),"Other(s):")</f>
        <v>Other(s):</v>
      </c>
    </row>
    <row r="4283">
      <c r="A4283" s="1">
        <v>4351.0</v>
      </c>
      <c r="B4283" s="1" t="s">
        <v>148</v>
      </c>
      <c r="E4283" t="str">
        <f>IFERROR(__xludf.DUMMYFUNCTION("SPLIT(B4283:B14281,"";"")"),"Java")</f>
        <v>Java</v>
      </c>
      <c r="F4283" t="str">
        <f>IFERROR(__xludf.DUMMYFUNCTION("""COMPUTED_VALUE"""),"SQL")</f>
        <v>SQL</v>
      </c>
    </row>
    <row r="4284">
      <c r="A4284" s="1">
        <v>4352.0</v>
      </c>
      <c r="B4284" s="1" t="s">
        <v>761</v>
      </c>
      <c r="E4284" t="str">
        <f>IFERROR(__xludf.DUMMYFUNCTION("SPLIT(B4284:B14282,"";"")"),"HTML/CSS")</f>
        <v>HTML/CSS</v>
      </c>
      <c r="F4284" t="str">
        <f>IFERROR(__xludf.DUMMYFUNCTION("""COMPUTED_VALUE"""),"JavaScript")</f>
        <v>JavaScript</v>
      </c>
      <c r="G4284" t="str">
        <f>IFERROR(__xludf.DUMMYFUNCTION("""COMPUTED_VALUE"""),"Ruby")</f>
        <v>Ruby</v>
      </c>
      <c r="H4284" t="str">
        <f>IFERROR(__xludf.DUMMYFUNCTION("""COMPUTED_VALUE"""),"SQL")</f>
        <v>SQL</v>
      </c>
    </row>
    <row r="4285">
      <c r="A4285" s="1">
        <v>4353.0</v>
      </c>
      <c r="B4285" s="1" t="s">
        <v>2216</v>
      </c>
      <c r="E4285" t="str">
        <f>IFERROR(__xludf.DUMMYFUNCTION("SPLIT(B4285:B14283,"";"")"),"C#")</f>
        <v>C#</v>
      </c>
      <c r="F4285" t="str">
        <f>IFERROR(__xludf.DUMMYFUNCTION("""COMPUTED_VALUE"""),"HTML/CSS")</f>
        <v>HTML/CSS</v>
      </c>
      <c r="G4285" t="str">
        <f>IFERROR(__xludf.DUMMYFUNCTION("""COMPUTED_VALUE"""),"Java")</f>
        <v>Java</v>
      </c>
      <c r="H4285" t="str">
        <f>IFERROR(__xludf.DUMMYFUNCTION("""COMPUTED_VALUE"""),"JavaScript")</f>
        <v>JavaScript</v>
      </c>
      <c r="I4285" t="str">
        <f>IFERROR(__xludf.DUMMYFUNCTION("""COMPUTED_VALUE"""),"Kotlin")</f>
        <v>Kotlin</v>
      </c>
      <c r="J4285" t="str">
        <f>IFERROR(__xludf.DUMMYFUNCTION("""COMPUTED_VALUE"""),"Scala")</f>
        <v>Scala</v>
      </c>
      <c r="K4285" t="str">
        <f>IFERROR(__xludf.DUMMYFUNCTION("""COMPUTED_VALUE"""),"SQL")</f>
        <v>SQL</v>
      </c>
    </row>
    <row r="4286">
      <c r="A4286" s="1">
        <v>4354.0</v>
      </c>
      <c r="B4286" s="1" t="s">
        <v>799</v>
      </c>
      <c r="E4286" t="str">
        <f>IFERROR(__xludf.DUMMYFUNCTION("SPLIT(B4286:B14284,"";"")"),"C#")</f>
        <v>C#</v>
      </c>
      <c r="F4286" t="str">
        <f>IFERROR(__xludf.DUMMYFUNCTION("""COMPUTED_VALUE"""),"Java")</f>
        <v>Java</v>
      </c>
    </row>
    <row r="4287">
      <c r="A4287" s="1">
        <v>4355.0</v>
      </c>
      <c r="B4287" s="1" t="s">
        <v>1754</v>
      </c>
      <c r="E4287" t="str">
        <f>IFERROR(__xludf.DUMMYFUNCTION("SPLIT(B4287:B14285,"";"")"),"Bash/Shell/PowerShell")</f>
        <v>Bash/Shell/PowerShell</v>
      </c>
      <c r="F4287" t="str">
        <f>IFERROR(__xludf.DUMMYFUNCTION("""COMPUTED_VALUE"""),"C++")</f>
        <v>C++</v>
      </c>
      <c r="G4287" t="str">
        <f>IFERROR(__xludf.DUMMYFUNCTION("""COMPUTED_VALUE"""),"HTML/CSS")</f>
        <v>HTML/CSS</v>
      </c>
      <c r="H4287" t="str">
        <f>IFERROR(__xludf.DUMMYFUNCTION("""COMPUTED_VALUE"""),"JavaScript")</f>
        <v>JavaScript</v>
      </c>
      <c r="I4287" t="str">
        <f>IFERROR(__xludf.DUMMYFUNCTION("""COMPUTED_VALUE"""),"PHP")</f>
        <v>PHP</v>
      </c>
      <c r="J4287" t="str">
        <f>IFERROR(__xludf.DUMMYFUNCTION("""COMPUTED_VALUE"""),"Python")</f>
        <v>Python</v>
      </c>
      <c r="K4287" t="str">
        <f>IFERROR(__xludf.DUMMYFUNCTION("""COMPUTED_VALUE"""),"SQL")</f>
        <v>SQL</v>
      </c>
    </row>
    <row r="4288">
      <c r="A4288" s="1">
        <v>4356.0</v>
      </c>
      <c r="B4288" s="1" t="s">
        <v>2217</v>
      </c>
      <c r="E4288" t="str">
        <f>IFERROR(__xludf.DUMMYFUNCTION("SPLIT(B4288:B14286,"";"")"),"Bash/Shell/PowerShell")</f>
        <v>Bash/Shell/PowerShell</v>
      </c>
      <c r="F4288" t="str">
        <f>IFERROR(__xludf.DUMMYFUNCTION("""COMPUTED_VALUE"""),"C")</f>
        <v>C</v>
      </c>
      <c r="G4288" t="str">
        <f>IFERROR(__xludf.DUMMYFUNCTION("""COMPUTED_VALUE"""),"C++")</f>
        <v>C++</v>
      </c>
      <c r="H4288" t="str">
        <f>IFERROR(__xludf.DUMMYFUNCTION("""COMPUTED_VALUE"""),"HTML/CSS")</f>
        <v>HTML/CSS</v>
      </c>
      <c r="I4288" t="str">
        <f>IFERROR(__xludf.DUMMYFUNCTION("""COMPUTED_VALUE"""),"Java")</f>
        <v>Java</v>
      </c>
      <c r="J4288" t="str">
        <f>IFERROR(__xludf.DUMMYFUNCTION("""COMPUTED_VALUE"""),"JavaScript")</f>
        <v>JavaScript</v>
      </c>
      <c r="K4288" t="str">
        <f>IFERROR(__xludf.DUMMYFUNCTION("""COMPUTED_VALUE"""),"Kotlin")</f>
        <v>Kotlin</v>
      </c>
      <c r="L4288" t="str">
        <f>IFERROR(__xludf.DUMMYFUNCTION("""COMPUTED_VALUE"""),"Python")</f>
        <v>Python</v>
      </c>
      <c r="M4288" t="str">
        <f>IFERROR(__xludf.DUMMYFUNCTION("""COMPUTED_VALUE"""),"SQL")</f>
        <v>SQL</v>
      </c>
    </row>
    <row r="4289">
      <c r="A4289" s="1">
        <v>4357.0</v>
      </c>
      <c r="B4289" s="1" t="s">
        <v>2218</v>
      </c>
      <c r="E4289" t="str">
        <f>IFERROR(__xludf.DUMMYFUNCTION("SPLIT(B4289:B14287,"";"")"),"C")</f>
        <v>C</v>
      </c>
      <c r="F4289" t="str">
        <f>IFERROR(__xludf.DUMMYFUNCTION("""COMPUTED_VALUE"""),"C++")</f>
        <v>C++</v>
      </c>
      <c r="G4289" t="str">
        <f>IFERROR(__xludf.DUMMYFUNCTION("""COMPUTED_VALUE"""),"C#")</f>
        <v>C#</v>
      </c>
      <c r="H4289" t="str">
        <f>IFERROR(__xludf.DUMMYFUNCTION("""COMPUTED_VALUE"""),"Java")</f>
        <v>Java</v>
      </c>
      <c r="I4289" t="str">
        <f>IFERROR(__xludf.DUMMYFUNCTION("""COMPUTED_VALUE"""),"Other(s):")</f>
        <v>Other(s):</v>
      </c>
    </row>
    <row r="4290">
      <c r="A4290" s="1">
        <v>4358.0</v>
      </c>
      <c r="B4290" s="1" t="s">
        <v>761</v>
      </c>
      <c r="E4290" t="str">
        <f>IFERROR(__xludf.DUMMYFUNCTION("SPLIT(B4290:B14288,"";"")"),"HTML/CSS")</f>
        <v>HTML/CSS</v>
      </c>
      <c r="F4290" t="str">
        <f>IFERROR(__xludf.DUMMYFUNCTION("""COMPUTED_VALUE"""),"JavaScript")</f>
        <v>JavaScript</v>
      </c>
      <c r="G4290" t="str">
        <f>IFERROR(__xludf.DUMMYFUNCTION("""COMPUTED_VALUE"""),"Ruby")</f>
        <v>Ruby</v>
      </c>
      <c r="H4290" t="str">
        <f>IFERROR(__xludf.DUMMYFUNCTION("""COMPUTED_VALUE"""),"SQL")</f>
        <v>SQL</v>
      </c>
    </row>
    <row r="4291">
      <c r="A4291" s="1">
        <v>4359.0</v>
      </c>
      <c r="B4291" s="1" t="s">
        <v>2219</v>
      </c>
      <c r="E4291" t="str">
        <f>IFERROR(__xludf.DUMMYFUNCTION("SPLIT(B4291:B14289,"";"")"),"Bash/Shell/PowerShell")</f>
        <v>Bash/Shell/PowerShell</v>
      </c>
      <c r="F4291" t="str">
        <f>IFERROR(__xludf.DUMMYFUNCTION("""COMPUTED_VALUE"""),"C")</f>
        <v>C</v>
      </c>
      <c r="G4291" t="str">
        <f>IFERROR(__xludf.DUMMYFUNCTION("""COMPUTED_VALUE"""),"C#")</f>
        <v>C#</v>
      </c>
      <c r="H4291" t="str">
        <f>IFERROR(__xludf.DUMMYFUNCTION("""COMPUTED_VALUE"""),"Go")</f>
        <v>Go</v>
      </c>
      <c r="I4291" t="str">
        <f>IFERROR(__xludf.DUMMYFUNCTION("""COMPUTED_VALUE"""),"JavaScript")</f>
        <v>JavaScript</v>
      </c>
      <c r="J4291" t="str">
        <f>IFERROR(__xludf.DUMMYFUNCTION("""COMPUTED_VALUE"""),"Python")</f>
        <v>Python</v>
      </c>
      <c r="K4291" t="str">
        <f>IFERROR(__xludf.DUMMYFUNCTION("""COMPUTED_VALUE"""),"SQL")</f>
        <v>SQL</v>
      </c>
    </row>
    <row r="4292">
      <c r="A4292" s="1">
        <v>4360.0</v>
      </c>
      <c r="B4292" s="1" t="s">
        <v>2220</v>
      </c>
      <c r="E4292" t="str">
        <f>IFERROR(__xludf.DUMMYFUNCTION("SPLIT(B4292:B14290,"";"")"),"Dart")</f>
        <v>Dart</v>
      </c>
      <c r="F4292" t="str">
        <f>IFERROR(__xludf.DUMMYFUNCTION("""COMPUTED_VALUE"""),"HTML/CSS")</f>
        <v>HTML/CSS</v>
      </c>
      <c r="G4292" t="str">
        <f>IFERROR(__xludf.DUMMYFUNCTION("""COMPUTED_VALUE"""),"Java")</f>
        <v>Java</v>
      </c>
      <c r="H4292" t="str">
        <f>IFERROR(__xludf.DUMMYFUNCTION("""COMPUTED_VALUE"""),"JavaScript")</f>
        <v>JavaScript</v>
      </c>
      <c r="I4292" t="str">
        <f>IFERROR(__xludf.DUMMYFUNCTION("""COMPUTED_VALUE"""),"PHP")</f>
        <v>PHP</v>
      </c>
      <c r="J4292" t="str">
        <f>IFERROR(__xludf.DUMMYFUNCTION("""COMPUTED_VALUE"""),"Python")</f>
        <v>Python</v>
      </c>
      <c r="K4292" t="str">
        <f>IFERROR(__xludf.DUMMYFUNCTION("""COMPUTED_VALUE"""),"SQL")</f>
        <v>SQL</v>
      </c>
      <c r="L4292" t="str">
        <f>IFERROR(__xludf.DUMMYFUNCTION("""COMPUTED_VALUE"""),"VBA")</f>
        <v>VBA</v>
      </c>
    </row>
    <row r="4293">
      <c r="A4293" s="1">
        <v>4361.0</v>
      </c>
      <c r="B4293" s="1" t="s">
        <v>2221</v>
      </c>
      <c r="E4293" t="str">
        <f>IFERROR(__xludf.DUMMYFUNCTION("SPLIT(B4293:B14291,"";"")"),"C")</f>
        <v>C</v>
      </c>
      <c r="F4293" t="str">
        <f>IFERROR(__xludf.DUMMYFUNCTION("""COMPUTED_VALUE"""),"C++")</f>
        <v>C++</v>
      </c>
      <c r="G4293" t="str">
        <f>IFERROR(__xludf.DUMMYFUNCTION("""COMPUTED_VALUE"""),"HTML/CSS")</f>
        <v>HTML/CSS</v>
      </c>
      <c r="H4293" t="str">
        <f>IFERROR(__xludf.DUMMYFUNCTION("""COMPUTED_VALUE"""),"Java")</f>
        <v>Java</v>
      </c>
      <c r="I4293" t="str">
        <f>IFERROR(__xludf.DUMMYFUNCTION("""COMPUTED_VALUE"""),"JavaScript")</f>
        <v>JavaScript</v>
      </c>
      <c r="J4293" t="str">
        <f>IFERROR(__xludf.DUMMYFUNCTION("""COMPUTED_VALUE"""),"PHP")</f>
        <v>PHP</v>
      </c>
    </row>
    <row r="4294">
      <c r="A4294" s="1">
        <v>4362.0</v>
      </c>
      <c r="B4294" s="1" t="s">
        <v>2222</v>
      </c>
      <c r="E4294" t="str">
        <f>IFERROR(__xludf.DUMMYFUNCTION("SPLIT(B4294:B14292,"";"")"),"Python")</f>
        <v>Python</v>
      </c>
      <c r="F4294" t="str">
        <f>IFERROR(__xludf.DUMMYFUNCTION("""COMPUTED_VALUE"""),"Swift")</f>
        <v>Swift</v>
      </c>
    </row>
    <row r="4295">
      <c r="A4295" s="1">
        <v>4363.0</v>
      </c>
      <c r="B4295" s="1" t="s">
        <v>1200</v>
      </c>
      <c r="E4295" t="str">
        <f>IFERROR(__xludf.DUMMYFUNCTION("SPLIT(B4295:B14293,"";"")"),"Bash/Shell/PowerShell")</f>
        <v>Bash/Shell/PowerShell</v>
      </c>
      <c r="F4295" t="str">
        <f>IFERROR(__xludf.DUMMYFUNCTION("""COMPUTED_VALUE"""),"HTML/CSS")</f>
        <v>HTML/CSS</v>
      </c>
      <c r="G4295" t="str">
        <f>IFERROR(__xludf.DUMMYFUNCTION("""COMPUTED_VALUE"""),"JavaScript")</f>
        <v>JavaScript</v>
      </c>
      <c r="H4295" t="str">
        <f>IFERROR(__xludf.DUMMYFUNCTION("""COMPUTED_VALUE"""),"SQL")</f>
        <v>SQL</v>
      </c>
      <c r="I4295" t="str">
        <f>IFERROR(__xludf.DUMMYFUNCTION("""COMPUTED_VALUE"""),"TypeScript")</f>
        <v>TypeScript</v>
      </c>
    </row>
    <row r="4296">
      <c r="A4296" s="1">
        <v>4364.0</v>
      </c>
      <c r="B4296" s="1" t="s">
        <v>1454</v>
      </c>
      <c r="E4296" t="str">
        <f>IFERROR(__xludf.DUMMYFUNCTION("SPLIT(B4296:B14294,"";"")"),"Bash/Shell/PowerShell")</f>
        <v>Bash/Shell/PowerShell</v>
      </c>
      <c r="F4296" t="str">
        <f>IFERROR(__xludf.DUMMYFUNCTION("""COMPUTED_VALUE"""),"C")</f>
        <v>C</v>
      </c>
    </row>
    <row r="4297">
      <c r="A4297" s="1">
        <v>4365.0</v>
      </c>
      <c r="B4297" s="1" t="s">
        <v>156</v>
      </c>
      <c r="E4297" t="str">
        <f>IFERROR(__xludf.DUMMYFUNCTION("SPLIT(B4297:B14295,"";"")"),"C")</f>
        <v>C</v>
      </c>
      <c r="F4297" t="str">
        <f>IFERROR(__xludf.DUMMYFUNCTION("""COMPUTED_VALUE"""),"C++")</f>
        <v>C++</v>
      </c>
      <c r="G4297" t="str">
        <f>IFERROR(__xludf.DUMMYFUNCTION("""COMPUTED_VALUE"""),"Python")</f>
        <v>Python</v>
      </c>
    </row>
    <row r="4298">
      <c r="A4298" s="1">
        <v>4366.0</v>
      </c>
      <c r="B4298" s="1" t="s">
        <v>338</v>
      </c>
      <c r="E4298" t="str">
        <f>IFERROR(__xludf.DUMMYFUNCTION("SPLIT(B4298:B14296,"";"")"),"HTML/CSS")</f>
        <v>HTML/CSS</v>
      </c>
      <c r="F4298" t="str">
        <f>IFERROR(__xludf.DUMMYFUNCTION("""COMPUTED_VALUE"""),"JavaScript")</f>
        <v>JavaScript</v>
      </c>
      <c r="G4298" t="str">
        <f>IFERROR(__xludf.DUMMYFUNCTION("""COMPUTED_VALUE"""),"Python")</f>
        <v>Python</v>
      </c>
    </row>
    <row r="4299">
      <c r="A4299" s="1">
        <v>4367.0</v>
      </c>
      <c r="B4299" s="1" t="s">
        <v>79</v>
      </c>
      <c r="E4299" t="str">
        <f>IFERROR(__xludf.DUMMYFUNCTION("SPLIT(B4299:B14297,"";"")"),"HTML/CSS")</f>
        <v>HTML/CSS</v>
      </c>
      <c r="F4299" t="str">
        <f>IFERROR(__xludf.DUMMYFUNCTION("""COMPUTED_VALUE"""),"JavaScript")</f>
        <v>JavaScript</v>
      </c>
      <c r="G4299" t="str">
        <f>IFERROR(__xludf.DUMMYFUNCTION("""COMPUTED_VALUE"""),"PHP")</f>
        <v>PHP</v>
      </c>
      <c r="H4299" t="str">
        <f>IFERROR(__xludf.DUMMYFUNCTION("""COMPUTED_VALUE"""),"SQL")</f>
        <v>SQL</v>
      </c>
    </row>
    <row r="4300">
      <c r="A4300" s="1">
        <v>4368.0</v>
      </c>
      <c r="B4300" s="1" t="s">
        <v>496</v>
      </c>
      <c r="E4300" t="str">
        <f>IFERROR(__xludf.DUMMYFUNCTION("SPLIT(B4300:B14298,"";"")"),"Bash/Shell/PowerShell")</f>
        <v>Bash/Shell/PowerShell</v>
      </c>
      <c r="F4300" t="str">
        <f>IFERROR(__xludf.DUMMYFUNCTION("""COMPUTED_VALUE"""),"HTML/CSS")</f>
        <v>HTML/CSS</v>
      </c>
      <c r="G4300" t="str">
        <f>IFERROR(__xludf.DUMMYFUNCTION("""COMPUTED_VALUE"""),"Java")</f>
        <v>Java</v>
      </c>
      <c r="H4300" t="str">
        <f>IFERROR(__xludf.DUMMYFUNCTION("""COMPUTED_VALUE"""),"JavaScript")</f>
        <v>JavaScript</v>
      </c>
      <c r="I4300" t="str">
        <f>IFERROR(__xludf.DUMMYFUNCTION("""COMPUTED_VALUE"""),"SQL")</f>
        <v>SQL</v>
      </c>
    </row>
    <row r="4301">
      <c r="A4301" s="1">
        <v>4369.0</v>
      </c>
      <c r="B4301" s="1" t="s">
        <v>2223</v>
      </c>
      <c r="E4301" t="str">
        <f>IFERROR(__xludf.DUMMYFUNCTION("SPLIT(B4301:B14299,"";"")"),"Bash/Shell/PowerShell")</f>
        <v>Bash/Shell/PowerShell</v>
      </c>
      <c r="F4301" t="str">
        <f>IFERROR(__xludf.DUMMYFUNCTION("""COMPUTED_VALUE"""),"C++")</f>
        <v>C++</v>
      </c>
      <c r="G4301" t="str">
        <f>IFERROR(__xludf.DUMMYFUNCTION("""COMPUTED_VALUE"""),"Java")</f>
        <v>Java</v>
      </c>
      <c r="H4301" t="str">
        <f>IFERROR(__xludf.DUMMYFUNCTION("""COMPUTED_VALUE"""),"JavaScript")</f>
        <v>JavaScript</v>
      </c>
      <c r="I4301" t="str">
        <f>IFERROR(__xludf.DUMMYFUNCTION("""COMPUTED_VALUE"""),"Objective-C")</f>
        <v>Objective-C</v>
      </c>
      <c r="J4301" t="str">
        <f>IFERROR(__xludf.DUMMYFUNCTION("""COMPUTED_VALUE"""),"Swift")</f>
        <v>Swift</v>
      </c>
    </row>
    <row r="4302">
      <c r="A4302" s="1">
        <v>4370.0</v>
      </c>
      <c r="B4302" s="1" t="s">
        <v>2224</v>
      </c>
      <c r="E4302" t="str">
        <f>IFERROR(__xludf.DUMMYFUNCTION("SPLIT(B4302:B14300,"";"")"),"Go")</f>
        <v>Go</v>
      </c>
      <c r="F4302" t="str">
        <f>IFERROR(__xludf.DUMMYFUNCTION("""COMPUTED_VALUE"""),"Python")</f>
        <v>Python</v>
      </c>
      <c r="G4302" t="str">
        <f>IFERROR(__xludf.DUMMYFUNCTION("""COMPUTED_VALUE"""),"SQL")</f>
        <v>SQL</v>
      </c>
      <c r="H4302" t="str">
        <f>IFERROR(__xludf.DUMMYFUNCTION("""COMPUTED_VALUE"""),"Other(s):")</f>
        <v>Other(s):</v>
      </c>
    </row>
    <row r="4303">
      <c r="A4303" s="1">
        <v>4371.0</v>
      </c>
      <c r="B4303" s="1" t="s">
        <v>342</v>
      </c>
      <c r="E4303" t="str">
        <f>IFERROR(__xludf.DUMMYFUNCTION("SPLIT(B4303:B14301,"";"")"),"Bash/Shell/PowerShell")</f>
        <v>Bash/Shell/PowerShell</v>
      </c>
      <c r="F4303" t="str">
        <f>IFERROR(__xludf.DUMMYFUNCTION("""COMPUTED_VALUE"""),"Java")</f>
        <v>Java</v>
      </c>
      <c r="G4303" t="str">
        <f>IFERROR(__xludf.DUMMYFUNCTION("""COMPUTED_VALUE"""),"Python")</f>
        <v>Python</v>
      </c>
    </row>
    <row r="4304">
      <c r="A4304" s="1">
        <v>4372.0</v>
      </c>
      <c r="B4304" s="1" t="s">
        <v>340</v>
      </c>
      <c r="E4304" t="str">
        <f>IFERROR(__xludf.DUMMYFUNCTION("SPLIT(B4304:B14302,"";"")"),"C")</f>
        <v>C</v>
      </c>
      <c r="F4304" t="str">
        <f>IFERROR(__xludf.DUMMYFUNCTION("""COMPUTED_VALUE"""),"C++")</f>
        <v>C++</v>
      </c>
    </row>
    <row r="4305">
      <c r="A4305" s="1">
        <v>4373.0</v>
      </c>
      <c r="B4305" s="1" t="s">
        <v>186</v>
      </c>
      <c r="E4305" t="str">
        <f>IFERROR(__xludf.DUMMYFUNCTION("SPLIT(B4305:B14303,"";"")"),"Bash/Shell/PowerShell")</f>
        <v>Bash/Shell/PowerShell</v>
      </c>
      <c r="F4305" t="str">
        <f>IFERROR(__xludf.DUMMYFUNCTION("""COMPUTED_VALUE"""),"HTML/CSS")</f>
        <v>HTML/CSS</v>
      </c>
      <c r="G4305" t="str">
        <f>IFERROR(__xludf.DUMMYFUNCTION("""COMPUTED_VALUE"""),"JavaScript")</f>
        <v>JavaScript</v>
      </c>
      <c r="H4305" t="str">
        <f>IFERROR(__xludf.DUMMYFUNCTION("""COMPUTED_VALUE"""),"Ruby")</f>
        <v>Ruby</v>
      </c>
      <c r="I4305" t="str">
        <f>IFERROR(__xludf.DUMMYFUNCTION("""COMPUTED_VALUE"""),"SQL")</f>
        <v>SQL</v>
      </c>
    </row>
    <row r="4306">
      <c r="A4306" s="1">
        <v>4374.0</v>
      </c>
      <c r="B4306" s="1" t="s">
        <v>2225</v>
      </c>
      <c r="E4306" t="str">
        <f>IFERROR(__xludf.DUMMYFUNCTION("SPLIT(B4306:B14304,"";"")"),"C#")</f>
        <v>C#</v>
      </c>
      <c r="F4306" t="str">
        <f>IFERROR(__xludf.DUMMYFUNCTION("""COMPUTED_VALUE"""),"HTML/CSS")</f>
        <v>HTML/CSS</v>
      </c>
      <c r="G4306" t="str">
        <f>IFERROR(__xludf.DUMMYFUNCTION("""COMPUTED_VALUE"""),"Java")</f>
        <v>Java</v>
      </c>
      <c r="H4306" t="str">
        <f>IFERROR(__xludf.DUMMYFUNCTION("""COMPUTED_VALUE"""),"JavaScript")</f>
        <v>JavaScript</v>
      </c>
      <c r="I4306" t="str">
        <f>IFERROR(__xludf.DUMMYFUNCTION("""COMPUTED_VALUE"""),"Objective-C")</f>
        <v>Objective-C</v>
      </c>
      <c r="J4306" t="str">
        <f>IFERROR(__xludf.DUMMYFUNCTION("""COMPUTED_VALUE"""),"SQL")</f>
        <v>SQL</v>
      </c>
      <c r="K4306" t="str">
        <f>IFERROR(__xludf.DUMMYFUNCTION("""COMPUTED_VALUE"""),"TypeScript")</f>
        <v>TypeScript</v>
      </c>
      <c r="L4306" t="str">
        <f>IFERROR(__xludf.DUMMYFUNCTION("""COMPUTED_VALUE"""),"VBA")</f>
        <v>VBA</v>
      </c>
    </row>
    <row r="4307">
      <c r="A4307" s="1">
        <v>4375.0</v>
      </c>
      <c r="B4307" s="1" t="s">
        <v>498</v>
      </c>
      <c r="E4307" t="str">
        <f>IFERROR(__xludf.DUMMYFUNCTION("SPLIT(B4307:B14305,"";"")"),"HTML/CSS")</f>
        <v>HTML/CSS</v>
      </c>
      <c r="F4307" t="str">
        <f>IFERROR(__xludf.DUMMYFUNCTION("""COMPUTED_VALUE"""),"JavaScript")</f>
        <v>JavaScript</v>
      </c>
      <c r="G4307" t="str">
        <f>IFERROR(__xludf.DUMMYFUNCTION("""COMPUTED_VALUE"""),"Python")</f>
        <v>Python</v>
      </c>
      <c r="H4307" t="str">
        <f>IFERROR(__xludf.DUMMYFUNCTION("""COMPUTED_VALUE"""),"SQL")</f>
        <v>SQL</v>
      </c>
    </row>
    <row r="4308">
      <c r="A4308" s="1">
        <v>4376.0</v>
      </c>
      <c r="B4308" s="1" t="s">
        <v>1614</v>
      </c>
      <c r="E4308" t="str">
        <f>IFERROR(__xludf.DUMMYFUNCTION("SPLIT(B4308:B14306,"";"")"),"HTML/CSS")</f>
        <v>HTML/CSS</v>
      </c>
      <c r="F4308" t="str">
        <f>IFERROR(__xludf.DUMMYFUNCTION("""COMPUTED_VALUE"""),"JavaScript")</f>
        <v>JavaScript</v>
      </c>
      <c r="G4308" t="str">
        <f>IFERROR(__xludf.DUMMYFUNCTION("""COMPUTED_VALUE"""),"PHP")</f>
        <v>PHP</v>
      </c>
      <c r="H4308" t="str">
        <f>IFERROR(__xludf.DUMMYFUNCTION("""COMPUTED_VALUE"""),"SQL")</f>
        <v>SQL</v>
      </c>
      <c r="I4308" t="str">
        <f>IFERROR(__xludf.DUMMYFUNCTION("""COMPUTED_VALUE"""),"TypeScript")</f>
        <v>TypeScript</v>
      </c>
      <c r="J4308" t="str">
        <f>IFERROR(__xludf.DUMMYFUNCTION("""COMPUTED_VALUE"""),"Other(s):")</f>
        <v>Other(s):</v>
      </c>
    </row>
    <row r="4309">
      <c r="A4309" s="1">
        <v>4377.0</v>
      </c>
      <c r="B4309" s="1" t="s">
        <v>9</v>
      </c>
      <c r="E4309" t="str">
        <f>IFERROR(__xludf.DUMMYFUNCTION("SPLIT(B4309:B14307,"";"")"),"Java")</f>
        <v>Java</v>
      </c>
    </row>
    <row r="4310">
      <c r="A4310" s="1">
        <v>4378.0</v>
      </c>
      <c r="B4310" s="1" t="s">
        <v>152</v>
      </c>
      <c r="E4310" t="str">
        <f>IFERROR(__xludf.DUMMYFUNCTION("SPLIT(B4310:B14308,"";"")"),"Bash/Shell/PowerShell")</f>
        <v>Bash/Shell/PowerShell</v>
      </c>
      <c r="F4310" t="str">
        <f>IFERROR(__xludf.DUMMYFUNCTION("""COMPUTED_VALUE"""),"HTML/CSS")</f>
        <v>HTML/CSS</v>
      </c>
      <c r="G4310" t="str">
        <f>IFERROR(__xludf.DUMMYFUNCTION("""COMPUTED_VALUE"""),"JavaScript")</f>
        <v>JavaScript</v>
      </c>
      <c r="H4310" t="str">
        <f>IFERROR(__xludf.DUMMYFUNCTION("""COMPUTED_VALUE"""),"Python")</f>
        <v>Python</v>
      </c>
      <c r="I4310" t="str">
        <f>IFERROR(__xludf.DUMMYFUNCTION("""COMPUTED_VALUE"""),"SQL")</f>
        <v>SQL</v>
      </c>
    </row>
    <row r="4311">
      <c r="A4311" s="1">
        <v>4379.0</v>
      </c>
      <c r="B4311" s="1" t="s">
        <v>2226</v>
      </c>
      <c r="E4311" t="str">
        <f>IFERROR(__xludf.DUMMYFUNCTION("SPLIT(B4311:B14309,"";"")"),"Bash/Shell/PowerShell")</f>
        <v>Bash/Shell/PowerShell</v>
      </c>
      <c r="F4311" t="str">
        <f>IFERROR(__xludf.DUMMYFUNCTION("""COMPUTED_VALUE"""),"Go")</f>
        <v>Go</v>
      </c>
      <c r="G4311" t="str">
        <f>IFERROR(__xludf.DUMMYFUNCTION("""COMPUTED_VALUE"""),"JavaScript")</f>
        <v>JavaScript</v>
      </c>
      <c r="H4311" t="str">
        <f>IFERROR(__xludf.DUMMYFUNCTION("""COMPUTED_VALUE"""),"PHP")</f>
        <v>PHP</v>
      </c>
      <c r="I4311" t="str">
        <f>IFERROR(__xludf.DUMMYFUNCTION("""COMPUTED_VALUE"""),"Scala")</f>
        <v>Scala</v>
      </c>
      <c r="J4311" t="str">
        <f>IFERROR(__xludf.DUMMYFUNCTION("""COMPUTED_VALUE"""),"SQL")</f>
        <v>SQL</v>
      </c>
    </row>
    <row r="4312">
      <c r="A4312" s="1">
        <v>4380.0</v>
      </c>
      <c r="B4312" s="1" t="s">
        <v>160</v>
      </c>
      <c r="E4312" t="str">
        <f>IFERROR(__xludf.DUMMYFUNCTION("SPLIT(B4312:B14310,"";"")"),"HTML/CSS")</f>
        <v>HTML/CSS</v>
      </c>
      <c r="F4312" t="str">
        <f>IFERROR(__xludf.DUMMYFUNCTION("""COMPUTED_VALUE"""),"JavaScript")</f>
        <v>JavaScript</v>
      </c>
      <c r="G4312" t="str">
        <f>IFERROR(__xludf.DUMMYFUNCTION("""COMPUTED_VALUE"""),"PHP")</f>
        <v>PHP</v>
      </c>
    </row>
    <row r="4313">
      <c r="A4313" s="1">
        <v>4381.0</v>
      </c>
      <c r="B4313" s="1" t="s">
        <v>792</v>
      </c>
      <c r="E4313" t="str">
        <f>IFERROR(__xludf.DUMMYFUNCTION("SPLIT(B4313:B14311,"";"")"),"HTML/CSS")</f>
        <v>HTML/CSS</v>
      </c>
      <c r="F4313" t="str">
        <f>IFERROR(__xludf.DUMMYFUNCTION("""COMPUTED_VALUE"""),"JavaScript")</f>
        <v>JavaScript</v>
      </c>
      <c r="G4313" t="str">
        <f>IFERROR(__xludf.DUMMYFUNCTION("""COMPUTED_VALUE"""),"Python")</f>
        <v>Python</v>
      </c>
      <c r="H4313" t="str">
        <f>IFERROR(__xludf.DUMMYFUNCTION("""COMPUTED_VALUE"""),"R")</f>
        <v>R</v>
      </c>
      <c r="I4313" t="str">
        <f>IFERROR(__xludf.DUMMYFUNCTION("""COMPUTED_VALUE"""),"SQL")</f>
        <v>SQL</v>
      </c>
    </row>
    <row r="4314">
      <c r="A4314" s="1">
        <v>4382.0</v>
      </c>
      <c r="B4314" s="1" t="s">
        <v>418</v>
      </c>
      <c r="E4314" t="str">
        <f>IFERROR(__xludf.DUMMYFUNCTION("SPLIT(B4314:B14312,"";"")"),"HTML/CSS")</f>
        <v>HTML/CSS</v>
      </c>
      <c r="F4314" t="str">
        <f>IFERROR(__xludf.DUMMYFUNCTION("""COMPUTED_VALUE"""),"Java")</f>
        <v>Java</v>
      </c>
      <c r="G4314" t="str">
        <f>IFERROR(__xludf.DUMMYFUNCTION("""COMPUTED_VALUE"""),"JavaScript")</f>
        <v>JavaScript</v>
      </c>
      <c r="H4314" t="str">
        <f>IFERROR(__xludf.DUMMYFUNCTION("""COMPUTED_VALUE"""),"PHP")</f>
        <v>PHP</v>
      </c>
    </row>
    <row r="4315">
      <c r="A4315" s="1">
        <v>4383.0</v>
      </c>
      <c r="B4315" s="1" t="s">
        <v>2227</v>
      </c>
      <c r="E4315" t="str">
        <f>IFERROR(__xludf.DUMMYFUNCTION("SPLIT(B4315:B14313,"";"")"),"Assembly")</f>
        <v>Assembly</v>
      </c>
      <c r="F4315" t="str">
        <f>IFERROR(__xludf.DUMMYFUNCTION("""COMPUTED_VALUE"""),"Bash/Shell/PowerShell")</f>
        <v>Bash/Shell/PowerShell</v>
      </c>
      <c r="G4315" t="str">
        <f>IFERROR(__xludf.DUMMYFUNCTION("""COMPUTED_VALUE"""),"C")</f>
        <v>C</v>
      </c>
      <c r="H4315" t="str">
        <f>IFERROR(__xludf.DUMMYFUNCTION("""COMPUTED_VALUE"""),"C++")</f>
        <v>C++</v>
      </c>
      <c r="I4315" t="str">
        <f>IFERROR(__xludf.DUMMYFUNCTION("""COMPUTED_VALUE"""),"C#")</f>
        <v>C#</v>
      </c>
      <c r="J4315" t="str">
        <f>IFERROR(__xludf.DUMMYFUNCTION("""COMPUTED_VALUE"""),"HTML/CSS")</f>
        <v>HTML/CSS</v>
      </c>
      <c r="K4315" t="str">
        <f>IFERROR(__xludf.DUMMYFUNCTION("""COMPUTED_VALUE"""),"JavaScript")</f>
        <v>JavaScript</v>
      </c>
      <c r="L4315" t="str">
        <f>IFERROR(__xludf.DUMMYFUNCTION("""COMPUTED_VALUE"""),"PHP")</f>
        <v>PHP</v>
      </c>
    </row>
    <row r="4316">
      <c r="A4316" s="1">
        <v>4384.0</v>
      </c>
      <c r="B4316" s="1" t="s">
        <v>2228</v>
      </c>
      <c r="E4316" t="str">
        <f>IFERROR(__xludf.DUMMYFUNCTION("SPLIT(B4316:B14314,"";"")"),"C")</f>
        <v>C</v>
      </c>
      <c r="F4316" t="str">
        <f>IFERROR(__xludf.DUMMYFUNCTION("""COMPUTED_VALUE"""),"C#")</f>
        <v>C#</v>
      </c>
      <c r="G4316" t="str">
        <f>IFERROR(__xludf.DUMMYFUNCTION("""COMPUTED_VALUE"""),"HTML/CSS")</f>
        <v>HTML/CSS</v>
      </c>
      <c r="H4316" t="str">
        <f>IFERROR(__xludf.DUMMYFUNCTION("""COMPUTED_VALUE"""),"Java")</f>
        <v>Java</v>
      </c>
      <c r="I4316" t="str">
        <f>IFERROR(__xludf.DUMMYFUNCTION("""COMPUTED_VALUE"""),"JavaScript")</f>
        <v>JavaScript</v>
      </c>
      <c r="J4316" t="str">
        <f>IFERROR(__xludf.DUMMYFUNCTION("""COMPUTED_VALUE"""),"Python")</f>
        <v>Python</v>
      </c>
    </row>
    <row r="4317">
      <c r="A4317" s="1">
        <v>4385.0</v>
      </c>
      <c r="B4317" s="1" t="s">
        <v>678</v>
      </c>
      <c r="E4317" t="str">
        <f>IFERROR(__xludf.DUMMYFUNCTION("SPLIT(B4317:B14315,"";"")"),"C#")</f>
        <v>C#</v>
      </c>
      <c r="F4317" t="str">
        <f>IFERROR(__xludf.DUMMYFUNCTION("""COMPUTED_VALUE"""),"HTML/CSS")</f>
        <v>HTML/CSS</v>
      </c>
      <c r="G4317" t="str">
        <f>IFERROR(__xludf.DUMMYFUNCTION("""COMPUTED_VALUE"""),"Java")</f>
        <v>Java</v>
      </c>
      <c r="H4317" t="str">
        <f>IFERROR(__xludf.DUMMYFUNCTION("""COMPUTED_VALUE"""),"JavaScript")</f>
        <v>JavaScript</v>
      </c>
      <c r="I4317" t="str">
        <f>IFERROR(__xludf.DUMMYFUNCTION("""COMPUTED_VALUE"""),"PHP")</f>
        <v>PHP</v>
      </c>
      <c r="J4317" t="str">
        <f>IFERROR(__xludf.DUMMYFUNCTION("""COMPUTED_VALUE"""),"SQL")</f>
        <v>SQL</v>
      </c>
    </row>
    <row r="4318">
      <c r="A4318" s="1">
        <v>4386.0</v>
      </c>
      <c r="B4318" s="1" t="s">
        <v>2229</v>
      </c>
      <c r="E4318" t="str">
        <f>IFERROR(__xludf.DUMMYFUNCTION("SPLIT(B4318:B14316,"";"")"),"HTML/CSS")</f>
        <v>HTML/CSS</v>
      </c>
      <c r="F4318" t="str">
        <f>IFERROR(__xludf.DUMMYFUNCTION("""COMPUTED_VALUE"""),"PHP")</f>
        <v>PHP</v>
      </c>
      <c r="G4318" t="str">
        <f>IFERROR(__xludf.DUMMYFUNCTION("""COMPUTED_VALUE"""),"TypeScript")</f>
        <v>TypeScript</v>
      </c>
    </row>
    <row r="4319">
      <c r="A4319" s="1">
        <v>4387.0</v>
      </c>
      <c r="B4319" s="1" t="s">
        <v>244</v>
      </c>
      <c r="E4319" t="str">
        <f>IFERROR(__xludf.DUMMYFUNCTION("SPLIT(B4319:B14317,"";"")"),"C#")</f>
        <v>C#</v>
      </c>
      <c r="F4319" t="str">
        <f>IFERROR(__xludf.DUMMYFUNCTION("""COMPUTED_VALUE"""),"JavaScript")</f>
        <v>JavaScript</v>
      </c>
      <c r="G4319" t="str">
        <f>IFERROR(__xludf.DUMMYFUNCTION("""COMPUTED_VALUE"""),"SQL")</f>
        <v>SQL</v>
      </c>
    </row>
    <row r="4320">
      <c r="A4320" s="1">
        <v>4389.0</v>
      </c>
      <c r="B4320" s="1" t="s">
        <v>74</v>
      </c>
      <c r="E4320" t="str">
        <f>IFERROR(__xludf.DUMMYFUNCTION("SPLIT(B4320:B14318,"";"")"),"Bash/Shell/PowerShell")</f>
        <v>Bash/Shell/PowerShell</v>
      </c>
      <c r="F4320" t="str">
        <f>IFERROR(__xludf.DUMMYFUNCTION("""COMPUTED_VALUE"""),"HTML/CSS")</f>
        <v>HTML/CSS</v>
      </c>
      <c r="G4320" t="str">
        <f>IFERROR(__xludf.DUMMYFUNCTION("""COMPUTED_VALUE"""),"JavaScript")</f>
        <v>JavaScript</v>
      </c>
      <c r="H4320" t="str">
        <f>IFERROR(__xludf.DUMMYFUNCTION("""COMPUTED_VALUE"""),"Python")</f>
        <v>Python</v>
      </c>
    </row>
    <row r="4321">
      <c r="A4321" s="1">
        <v>4390.0</v>
      </c>
      <c r="B4321" s="1" t="s">
        <v>158</v>
      </c>
      <c r="E4321" t="str">
        <f>IFERROR(__xludf.DUMMYFUNCTION("SPLIT(B4321:B14319,"";"")"),"Bash/Shell/PowerShell")</f>
        <v>Bash/Shell/PowerShell</v>
      </c>
      <c r="F4321" t="str">
        <f>IFERROR(__xludf.DUMMYFUNCTION("""COMPUTED_VALUE"""),"C#")</f>
        <v>C#</v>
      </c>
      <c r="G4321" t="str">
        <f>IFERROR(__xludf.DUMMYFUNCTION("""COMPUTED_VALUE"""),"HTML/CSS")</f>
        <v>HTML/CSS</v>
      </c>
      <c r="H4321" t="str">
        <f>IFERROR(__xludf.DUMMYFUNCTION("""COMPUTED_VALUE"""),"JavaScript")</f>
        <v>JavaScript</v>
      </c>
      <c r="I4321" t="str">
        <f>IFERROR(__xludf.DUMMYFUNCTION("""COMPUTED_VALUE"""),"SQL")</f>
        <v>SQL</v>
      </c>
    </row>
    <row r="4322">
      <c r="A4322" s="1">
        <v>4391.0</v>
      </c>
      <c r="B4322" s="1" t="s">
        <v>502</v>
      </c>
      <c r="E4322" t="str">
        <f>IFERROR(__xludf.DUMMYFUNCTION("SPLIT(B4322:B14320,"";"")"),"C#")</f>
        <v>C#</v>
      </c>
      <c r="F4322" t="str">
        <f>IFERROR(__xludf.DUMMYFUNCTION("""COMPUTED_VALUE"""),"HTML/CSS")</f>
        <v>HTML/CSS</v>
      </c>
      <c r="G4322" t="str">
        <f>IFERROR(__xludf.DUMMYFUNCTION("""COMPUTED_VALUE"""),"JavaScript")</f>
        <v>JavaScript</v>
      </c>
      <c r="H4322" t="str">
        <f>IFERROR(__xludf.DUMMYFUNCTION("""COMPUTED_VALUE"""),"Python")</f>
        <v>Python</v>
      </c>
    </row>
    <row r="4323">
      <c r="A4323" s="1">
        <v>4392.0</v>
      </c>
      <c r="B4323" s="1" t="s">
        <v>231</v>
      </c>
      <c r="E4323" t="str">
        <f>IFERROR(__xludf.DUMMYFUNCTION("SPLIT(B4323:B14321,"";"")"),"C")</f>
        <v>C</v>
      </c>
      <c r="F4323" t="str">
        <f>IFERROR(__xludf.DUMMYFUNCTION("""COMPUTED_VALUE"""),"C++")</f>
        <v>C++</v>
      </c>
      <c r="G4323" t="str">
        <f>IFERROR(__xludf.DUMMYFUNCTION("""COMPUTED_VALUE"""),"Java")</f>
        <v>Java</v>
      </c>
    </row>
    <row r="4324">
      <c r="A4324" s="1">
        <v>4393.0</v>
      </c>
      <c r="B4324" s="1" t="s">
        <v>327</v>
      </c>
      <c r="E4324" t="str">
        <f>IFERROR(__xludf.DUMMYFUNCTION("SPLIT(B4324:B14322,"";"")"),"C#")</f>
        <v>C#</v>
      </c>
      <c r="F4324" t="str">
        <f>IFERROR(__xludf.DUMMYFUNCTION("""COMPUTED_VALUE"""),"SQL")</f>
        <v>SQL</v>
      </c>
      <c r="G4324" t="str">
        <f>IFERROR(__xludf.DUMMYFUNCTION("""COMPUTED_VALUE"""),"TypeScript")</f>
        <v>TypeScript</v>
      </c>
    </row>
    <row r="4325">
      <c r="A4325" s="1">
        <v>4394.0</v>
      </c>
      <c r="B4325" s="1" t="s">
        <v>158</v>
      </c>
      <c r="E4325" t="str">
        <f>IFERROR(__xludf.DUMMYFUNCTION("SPLIT(B4325:B14323,"";"")"),"Bash/Shell/PowerShell")</f>
        <v>Bash/Shell/PowerShell</v>
      </c>
      <c r="F4325" t="str">
        <f>IFERROR(__xludf.DUMMYFUNCTION("""COMPUTED_VALUE"""),"C#")</f>
        <v>C#</v>
      </c>
      <c r="G4325" t="str">
        <f>IFERROR(__xludf.DUMMYFUNCTION("""COMPUTED_VALUE"""),"HTML/CSS")</f>
        <v>HTML/CSS</v>
      </c>
      <c r="H4325" t="str">
        <f>IFERROR(__xludf.DUMMYFUNCTION("""COMPUTED_VALUE"""),"JavaScript")</f>
        <v>JavaScript</v>
      </c>
      <c r="I4325" t="str">
        <f>IFERROR(__xludf.DUMMYFUNCTION("""COMPUTED_VALUE"""),"SQL")</f>
        <v>SQL</v>
      </c>
    </row>
    <row r="4326">
      <c r="A4326" s="1">
        <v>4395.0</v>
      </c>
      <c r="B4326" s="1" t="s">
        <v>213</v>
      </c>
      <c r="E4326" t="str">
        <f>IFERROR(__xludf.DUMMYFUNCTION("SPLIT(B4326:B14324,"";"")"),"HTML/CSS")</f>
        <v>HTML/CSS</v>
      </c>
      <c r="F4326" t="str">
        <f>IFERROR(__xludf.DUMMYFUNCTION("""COMPUTED_VALUE"""),"Java")</f>
        <v>Java</v>
      </c>
      <c r="G4326" t="str">
        <f>IFERROR(__xludf.DUMMYFUNCTION("""COMPUTED_VALUE"""),"JavaScript")</f>
        <v>JavaScript</v>
      </c>
      <c r="H4326" t="str">
        <f>IFERROR(__xludf.DUMMYFUNCTION("""COMPUTED_VALUE"""),"Python")</f>
        <v>Python</v>
      </c>
      <c r="I4326" t="str">
        <f>IFERROR(__xludf.DUMMYFUNCTION("""COMPUTED_VALUE"""),"TypeScript")</f>
        <v>TypeScript</v>
      </c>
    </row>
    <row r="4327">
      <c r="A4327" s="1">
        <v>4396.0</v>
      </c>
      <c r="B4327" s="1" t="s">
        <v>1872</v>
      </c>
      <c r="E4327" t="str">
        <f>IFERROR(__xludf.DUMMYFUNCTION("SPLIT(B4327:B14325,"";"")"),"Bash/Shell/PowerShell")</f>
        <v>Bash/Shell/PowerShell</v>
      </c>
      <c r="F4327" t="str">
        <f>IFERROR(__xludf.DUMMYFUNCTION("""COMPUTED_VALUE"""),"HTML/CSS")</f>
        <v>HTML/CSS</v>
      </c>
      <c r="G4327" t="str">
        <f>IFERROR(__xludf.DUMMYFUNCTION("""COMPUTED_VALUE"""),"Java")</f>
        <v>Java</v>
      </c>
      <c r="H4327" t="str">
        <f>IFERROR(__xludf.DUMMYFUNCTION("""COMPUTED_VALUE"""),"JavaScript")</f>
        <v>JavaScript</v>
      </c>
      <c r="I4327" t="str">
        <f>IFERROR(__xludf.DUMMYFUNCTION("""COMPUTED_VALUE"""),"PHP")</f>
        <v>PHP</v>
      </c>
    </row>
    <row r="4328">
      <c r="A4328" s="1">
        <v>4397.0</v>
      </c>
      <c r="B4328" s="1" t="s">
        <v>699</v>
      </c>
      <c r="E4328" t="str">
        <f>IFERROR(__xludf.DUMMYFUNCTION("SPLIT(B4328:B14326,"";"")"),"Java")</f>
        <v>Java</v>
      </c>
      <c r="F4328" t="str">
        <f>IFERROR(__xludf.DUMMYFUNCTION("""COMPUTED_VALUE"""),"JavaScript")</f>
        <v>JavaScript</v>
      </c>
      <c r="G4328" t="str">
        <f>IFERROR(__xludf.DUMMYFUNCTION("""COMPUTED_VALUE"""),"PHP")</f>
        <v>PHP</v>
      </c>
      <c r="H4328" t="str">
        <f>IFERROR(__xludf.DUMMYFUNCTION("""COMPUTED_VALUE"""),"SQL")</f>
        <v>SQL</v>
      </c>
      <c r="I4328" t="str">
        <f>IFERROR(__xludf.DUMMYFUNCTION("""COMPUTED_VALUE"""),"TypeScript")</f>
        <v>TypeScript</v>
      </c>
    </row>
    <row r="4329">
      <c r="A4329" s="1">
        <v>4398.0</v>
      </c>
      <c r="B4329" s="1" t="s">
        <v>1151</v>
      </c>
      <c r="E4329" t="str">
        <f>IFERROR(__xludf.DUMMYFUNCTION("SPLIT(B4329:B14327,"";"")"),"Java")</f>
        <v>Java</v>
      </c>
      <c r="F4329" t="str">
        <f>IFERROR(__xludf.DUMMYFUNCTION("""COMPUTED_VALUE"""),"JavaScript")</f>
        <v>JavaScript</v>
      </c>
      <c r="G4329" t="str">
        <f>IFERROR(__xludf.DUMMYFUNCTION("""COMPUTED_VALUE"""),"SQL")</f>
        <v>SQL</v>
      </c>
    </row>
    <row r="4330">
      <c r="A4330" s="1">
        <v>4399.0</v>
      </c>
      <c r="B4330" s="1" t="s">
        <v>2230</v>
      </c>
      <c r="E4330" t="str">
        <f>IFERROR(__xludf.DUMMYFUNCTION("SPLIT(B4330:B14328,"";"")"),"Bash/Shell/PowerShell")</f>
        <v>Bash/Shell/PowerShell</v>
      </c>
      <c r="F4330" t="str">
        <f>IFERROR(__xludf.DUMMYFUNCTION("""COMPUTED_VALUE"""),"Go")</f>
        <v>Go</v>
      </c>
      <c r="G4330" t="str">
        <f>IFERROR(__xludf.DUMMYFUNCTION("""COMPUTED_VALUE"""),"HTML/CSS")</f>
        <v>HTML/CSS</v>
      </c>
      <c r="H4330" t="str">
        <f>IFERROR(__xludf.DUMMYFUNCTION("""COMPUTED_VALUE"""),"Java")</f>
        <v>Java</v>
      </c>
      <c r="I4330" t="str">
        <f>IFERROR(__xludf.DUMMYFUNCTION("""COMPUTED_VALUE"""),"JavaScript")</f>
        <v>JavaScript</v>
      </c>
      <c r="J4330" t="str">
        <f>IFERROR(__xludf.DUMMYFUNCTION("""COMPUTED_VALUE"""),"Rust")</f>
        <v>Rust</v>
      </c>
      <c r="K4330" t="str">
        <f>IFERROR(__xludf.DUMMYFUNCTION("""COMPUTED_VALUE"""),"Scala")</f>
        <v>Scala</v>
      </c>
      <c r="L4330" t="str">
        <f>IFERROR(__xludf.DUMMYFUNCTION("""COMPUTED_VALUE"""),"SQL")</f>
        <v>SQL</v>
      </c>
    </row>
    <row r="4331">
      <c r="A4331" s="1">
        <v>4400.0</v>
      </c>
      <c r="B4331" s="1" t="s">
        <v>2231</v>
      </c>
      <c r="E4331" t="str">
        <f>IFERROR(__xludf.DUMMYFUNCTION("SPLIT(B4331:B14329,"";"")"),"Bash/Shell/PowerShell")</f>
        <v>Bash/Shell/PowerShell</v>
      </c>
      <c r="F4331" t="str">
        <f>IFERROR(__xludf.DUMMYFUNCTION("""COMPUTED_VALUE"""),"C++")</f>
        <v>C++</v>
      </c>
      <c r="G4331" t="str">
        <f>IFERROR(__xludf.DUMMYFUNCTION("""COMPUTED_VALUE"""),"C#")</f>
        <v>C#</v>
      </c>
      <c r="H4331" t="str">
        <f>IFERROR(__xludf.DUMMYFUNCTION("""COMPUTED_VALUE"""),"HTML/CSS")</f>
        <v>HTML/CSS</v>
      </c>
      <c r="I4331" t="str">
        <f>IFERROR(__xludf.DUMMYFUNCTION("""COMPUTED_VALUE"""),"JavaScript")</f>
        <v>JavaScript</v>
      </c>
      <c r="J4331" t="str">
        <f>IFERROR(__xludf.DUMMYFUNCTION("""COMPUTED_VALUE"""),"PHP")</f>
        <v>PHP</v>
      </c>
      <c r="K4331" t="str">
        <f>IFERROR(__xludf.DUMMYFUNCTION("""COMPUTED_VALUE"""),"SQL")</f>
        <v>SQL</v>
      </c>
    </row>
    <row r="4332">
      <c r="A4332" s="1">
        <v>4401.0</v>
      </c>
      <c r="B4332" s="1" t="s">
        <v>2232</v>
      </c>
      <c r="E4332" t="str">
        <f>IFERROR(__xludf.DUMMYFUNCTION("SPLIT(B4332:B14330,"";"")"),"C")</f>
        <v>C</v>
      </c>
      <c r="F4332" t="str">
        <f>IFERROR(__xludf.DUMMYFUNCTION("""COMPUTED_VALUE"""),"C++")</f>
        <v>C++</v>
      </c>
      <c r="G4332" t="str">
        <f>IFERROR(__xludf.DUMMYFUNCTION("""COMPUTED_VALUE"""),"C#")</f>
        <v>C#</v>
      </c>
      <c r="H4332" t="str">
        <f>IFERROR(__xludf.DUMMYFUNCTION("""COMPUTED_VALUE"""),"HTML/CSS")</f>
        <v>HTML/CSS</v>
      </c>
      <c r="I4332" t="str">
        <f>IFERROR(__xludf.DUMMYFUNCTION("""COMPUTED_VALUE"""),"Java")</f>
        <v>Java</v>
      </c>
      <c r="J4332" t="str">
        <f>IFERROR(__xludf.DUMMYFUNCTION("""COMPUTED_VALUE"""),"JavaScript")</f>
        <v>JavaScript</v>
      </c>
      <c r="K4332" t="str">
        <f>IFERROR(__xludf.DUMMYFUNCTION("""COMPUTED_VALUE"""),"Objective-C")</f>
        <v>Objective-C</v>
      </c>
      <c r="L4332" t="str">
        <f>IFERROR(__xludf.DUMMYFUNCTION("""COMPUTED_VALUE"""),"PHP")</f>
        <v>PHP</v>
      </c>
      <c r="M4332" t="str">
        <f>IFERROR(__xludf.DUMMYFUNCTION("""COMPUTED_VALUE"""),"Python")</f>
        <v>Python</v>
      </c>
      <c r="N4332" t="str">
        <f>IFERROR(__xludf.DUMMYFUNCTION("""COMPUTED_VALUE"""),"R")</f>
        <v>R</v>
      </c>
      <c r="O4332" t="str">
        <f>IFERROR(__xludf.DUMMYFUNCTION("""COMPUTED_VALUE"""),"Ruby")</f>
        <v>Ruby</v>
      </c>
      <c r="P4332" t="str">
        <f>IFERROR(__xludf.DUMMYFUNCTION("""COMPUTED_VALUE"""),"SQL")</f>
        <v>SQL</v>
      </c>
      <c r="Q4332" t="str">
        <f>IFERROR(__xludf.DUMMYFUNCTION("""COMPUTED_VALUE"""),"Swift")</f>
        <v>Swift</v>
      </c>
      <c r="R4332" t="str">
        <f>IFERROR(__xludf.DUMMYFUNCTION("""COMPUTED_VALUE"""),"VBA")</f>
        <v>VBA</v>
      </c>
      <c r="S4332" t="str">
        <f>IFERROR(__xludf.DUMMYFUNCTION("""COMPUTED_VALUE"""),"Other(s):")</f>
        <v>Other(s):</v>
      </c>
    </row>
    <row r="4333">
      <c r="A4333" s="1">
        <v>4402.0</v>
      </c>
      <c r="B4333" s="1" t="s">
        <v>2233</v>
      </c>
      <c r="E4333" t="str">
        <f>IFERROR(__xludf.DUMMYFUNCTION("SPLIT(B4333:B14331,"";"")"),"JavaScript")</f>
        <v>JavaScript</v>
      </c>
      <c r="F4333" t="str">
        <f>IFERROR(__xludf.DUMMYFUNCTION("""COMPUTED_VALUE"""),"Objective-C")</f>
        <v>Objective-C</v>
      </c>
      <c r="G4333" t="str">
        <f>IFERROR(__xludf.DUMMYFUNCTION("""COMPUTED_VALUE"""),"TypeScript")</f>
        <v>TypeScript</v>
      </c>
    </row>
    <row r="4334">
      <c r="A4334" s="1">
        <v>4403.0</v>
      </c>
      <c r="B4334" s="1" t="s">
        <v>2234</v>
      </c>
      <c r="E4334" t="str">
        <f>IFERROR(__xludf.DUMMYFUNCTION("SPLIT(B4334:B14332,"";"")"),"HTML/CSS")</f>
        <v>HTML/CSS</v>
      </c>
      <c r="F4334" t="str">
        <f>IFERROR(__xludf.DUMMYFUNCTION("""COMPUTED_VALUE"""),"Python")</f>
        <v>Python</v>
      </c>
      <c r="G4334" t="str">
        <f>IFERROR(__xludf.DUMMYFUNCTION("""COMPUTED_VALUE"""),"Ruby")</f>
        <v>Ruby</v>
      </c>
      <c r="H4334" t="str">
        <f>IFERROR(__xludf.DUMMYFUNCTION("""COMPUTED_VALUE"""),"SQL")</f>
        <v>SQL</v>
      </c>
    </row>
    <row r="4335">
      <c r="A4335" s="1">
        <v>4404.0</v>
      </c>
      <c r="B4335" s="1" t="s">
        <v>2235</v>
      </c>
      <c r="E4335" t="str">
        <f>IFERROR(__xludf.DUMMYFUNCTION("SPLIT(B4335:B14333,"";"")"),"C#")</f>
        <v>C#</v>
      </c>
      <c r="F4335" t="str">
        <f>IFERROR(__xludf.DUMMYFUNCTION("""COMPUTED_VALUE"""),"HTML/CSS")</f>
        <v>HTML/CSS</v>
      </c>
      <c r="G4335" t="str">
        <f>IFERROR(__xludf.DUMMYFUNCTION("""COMPUTED_VALUE"""),"JavaScript")</f>
        <v>JavaScript</v>
      </c>
      <c r="H4335" t="str">
        <f>IFERROR(__xludf.DUMMYFUNCTION("""COMPUTED_VALUE"""),"PHP")</f>
        <v>PHP</v>
      </c>
      <c r="I4335" t="str">
        <f>IFERROR(__xludf.DUMMYFUNCTION("""COMPUTED_VALUE"""),"Python")</f>
        <v>Python</v>
      </c>
      <c r="J4335" t="str">
        <f>IFERROR(__xludf.DUMMYFUNCTION("""COMPUTED_VALUE"""),"SQL")</f>
        <v>SQL</v>
      </c>
      <c r="K4335" t="str">
        <f>IFERROR(__xludf.DUMMYFUNCTION("""COMPUTED_VALUE"""),"TypeScript")</f>
        <v>TypeScript</v>
      </c>
      <c r="L4335" t="str">
        <f>IFERROR(__xludf.DUMMYFUNCTION("""COMPUTED_VALUE"""),"WebAssembly")</f>
        <v>WebAssembly</v>
      </c>
    </row>
    <row r="4336">
      <c r="A4336" s="1">
        <v>4405.0</v>
      </c>
      <c r="B4336" s="1" t="s">
        <v>2236</v>
      </c>
      <c r="E4336" t="str">
        <f>IFERROR(__xludf.DUMMYFUNCTION("SPLIT(B4336:B14334,"";"")"),"Clojure")</f>
        <v>Clojure</v>
      </c>
      <c r="F4336" t="str">
        <f>IFERROR(__xludf.DUMMYFUNCTION("""COMPUTED_VALUE"""),"HTML/CSS")</f>
        <v>HTML/CSS</v>
      </c>
      <c r="G4336" t="str">
        <f>IFERROR(__xludf.DUMMYFUNCTION("""COMPUTED_VALUE"""),"Java")</f>
        <v>Java</v>
      </c>
      <c r="H4336" t="str">
        <f>IFERROR(__xludf.DUMMYFUNCTION("""COMPUTED_VALUE"""),"JavaScript")</f>
        <v>JavaScript</v>
      </c>
      <c r="I4336" t="str">
        <f>IFERROR(__xludf.DUMMYFUNCTION("""COMPUTED_VALUE"""),"SQL")</f>
        <v>SQL</v>
      </c>
    </row>
    <row r="4337">
      <c r="A4337" s="1">
        <v>4407.0</v>
      </c>
      <c r="B4337" s="1" t="s">
        <v>8</v>
      </c>
      <c r="E4337" t="str">
        <f>IFERROR(__xludf.DUMMYFUNCTION("SPLIT(B4337:B14335,"";"")"),"Other(s):")</f>
        <v>Other(s):</v>
      </c>
    </row>
    <row r="4338">
      <c r="A4338" s="1">
        <v>4408.0</v>
      </c>
      <c r="B4338" s="1" t="s">
        <v>348</v>
      </c>
      <c r="E4338" t="str">
        <f>IFERROR(__xludf.DUMMYFUNCTION("SPLIT(B4338:B14336,"";"")"),"Bash/Shell/PowerShell")</f>
        <v>Bash/Shell/PowerShell</v>
      </c>
      <c r="F4338" t="str">
        <f>IFERROR(__xludf.DUMMYFUNCTION("""COMPUTED_VALUE"""),"HTML/CSS")</f>
        <v>HTML/CSS</v>
      </c>
      <c r="G4338" t="str">
        <f>IFERROR(__xludf.DUMMYFUNCTION("""COMPUTED_VALUE"""),"Java")</f>
        <v>Java</v>
      </c>
      <c r="H4338" t="str">
        <f>IFERROR(__xludf.DUMMYFUNCTION("""COMPUTED_VALUE"""),"JavaScript")</f>
        <v>JavaScript</v>
      </c>
      <c r="I4338" t="str">
        <f>IFERROR(__xludf.DUMMYFUNCTION("""COMPUTED_VALUE"""),"PHP")</f>
        <v>PHP</v>
      </c>
      <c r="J4338" t="str">
        <f>IFERROR(__xludf.DUMMYFUNCTION("""COMPUTED_VALUE"""),"Python")</f>
        <v>Python</v>
      </c>
      <c r="K4338" t="str">
        <f>IFERROR(__xludf.DUMMYFUNCTION("""COMPUTED_VALUE"""),"SQL")</f>
        <v>SQL</v>
      </c>
    </row>
    <row r="4339">
      <c r="A4339" s="1">
        <v>4409.0</v>
      </c>
      <c r="B4339" s="1" t="s">
        <v>2237</v>
      </c>
      <c r="E4339" t="str">
        <f>IFERROR(__xludf.DUMMYFUNCTION("SPLIT(B4339:B14337,"";"")"),"Bash/Shell/PowerShell")</f>
        <v>Bash/Shell/PowerShell</v>
      </c>
      <c r="F4339" t="str">
        <f>IFERROR(__xludf.DUMMYFUNCTION("""COMPUTED_VALUE"""),"C#")</f>
        <v>C#</v>
      </c>
      <c r="G4339" t="str">
        <f>IFERROR(__xludf.DUMMYFUNCTION("""COMPUTED_VALUE"""),"HTML/CSS")</f>
        <v>HTML/CSS</v>
      </c>
      <c r="H4339" t="str">
        <f>IFERROR(__xludf.DUMMYFUNCTION("""COMPUTED_VALUE"""),"Java")</f>
        <v>Java</v>
      </c>
      <c r="I4339" t="str">
        <f>IFERROR(__xludf.DUMMYFUNCTION("""COMPUTED_VALUE"""),"JavaScript")</f>
        <v>JavaScript</v>
      </c>
      <c r="J4339" t="str">
        <f>IFERROR(__xludf.DUMMYFUNCTION("""COMPUTED_VALUE"""),"Python")</f>
        <v>Python</v>
      </c>
      <c r="K4339" t="str">
        <f>IFERROR(__xludf.DUMMYFUNCTION("""COMPUTED_VALUE"""),"SQL")</f>
        <v>SQL</v>
      </c>
      <c r="L4339" t="str">
        <f>IFERROR(__xludf.DUMMYFUNCTION("""COMPUTED_VALUE"""),"WebAssembly")</f>
        <v>WebAssembly</v>
      </c>
    </row>
    <row r="4340">
      <c r="A4340" s="1">
        <v>4410.0</v>
      </c>
      <c r="B4340" s="1" t="s">
        <v>165</v>
      </c>
      <c r="E4340" t="str">
        <f>IFERROR(__xludf.DUMMYFUNCTION("SPLIT(B4340:B14338,"";"")"),"HTML/CSS")</f>
        <v>HTML/CSS</v>
      </c>
      <c r="F4340" t="str">
        <f>IFERROR(__xludf.DUMMYFUNCTION("""COMPUTED_VALUE"""),"Java")</f>
        <v>Java</v>
      </c>
      <c r="G4340" t="str">
        <f>IFERROR(__xludf.DUMMYFUNCTION("""COMPUTED_VALUE"""),"JavaScript")</f>
        <v>JavaScript</v>
      </c>
      <c r="H4340" t="str">
        <f>IFERROR(__xludf.DUMMYFUNCTION("""COMPUTED_VALUE"""),"PHP")</f>
        <v>PHP</v>
      </c>
      <c r="I4340" t="str">
        <f>IFERROR(__xludf.DUMMYFUNCTION("""COMPUTED_VALUE"""),"Python")</f>
        <v>Python</v>
      </c>
      <c r="J4340" t="str">
        <f>IFERROR(__xludf.DUMMYFUNCTION("""COMPUTED_VALUE"""),"SQL")</f>
        <v>SQL</v>
      </c>
    </row>
    <row r="4341">
      <c r="A4341" s="1">
        <v>4411.0</v>
      </c>
      <c r="B4341" s="1" t="s">
        <v>2238</v>
      </c>
      <c r="E4341" t="str">
        <f>IFERROR(__xludf.DUMMYFUNCTION("SPLIT(B4341:B14339,"";"")"),"Bash/Shell/PowerShell")</f>
        <v>Bash/Shell/PowerShell</v>
      </c>
      <c r="F4341" t="str">
        <f>IFERROR(__xludf.DUMMYFUNCTION("""COMPUTED_VALUE"""),"C")</f>
        <v>C</v>
      </c>
      <c r="G4341" t="str">
        <f>IFERROR(__xludf.DUMMYFUNCTION("""COMPUTED_VALUE"""),"Java")</f>
        <v>Java</v>
      </c>
      <c r="H4341" t="str">
        <f>IFERROR(__xludf.DUMMYFUNCTION("""COMPUTED_VALUE"""),"Objective-C")</f>
        <v>Objective-C</v>
      </c>
      <c r="I4341" t="str">
        <f>IFERROR(__xludf.DUMMYFUNCTION("""COMPUTED_VALUE"""),"Python")</f>
        <v>Python</v>
      </c>
      <c r="J4341" t="str">
        <f>IFERROR(__xludf.DUMMYFUNCTION("""COMPUTED_VALUE"""),"Swift")</f>
        <v>Swift</v>
      </c>
    </row>
    <row r="4342">
      <c r="A4342" s="1">
        <v>4412.0</v>
      </c>
      <c r="B4342" s="1" t="s">
        <v>2239</v>
      </c>
      <c r="E4342" t="str">
        <f>IFERROR(__xludf.DUMMYFUNCTION("SPLIT(B4342:B14340,"";"")"),"Assembly")</f>
        <v>Assembly</v>
      </c>
      <c r="F4342" t="str">
        <f>IFERROR(__xludf.DUMMYFUNCTION("""COMPUTED_VALUE"""),"C#")</f>
        <v>C#</v>
      </c>
      <c r="G4342" t="str">
        <f>IFERROR(__xludf.DUMMYFUNCTION("""COMPUTED_VALUE"""),"HTML/CSS")</f>
        <v>HTML/CSS</v>
      </c>
      <c r="H4342" t="str">
        <f>IFERROR(__xludf.DUMMYFUNCTION("""COMPUTED_VALUE"""),"Java")</f>
        <v>Java</v>
      </c>
      <c r="I4342" t="str">
        <f>IFERROR(__xludf.DUMMYFUNCTION("""COMPUTED_VALUE"""),"JavaScript")</f>
        <v>JavaScript</v>
      </c>
      <c r="J4342" t="str">
        <f>IFERROR(__xludf.DUMMYFUNCTION("""COMPUTED_VALUE"""),"Objective-C")</f>
        <v>Objective-C</v>
      </c>
      <c r="K4342" t="str">
        <f>IFERROR(__xludf.DUMMYFUNCTION("""COMPUTED_VALUE"""),"SQL")</f>
        <v>SQL</v>
      </c>
      <c r="L4342" t="str">
        <f>IFERROR(__xludf.DUMMYFUNCTION("""COMPUTED_VALUE"""),"Swift")</f>
        <v>Swift</v>
      </c>
      <c r="M4342" t="str">
        <f>IFERROR(__xludf.DUMMYFUNCTION("""COMPUTED_VALUE"""),"VBA")</f>
        <v>VBA</v>
      </c>
      <c r="N4342" t="str">
        <f>IFERROR(__xludf.DUMMYFUNCTION("""COMPUTED_VALUE"""),"Other(s):")</f>
        <v>Other(s):</v>
      </c>
    </row>
    <row r="4343">
      <c r="A4343" s="1">
        <v>4413.0</v>
      </c>
      <c r="B4343" s="1" t="s">
        <v>2240</v>
      </c>
      <c r="E4343" t="str">
        <f>IFERROR(__xludf.DUMMYFUNCTION("SPLIT(B4343:B14341,"";"")"),"Bash/Shell/PowerShell")</f>
        <v>Bash/Shell/PowerShell</v>
      </c>
      <c r="F4343" t="str">
        <f>IFERROR(__xludf.DUMMYFUNCTION("""COMPUTED_VALUE"""),"C")</f>
        <v>C</v>
      </c>
      <c r="G4343" t="str">
        <f>IFERROR(__xludf.DUMMYFUNCTION("""COMPUTED_VALUE"""),"HTML/CSS")</f>
        <v>HTML/CSS</v>
      </c>
      <c r="H4343" t="str">
        <f>IFERROR(__xludf.DUMMYFUNCTION("""COMPUTED_VALUE"""),"JavaScript")</f>
        <v>JavaScript</v>
      </c>
      <c r="I4343" t="str">
        <f>IFERROR(__xludf.DUMMYFUNCTION("""COMPUTED_VALUE"""),"Python")</f>
        <v>Python</v>
      </c>
      <c r="J4343" t="str">
        <f>IFERROR(__xludf.DUMMYFUNCTION("""COMPUTED_VALUE"""),"Ruby")</f>
        <v>Ruby</v>
      </c>
    </row>
    <row r="4344">
      <c r="A4344" s="1">
        <v>4414.0</v>
      </c>
      <c r="B4344" s="1" t="s">
        <v>2241</v>
      </c>
      <c r="E4344" t="str">
        <f>IFERROR(__xludf.DUMMYFUNCTION("SPLIT(B4344:B14342,"";"")"),"Bash/Shell/PowerShell")</f>
        <v>Bash/Shell/PowerShell</v>
      </c>
      <c r="F4344" t="str">
        <f>IFERROR(__xludf.DUMMYFUNCTION("""COMPUTED_VALUE"""),"HTML/CSS")</f>
        <v>HTML/CSS</v>
      </c>
      <c r="G4344" t="str">
        <f>IFERROR(__xludf.DUMMYFUNCTION("""COMPUTED_VALUE"""),"SQL")</f>
        <v>SQL</v>
      </c>
    </row>
    <row r="4345">
      <c r="A4345" s="1">
        <v>4415.0</v>
      </c>
      <c r="B4345" s="1" t="s">
        <v>2242</v>
      </c>
      <c r="E4345" t="str">
        <f>IFERROR(__xludf.DUMMYFUNCTION("SPLIT(B4345:B14343,"";"")"),"Bash/Shell/PowerShell")</f>
        <v>Bash/Shell/PowerShell</v>
      </c>
      <c r="F4345" t="str">
        <f>IFERROR(__xludf.DUMMYFUNCTION("""COMPUTED_VALUE"""),"HTML/CSS")</f>
        <v>HTML/CSS</v>
      </c>
      <c r="G4345" t="str">
        <f>IFERROR(__xludf.DUMMYFUNCTION("""COMPUTED_VALUE"""),"JavaScript")</f>
        <v>JavaScript</v>
      </c>
      <c r="H4345" t="str">
        <f>IFERROR(__xludf.DUMMYFUNCTION("""COMPUTED_VALUE"""),"Scala")</f>
        <v>Scala</v>
      </c>
      <c r="I4345" t="str">
        <f>IFERROR(__xludf.DUMMYFUNCTION("""COMPUTED_VALUE"""),"SQL")</f>
        <v>SQL</v>
      </c>
    </row>
    <row r="4346">
      <c r="A4346" s="1">
        <v>4416.0</v>
      </c>
      <c r="B4346" s="1" t="s">
        <v>2243</v>
      </c>
      <c r="E4346" t="str">
        <f>IFERROR(__xludf.DUMMYFUNCTION("SPLIT(B4346:B14344,"";"")"),"Bash/Shell/PowerShell")</f>
        <v>Bash/Shell/PowerShell</v>
      </c>
      <c r="F4346" t="str">
        <f>IFERROR(__xludf.DUMMYFUNCTION("""COMPUTED_VALUE"""),"Go")</f>
        <v>Go</v>
      </c>
      <c r="G4346" t="str">
        <f>IFERROR(__xludf.DUMMYFUNCTION("""COMPUTED_VALUE"""),"HTML/CSS")</f>
        <v>HTML/CSS</v>
      </c>
      <c r="H4346" t="str">
        <f>IFERROR(__xludf.DUMMYFUNCTION("""COMPUTED_VALUE"""),"Python")</f>
        <v>Python</v>
      </c>
      <c r="I4346" t="str">
        <f>IFERROR(__xludf.DUMMYFUNCTION("""COMPUTED_VALUE"""),"SQL")</f>
        <v>SQL</v>
      </c>
      <c r="J4346" t="str">
        <f>IFERROR(__xludf.DUMMYFUNCTION("""COMPUTED_VALUE"""),"VBA")</f>
        <v>VBA</v>
      </c>
    </row>
    <row r="4347">
      <c r="A4347" s="1">
        <v>4417.0</v>
      </c>
      <c r="B4347" s="1" t="s">
        <v>2244</v>
      </c>
      <c r="E4347" t="str">
        <f>IFERROR(__xludf.DUMMYFUNCTION("SPLIT(B4347:B14345,"";"")"),"C#")</f>
        <v>C#</v>
      </c>
      <c r="F4347" t="str">
        <f>IFERROR(__xludf.DUMMYFUNCTION("""COMPUTED_VALUE"""),"Elixir")</f>
        <v>Elixir</v>
      </c>
      <c r="G4347" t="str">
        <f>IFERROR(__xludf.DUMMYFUNCTION("""COMPUTED_VALUE"""),"Erlang")</f>
        <v>Erlang</v>
      </c>
      <c r="H4347" t="str">
        <f>IFERROR(__xludf.DUMMYFUNCTION("""COMPUTED_VALUE"""),"F#")</f>
        <v>F#</v>
      </c>
      <c r="I4347" t="str">
        <f>IFERROR(__xludf.DUMMYFUNCTION("""COMPUTED_VALUE"""),"JavaScript")</f>
        <v>JavaScript</v>
      </c>
      <c r="J4347" t="str">
        <f>IFERROR(__xludf.DUMMYFUNCTION("""COMPUTED_VALUE"""),"TypeScript")</f>
        <v>TypeScript</v>
      </c>
    </row>
    <row r="4348">
      <c r="A4348" s="1">
        <v>4418.0</v>
      </c>
      <c r="B4348" s="1" t="s">
        <v>1880</v>
      </c>
      <c r="E4348" t="str">
        <f>IFERROR(__xludf.DUMMYFUNCTION("SPLIT(B4348:B14346,"";"")"),"Bash/Shell/PowerShell")</f>
        <v>Bash/Shell/PowerShell</v>
      </c>
      <c r="F4348" t="str">
        <f>IFERROR(__xludf.DUMMYFUNCTION("""COMPUTED_VALUE"""),"HTML/CSS")</f>
        <v>HTML/CSS</v>
      </c>
      <c r="G4348" t="str">
        <f>IFERROR(__xludf.DUMMYFUNCTION("""COMPUTED_VALUE"""),"Java")</f>
        <v>Java</v>
      </c>
      <c r="H4348" t="str">
        <f>IFERROR(__xludf.DUMMYFUNCTION("""COMPUTED_VALUE"""),"JavaScript")</f>
        <v>JavaScript</v>
      </c>
      <c r="I4348" t="str">
        <f>IFERROR(__xludf.DUMMYFUNCTION("""COMPUTED_VALUE"""),"Python")</f>
        <v>Python</v>
      </c>
      <c r="J4348" t="str">
        <f>IFERROR(__xludf.DUMMYFUNCTION("""COMPUTED_VALUE"""),"SQL")</f>
        <v>SQL</v>
      </c>
      <c r="K4348" t="str">
        <f>IFERROR(__xludf.DUMMYFUNCTION("""COMPUTED_VALUE"""),"Other(s):")</f>
        <v>Other(s):</v>
      </c>
    </row>
    <row r="4349">
      <c r="A4349" s="1">
        <v>4419.0</v>
      </c>
      <c r="B4349" s="1" t="s">
        <v>23</v>
      </c>
      <c r="E4349" t="str">
        <f>IFERROR(__xludf.DUMMYFUNCTION("SPLIT(B4349:B14347,"";"")"),"Bash/Shell/PowerShell")</f>
        <v>Bash/Shell/PowerShell</v>
      </c>
      <c r="F4349" t="str">
        <f>IFERROR(__xludf.DUMMYFUNCTION("""COMPUTED_VALUE"""),"HTML/CSS")</f>
        <v>HTML/CSS</v>
      </c>
      <c r="G4349" t="str">
        <f>IFERROR(__xludf.DUMMYFUNCTION("""COMPUTED_VALUE"""),"JavaScript")</f>
        <v>JavaScript</v>
      </c>
      <c r="H4349" t="str">
        <f>IFERROR(__xludf.DUMMYFUNCTION("""COMPUTED_VALUE"""),"TypeScript")</f>
        <v>TypeScript</v>
      </c>
    </row>
    <row r="4350">
      <c r="A4350" s="1">
        <v>4420.0</v>
      </c>
      <c r="B4350" s="1" t="s">
        <v>2245</v>
      </c>
      <c r="E4350" t="str">
        <f>IFERROR(__xludf.DUMMYFUNCTION("SPLIT(B4350:B14348,"";"")"),"Bash/Shell/PowerShell")</f>
        <v>Bash/Shell/PowerShell</v>
      </c>
      <c r="F4350" t="str">
        <f>IFERROR(__xludf.DUMMYFUNCTION("""COMPUTED_VALUE"""),"Java")</f>
        <v>Java</v>
      </c>
      <c r="G4350" t="str">
        <f>IFERROR(__xludf.DUMMYFUNCTION("""COMPUTED_VALUE"""),"Kotlin")</f>
        <v>Kotlin</v>
      </c>
      <c r="H4350" t="str">
        <f>IFERROR(__xludf.DUMMYFUNCTION("""COMPUTED_VALUE"""),"Python")</f>
        <v>Python</v>
      </c>
      <c r="I4350" t="str">
        <f>IFERROR(__xludf.DUMMYFUNCTION("""COMPUTED_VALUE"""),"Scala")</f>
        <v>Scala</v>
      </c>
      <c r="J4350" t="str">
        <f>IFERROR(__xludf.DUMMYFUNCTION("""COMPUTED_VALUE"""),"SQL")</f>
        <v>SQL</v>
      </c>
    </row>
    <row r="4351">
      <c r="A4351" s="1">
        <v>4421.0</v>
      </c>
      <c r="B4351" s="1" t="s">
        <v>2046</v>
      </c>
      <c r="E4351" t="str">
        <f>IFERROR(__xludf.DUMMYFUNCTION("SPLIT(B4351:B14349,"";"")"),"HTML/CSS")</f>
        <v>HTML/CSS</v>
      </c>
      <c r="F4351" t="str">
        <f>IFERROR(__xludf.DUMMYFUNCTION("""COMPUTED_VALUE"""),"Python")</f>
        <v>Python</v>
      </c>
      <c r="G4351" t="str">
        <f>IFERROR(__xludf.DUMMYFUNCTION("""COMPUTED_VALUE"""),"SQL")</f>
        <v>SQL</v>
      </c>
    </row>
    <row r="4352">
      <c r="A4352" s="1">
        <v>4422.0</v>
      </c>
      <c r="B4352" s="1" t="s">
        <v>2246</v>
      </c>
      <c r="E4352" t="str">
        <f>IFERROR(__xludf.DUMMYFUNCTION("SPLIT(B4352:B14350,"";"")"),"Bash/Shell/PowerShell")</f>
        <v>Bash/Shell/PowerShell</v>
      </c>
      <c r="F4352" t="str">
        <f>IFERROR(__xludf.DUMMYFUNCTION("""COMPUTED_VALUE"""),"Go")</f>
        <v>Go</v>
      </c>
      <c r="G4352" t="str">
        <f>IFERROR(__xludf.DUMMYFUNCTION("""COMPUTED_VALUE"""),"HTML/CSS")</f>
        <v>HTML/CSS</v>
      </c>
      <c r="H4352" t="str">
        <f>IFERROR(__xludf.DUMMYFUNCTION("""COMPUTED_VALUE"""),"Java")</f>
        <v>Java</v>
      </c>
      <c r="I4352" t="str">
        <f>IFERROR(__xludf.DUMMYFUNCTION("""COMPUTED_VALUE"""),"JavaScript")</f>
        <v>JavaScript</v>
      </c>
      <c r="J4352" t="str">
        <f>IFERROR(__xludf.DUMMYFUNCTION("""COMPUTED_VALUE"""),"Python")</f>
        <v>Python</v>
      </c>
      <c r="K4352" t="str">
        <f>IFERROR(__xludf.DUMMYFUNCTION("""COMPUTED_VALUE"""),"Ruby")</f>
        <v>Ruby</v>
      </c>
      <c r="L4352" t="str">
        <f>IFERROR(__xludf.DUMMYFUNCTION("""COMPUTED_VALUE"""),"Scala")</f>
        <v>Scala</v>
      </c>
      <c r="M4352" t="str">
        <f>IFERROR(__xludf.DUMMYFUNCTION("""COMPUTED_VALUE"""),"SQL")</f>
        <v>SQL</v>
      </c>
    </row>
    <row r="4353">
      <c r="A4353" s="1">
        <v>4423.0</v>
      </c>
      <c r="B4353" s="1" t="s">
        <v>635</v>
      </c>
      <c r="E4353" t="str">
        <f>IFERROR(__xludf.DUMMYFUNCTION("SPLIT(B4353:B14351,"";"")"),"C++")</f>
        <v>C++</v>
      </c>
      <c r="F4353" t="str">
        <f>IFERROR(__xludf.DUMMYFUNCTION("""COMPUTED_VALUE"""),"C#")</f>
        <v>C#</v>
      </c>
      <c r="G4353" t="str">
        <f>IFERROR(__xludf.DUMMYFUNCTION("""COMPUTED_VALUE"""),"HTML/CSS")</f>
        <v>HTML/CSS</v>
      </c>
      <c r="H4353" t="str">
        <f>IFERROR(__xludf.DUMMYFUNCTION("""COMPUTED_VALUE"""),"JavaScript")</f>
        <v>JavaScript</v>
      </c>
      <c r="I4353" t="str">
        <f>IFERROR(__xludf.DUMMYFUNCTION("""COMPUTED_VALUE"""),"SQL")</f>
        <v>SQL</v>
      </c>
      <c r="J4353" t="str">
        <f>IFERROR(__xludf.DUMMYFUNCTION("""COMPUTED_VALUE"""),"TypeScript")</f>
        <v>TypeScript</v>
      </c>
    </row>
    <row r="4354">
      <c r="A4354" s="1">
        <v>4424.0</v>
      </c>
      <c r="B4354" s="1" t="s">
        <v>50</v>
      </c>
      <c r="E4354" t="str">
        <f>IFERROR(__xludf.DUMMYFUNCTION("SPLIT(B4354:B14352,"";"")"),"HTML/CSS")</f>
        <v>HTML/CSS</v>
      </c>
      <c r="F4354" t="str">
        <f>IFERROR(__xludf.DUMMYFUNCTION("""COMPUTED_VALUE"""),"JavaScript")</f>
        <v>JavaScript</v>
      </c>
      <c r="G4354" t="str">
        <f>IFERROR(__xludf.DUMMYFUNCTION("""COMPUTED_VALUE"""),"PHP")</f>
        <v>PHP</v>
      </c>
      <c r="H4354" t="str">
        <f>IFERROR(__xludf.DUMMYFUNCTION("""COMPUTED_VALUE"""),"TypeScript")</f>
        <v>TypeScript</v>
      </c>
    </row>
    <row r="4355">
      <c r="A4355" s="1">
        <v>4425.0</v>
      </c>
      <c r="B4355" s="1" t="s">
        <v>258</v>
      </c>
      <c r="E4355" t="str">
        <f>IFERROR(__xludf.DUMMYFUNCTION("SPLIT(B4355:B14353,"";"")"),"Bash/Shell/PowerShell")</f>
        <v>Bash/Shell/PowerShell</v>
      </c>
      <c r="F4355" t="str">
        <f>IFERROR(__xludf.DUMMYFUNCTION("""COMPUTED_VALUE"""),"C#")</f>
        <v>C#</v>
      </c>
      <c r="G4355" t="str">
        <f>IFERROR(__xludf.DUMMYFUNCTION("""COMPUTED_VALUE"""),"HTML/CSS")</f>
        <v>HTML/CSS</v>
      </c>
      <c r="H4355" t="str">
        <f>IFERROR(__xludf.DUMMYFUNCTION("""COMPUTED_VALUE"""),"JavaScript")</f>
        <v>JavaScript</v>
      </c>
      <c r="I4355" t="str">
        <f>IFERROR(__xludf.DUMMYFUNCTION("""COMPUTED_VALUE"""),"SQL")</f>
        <v>SQL</v>
      </c>
      <c r="J4355" t="str">
        <f>IFERROR(__xludf.DUMMYFUNCTION("""COMPUTED_VALUE"""),"TypeScript")</f>
        <v>TypeScript</v>
      </c>
    </row>
    <row r="4356">
      <c r="A4356" s="1">
        <v>4426.0</v>
      </c>
      <c r="B4356" s="1" t="s">
        <v>7</v>
      </c>
      <c r="E4356" t="str">
        <f>IFERROR(__xludf.DUMMYFUNCTION("SPLIT(B4356:B14354,"";"")"),"Python")</f>
        <v>Python</v>
      </c>
    </row>
    <row r="4357">
      <c r="A4357" s="1">
        <v>4427.0</v>
      </c>
      <c r="B4357" s="1" t="s">
        <v>602</v>
      </c>
      <c r="E4357" t="str">
        <f>IFERROR(__xludf.DUMMYFUNCTION("SPLIT(B4357:B14355,"";"")"),"C#")</f>
        <v>C#</v>
      </c>
      <c r="F4357" t="str">
        <f>IFERROR(__xludf.DUMMYFUNCTION("""COMPUTED_VALUE"""),"HTML/CSS")</f>
        <v>HTML/CSS</v>
      </c>
      <c r="G4357" t="str">
        <f>IFERROR(__xludf.DUMMYFUNCTION("""COMPUTED_VALUE"""),"JavaScript")</f>
        <v>JavaScript</v>
      </c>
      <c r="H4357" t="str">
        <f>IFERROR(__xludf.DUMMYFUNCTION("""COMPUTED_VALUE"""),"Python")</f>
        <v>Python</v>
      </c>
      <c r="I4357" t="str">
        <f>IFERROR(__xludf.DUMMYFUNCTION("""COMPUTED_VALUE"""),"SQL")</f>
        <v>SQL</v>
      </c>
    </row>
    <row r="4358">
      <c r="A4358" s="1">
        <v>4428.0</v>
      </c>
      <c r="B4358" s="1" t="s">
        <v>362</v>
      </c>
      <c r="E4358" t="str">
        <f>IFERROR(__xludf.DUMMYFUNCTION("SPLIT(B4358:B14356,"";"")"),"Bash/Shell/PowerShell")</f>
        <v>Bash/Shell/PowerShell</v>
      </c>
      <c r="F4358" t="str">
        <f>IFERROR(__xludf.DUMMYFUNCTION("""COMPUTED_VALUE"""),"C#")</f>
        <v>C#</v>
      </c>
      <c r="G4358" t="str">
        <f>IFERROR(__xludf.DUMMYFUNCTION("""COMPUTED_VALUE"""),"HTML/CSS")</f>
        <v>HTML/CSS</v>
      </c>
      <c r="H4358" t="str">
        <f>IFERROR(__xludf.DUMMYFUNCTION("""COMPUTED_VALUE"""),"JavaScript")</f>
        <v>JavaScript</v>
      </c>
      <c r="I4358" t="str">
        <f>IFERROR(__xludf.DUMMYFUNCTION("""COMPUTED_VALUE"""),"Python")</f>
        <v>Python</v>
      </c>
      <c r="J4358" t="str">
        <f>IFERROR(__xludf.DUMMYFUNCTION("""COMPUTED_VALUE"""),"SQL")</f>
        <v>SQL</v>
      </c>
    </row>
    <row r="4359">
      <c r="A4359" s="1">
        <v>4429.0</v>
      </c>
      <c r="B4359" s="1" t="s">
        <v>329</v>
      </c>
      <c r="E4359" t="str">
        <f>IFERROR(__xludf.DUMMYFUNCTION("SPLIT(B4359:B14357,"";"")"),"HTML/CSS")</f>
        <v>HTML/CSS</v>
      </c>
      <c r="F4359" t="str">
        <f>IFERROR(__xludf.DUMMYFUNCTION("""COMPUTED_VALUE"""),"Java")</f>
        <v>Java</v>
      </c>
      <c r="G4359" t="str">
        <f>IFERROR(__xludf.DUMMYFUNCTION("""COMPUTED_VALUE"""),"JavaScript")</f>
        <v>JavaScript</v>
      </c>
      <c r="H4359" t="str">
        <f>IFERROR(__xludf.DUMMYFUNCTION("""COMPUTED_VALUE"""),"PHP")</f>
        <v>PHP</v>
      </c>
      <c r="I4359" t="str">
        <f>IFERROR(__xludf.DUMMYFUNCTION("""COMPUTED_VALUE"""),"SQL")</f>
        <v>SQL</v>
      </c>
      <c r="J4359" t="str">
        <f>IFERROR(__xludf.DUMMYFUNCTION("""COMPUTED_VALUE"""),"TypeScript")</f>
        <v>TypeScript</v>
      </c>
    </row>
    <row r="4360">
      <c r="A4360" s="1">
        <v>4430.0</v>
      </c>
      <c r="B4360" s="1" t="s">
        <v>50</v>
      </c>
      <c r="E4360" t="str">
        <f>IFERROR(__xludf.DUMMYFUNCTION("SPLIT(B4360:B14358,"";"")"),"HTML/CSS")</f>
        <v>HTML/CSS</v>
      </c>
      <c r="F4360" t="str">
        <f>IFERROR(__xludf.DUMMYFUNCTION("""COMPUTED_VALUE"""),"JavaScript")</f>
        <v>JavaScript</v>
      </c>
      <c r="G4360" t="str">
        <f>IFERROR(__xludf.DUMMYFUNCTION("""COMPUTED_VALUE"""),"PHP")</f>
        <v>PHP</v>
      </c>
      <c r="H4360" t="str">
        <f>IFERROR(__xludf.DUMMYFUNCTION("""COMPUTED_VALUE"""),"TypeScript")</f>
        <v>TypeScript</v>
      </c>
    </row>
    <row r="4361">
      <c r="A4361" s="1">
        <v>4431.0</v>
      </c>
      <c r="B4361" s="1" t="s">
        <v>7</v>
      </c>
      <c r="E4361" t="str">
        <f>IFERROR(__xludf.DUMMYFUNCTION("SPLIT(B4361:B14359,"";"")"),"Python")</f>
        <v>Python</v>
      </c>
    </row>
    <row r="4362">
      <c r="A4362" s="1">
        <v>4432.0</v>
      </c>
      <c r="B4362" s="1" t="s">
        <v>2247</v>
      </c>
      <c r="E4362" t="str">
        <f>IFERROR(__xludf.DUMMYFUNCTION("SPLIT(B4362:B14360,"";"")"),"Bash/Shell/PowerShell")</f>
        <v>Bash/Shell/PowerShell</v>
      </c>
      <c r="F4362" t="str">
        <f>IFERROR(__xludf.DUMMYFUNCTION("""COMPUTED_VALUE"""),"HTML/CSS")</f>
        <v>HTML/CSS</v>
      </c>
      <c r="G4362" t="str">
        <f>IFERROR(__xludf.DUMMYFUNCTION("""COMPUTED_VALUE"""),"Objective-C")</f>
        <v>Objective-C</v>
      </c>
      <c r="H4362" t="str">
        <f>IFERROR(__xludf.DUMMYFUNCTION("""COMPUTED_VALUE"""),"PHP")</f>
        <v>PHP</v>
      </c>
      <c r="I4362" t="str">
        <f>IFERROR(__xludf.DUMMYFUNCTION("""COMPUTED_VALUE"""),"SQL")</f>
        <v>SQL</v>
      </c>
      <c r="J4362" t="str">
        <f>IFERROR(__xludf.DUMMYFUNCTION("""COMPUTED_VALUE"""),"Swift")</f>
        <v>Swift</v>
      </c>
    </row>
    <row r="4363">
      <c r="A4363" s="1">
        <v>4433.0</v>
      </c>
      <c r="B4363" s="1" t="s">
        <v>1340</v>
      </c>
      <c r="E4363" t="str">
        <f>IFERROR(__xludf.DUMMYFUNCTION("SPLIT(B4363:B14361,"";"")"),"C")</f>
        <v>C</v>
      </c>
      <c r="F4363" t="str">
        <f>IFERROR(__xludf.DUMMYFUNCTION("""COMPUTED_VALUE"""),"Java")</f>
        <v>Java</v>
      </c>
      <c r="G4363" t="str">
        <f>IFERROR(__xludf.DUMMYFUNCTION("""COMPUTED_VALUE"""),"Python")</f>
        <v>Python</v>
      </c>
    </row>
    <row r="4364">
      <c r="A4364" s="1">
        <v>4434.0</v>
      </c>
      <c r="B4364" s="1" t="s">
        <v>807</v>
      </c>
      <c r="E4364" t="str">
        <f>IFERROR(__xludf.DUMMYFUNCTION("SPLIT(B4364:B14362,"";"")"),"Bash/Shell/PowerShell")</f>
        <v>Bash/Shell/PowerShell</v>
      </c>
      <c r="F4364" t="str">
        <f>IFERROR(__xludf.DUMMYFUNCTION("""COMPUTED_VALUE"""),"HTML/CSS")</f>
        <v>HTML/CSS</v>
      </c>
      <c r="G4364" t="str">
        <f>IFERROR(__xludf.DUMMYFUNCTION("""COMPUTED_VALUE"""),"Java")</f>
        <v>Java</v>
      </c>
      <c r="H4364" t="str">
        <f>IFERROR(__xludf.DUMMYFUNCTION("""COMPUTED_VALUE"""),"JavaScript")</f>
        <v>JavaScript</v>
      </c>
      <c r="I4364" t="str">
        <f>IFERROR(__xludf.DUMMYFUNCTION("""COMPUTED_VALUE"""),"PHP")</f>
        <v>PHP</v>
      </c>
      <c r="J4364" t="str">
        <f>IFERROR(__xludf.DUMMYFUNCTION("""COMPUTED_VALUE"""),"Python")</f>
        <v>Python</v>
      </c>
    </row>
    <row r="4365">
      <c r="A4365" s="1">
        <v>4435.0</v>
      </c>
      <c r="B4365" s="1" t="s">
        <v>2248</v>
      </c>
      <c r="E4365" t="str">
        <f>IFERROR(__xludf.DUMMYFUNCTION("SPLIT(B4365:B14363,"";"")"),"Bash/Shell/PowerShell")</f>
        <v>Bash/Shell/PowerShell</v>
      </c>
      <c r="F4365" t="str">
        <f>IFERROR(__xludf.DUMMYFUNCTION("""COMPUTED_VALUE"""),"C")</f>
        <v>C</v>
      </c>
      <c r="G4365" t="str">
        <f>IFERROR(__xludf.DUMMYFUNCTION("""COMPUTED_VALUE"""),"C++")</f>
        <v>C++</v>
      </c>
      <c r="H4365" t="str">
        <f>IFERROR(__xludf.DUMMYFUNCTION("""COMPUTED_VALUE"""),"C#")</f>
        <v>C#</v>
      </c>
      <c r="I4365" t="str">
        <f>IFERROR(__xludf.DUMMYFUNCTION("""COMPUTED_VALUE"""),"Clojure")</f>
        <v>Clojure</v>
      </c>
      <c r="J4365" t="str">
        <f>IFERROR(__xludf.DUMMYFUNCTION("""COMPUTED_VALUE"""),"Java")</f>
        <v>Java</v>
      </c>
      <c r="K4365" t="str">
        <f>IFERROR(__xludf.DUMMYFUNCTION("""COMPUTED_VALUE"""),"JavaScript")</f>
        <v>JavaScript</v>
      </c>
      <c r="L4365" t="str">
        <f>IFERROR(__xludf.DUMMYFUNCTION("""COMPUTED_VALUE"""),"Kotlin")</f>
        <v>Kotlin</v>
      </c>
      <c r="M4365" t="str">
        <f>IFERROR(__xludf.DUMMYFUNCTION("""COMPUTED_VALUE"""),"Python")</f>
        <v>Python</v>
      </c>
      <c r="N4365" t="str">
        <f>IFERROR(__xludf.DUMMYFUNCTION("""COMPUTED_VALUE"""),"TypeScript")</f>
        <v>TypeScript</v>
      </c>
    </row>
    <row r="4366">
      <c r="A4366" s="1">
        <v>4436.0</v>
      </c>
      <c r="B4366" s="1" t="s">
        <v>2249</v>
      </c>
      <c r="E4366" t="str">
        <f>IFERROR(__xludf.DUMMYFUNCTION("SPLIT(B4366:B14364,"";"")"),"Bash/Shell/PowerShell")</f>
        <v>Bash/Shell/PowerShell</v>
      </c>
      <c r="F4366" t="str">
        <f>IFERROR(__xludf.DUMMYFUNCTION("""COMPUTED_VALUE"""),"C")</f>
        <v>C</v>
      </c>
      <c r="G4366" t="str">
        <f>IFERROR(__xludf.DUMMYFUNCTION("""COMPUTED_VALUE"""),"C++")</f>
        <v>C++</v>
      </c>
      <c r="H4366" t="str">
        <f>IFERROR(__xludf.DUMMYFUNCTION("""COMPUTED_VALUE"""),"C#")</f>
        <v>C#</v>
      </c>
      <c r="I4366" t="str">
        <f>IFERROR(__xludf.DUMMYFUNCTION("""COMPUTED_VALUE"""),"HTML/CSS")</f>
        <v>HTML/CSS</v>
      </c>
      <c r="J4366" t="str">
        <f>IFERROR(__xludf.DUMMYFUNCTION("""COMPUTED_VALUE"""),"Java")</f>
        <v>Java</v>
      </c>
      <c r="K4366" t="str">
        <f>IFERROR(__xludf.DUMMYFUNCTION("""COMPUTED_VALUE"""),"JavaScript")</f>
        <v>JavaScript</v>
      </c>
      <c r="L4366" t="str">
        <f>IFERROR(__xludf.DUMMYFUNCTION("""COMPUTED_VALUE"""),"PHP")</f>
        <v>PHP</v>
      </c>
      <c r="M4366" t="str">
        <f>IFERROR(__xludf.DUMMYFUNCTION("""COMPUTED_VALUE"""),"Python")</f>
        <v>Python</v>
      </c>
      <c r="N4366" t="str">
        <f>IFERROR(__xludf.DUMMYFUNCTION("""COMPUTED_VALUE"""),"SQL")</f>
        <v>SQL</v>
      </c>
      <c r="O4366" t="str">
        <f>IFERROR(__xludf.DUMMYFUNCTION("""COMPUTED_VALUE"""),"VBA")</f>
        <v>VBA</v>
      </c>
      <c r="P4366" t="str">
        <f>IFERROR(__xludf.DUMMYFUNCTION("""COMPUTED_VALUE"""),"Other(s):")</f>
        <v>Other(s):</v>
      </c>
    </row>
    <row r="4367">
      <c r="A4367" s="1">
        <v>4437.0</v>
      </c>
      <c r="B4367" s="1" t="s">
        <v>74</v>
      </c>
      <c r="E4367" t="str">
        <f>IFERROR(__xludf.DUMMYFUNCTION("SPLIT(B4367:B14365,"";"")"),"Bash/Shell/PowerShell")</f>
        <v>Bash/Shell/PowerShell</v>
      </c>
      <c r="F4367" t="str">
        <f>IFERROR(__xludf.DUMMYFUNCTION("""COMPUTED_VALUE"""),"HTML/CSS")</f>
        <v>HTML/CSS</v>
      </c>
      <c r="G4367" t="str">
        <f>IFERROR(__xludf.DUMMYFUNCTION("""COMPUTED_VALUE"""),"JavaScript")</f>
        <v>JavaScript</v>
      </c>
      <c r="H4367" t="str">
        <f>IFERROR(__xludf.DUMMYFUNCTION("""COMPUTED_VALUE"""),"Python")</f>
        <v>Python</v>
      </c>
    </row>
    <row r="4368">
      <c r="A4368" s="1">
        <v>4438.0</v>
      </c>
      <c r="B4368" s="1" t="s">
        <v>463</v>
      </c>
      <c r="E4368" t="str">
        <f>IFERROR(__xludf.DUMMYFUNCTION("SPLIT(B4368:B14366,"";"")"),"Bash/Shell/PowerShell")</f>
        <v>Bash/Shell/PowerShell</v>
      </c>
      <c r="F4368" t="str">
        <f>IFERROR(__xludf.DUMMYFUNCTION("""COMPUTED_VALUE"""),"C#")</f>
        <v>C#</v>
      </c>
      <c r="G4368" t="str">
        <f>IFERROR(__xludf.DUMMYFUNCTION("""COMPUTED_VALUE"""),"HTML/CSS")</f>
        <v>HTML/CSS</v>
      </c>
      <c r="H4368" t="str">
        <f>IFERROR(__xludf.DUMMYFUNCTION("""COMPUTED_VALUE"""),"Java")</f>
        <v>Java</v>
      </c>
      <c r="I4368" t="str">
        <f>IFERROR(__xludf.DUMMYFUNCTION("""COMPUTED_VALUE"""),"JavaScript")</f>
        <v>JavaScript</v>
      </c>
      <c r="J4368" t="str">
        <f>IFERROR(__xludf.DUMMYFUNCTION("""COMPUTED_VALUE"""),"SQL")</f>
        <v>SQL</v>
      </c>
    </row>
    <row r="4369">
      <c r="A4369" s="1">
        <v>4439.0</v>
      </c>
      <c r="B4369" s="1" t="s">
        <v>2250</v>
      </c>
      <c r="E4369" t="str">
        <f>IFERROR(__xludf.DUMMYFUNCTION("SPLIT(B4369:B14367,"";"")"),"C")</f>
        <v>C</v>
      </c>
      <c r="F4369" t="str">
        <f>IFERROR(__xludf.DUMMYFUNCTION("""COMPUTED_VALUE"""),"C++")</f>
        <v>C++</v>
      </c>
      <c r="G4369" t="str">
        <f>IFERROR(__xludf.DUMMYFUNCTION("""COMPUTED_VALUE"""),"C#")</f>
        <v>C#</v>
      </c>
      <c r="H4369" t="str">
        <f>IFERROR(__xludf.DUMMYFUNCTION("""COMPUTED_VALUE"""),"HTML/CSS")</f>
        <v>HTML/CSS</v>
      </c>
      <c r="I4369" t="str">
        <f>IFERROR(__xludf.DUMMYFUNCTION("""COMPUTED_VALUE"""),"Java")</f>
        <v>Java</v>
      </c>
      <c r="J4369" t="str">
        <f>IFERROR(__xludf.DUMMYFUNCTION("""COMPUTED_VALUE"""),"JavaScript")</f>
        <v>JavaScript</v>
      </c>
      <c r="K4369" t="str">
        <f>IFERROR(__xludf.DUMMYFUNCTION("""COMPUTED_VALUE"""),"Python")</f>
        <v>Python</v>
      </c>
      <c r="L4369" t="str">
        <f>IFERROR(__xludf.DUMMYFUNCTION("""COMPUTED_VALUE"""),"Ruby")</f>
        <v>Ruby</v>
      </c>
      <c r="M4369" t="str">
        <f>IFERROR(__xludf.DUMMYFUNCTION("""COMPUTED_VALUE"""),"TypeScript")</f>
        <v>TypeScript</v>
      </c>
    </row>
    <row r="4370">
      <c r="A4370" s="1">
        <v>4440.0</v>
      </c>
      <c r="B4370" s="1" t="s">
        <v>2251</v>
      </c>
      <c r="E4370" t="str">
        <f>IFERROR(__xludf.DUMMYFUNCTION("SPLIT(B4370:B14368,"";"")"),"Bash/Shell/PowerShell")</f>
        <v>Bash/Shell/PowerShell</v>
      </c>
      <c r="F4370" t="str">
        <f>IFERROR(__xludf.DUMMYFUNCTION("""COMPUTED_VALUE"""),"C")</f>
        <v>C</v>
      </c>
      <c r="G4370" t="str">
        <f>IFERROR(__xludf.DUMMYFUNCTION("""COMPUTED_VALUE"""),"C++")</f>
        <v>C++</v>
      </c>
      <c r="H4370" t="str">
        <f>IFERROR(__xludf.DUMMYFUNCTION("""COMPUTED_VALUE"""),"HTML/CSS")</f>
        <v>HTML/CSS</v>
      </c>
      <c r="I4370" t="str">
        <f>IFERROR(__xludf.DUMMYFUNCTION("""COMPUTED_VALUE"""),"JavaScript")</f>
        <v>JavaScript</v>
      </c>
      <c r="J4370" t="str">
        <f>IFERROR(__xludf.DUMMYFUNCTION("""COMPUTED_VALUE"""),"Python")</f>
        <v>Python</v>
      </c>
      <c r="K4370" t="str">
        <f>IFERROR(__xludf.DUMMYFUNCTION("""COMPUTED_VALUE"""),"SQL")</f>
        <v>SQL</v>
      </c>
      <c r="L4370" t="str">
        <f>IFERROR(__xludf.DUMMYFUNCTION("""COMPUTED_VALUE"""),"TypeScript")</f>
        <v>TypeScript</v>
      </c>
      <c r="M4370" t="str">
        <f>IFERROR(__xludf.DUMMYFUNCTION("""COMPUTED_VALUE"""),"Other(s):")</f>
        <v>Other(s):</v>
      </c>
    </row>
    <row r="4371">
      <c r="A4371" s="1">
        <v>4441.0</v>
      </c>
      <c r="B4371" s="1" t="s">
        <v>1267</v>
      </c>
      <c r="E4371" t="str">
        <f>IFERROR(__xludf.DUMMYFUNCTION("SPLIT(B4371:B14369,"";"")"),"Bash/Shell/PowerShell")</f>
        <v>Bash/Shell/PowerShell</v>
      </c>
      <c r="F4371" t="str">
        <f>IFERROR(__xludf.DUMMYFUNCTION("""COMPUTED_VALUE"""),"C")</f>
        <v>C</v>
      </c>
      <c r="G4371" t="str">
        <f>IFERROR(__xludf.DUMMYFUNCTION("""COMPUTED_VALUE"""),"C++")</f>
        <v>C++</v>
      </c>
      <c r="H4371" t="str">
        <f>IFERROR(__xludf.DUMMYFUNCTION("""COMPUTED_VALUE"""),"C#")</f>
        <v>C#</v>
      </c>
      <c r="I4371" t="str">
        <f>IFERROR(__xludf.DUMMYFUNCTION("""COMPUTED_VALUE"""),"Java")</f>
        <v>Java</v>
      </c>
    </row>
    <row r="4372">
      <c r="A4372" s="1">
        <v>4442.0</v>
      </c>
      <c r="B4372" s="1" t="s">
        <v>79</v>
      </c>
      <c r="E4372" t="str">
        <f>IFERROR(__xludf.DUMMYFUNCTION("SPLIT(B4372:B14370,"";"")"),"HTML/CSS")</f>
        <v>HTML/CSS</v>
      </c>
      <c r="F4372" t="str">
        <f>IFERROR(__xludf.DUMMYFUNCTION("""COMPUTED_VALUE"""),"JavaScript")</f>
        <v>JavaScript</v>
      </c>
      <c r="G4372" t="str">
        <f>IFERROR(__xludf.DUMMYFUNCTION("""COMPUTED_VALUE"""),"PHP")</f>
        <v>PHP</v>
      </c>
      <c r="H4372" t="str">
        <f>IFERROR(__xludf.DUMMYFUNCTION("""COMPUTED_VALUE"""),"SQL")</f>
        <v>SQL</v>
      </c>
    </row>
    <row r="4373">
      <c r="A4373" s="1">
        <v>4443.0</v>
      </c>
      <c r="B4373" s="1" t="s">
        <v>258</v>
      </c>
      <c r="E4373" t="str">
        <f>IFERROR(__xludf.DUMMYFUNCTION("SPLIT(B4373:B14371,"";"")"),"Bash/Shell/PowerShell")</f>
        <v>Bash/Shell/PowerShell</v>
      </c>
      <c r="F4373" t="str">
        <f>IFERROR(__xludf.DUMMYFUNCTION("""COMPUTED_VALUE"""),"C#")</f>
        <v>C#</v>
      </c>
      <c r="G4373" t="str">
        <f>IFERROR(__xludf.DUMMYFUNCTION("""COMPUTED_VALUE"""),"HTML/CSS")</f>
        <v>HTML/CSS</v>
      </c>
      <c r="H4373" t="str">
        <f>IFERROR(__xludf.DUMMYFUNCTION("""COMPUTED_VALUE"""),"JavaScript")</f>
        <v>JavaScript</v>
      </c>
      <c r="I4373" t="str">
        <f>IFERROR(__xludf.DUMMYFUNCTION("""COMPUTED_VALUE"""),"SQL")</f>
        <v>SQL</v>
      </c>
      <c r="J4373" t="str">
        <f>IFERROR(__xludf.DUMMYFUNCTION("""COMPUTED_VALUE"""),"TypeScript")</f>
        <v>TypeScript</v>
      </c>
    </row>
    <row r="4374">
      <c r="A4374" s="1">
        <v>4444.0</v>
      </c>
      <c r="B4374" s="1" t="s">
        <v>209</v>
      </c>
      <c r="E4374" t="str">
        <f>IFERROR(__xludf.DUMMYFUNCTION("SPLIT(B4374:B14372,"";"")"),"Java")</f>
        <v>Java</v>
      </c>
      <c r="F4374" t="str">
        <f>IFERROR(__xludf.DUMMYFUNCTION("""COMPUTED_VALUE"""),"Kotlin")</f>
        <v>Kotlin</v>
      </c>
    </row>
    <row r="4375">
      <c r="A4375" s="1">
        <v>4445.0</v>
      </c>
      <c r="B4375" s="1" t="s">
        <v>192</v>
      </c>
      <c r="E4375" t="str">
        <f>IFERROR(__xludf.DUMMYFUNCTION("SPLIT(B4375:B14373,"";"")"),"Java")</f>
        <v>Java</v>
      </c>
      <c r="F4375" t="str">
        <f>IFERROR(__xludf.DUMMYFUNCTION("""COMPUTED_VALUE"""),"JavaScript")</f>
        <v>JavaScript</v>
      </c>
      <c r="G4375" t="str">
        <f>IFERROR(__xludf.DUMMYFUNCTION("""COMPUTED_VALUE"""),"SQL")</f>
        <v>SQL</v>
      </c>
      <c r="H4375" t="str">
        <f>IFERROR(__xludf.DUMMYFUNCTION("""COMPUTED_VALUE"""),"VBA")</f>
        <v>VBA</v>
      </c>
    </row>
    <row r="4376">
      <c r="A4376" s="1">
        <v>4446.0</v>
      </c>
      <c r="B4376" s="1" t="s">
        <v>2252</v>
      </c>
      <c r="E4376" t="str">
        <f>IFERROR(__xludf.DUMMYFUNCTION("SPLIT(B4376:B14374,"";"")"),"Assembly")</f>
        <v>Assembly</v>
      </c>
      <c r="F4376" t="str">
        <f>IFERROR(__xludf.DUMMYFUNCTION("""COMPUTED_VALUE"""),"C")</f>
        <v>C</v>
      </c>
      <c r="G4376" t="str">
        <f>IFERROR(__xludf.DUMMYFUNCTION("""COMPUTED_VALUE"""),"C++")</f>
        <v>C++</v>
      </c>
      <c r="H4376" t="str">
        <f>IFERROR(__xludf.DUMMYFUNCTION("""COMPUTED_VALUE"""),"HTML/CSS")</f>
        <v>HTML/CSS</v>
      </c>
      <c r="I4376" t="str">
        <f>IFERROR(__xludf.DUMMYFUNCTION("""COMPUTED_VALUE"""),"Objective-C")</f>
        <v>Objective-C</v>
      </c>
      <c r="J4376" t="str">
        <f>IFERROR(__xludf.DUMMYFUNCTION("""COMPUTED_VALUE"""),"PHP")</f>
        <v>PHP</v>
      </c>
      <c r="K4376" t="str">
        <f>IFERROR(__xludf.DUMMYFUNCTION("""COMPUTED_VALUE"""),"Python")</f>
        <v>Python</v>
      </c>
      <c r="L4376" t="str">
        <f>IFERROR(__xludf.DUMMYFUNCTION("""COMPUTED_VALUE"""),"SQL")</f>
        <v>SQL</v>
      </c>
      <c r="M4376" t="str">
        <f>IFERROR(__xludf.DUMMYFUNCTION("""COMPUTED_VALUE"""),"Swift")</f>
        <v>Swift</v>
      </c>
    </row>
    <row r="4377">
      <c r="A4377" s="1">
        <v>4447.0</v>
      </c>
      <c r="B4377" s="1" t="s">
        <v>2253</v>
      </c>
      <c r="E4377" t="str">
        <f>IFERROR(__xludf.DUMMYFUNCTION("SPLIT(B4377:B14375,"";"")"),"Bash/Shell/PowerShell")</f>
        <v>Bash/Shell/PowerShell</v>
      </c>
      <c r="F4377" t="str">
        <f>IFERROR(__xludf.DUMMYFUNCTION("""COMPUTED_VALUE"""),"C")</f>
        <v>C</v>
      </c>
      <c r="G4377" t="str">
        <f>IFERROR(__xludf.DUMMYFUNCTION("""COMPUTED_VALUE"""),"HTML/CSS")</f>
        <v>HTML/CSS</v>
      </c>
      <c r="H4377" t="str">
        <f>IFERROR(__xludf.DUMMYFUNCTION("""COMPUTED_VALUE"""),"Java")</f>
        <v>Java</v>
      </c>
      <c r="I4377" t="str">
        <f>IFERROR(__xludf.DUMMYFUNCTION("""COMPUTED_VALUE"""),"JavaScript")</f>
        <v>JavaScript</v>
      </c>
      <c r="J4377" t="str">
        <f>IFERROR(__xludf.DUMMYFUNCTION("""COMPUTED_VALUE"""),"Python")</f>
        <v>Python</v>
      </c>
      <c r="K4377" t="str">
        <f>IFERROR(__xludf.DUMMYFUNCTION("""COMPUTED_VALUE"""),"SQL")</f>
        <v>SQL</v>
      </c>
      <c r="L4377" t="str">
        <f>IFERROR(__xludf.DUMMYFUNCTION("""COMPUTED_VALUE"""),"Swift")</f>
        <v>Swift</v>
      </c>
    </row>
    <row r="4378">
      <c r="A4378" s="1">
        <v>4448.0</v>
      </c>
      <c r="B4378" s="1" t="s">
        <v>2254</v>
      </c>
      <c r="E4378" t="str">
        <f>IFERROR(__xludf.DUMMYFUNCTION("SPLIT(B4378:B14376,"";"")"),"Bash/Shell/PowerShell")</f>
        <v>Bash/Shell/PowerShell</v>
      </c>
      <c r="F4378" t="str">
        <f>IFERROR(__xludf.DUMMYFUNCTION("""COMPUTED_VALUE"""),"C++")</f>
        <v>C++</v>
      </c>
      <c r="G4378" t="str">
        <f>IFERROR(__xludf.DUMMYFUNCTION("""COMPUTED_VALUE"""),"HTML/CSS")</f>
        <v>HTML/CSS</v>
      </c>
      <c r="H4378" t="str">
        <f>IFERROR(__xludf.DUMMYFUNCTION("""COMPUTED_VALUE"""),"JavaScript")</f>
        <v>JavaScript</v>
      </c>
      <c r="I4378" t="str">
        <f>IFERROR(__xludf.DUMMYFUNCTION("""COMPUTED_VALUE"""),"PHP")</f>
        <v>PHP</v>
      </c>
      <c r="J4378" t="str">
        <f>IFERROR(__xludf.DUMMYFUNCTION("""COMPUTED_VALUE"""),"Python")</f>
        <v>Python</v>
      </c>
      <c r="K4378" t="str">
        <f>IFERROR(__xludf.DUMMYFUNCTION("""COMPUTED_VALUE"""),"R")</f>
        <v>R</v>
      </c>
      <c r="L4378" t="str">
        <f>IFERROR(__xludf.DUMMYFUNCTION("""COMPUTED_VALUE"""),"Ruby")</f>
        <v>Ruby</v>
      </c>
      <c r="M4378" t="str">
        <f>IFERROR(__xludf.DUMMYFUNCTION("""COMPUTED_VALUE"""),"SQL")</f>
        <v>SQL</v>
      </c>
      <c r="N4378" t="str">
        <f>IFERROR(__xludf.DUMMYFUNCTION("""COMPUTED_VALUE"""),"VBA")</f>
        <v>VBA</v>
      </c>
    </row>
    <row r="4379">
      <c r="A4379" s="1">
        <v>4449.0</v>
      </c>
      <c r="B4379" s="1" t="s">
        <v>2255</v>
      </c>
      <c r="E4379" t="str">
        <f>IFERROR(__xludf.DUMMYFUNCTION("SPLIT(B4379:B14377,"";"")"),"Bash/Shell/PowerShell")</f>
        <v>Bash/Shell/PowerShell</v>
      </c>
      <c r="F4379" t="str">
        <f>IFERROR(__xludf.DUMMYFUNCTION("""COMPUTED_VALUE"""),"C++")</f>
        <v>C++</v>
      </c>
      <c r="G4379" t="str">
        <f>IFERROR(__xludf.DUMMYFUNCTION("""COMPUTED_VALUE"""),"Java")</f>
        <v>Java</v>
      </c>
      <c r="H4379" t="str">
        <f>IFERROR(__xludf.DUMMYFUNCTION("""COMPUTED_VALUE"""),"Python")</f>
        <v>Python</v>
      </c>
      <c r="I4379" t="str">
        <f>IFERROR(__xludf.DUMMYFUNCTION("""COMPUTED_VALUE"""),"Other(s):")</f>
        <v>Other(s):</v>
      </c>
    </row>
    <row r="4380">
      <c r="A4380" s="1">
        <v>4450.0</v>
      </c>
      <c r="B4380" s="1" t="s">
        <v>2256</v>
      </c>
      <c r="E4380" t="str">
        <f>IFERROR(__xludf.DUMMYFUNCTION("SPLIT(B4380:B14378,"";"")"),"C++")</f>
        <v>C++</v>
      </c>
      <c r="F4380" t="str">
        <f>IFERROR(__xludf.DUMMYFUNCTION("""COMPUTED_VALUE"""),"C#")</f>
        <v>C#</v>
      </c>
      <c r="G4380" t="str">
        <f>IFERROR(__xludf.DUMMYFUNCTION("""COMPUTED_VALUE"""),"HTML/CSS")</f>
        <v>HTML/CSS</v>
      </c>
      <c r="H4380" t="str">
        <f>IFERROR(__xludf.DUMMYFUNCTION("""COMPUTED_VALUE"""),"Java")</f>
        <v>Java</v>
      </c>
      <c r="I4380" t="str">
        <f>IFERROR(__xludf.DUMMYFUNCTION("""COMPUTED_VALUE"""),"JavaScript")</f>
        <v>JavaScript</v>
      </c>
      <c r="J4380" t="str">
        <f>IFERROR(__xludf.DUMMYFUNCTION("""COMPUTED_VALUE"""),"Python")</f>
        <v>Python</v>
      </c>
      <c r="K4380" t="str">
        <f>IFERROR(__xludf.DUMMYFUNCTION("""COMPUTED_VALUE"""),"SQL")</f>
        <v>SQL</v>
      </c>
      <c r="L4380" t="str">
        <f>IFERROR(__xludf.DUMMYFUNCTION("""COMPUTED_VALUE"""),"VBA")</f>
        <v>VBA</v>
      </c>
    </row>
    <row r="4381">
      <c r="A4381" s="1">
        <v>4451.0</v>
      </c>
      <c r="B4381" s="1" t="s">
        <v>143</v>
      </c>
      <c r="E4381" t="str">
        <f>IFERROR(__xludf.DUMMYFUNCTION("SPLIT(B4381:B14379,"";"")"),"Bash/Shell/PowerShell")</f>
        <v>Bash/Shell/PowerShell</v>
      </c>
      <c r="F4381" t="str">
        <f>IFERROR(__xludf.DUMMYFUNCTION("""COMPUTED_VALUE"""),"HTML/CSS")</f>
        <v>HTML/CSS</v>
      </c>
      <c r="G4381" t="str">
        <f>IFERROR(__xludf.DUMMYFUNCTION("""COMPUTED_VALUE"""),"JavaScript")</f>
        <v>JavaScript</v>
      </c>
      <c r="H4381" t="str">
        <f>IFERROR(__xludf.DUMMYFUNCTION("""COMPUTED_VALUE"""),"PHP")</f>
        <v>PHP</v>
      </c>
      <c r="I4381" t="str">
        <f>IFERROR(__xludf.DUMMYFUNCTION("""COMPUTED_VALUE"""),"Python")</f>
        <v>Python</v>
      </c>
      <c r="J4381" t="str">
        <f>IFERROR(__xludf.DUMMYFUNCTION("""COMPUTED_VALUE"""),"SQL")</f>
        <v>SQL</v>
      </c>
    </row>
    <row r="4382">
      <c r="A4382" s="1">
        <v>4452.0</v>
      </c>
      <c r="B4382" s="1" t="s">
        <v>142</v>
      </c>
      <c r="E4382" t="str">
        <f>IFERROR(__xludf.DUMMYFUNCTION("SPLIT(B4382:B14380,"";"")"),"HTML/CSS")</f>
        <v>HTML/CSS</v>
      </c>
      <c r="F4382" t="str">
        <f>IFERROR(__xludf.DUMMYFUNCTION("""COMPUTED_VALUE"""),"Java")</f>
        <v>Java</v>
      </c>
      <c r="G4382" t="str">
        <f>IFERROR(__xludf.DUMMYFUNCTION("""COMPUTED_VALUE"""),"JavaScript")</f>
        <v>JavaScript</v>
      </c>
      <c r="H4382" t="str">
        <f>IFERROR(__xludf.DUMMYFUNCTION("""COMPUTED_VALUE"""),"PHP")</f>
        <v>PHP</v>
      </c>
      <c r="I4382" t="str">
        <f>IFERROR(__xludf.DUMMYFUNCTION("""COMPUTED_VALUE"""),"SQL")</f>
        <v>SQL</v>
      </c>
    </row>
    <row r="4383">
      <c r="A4383" s="1">
        <v>4453.0</v>
      </c>
      <c r="B4383" s="1" t="s">
        <v>2257</v>
      </c>
      <c r="E4383" t="str">
        <f>IFERROR(__xludf.DUMMYFUNCTION("SPLIT(B4383:B14381,"";"")"),"Java")</f>
        <v>Java</v>
      </c>
      <c r="F4383" t="str">
        <f>IFERROR(__xludf.DUMMYFUNCTION("""COMPUTED_VALUE"""),"PHP")</f>
        <v>PHP</v>
      </c>
      <c r="G4383" t="str">
        <f>IFERROR(__xludf.DUMMYFUNCTION("""COMPUTED_VALUE"""),"Python")</f>
        <v>Python</v>
      </c>
      <c r="H4383" t="str">
        <f>IFERROR(__xludf.DUMMYFUNCTION("""COMPUTED_VALUE"""),"R")</f>
        <v>R</v>
      </c>
      <c r="I4383" t="str">
        <f>IFERROR(__xludf.DUMMYFUNCTION("""COMPUTED_VALUE"""),"SQL")</f>
        <v>SQL</v>
      </c>
    </row>
    <row r="4384">
      <c r="A4384" s="1">
        <v>4454.0</v>
      </c>
      <c r="B4384" s="1" t="s">
        <v>7</v>
      </c>
      <c r="E4384" t="str">
        <f>IFERROR(__xludf.DUMMYFUNCTION("SPLIT(B4384:B14382,"";"")"),"Python")</f>
        <v>Python</v>
      </c>
    </row>
    <row r="4385">
      <c r="A4385" s="1">
        <v>4455.0</v>
      </c>
      <c r="B4385" s="1" t="s">
        <v>2258</v>
      </c>
      <c r="E4385" t="str">
        <f>IFERROR(__xludf.DUMMYFUNCTION("SPLIT(B4385:B14383,"";"")"),"Bash/Shell/PowerShell")</f>
        <v>Bash/Shell/PowerShell</v>
      </c>
      <c r="F4385" t="str">
        <f>IFERROR(__xludf.DUMMYFUNCTION("""COMPUTED_VALUE"""),"C++")</f>
        <v>C++</v>
      </c>
      <c r="G4385" t="str">
        <f>IFERROR(__xludf.DUMMYFUNCTION("""COMPUTED_VALUE"""),"HTML/CSS")</f>
        <v>HTML/CSS</v>
      </c>
      <c r="H4385" t="str">
        <f>IFERROR(__xludf.DUMMYFUNCTION("""COMPUTED_VALUE"""),"Java")</f>
        <v>Java</v>
      </c>
      <c r="I4385" t="str">
        <f>IFERROR(__xludf.DUMMYFUNCTION("""COMPUTED_VALUE"""),"JavaScript")</f>
        <v>JavaScript</v>
      </c>
      <c r="J4385" t="str">
        <f>IFERROR(__xludf.DUMMYFUNCTION("""COMPUTED_VALUE"""),"PHP")</f>
        <v>PHP</v>
      </c>
      <c r="K4385" t="str">
        <f>IFERROR(__xludf.DUMMYFUNCTION("""COMPUTED_VALUE"""),"Python")</f>
        <v>Python</v>
      </c>
      <c r="L4385" t="str">
        <f>IFERROR(__xludf.DUMMYFUNCTION("""COMPUTED_VALUE"""),"Ruby")</f>
        <v>Ruby</v>
      </c>
      <c r="M4385" t="str">
        <f>IFERROR(__xludf.DUMMYFUNCTION("""COMPUTED_VALUE"""),"SQL")</f>
        <v>SQL</v>
      </c>
      <c r="N4385" t="str">
        <f>IFERROR(__xludf.DUMMYFUNCTION("""COMPUTED_VALUE"""),"TypeScript")</f>
        <v>TypeScript</v>
      </c>
    </row>
    <row r="4386">
      <c r="A4386" s="1">
        <v>4456.0</v>
      </c>
      <c r="B4386" s="1" t="s">
        <v>2259</v>
      </c>
      <c r="E4386" t="str">
        <f>IFERROR(__xludf.DUMMYFUNCTION("SPLIT(B4386:B14384,"";"")"),"C++")</f>
        <v>C++</v>
      </c>
      <c r="F4386" t="str">
        <f>IFERROR(__xludf.DUMMYFUNCTION("""COMPUTED_VALUE"""),"Dart")</f>
        <v>Dart</v>
      </c>
      <c r="G4386" t="str">
        <f>IFERROR(__xludf.DUMMYFUNCTION("""COMPUTED_VALUE"""),"HTML/CSS")</f>
        <v>HTML/CSS</v>
      </c>
      <c r="H4386" t="str">
        <f>IFERROR(__xludf.DUMMYFUNCTION("""COMPUTED_VALUE"""),"Java")</f>
        <v>Java</v>
      </c>
      <c r="I4386" t="str">
        <f>IFERROR(__xludf.DUMMYFUNCTION("""COMPUTED_VALUE"""),"JavaScript")</f>
        <v>JavaScript</v>
      </c>
      <c r="J4386" t="str">
        <f>IFERROR(__xludf.DUMMYFUNCTION("""COMPUTED_VALUE"""),"Kotlin")</f>
        <v>Kotlin</v>
      </c>
      <c r="K4386" t="str">
        <f>IFERROR(__xludf.DUMMYFUNCTION("""COMPUTED_VALUE"""),"SQL")</f>
        <v>SQL</v>
      </c>
      <c r="L4386" t="str">
        <f>IFERROR(__xludf.DUMMYFUNCTION("""COMPUTED_VALUE"""),"TypeScript")</f>
        <v>TypeScript</v>
      </c>
    </row>
    <row r="4387">
      <c r="A4387" s="1">
        <v>4457.0</v>
      </c>
      <c r="B4387" s="1" t="s">
        <v>825</v>
      </c>
      <c r="E4387" t="str">
        <f>IFERROR(__xludf.DUMMYFUNCTION("SPLIT(B4387:B14385,"";"")"),"Bash/Shell/PowerShell")</f>
        <v>Bash/Shell/PowerShell</v>
      </c>
      <c r="F4387" t="str">
        <f>IFERROR(__xludf.DUMMYFUNCTION("""COMPUTED_VALUE"""),"HTML/CSS")</f>
        <v>HTML/CSS</v>
      </c>
      <c r="G4387" t="str">
        <f>IFERROR(__xludf.DUMMYFUNCTION("""COMPUTED_VALUE"""),"Python")</f>
        <v>Python</v>
      </c>
    </row>
    <row r="4388">
      <c r="A4388" s="1">
        <v>4458.0</v>
      </c>
      <c r="B4388" s="1" t="s">
        <v>2260</v>
      </c>
      <c r="E4388" t="str">
        <f>IFERROR(__xludf.DUMMYFUNCTION("SPLIT(B4388:B14386,"";"")"),"C")</f>
        <v>C</v>
      </c>
      <c r="F4388" t="str">
        <f>IFERROR(__xludf.DUMMYFUNCTION("""COMPUTED_VALUE"""),"C#")</f>
        <v>C#</v>
      </c>
      <c r="G4388" t="str">
        <f>IFERROR(__xludf.DUMMYFUNCTION("""COMPUTED_VALUE"""),"HTML/CSS")</f>
        <v>HTML/CSS</v>
      </c>
      <c r="H4388" t="str">
        <f>IFERROR(__xludf.DUMMYFUNCTION("""COMPUTED_VALUE"""),"Java")</f>
        <v>Java</v>
      </c>
      <c r="I4388" t="str">
        <f>IFERROR(__xludf.DUMMYFUNCTION("""COMPUTED_VALUE"""),"JavaScript")</f>
        <v>JavaScript</v>
      </c>
      <c r="J4388" t="str">
        <f>IFERROR(__xludf.DUMMYFUNCTION("""COMPUTED_VALUE"""),"PHP")</f>
        <v>PHP</v>
      </c>
    </row>
    <row r="4389">
      <c r="A4389" s="1">
        <v>4459.0</v>
      </c>
      <c r="B4389" s="1" t="s">
        <v>2261</v>
      </c>
      <c r="E4389" t="str">
        <f>IFERROR(__xludf.DUMMYFUNCTION("SPLIT(B4389:B14387,"";"")"),"HTML/CSS")</f>
        <v>HTML/CSS</v>
      </c>
      <c r="F4389" t="str">
        <f>IFERROR(__xludf.DUMMYFUNCTION("""COMPUTED_VALUE"""),"JavaScript")</f>
        <v>JavaScript</v>
      </c>
      <c r="G4389" t="str">
        <f>IFERROR(__xludf.DUMMYFUNCTION("""COMPUTED_VALUE"""),"PHP")</f>
        <v>PHP</v>
      </c>
      <c r="H4389" t="str">
        <f>IFERROR(__xludf.DUMMYFUNCTION("""COMPUTED_VALUE"""),"Python")</f>
        <v>Python</v>
      </c>
      <c r="I4389" t="str">
        <f>IFERROR(__xludf.DUMMYFUNCTION("""COMPUTED_VALUE"""),"R")</f>
        <v>R</v>
      </c>
    </row>
    <row r="4390">
      <c r="A4390" s="1">
        <v>4460.0</v>
      </c>
      <c r="B4390" s="1" t="s">
        <v>2262</v>
      </c>
      <c r="E4390" t="str">
        <f>IFERROR(__xludf.DUMMYFUNCTION("SPLIT(B4390:B14388,"";"")"),"Bash/Shell/PowerShell")</f>
        <v>Bash/Shell/PowerShell</v>
      </c>
      <c r="F4390" t="str">
        <f>IFERROR(__xludf.DUMMYFUNCTION("""COMPUTED_VALUE"""),"C++")</f>
        <v>C++</v>
      </c>
      <c r="G4390" t="str">
        <f>IFERROR(__xludf.DUMMYFUNCTION("""COMPUTED_VALUE"""),"Go")</f>
        <v>Go</v>
      </c>
      <c r="H4390" t="str">
        <f>IFERROR(__xludf.DUMMYFUNCTION("""COMPUTED_VALUE"""),"Java")</f>
        <v>Java</v>
      </c>
      <c r="I4390" t="str">
        <f>IFERROR(__xludf.DUMMYFUNCTION("""COMPUTED_VALUE"""),"Kotlin")</f>
        <v>Kotlin</v>
      </c>
      <c r="J4390" t="str">
        <f>IFERROR(__xludf.DUMMYFUNCTION("""COMPUTED_VALUE"""),"Python")</f>
        <v>Python</v>
      </c>
      <c r="K4390" t="str">
        <f>IFERROR(__xludf.DUMMYFUNCTION("""COMPUTED_VALUE"""),"Scala")</f>
        <v>Scala</v>
      </c>
      <c r="L4390" t="str">
        <f>IFERROR(__xludf.DUMMYFUNCTION("""COMPUTED_VALUE"""),"TypeScript")</f>
        <v>TypeScript</v>
      </c>
    </row>
    <row r="4391">
      <c r="A4391" s="1">
        <v>4461.0</v>
      </c>
      <c r="B4391" s="1" t="s">
        <v>2263</v>
      </c>
      <c r="E4391" t="str">
        <f>IFERROR(__xludf.DUMMYFUNCTION("SPLIT(B4391:B14389,"";"")"),"Bash/Shell/PowerShell")</f>
        <v>Bash/Shell/PowerShell</v>
      </c>
      <c r="F4391" t="str">
        <f>IFERROR(__xludf.DUMMYFUNCTION("""COMPUTED_VALUE"""),"C")</f>
        <v>C</v>
      </c>
      <c r="G4391" t="str">
        <f>IFERROR(__xludf.DUMMYFUNCTION("""COMPUTED_VALUE"""),"C++")</f>
        <v>C++</v>
      </c>
      <c r="H4391" t="str">
        <f>IFERROR(__xludf.DUMMYFUNCTION("""COMPUTED_VALUE"""),"Go")</f>
        <v>Go</v>
      </c>
      <c r="I4391" t="str">
        <f>IFERROR(__xludf.DUMMYFUNCTION("""COMPUTED_VALUE"""),"HTML/CSS")</f>
        <v>HTML/CSS</v>
      </c>
      <c r="J4391" t="str">
        <f>IFERROR(__xludf.DUMMYFUNCTION("""COMPUTED_VALUE"""),"JavaScript")</f>
        <v>JavaScript</v>
      </c>
    </row>
    <row r="4392">
      <c r="A4392" s="1">
        <v>4462.0</v>
      </c>
      <c r="B4392" s="1" t="s">
        <v>947</v>
      </c>
      <c r="E4392" t="str">
        <f>IFERROR(__xludf.DUMMYFUNCTION("SPLIT(B4392:B14390,"";"")"),"Bash/Shell/PowerShell")</f>
        <v>Bash/Shell/PowerShell</v>
      </c>
      <c r="F4392" t="str">
        <f>IFERROR(__xludf.DUMMYFUNCTION("""COMPUTED_VALUE"""),"HTML/CSS")</f>
        <v>HTML/CSS</v>
      </c>
      <c r="G4392" t="str">
        <f>IFERROR(__xludf.DUMMYFUNCTION("""COMPUTED_VALUE"""),"JavaScript")</f>
        <v>JavaScript</v>
      </c>
    </row>
    <row r="4393">
      <c r="A4393" s="1">
        <v>4463.0</v>
      </c>
      <c r="B4393" s="1" t="s">
        <v>13</v>
      </c>
      <c r="E4393" t="str">
        <f>IFERROR(__xludf.DUMMYFUNCTION("SPLIT(B4393:B14391,"";"")"),"C#")</f>
        <v>C#</v>
      </c>
    </row>
    <row r="4394">
      <c r="A4394" s="1">
        <v>4464.0</v>
      </c>
      <c r="B4394" s="1" t="s">
        <v>246</v>
      </c>
      <c r="E4394" t="str">
        <f>IFERROR(__xludf.DUMMYFUNCTION("SPLIT(B4394:B14392,"";"")"),"Java")</f>
        <v>Java</v>
      </c>
      <c r="F4394" t="str">
        <f>IFERROR(__xludf.DUMMYFUNCTION("""COMPUTED_VALUE"""),"JavaScript")</f>
        <v>JavaScript</v>
      </c>
    </row>
    <row r="4395">
      <c r="A4395" s="1">
        <v>4465.0</v>
      </c>
      <c r="B4395" s="1" t="s">
        <v>2264</v>
      </c>
      <c r="E4395" t="str">
        <f>IFERROR(__xludf.DUMMYFUNCTION("SPLIT(B4395:B14393,"";"")"),"C++")</f>
        <v>C++</v>
      </c>
      <c r="F4395" t="str">
        <f>IFERROR(__xludf.DUMMYFUNCTION("""COMPUTED_VALUE"""),"C#")</f>
        <v>C#</v>
      </c>
      <c r="G4395" t="str">
        <f>IFERROR(__xludf.DUMMYFUNCTION("""COMPUTED_VALUE"""),"HTML/CSS")</f>
        <v>HTML/CSS</v>
      </c>
      <c r="H4395" t="str">
        <f>IFERROR(__xludf.DUMMYFUNCTION("""COMPUTED_VALUE"""),"TypeScript")</f>
        <v>TypeScript</v>
      </c>
    </row>
    <row r="4396">
      <c r="A4396" s="1">
        <v>4466.0</v>
      </c>
      <c r="B4396" s="1" t="s">
        <v>2265</v>
      </c>
      <c r="E4396" t="str">
        <f>IFERROR(__xludf.DUMMYFUNCTION("SPLIT(B4396:B14394,"";"")"),"Bash/Shell/PowerShell")</f>
        <v>Bash/Shell/PowerShell</v>
      </c>
      <c r="F4396" t="str">
        <f>IFERROR(__xludf.DUMMYFUNCTION("""COMPUTED_VALUE"""),"JavaScript")</f>
        <v>JavaScript</v>
      </c>
      <c r="G4396" t="str">
        <f>IFERROR(__xludf.DUMMYFUNCTION("""COMPUTED_VALUE"""),"Python")</f>
        <v>Python</v>
      </c>
      <c r="H4396" t="str">
        <f>IFERROR(__xludf.DUMMYFUNCTION("""COMPUTED_VALUE"""),"Scala")</f>
        <v>Scala</v>
      </c>
      <c r="I4396" t="str">
        <f>IFERROR(__xludf.DUMMYFUNCTION("""COMPUTED_VALUE"""),"SQL")</f>
        <v>SQL</v>
      </c>
    </row>
    <row r="4397">
      <c r="A4397" s="1">
        <v>4467.0</v>
      </c>
      <c r="B4397" s="1" t="s">
        <v>5</v>
      </c>
      <c r="E4397" t="str">
        <f>IFERROR(__xludf.DUMMYFUNCTION("SPLIT(B4397:B14395,"";"")"),"SQL")</f>
        <v>SQL</v>
      </c>
    </row>
    <row r="4398">
      <c r="A4398" s="1">
        <v>4468.0</v>
      </c>
      <c r="B4398" s="1" t="s">
        <v>2266</v>
      </c>
      <c r="E4398" t="str">
        <f>IFERROR(__xludf.DUMMYFUNCTION("SPLIT(B4398:B14396,"";"")"),"Assembly")</f>
        <v>Assembly</v>
      </c>
      <c r="F4398" t="str">
        <f>IFERROR(__xludf.DUMMYFUNCTION("""COMPUTED_VALUE"""),"C++")</f>
        <v>C++</v>
      </c>
      <c r="G4398" t="str">
        <f>IFERROR(__xludf.DUMMYFUNCTION("""COMPUTED_VALUE"""),"C#")</f>
        <v>C#</v>
      </c>
      <c r="H4398" t="str">
        <f>IFERROR(__xludf.DUMMYFUNCTION("""COMPUTED_VALUE"""),"HTML/CSS")</f>
        <v>HTML/CSS</v>
      </c>
      <c r="I4398" t="str">
        <f>IFERROR(__xludf.DUMMYFUNCTION("""COMPUTED_VALUE"""),"Java")</f>
        <v>Java</v>
      </c>
      <c r="J4398" t="str">
        <f>IFERROR(__xludf.DUMMYFUNCTION("""COMPUTED_VALUE"""),"JavaScript")</f>
        <v>JavaScript</v>
      </c>
      <c r="K4398" t="str">
        <f>IFERROR(__xludf.DUMMYFUNCTION("""COMPUTED_VALUE"""),"Kotlin")</f>
        <v>Kotlin</v>
      </c>
      <c r="L4398" t="str">
        <f>IFERROR(__xludf.DUMMYFUNCTION("""COMPUTED_VALUE"""),"PHP")</f>
        <v>PHP</v>
      </c>
      <c r="M4398" t="str">
        <f>IFERROR(__xludf.DUMMYFUNCTION("""COMPUTED_VALUE"""),"Python")</f>
        <v>Python</v>
      </c>
      <c r="N4398" t="str">
        <f>IFERROR(__xludf.DUMMYFUNCTION("""COMPUTED_VALUE"""),"SQL")</f>
        <v>SQL</v>
      </c>
    </row>
    <row r="4399">
      <c r="A4399" s="1">
        <v>4469.0</v>
      </c>
      <c r="B4399" s="1" t="s">
        <v>2267</v>
      </c>
      <c r="E4399" t="str">
        <f>IFERROR(__xludf.DUMMYFUNCTION("SPLIT(B4399:B14397,"";"")"),"C")</f>
        <v>C</v>
      </c>
      <c r="F4399" t="str">
        <f>IFERROR(__xludf.DUMMYFUNCTION("""COMPUTED_VALUE"""),"C++")</f>
        <v>C++</v>
      </c>
      <c r="G4399" t="str">
        <f>IFERROR(__xludf.DUMMYFUNCTION("""COMPUTED_VALUE"""),"Go")</f>
        <v>Go</v>
      </c>
      <c r="H4399" t="str">
        <f>IFERROR(__xludf.DUMMYFUNCTION("""COMPUTED_VALUE"""),"HTML/CSS")</f>
        <v>HTML/CSS</v>
      </c>
      <c r="I4399" t="str">
        <f>IFERROR(__xludf.DUMMYFUNCTION("""COMPUTED_VALUE"""),"JavaScript")</f>
        <v>JavaScript</v>
      </c>
      <c r="J4399" t="str">
        <f>IFERROR(__xludf.DUMMYFUNCTION("""COMPUTED_VALUE"""),"SQL")</f>
        <v>SQL</v>
      </c>
      <c r="K4399" t="str">
        <f>IFERROR(__xludf.DUMMYFUNCTION("""COMPUTED_VALUE"""),"Other(s):")</f>
        <v>Other(s):</v>
      </c>
    </row>
    <row r="4400">
      <c r="A4400" s="1">
        <v>4470.0</v>
      </c>
      <c r="B4400" s="1" t="s">
        <v>1340</v>
      </c>
      <c r="E4400" t="str">
        <f>IFERROR(__xludf.DUMMYFUNCTION("SPLIT(B4400:B14398,"";"")"),"C")</f>
        <v>C</v>
      </c>
      <c r="F4400" t="str">
        <f>IFERROR(__xludf.DUMMYFUNCTION("""COMPUTED_VALUE"""),"Java")</f>
        <v>Java</v>
      </c>
      <c r="G4400" t="str">
        <f>IFERROR(__xludf.DUMMYFUNCTION("""COMPUTED_VALUE"""),"Python")</f>
        <v>Python</v>
      </c>
    </row>
    <row r="4401">
      <c r="A4401" s="1">
        <v>4471.0</v>
      </c>
      <c r="B4401" s="1" t="s">
        <v>2268</v>
      </c>
      <c r="E4401" t="str">
        <f>IFERROR(__xludf.DUMMYFUNCTION("SPLIT(B4401:B14399,"";"")"),"Assembly")</f>
        <v>Assembly</v>
      </c>
      <c r="F4401" t="str">
        <f>IFERROR(__xludf.DUMMYFUNCTION("""COMPUTED_VALUE"""),"C++")</f>
        <v>C++</v>
      </c>
      <c r="G4401" t="str">
        <f>IFERROR(__xludf.DUMMYFUNCTION("""COMPUTED_VALUE"""),"HTML/CSS")</f>
        <v>HTML/CSS</v>
      </c>
      <c r="H4401" t="str">
        <f>IFERROR(__xludf.DUMMYFUNCTION("""COMPUTED_VALUE"""),"Java")</f>
        <v>Java</v>
      </c>
      <c r="I4401" t="str">
        <f>IFERROR(__xludf.DUMMYFUNCTION("""COMPUTED_VALUE"""),"SQL")</f>
        <v>SQL</v>
      </c>
    </row>
    <row r="4402">
      <c r="A4402" s="1">
        <v>4472.0</v>
      </c>
      <c r="B4402" s="1" t="s">
        <v>10</v>
      </c>
      <c r="E4402" t="str">
        <f>IFERROR(__xludf.DUMMYFUNCTION("SPLIT(B4402:B14400,"";"")"),"HTML/CSS")</f>
        <v>HTML/CSS</v>
      </c>
      <c r="F4402" t="str">
        <f>IFERROR(__xludf.DUMMYFUNCTION("""COMPUTED_VALUE"""),"JavaScript")</f>
        <v>JavaScript</v>
      </c>
    </row>
    <row r="4403">
      <c r="A4403" s="1">
        <v>4473.0</v>
      </c>
      <c r="B4403" s="1" t="s">
        <v>2269</v>
      </c>
      <c r="E4403" t="str">
        <f>IFERROR(__xludf.DUMMYFUNCTION("SPLIT(B4403:B14401,"";"")"),"Bash/Shell/PowerShell")</f>
        <v>Bash/Shell/PowerShell</v>
      </c>
      <c r="F4403" t="str">
        <f>IFERROR(__xludf.DUMMYFUNCTION("""COMPUTED_VALUE"""),"C#")</f>
        <v>C#</v>
      </c>
      <c r="G4403" t="str">
        <f>IFERROR(__xludf.DUMMYFUNCTION("""COMPUTED_VALUE"""),"HTML/CSS")</f>
        <v>HTML/CSS</v>
      </c>
      <c r="H4403" t="str">
        <f>IFERROR(__xludf.DUMMYFUNCTION("""COMPUTED_VALUE"""),"Java")</f>
        <v>Java</v>
      </c>
      <c r="I4403" t="str">
        <f>IFERROR(__xludf.DUMMYFUNCTION("""COMPUTED_VALUE"""),"JavaScript")</f>
        <v>JavaScript</v>
      </c>
      <c r="J4403" t="str">
        <f>IFERROR(__xludf.DUMMYFUNCTION("""COMPUTED_VALUE"""),"PHP")</f>
        <v>PHP</v>
      </c>
      <c r="K4403" t="str">
        <f>IFERROR(__xludf.DUMMYFUNCTION("""COMPUTED_VALUE"""),"Ruby")</f>
        <v>Ruby</v>
      </c>
      <c r="L4403" t="str">
        <f>IFERROR(__xludf.DUMMYFUNCTION("""COMPUTED_VALUE"""),"SQL")</f>
        <v>SQL</v>
      </c>
      <c r="M4403" t="str">
        <f>IFERROR(__xludf.DUMMYFUNCTION("""COMPUTED_VALUE"""),"VBA")</f>
        <v>VBA</v>
      </c>
    </row>
    <row r="4404">
      <c r="A4404" s="1">
        <v>4474.0</v>
      </c>
      <c r="B4404" s="1" t="s">
        <v>2270</v>
      </c>
      <c r="E4404" t="str">
        <f>IFERROR(__xludf.DUMMYFUNCTION("SPLIT(B4404:B14402,"";"")"),"Bash/Shell/PowerShell")</f>
        <v>Bash/Shell/PowerShell</v>
      </c>
      <c r="F4404" t="str">
        <f>IFERROR(__xludf.DUMMYFUNCTION("""COMPUTED_VALUE"""),"Go")</f>
        <v>Go</v>
      </c>
      <c r="G4404" t="str">
        <f>IFERROR(__xludf.DUMMYFUNCTION("""COMPUTED_VALUE"""),"Python")</f>
        <v>Python</v>
      </c>
      <c r="H4404" t="str">
        <f>IFERROR(__xludf.DUMMYFUNCTION("""COMPUTED_VALUE"""),"Ruby")</f>
        <v>Ruby</v>
      </c>
      <c r="I4404" t="str">
        <f>IFERROR(__xludf.DUMMYFUNCTION("""COMPUTED_VALUE"""),"SQL")</f>
        <v>SQL</v>
      </c>
    </row>
    <row r="4405">
      <c r="A4405" s="1">
        <v>4475.0</v>
      </c>
      <c r="B4405" s="1" t="s">
        <v>926</v>
      </c>
      <c r="E4405" t="str">
        <f>IFERROR(__xludf.DUMMYFUNCTION("SPLIT(B4405:B14403,"";"")"),"C++")</f>
        <v>C++</v>
      </c>
      <c r="F4405" t="str">
        <f>IFERROR(__xludf.DUMMYFUNCTION("""COMPUTED_VALUE"""),"Python")</f>
        <v>Python</v>
      </c>
      <c r="G4405" t="str">
        <f>IFERROR(__xludf.DUMMYFUNCTION("""COMPUTED_VALUE"""),"SQL")</f>
        <v>SQL</v>
      </c>
    </row>
    <row r="4406">
      <c r="A4406" s="1">
        <v>4476.0</v>
      </c>
      <c r="B4406" s="1" t="s">
        <v>819</v>
      </c>
      <c r="E4406" t="str">
        <f>IFERROR(__xludf.DUMMYFUNCTION("SPLIT(B4406:B14404,"";"")"),"Bash/Shell/PowerShell")</f>
        <v>Bash/Shell/PowerShell</v>
      </c>
      <c r="F4406" t="str">
        <f>IFERROR(__xludf.DUMMYFUNCTION("""COMPUTED_VALUE"""),"C#")</f>
        <v>C#</v>
      </c>
      <c r="G4406" t="str">
        <f>IFERROR(__xludf.DUMMYFUNCTION("""COMPUTED_VALUE"""),"HTML/CSS")</f>
        <v>HTML/CSS</v>
      </c>
      <c r="H4406" t="str">
        <f>IFERROR(__xludf.DUMMYFUNCTION("""COMPUTED_VALUE"""),"JavaScript")</f>
        <v>JavaScript</v>
      </c>
      <c r="I4406" t="str">
        <f>IFERROR(__xludf.DUMMYFUNCTION("""COMPUTED_VALUE"""),"TypeScript")</f>
        <v>TypeScript</v>
      </c>
    </row>
    <row r="4407">
      <c r="A4407" s="1">
        <v>4477.0</v>
      </c>
      <c r="B4407" s="1" t="s">
        <v>2271</v>
      </c>
      <c r="E4407" t="str">
        <f>IFERROR(__xludf.DUMMYFUNCTION("SPLIT(B4407:B14405,"";"")"),"Bash/Shell/PowerShell")</f>
        <v>Bash/Shell/PowerShell</v>
      </c>
      <c r="F4407" t="str">
        <f>IFERROR(__xludf.DUMMYFUNCTION("""COMPUTED_VALUE"""),"C")</f>
        <v>C</v>
      </c>
      <c r="G4407" t="str">
        <f>IFERROR(__xludf.DUMMYFUNCTION("""COMPUTED_VALUE"""),"C++")</f>
        <v>C++</v>
      </c>
      <c r="H4407" t="str">
        <f>IFERROR(__xludf.DUMMYFUNCTION("""COMPUTED_VALUE"""),"Go")</f>
        <v>Go</v>
      </c>
      <c r="I4407" t="str">
        <f>IFERROR(__xludf.DUMMYFUNCTION("""COMPUTED_VALUE"""),"HTML/CSS")</f>
        <v>HTML/CSS</v>
      </c>
      <c r="J4407" t="str">
        <f>IFERROR(__xludf.DUMMYFUNCTION("""COMPUTED_VALUE"""),"Java")</f>
        <v>Java</v>
      </c>
      <c r="K4407" t="str">
        <f>IFERROR(__xludf.DUMMYFUNCTION("""COMPUTED_VALUE"""),"JavaScript")</f>
        <v>JavaScript</v>
      </c>
      <c r="L4407" t="str">
        <f>IFERROR(__xludf.DUMMYFUNCTION("""COMPUTED_VALUE"""),"PHP")</f>
        <v>PHP</v>
      </c>
      <c r="M4407" t="str">
        <f>IFERROR(__xludf.DUMMYFUNCTION("""COMPUTED_VALUE"""),"Python")</f>
        <v>Python</v>
      </c>
      <c r="N4407" t="str">
        <f>IFERROR(__xludf.DUMMYFUNCTION("""COMPUTED_VALUE"""),"SQL")</f>
        <v>SQL</v>
      </c>
    </row>
    <row r="4408">
      <c r="A4408" s="1">
        <v>4478.0</v>
      </c>
      <c r="B4408" s="1" t="s">
        <v>2272</v>
      </c>
      <c r="E4408" t="str">
        <f>IFERROR(__xludf.DUMMYFUNCTION("SPLIT(B4408:B14406,"";"")"),"Bash/Shell/PowerShell")</f>
        <v>Bash/Shell/PowerShell</v>
      </c>
      <c r="F4408" t="str">
        <f>IFERROR(__xludf.DUMMYFUNCTION("""COMPUTED_VALUE"""),"C++")</f>
        <v>C++</v>
      </c>
      <c r="G4408" t="str">
        <f>IFERROR(__xludf.DUMMYFUNCTION("""COMPUTED_VALUE"""),"C#")</f>
        <v>C#</v>
      </c>
      <c r="H4408" t="str">
        <f>IFERROR(__xludf.DUMMYFUNCTION("""COMPUTED_VALUE"""),"HTML/CSS")</f>
        <v>HTML/CSS</v>
      </c>
      <c r="I4408" t="str">
        <f>IFERROR(__xludf.DUMMYFUNCTION("""COMPUTED_VALUE"""),"Java")</f>
        <v>Java</v>
      </c>
      <c r="J4408" t="str">
        <f>IFERROR(__xludf.DUMMYFUNCTION("""COMPUTED_VALUE"""),"Python")</f>
        <v>Python</v>
      </c>
      <c r="K4408" t="str">
        <f>IFERROR(__xludf.DUMMYFUNCTION("""COMPUTED_VALUE"""),"SQL")</f>
        <v>SQL</v>
      </c>
    </row>
    <row r="4409">
      <c r="A4409" s="1">
        <v>4479.0</v>
      </c>
      <c r="B4409" s="1" t="s">
        <v>498</v>
      </c>
      <c r="E4409" t="str">
        <f>IFERROR(__xludf.DUMMYFUNCTION("SPLIT(B4409:B14407,"";"")"),"HTML/CSS")</f>
        <v>HTML/CSS</v>
      </c>
      <c r="F4409" t="str">
        <f>IFERROR(__xludf.DUMMYFUNCTION("""COMPUTED_VALUE"""),"JavaScript")</f>
        <v>JavaScript</v>
      </c>
      <c r="G4409" t="str">
        <f>IFERROR(__xludf.DUMMYFUNCTION("""COMPUTED_VALUE"""),"Python")</f>
        <v>Python</v>
      </c>
      <c r="H4409" t="str">
        <f>IFERROR(__xludf.DUMMYFUNCTION("""COMPUTED_VALUE"""),"SQL")</f>
        <v>SQL</v>
      </c>
    </row>
    <row r="4410">
      <c r="A4410" s="1">
        <v>4480.0</v>
      </c>
      <c r="B4410" s="1" t="s">
        <v>2273</v>
      </c>
      <c r="E4410" t="str">
        <f>IFERROR(__xludf.DUMMYFUNCTION("SPLIT(B4410:B14408,"";"")"),"Clojure")</f>
        <v>Clojure</v>
      </c>
      <c r="F4410" t="str">
        <f>IFERROR(__xludf.DUMMYFUNCTION("""COMPUTED_VALUE"""),"Go")</f>
        <v>Go</v>
      </c>
      <c r="G4410" t="str">
        <f>IFERROR(__xludf.DUMMYFUNCTION("""COMPUTED_VALUE"""),"HTML/CSS")</f>
        <v>HTML/CSS</v>
      </c>
      <c r="H4410" t="str">
        <f>IFERROR(__xludf.DUMMYFUNCTION("""COMPUTED_VALUE"""),"JavaScript")</f>
        <v>JavaScript</v>
      </c>
      <c r="I4410" t="str">
        <f>IFERROR(__xludf.DUMMYFUNCTION("""COMPUTED_VALUE"""),"Python")</f>
        <v>Python</v>
      </c>
      <c r="J4410" t="str">
        <f>IFERROR(__xludf.DUMMYFUNCTION("""COMPUTED_VALUE"""),"SQL")</f>
        <v>SQL</v>
      </c>
    </row>
    <row r="4411">
      <c r="A4411" s="1">
        <v>4481.0</v>
      </c>
      <c r="B4411" s="1" t="s">
        <v>2274</v>
      </c>
      <c r="E4411" t="str">
        <f>IFERROR(__xludf.DUMMYFUNCTION("SPLIT(B4411:B14409,"";"")"),"HTML/CSS")</f>
        <v>HTML/CSS</v>
      </c>
      <c r="F4411" t="str">
        <f>IFERROR(__xludf.DUMMYFUNCTION("""COMPUTED_VALUE"""),"Java")</f>
        <v>Java</v>
      </c>
      <c r="G4411" t="str">
        <f>IFERROR(__xludf.DUMMYFUNCTION("""COMPUTED_VALUE"""),"JavaScript")</f>
        <v>JavaScript</v>
      </c>
      <c r="H4411" t="str">
        <f>IFERROR(__xludf.DUMMYFUNCTION("""COMPUTED_VALUE"""),"Kotlin")</f>
        <v>Kotlin</v>
      </c>
      <c r="I4411" t="str">
        <f>IFERROR(__xludf.DUMMYFUNCTION("""COMPUTED_VALUE"""),"Objective-C")</f>
        <v>Objective-C</v>
      </c>
      <c r="J4411" t="str">
        <f>IFERROR(__xludf.DUMMYFUNCTION("""COMPUTED_VALUE"""),"Swift")</f>
        <v>Swift</v>
      </c>
    </row>
    <row r="4412">
      <c r="A4412" s="1">
        <v>4482.0</v>
      </c>
      <c r="B4412" s="1" t="s">
        <v>368</v>
      </c>
      <c r="E4412" t="str">
        <f>IFERROR(__xludf.DUMMYFUNCTION("SPLIT(B4412:B14410,"";"")"),"C#")</f>
        <v>C#</v>
      </c>
      <c r="F4412" t="str">
        <f>IFERROR(__xludf.DUMMYFUNCTION("""COMPUTED_VALUE"""),"JavaScript")</f>
        <v>JavaScript</v>
      </c>
    </row>
    <row r="4413">
      <c r="A4413" s="1">
        <v>4483.0</v>
      </c>
      <c r="B4413" s="1" t="s">
        <v>2275</v>
      </c>
      <c r="E4413" t="str">
        <f>IFERROR(__xludf.DUMMYFUNCTION("SPLIT(B4413:B14411,"";"")"),"C++")</f>
        <v>C++</v>
      </c>
      <c r="F4413" t="str">
        <f>IFERROR(__xludf.DUMMYFUNCTION("""COMPUTED_VALUE"""),"JavaScript")</f>
        <v>JavaScript</v>
      </c>
    </row>
    <row r="4414">
      <c r="A4414" s="1">
        <v>4484.0</v>
      </c>
      <c r="B4414" s="1" t="s">
        <v>33</v>
      </c>
      <c r="E4414" t="str">
        <f>IFERROR(__xludf.DUMMYFUNCTION("SPLIT(B4414:B14412,"";"")"),"R")</f>
        <v>R</v>
      </c>
    </row>
    <row r="4415">
      <c r="A4415" s="1">
        <v>4485.0</v>
      </c>
      <c r="B4415" s="1" t="s">
        <v>2276</v>
      </c>
      <c r="E4415" t="str">
        <f>IFERROR(__xludf.DUMMYFUNCTION("SPLIT(B4415:B14413,"";"")"),"HTML/CSS")</f>
        <v>HTML/CSS</v>
      </c>
      <c r="F4415" t="str">
        <f>IFERROR(__xludf.DUMMYFUNCTION("""COMPUTED_VALUE"""),"Java")</f>
        <v>Java</v>
      </c>
      <c r="G4415" t="str">
        <f>IFERROR(__xludf.DUMMYFUNCTION("""COMPUTED_VALUE"""),"JavaScript")</f>
        <v>JavaScript</v>
      </c>
      <c r="H4415" t="str">
        <f>IFERROR(__xludf.DUMMYFUNCTION("""COMPUTED_VALUE"""),"Swift")</f>
        <v>Swift</v>
      </c>
      <c r="I4415" t="str">
        <f>IFERROR(__xludf.DUMMYFUNCTION("""COMPUTED_VALUE"""),"TypeScript")</f>
        <v>TypeScript</v>
      </c>
    </row>
    <row r="4416">
      <c r="A4416" s="1">
        <v>4486.0</v>
      </c>
      <c r="B4416" s="1" t="s">
        <v>2277</v>
      </c>
      <c r="E4416" t="str">
        <f>IFERROR(__xludf.DUMMYFUNCTION("SPLIT(B4416:B14414,"";"")"),"C#")</f>
        <v>C#</v>
      </c>
      <c r="F4416" t="str">
        <f>IFERROR(__xludf.DUMMYFUNCTION("""COMPUTED_VALUE"""),"HTML/CSS")</f>
        <v>HTML/CSS</v>
      </c>
      <c r="G4416" t="str">
        <f>IFERROR(__xludf.DUMMYFUNCTION("""COMPUTED_VALUE"""),"JavaScript")</f>
        <v>JavaScript</v>
      </c>
      <c r="H4416" t="str">
        <f>IFERROR(__xludf.DUMMYFUNCTION("""COMPUTED_VALUE"""),"Kotlin")</f>
        <v>Kotlin</v>
      </c>
      <c r="I4416" t="str">
        <f>IFERROR(__xludf.DUMMYFUNCTION("""COMPUTED_VALUE"""),"Python")</f>
        <v>Python</v>
      </c>
      <c r="J4416" t="str">
        <f>IFERROR(__xludf.DUMMYFUNCTION("""COMPUTED_VALUE"""),"SQL")</f>
        <v>SQL</v>
      </c>
    </row>
    <row r="4417">
      <c r="A4417" s="1">
        <v>4487.0</v>
      </c>
      <c r="B4417" s="1" t="s">
        <v>253</v>
      </c>
      <c r="E4417" t="str">
        <f>IFERROR(__xludf.DUMMYFUNCTION("SPLIT(B4417:B14415,"";"")"),"C#")</f>
        <v>C#</v>
      </c>
      <c r="F4417" t="str">
        <f>IFERROR(__xludf.DUMMYFUNCTION("""COMPUTED_VALUE"""),"HTML/CSS")</f>
        <v>HTML/CSS</v>
      </c>
      <c r="G4417" t="str">
        <f>IFERROR(__xludf.DUMMYFUNCTION("""COMPUTED_VALUE"""),"JavaScript")</f>
        <v>JavaScript</v>
      </c>
      <c r="H4417" t="str">
        <f>IFERROR(__xludf.DUMMYFUNCTION("""COMPUTED_VALUE"""),"PHP")</f>
        <v>PHP</v>
      </c>
      <c r="I4417" t="str">
        <f>IFERROR(__xludf.DUMMYFUNCTION("""COMPUTED_VALUE"""),"SQL")</f>
        <v>SQL</v>
      </c>
    </row>
    <row r="4418">
      <c r="A4418" s="1">
        <v>4488.0</v>
      </c>
      <c r="B4418" s="1" t="s">
        <v>68</v>
      </c>
      <c r="E4418" t="str">
        <f>IFERROR(__xludf.DUMMYFUNCTION("SPLIT(B4418:B14416,"";"")"),"HTML/CSS")</f>
        <v>HTML/CSS</v>
      </c>
      <c r="F4418" t="str">
        <f>IFERROR(__xludf.DUMMYFUNCTION("""COMPUTED_VALUE"""),"PHP")</f>
        <v>PHP</v>
      </c>
      <c r="G4418" t="str">
        <f>IFERROR(__xludf.DUMMYFUNCTION("""COMPUTED_VALUE"""),"SQL")</f>
        <v>SQL</v>
      </c>
    </row>
    <row r="4419">
      <c r="A4419" s="1">
        <v>4489.0</v>
      </c>
      <c r="B4419" s="1" t="s">
        <v>2278</v>
      </c>
      <c r="E4419" t="str">
        <f>IFERROR(__xludf.DUMMYFUNCTION("SPLIT(B4419:B14417,"";"")"),"Bash/Shell/PowerShell")</f>
        <v>Bash/Shell/PowerShell</v>
      </c>
      <c r="F4419" t="str">
        <f>IFERROR(__xludf.DUMMYFUNCTION("""COMPUTED_VALUE"""),"R")</f>
        <v>R</v>
      </c>
    </row>
    <row r="4420">
      <c r="A4420" s="1">
        <v>4490.0</v>
      </c>
      <c r="B4420" s="1" t="s">
        <v>158</v>
      </c>
      <c r="E4420" t="str">
        <f>IFERROR(__xludf.DUMMYFUNCTION("SPLIT(B4420:B14418,"";"")"),"Bash/Shell/PowerShell")</f>
        <v>Bash/Shell/PowerShell</v>
      </c>
      <c r="F4420" t="str">
        <f>IFERROR(__xludf.DUMMYFUNCTION("""COMPUTED_VALUE"""),"C#")</f>
        <v>C#</v>
      </c>
      <c r="G4420" t="str">
        <f>IFERROR(__xludf.DUMMYFUNCTION("""COMPUTED_VALUE"""),"HTML/CSS")</f>
        <v>HTML/CSS</v>
      </c>
      <c r="H4420" t="str">
        <f>IFERROR(__xludf.DUMMYFUNCTION("""COMPUTED_VALUE"""),"JavaScript")</f>
        <v>JavaScript</v>
      </c>
      <c r="I4420" t="str">
        <f>IFERROR(__xludf.DUMMYFUNCTION("""COMPUTED_VALUE"""),"SQL")</f>
        <v>SQL</v>
      </c>
    </row>
    <row r="4421">
      <c r="A4421" s="1">
        <v>4491.0</v>
      </c>
      <c r="B4421" s="1" t="s">
        <v>2279</v>
      </c>
      <c r="E4421" t="str">
        <f>IFERROR(__xludf.DUMMYFUNCTION("SPLIT(B4421:B14419,"";"")"),"Assembly")</f>
        <v>Assembly</v>
      </c>
      <c r="F4421" t="str">
        <f>IFERROR(__xludf.DUMMYFUNCTION("""COMPUTED_VALUE"""),"Bash/Shell/PowerShell")</f>
        <v>Bash/Shell/PowerShell</v>
      </c>
      <c r="G4421" t="str">
        <f>IFERROR(__xludf.DUMMYFUNCTION("""COMPUTED_VALUE"""),"C")</f>
        <v>C</v>
      </c>
      <c r="H4421" t="str">
        <f>IFERROR(__xludf.DUMMYFUNCTION("""COMPUTED_VALUE"""),"C++")</f>
        <v>C++</v>
      </c>
      <c r="I4421" t="str">
        <f>IFERROR(__xludf.DUMMYFUNCTION("""COMPUTED_VALUE"""),"C#")</f>
        <v>C#</v>
      </c>
      <c r="J4421" t="str">
        <f>IFERROR(__xludf.DUMMYFUNCTION("""COMPUTED_VALUE"""),"HTML/CSS")</f>
        <v>HTML/CSS</v>
      </c>
      <c r="K4421" t="str">
        <f>IFERROR(__xludf.DUMMYFUNCTION("""COMPUTED_VALUE"""),"Objective-C")</f>
        <v>Objective-C</v>
      </c>
      <c r="L4421" t="str">
        <f>IFERROR(__xludf.DUMMYFUNCTION("""COMPUTED_VALUE"""),"PHP")</f>
        <v>PHP</v>
      </c>
      <c r="M4421" t="str">
        <f>IFERROR(__xludf.DUMMYFUNCTION("""COMPUTED_VALUE"""),"SQL")</f>
        <v>SQL</v>
      </c>
    </row>
    <row r="4422">
      <c r="A4422" s="1">
        <v>4492.0</v>
      </c>
      <c r="B4422" s="1" t="s">
        <v>133</v>
      </c>
      <c r="E4422" t="str">
        <f>IFERROR(__xludf.DUMMYFUNCTION("SPLIT(B4422:B14420,"";"")"),"C#")</f>
        <v>C#</v>
      </c>
      <c r="F4422" t="str">
        <f>IFERROR(__xludf.DUMMYFUNCTION("""COMPUTED_VALUE"""),"SQL")</f>
        <v>SQL</v>
      </c>
    </row>
    <row r="4423">
      <c r="A4423" s="1">
        <v>4493.0</v>
      </c>
      <c r="B4423" s="1" t="s">
        <v>2280</v>
      </c>
      <c r="E4423" t="str">
        <f>IFERROR(__xludf.DUMMYFUNCTION("SPLIT(B4423:B14421,"";"")"),"C")</f>
        <v>C</v>
      </c>
      <c r="F4423" t="str">
        <f>IFERROR(__xludf.DUMMYFUNCTION("""COMPUTED_VALUE"""),"Dart")</f>
        <v>Dart</v>
      </c>
      <c r="G4423" t="str">
        <f>IFERROR(__xludf.DUMMYFUNCTION("""COMPUTED_VALUE"""),"HTML/CSS")</f>
        <v>HTML/CSS</v>
      </c>
      <c r="H4423" t="str">
        <f>IFERROR(__xludf.DUMMYFUNCTION("""COMPUTED_VALUE"""),"Java")</f>
        <v>Java</v>
      </c>
      <c r="I4423" t="str">
        <f>IFERROR(__xludf.DUMMYFUNCTION("""COMPUTED_VALUE"""),"JavaScript")</f>
        <v>JavaScript</v>
      </c>
      <c r="J4423" t="str">
        <f>IFERROR(__xludf.DUMMYFUNCTION("""COMPUTED_VALUE"""),"Kotlin")</f>
        <v>Kotlin</v>
      </c>
      <c r="K4423" t="str">
        <f>IFERROR(__xludf.DUMMYFUNCTION("""COMPUTED_VALUE"""),"PHP")</f>
        <v>PHP</v>
      </c>
      <c r="L4423" t="str">
        <f>IFERROR(__xludf.DUMMYFUNCTION("""COMPUTED_VALUE"""),"Python")</f>
        <v>Python</v>
      </c>
      <c r="M4423" t="str">
        <f>IFERROR(__xludf.DUMMYFUNCTION("""COMPUTED_VALUE"""),"SQL")</f>
        <v>SQL</v>
      </c>
    </row>
    <row r="4424">
      <c r="A4424" s="1">
        <v>4494.0</v>
      </c>
      <c r="B4424" s="1" t="s">
        <v>9</v>
      </c>
      <c r="E4424" t="str">
        <f>IFERROR(__xludf.DUMMYFUNCTION("SPLIT(B4424:B14422,"";"")"),"Java")</f>
        <v>Java</v>
      </c>
    </row>
    <row r="4425">
      <c r="A4425" s="1">
        <v>4495.0</v>
      </c>
      <c r="B4425" s="1" t="s">
        <v>2281</v>
      </c>
      <c r="E4425" t="str">
        <f>IFERROR(__xludf.DUMMYFUNCTION("SPLIT(B4425:B14423,"";"")"),"Bash/Shell/PowerShell")</f>
        <v>Bash/Shell/PowerShell</v>
      </c>
      <c r="F4425" t="str">
        <f>IFERROR(__xludf.DUMMYFUNCTION("""COMPUTED_VALUE"""),"C++")</f>
        <v>C++</v>
      </c>
      <c r="G4425" t="str">
        <f>IFERROR(__xludf.DUMMYFUNCTION("""COMPUTED_VALUE"""),"C#")</f>
        <v>C#</v>
      </c>
      <c r="H4425" t="str">
        <f>IFERROR(__xludf.DUMMYFUNCTION("""COMPUTED_VALUE"""),"F#")</f>
        <v>F#</v>
      </c>
      <c r="I4425" t="str">
        <f>IFERROR(__xludf.DUMMYFUNCTION("""COMPUTED_VALUE"""),"HTML/CSS")</f>
        <v>HTML/CSS</v>
      </c>
      <c r="J4425" t="str">
        <f>IFERROR(__xludf.DUMMYFUNCTION("""COMPUTED_VALUE"""),"JavaScript")</f>
        <v>JavaScript</v>
      </c>
      <c r="K4425" t="str">
        <f>IFERROR(__xludf.DUMMYFUNCTION("""COMPUTED_VALUE"""),"Objective-C")</f>
        <v>Objective-C</v>
      </c>
      <c r="L4425" t="str">
        <f>IFERROR(__xludf.DUMMYFUNCTION("""COMPUTED_VALUE"""),"PHP")</f>
        <v>PHP</v>
      </c>
      <c r="M4425" t="str">
        <f>IFERROR(__xludf.DUMMYFUNCTION("""COMPUTED_VALUE"""),"Python")</f>
        <v>Python</v>
      </c>
      <c r="N4425" t="str">
        <f>IFERROR(__xludf.DUMMYFUNCTION("""COMPUTED_VALUE"""),"SQL")</f>
        <v>SQL</v>
      </c>
      <c r="O4425" t="str">
        <f>IFERROR(__xludf.DUMMYFUNCTION("""COMPUTED_VALUE"""),"VBA")</f>
        <v>VBA</v>
      </c>
    </row>
    <row r="4426">
      <c r="A4426" s="1">
        <v>4496.0</v>
      </c>
      <c r="B4426" s="1" t="s">
        <v>530</v>
      </c>
      <c r="E4426" t="str">
        <f>IFERROR(__xludf.DUMMYFUNCTION("SPLIT(B4426:B14424,"";"")"),"C")</f>
        <v>C</v>
      </c>
      <c r="F4426" t="str">
        <f>IFERROR(__xludf.DUMMYFUNCTION("""COMPUTED_VALUE"""),"HTML/CSS")</f>
        <v>HTML/CSS</v>
      </c>
      <c r="G4426" t="str">
        <f>IFERROR(__xludf.DUMMYFUNCTION("""COMPUTED_VALUE"""),"JavaScript")</f>
        <v>JavaScript</v>
      </c>
      <c r="H4426" t="str">
        <f>IFERROR(__xludf.DUMMYFUNCTION("""COMPUTED_VALUE"""),"PHP")</f>
        <v>PHP</v>
      </c>
      <c r="I4426" t="str">
        <f>IFERROR(__xludf.DUMMYFUNCTION("""COMPUTED_VALUE"""),"SQL")</f>
        <v>SQL</v>
      </c>
    </row>
    <row r="4427">
      <c r="A4427" s="1">
        <v>4497.0</v>
      </c>
      <c r="B4427" s="1" t="s">
        <v>2282</v>
      </c>
      <c r="E4427" t="str">
        <f>IFERROR(__xludf.DUMMYFUNCTION("SPLIT(B4427:B14425,"";"")"),"C")</f>
        <v>C</v>
      </c>
      <c r="F4427" t="str">
        <f>IFERROR(__xludf.DUMMYFUNCTION("""COMPUTED_VALUE"""),"Dart")</f>
        <v>Dart</v>
      </c>
      <c r="G4427" t="str">
        <f>IFERROR(__xludf.DUMMYFUNCTION("""COMPUTED_VALUE"""),"F#")</f>
        <v>F#</v>
      </c>
      <c r="H4427" t="str">
        <f>IFERROR(__xludf.DUMMYFUNCTION("""COMPUTED_VALUE"""),"HTML/CSS")</f>
        <v>HTML/CSS</v>
      </c>
      <c r="I4427" t="str">
        <f>IFERROR(__xludf.DUMMYFUNCTION("""COMPUTED_VALUE"""),"Java")</f>
        <v>Java</v>
      </c>
      <c r="J4427" t="str">
        <f>IFERROR(__xludf.DUMMYFUNCTION("""COMPUTED_VALUE"""),"PHP")</f>
        <v>PHP</v>
      </c>
      <c r="K4427" t="str">
        <f>IFERROR(__xludf.DUMMYFUNCTION("""COMPUTED_VALUE"""),"Python")</f>
        <v>Python</v>
      </c>
      <c r="L4427" t="str">
        <f>IFERROR(__xludf.DUMMYFUNCTION("""COMPUTED_VALUE"""),"R")</f>
        <v>R</v>
      </c>
      <c r="M4427" t="str">
        <f>IFERROR(__xludf.DUMMYFUNCTION("""COMPUTED_VALUE"""),"Scala")</f>
        <v>Scala</v>
      </c>
      <c r="N4427" t="str">
        <f>IFERROR(__xludf.DUMMYFUNCTION("""COMPUTED_VALUE"""),"SQL")</f>
        <v>SQL</v>
      </c>
      <c r="O4427" t="str">
        <f>IFERROR(__xludf.DUMMYFUNCTION("""COMPUTED_VALUE"""),"Swift")</f>
        <v>Swift</v>
      </c>
    </row>
    <row r="4428">
      <c r="A4428" s="1">
        <v>4498.0</v>
      </c>
      <c r="B4428" s="1" t="s">
        <v>2283</v>
      </c>
      <c r="E4428" t="str">
        <f>IFERROR(__xludf.DUMMYFUNCTION("SPLIT(B4428:B14426,"";"")"),"Bash/Shell/PowerShell")</f>
        <v>Bash/Shell/PowerShell</v>
      </c>
      <c r="F4428" t="str">
        <f>IFERROR(__xludf.DUMMYFUNCTION("""COMPUTED_VALUE"""),"C")</f>
        <v>C</v>
      </c>
      <c r="G4428" t="str">
        <f>IFERROR(__xludf.DUMMYFUNCTION("""COMPUTED_VALUE"""),"C++")</f>
        <v>C++</v>
      </c>
      <c r="H4428" t="str">
        <f>IFERROR(__xludf.DUMMYFUNCTION("""COMPUTED_VALUE"""),"Elixir")</f>
        <v>Elixir</v>
      </c>
      <c r="I4428" t="str">
        <f>IFERROR(__xludf.DUMMYFUNCTION("""COMPUTED_VALUE"""),"HTML/CSS")</f>
        <v>HTML/CSS</v>
      </c>
      <c r="J4428" t="str">
        <f>IFERROR(__xludf.DUMMYFUNCTION("""COMPUTED_VALUE"""),"JavaScript")</f>
        <v>JavaScript</v>
      </c>
      <c r="K4428" t="str">
        <f>IFERROR(__xludf.DUMMYFUNCTION("""COMPUTED_VALUE"""),"Rust")</f>
        <v>Rust</v>
      </c>
      <c r="L4428" t="str">
        <f>IFERROR(__xludf.DUMMYFUNCTION("""COMPUTED_VALUE"""),"TypeScript")</f>
        <v>TypeScript</v>
      </c>
      <c r="M4428" t="str">
        <f>IFERROR(__xludf.DUMMYFUNCTION("""COMPUTED_VALUE"""),"WebAssembly")</f>
        <v>WebAssembly</v>
      </c>
    </row>
    <row r="4429">
      <c r="A4429" s="1">
        <v>4499.0</v>
      </c>
      <c r="B4429" s="1" t="s">
        <v>482</v>
      </c>
      <c r="E4429" t="str">
        <f>IFERROR(__xludf.DUMMYFUNCTION("SPLIT(B4429:B14427,"";"")"),"HTML/CSS")</f>
        <v>HTML/CSS</v>
      </c>
      <c r="F4429" t="str">
        <f>IFERROR(__xludf.DUMMYFUNCTION("""COMPUTED_VALUE"""),"JavaScript")</f>
        <v>JavaScript</v>
      </c>
      <c r="G4429" t="str">
        <f>IFERROR(__xludf.DUMMYFUNCTION("""COMPUTED_VALUE"""),"SQL")</f>
        <v>SQL</v>
      </c>
    </row>
    <row r="4430">
      <c r="A4430" s="1">
        <v>4500.0</v>
      </c>
      <c r="B4430" s="1" t="s">
        <v>10</v>
      </c>
      <c r="E4430" t="str">
        <f>IFERROR(__xludf.DUMMYFUNCTION("SPLIT(B4430:B14428,"";"")"),"HTML/CSS")</f>
        <v>HTML/CSS</v>
      </c>
      <c r="F4430" t="str">
        <f>IFERROR(__xludf.DUMMYFUNCTION("""COMPUTED_VALUE"""),"JavaScript")</f>
        <v>JavaScript</v>
      </c>
    </row>
    <row r="4431">
      <c r="A4431" s="1">
        <v>4501.0</v>
      </c>
      <c r="B4431" s="1" t="s">
        <v>2284</v>
      </c>
      <c r="E4431" t="str">
        <f>IFERROR(__xludf.DUMMYFUNCTION("SPLIT(B4431:B14429,"";"")"),"Bash/Shell/PowerShell")</f>
        <v>Bash/Shell/PowerShell</v>
      </c>
      <c r="F4431" t="str">
        <f>IFERROR(__xludf.DUMMYFUNCTION("""COMPUTED_VALUE"""),"C++")</f>
        <v>C++</v>
      </c>
      <c r="G4431" t="str">
        <f>IFERROR(__xludf.DUMMYFUNCTION("""COMPUTED_VALUE"""),"C#")</f>
        <v>C#</v>
      </c>
      <c r="H4431" t="str">
        <f>IFERROR(__xludf.DUMMYFUNCTION("""COMPUTED_VALUE"""),"JavaScript")</f>
        <v>JavaScript</v>
      </c>
      <c r="I4431" t="str">
        <f>IFERROR(__xludf.DUMMYFUNCTION("""COMPUTED_VALUE"""),"Python")</f>
        <v>Python</v>
      </c>
      <c r="J4431" t="str">
        <f>IFERROR(__xludf.DUMMYFUNCTION("""COMPUTED_VALUE"""),"Swift")</f>
        <v>Swift</v>
      </c>
    </row>
    <row r="4432">
      <c r="A4432" s="1">
        <v>4502.0</v>
      </c>
      <c r="B4432" s="1" t="s">
        <v>2285</v>
      </c>
      <c r="E4432" t="str">
        <f>IFERROR(__xludf.DUMMYFUNCTION("SPLIT(B4432:B14430,"";"")"),"HTML/CSS")</f>
        <v>HTML/CSS</v>
      </c>
      <c r="F4432" t="str">
        <f>IFERROR(__xludf.DUMMYFUNCTION("""COMPUTED_VALUE"""),"JavaScript")</f>
        <v>JavaScript</v>
      </c>
      <c r="G4432" t="str">
        <f>IFERROR(__xludf.DUMMYFUNCTION("""COMPUTED_VALUE"""),"TypeScript")</f>
        <v>TypeScript</v>
      </c>
      <c r="H4432" t="str">
        <f>IFERROR(__xludf.DUMMYFUNCTION("""COMPUTED_VALUE"""),"WebAssembly")</f>
        <v>WebAssembly</v>
      </c>
    </row>
    <row r="4433">
      <c r="A4433" s="1">
        <v>4503.0</v>
      </c>
      <c r="B4433" s="1" t="s">
        <v>2286</v>
      </c>
      <c r="E4433" t="str">
        <f>IFERROR(__xludf.DUMMYFUNCTION("SPLIT(B4433:B14431,"";"")"),"Assembly")</f>
        <v>Assembly</v>
      </c>
      <c r="F4433" t="str">
        <f>IFERROR(__xludf.DUMMYFUNCTION("""COMPUTED_VALUE"""),"C++")</f>
        <v>C++</v>
      </c>
      <c r="G4433" t="str">
        <f>IFERROR(__xludf.DUMMYFUNCTION("""COMPUTED_VALUE"""),"Dart")</f>
        <v>Dart</v>
      </c>
      <c r="H4433" t="str">
        <f>IFERROR(__xludf.DUMMYFUNCTION("""COMPUTED_VALUE"""),"HTML/CSS")</f>
        <v>HTML/CSS</v>
      </c>
      <c r="I4433" t="str">
        <f>IFERROR(__xludf.DUMMYFUNCTION("""COMPUTED_VALUE"""),"JavaScript")</f>
        <v>JavaScript</v>
      </c>
      <c r="J4433" t="str">
        <f>IFERROR(__xludf.DUMMYFUNCTION("""COMPUTED_VALUE"""),"PHP")</f>
        <v>PHP</v>
      </c>
      <c r="K4433" t="str">
        <f>IFERROR(__xludf.DUMMYFUNCTION("""COMPUTED_VALUE"""),"Python")</f>
        <v>Python</v>
      </c>
      <c r="L4433" t="str">
        <f>IFERROR(__xludf.DUMMYFUNCTION("""COMPUTED_VALUE"""),"SQL")</f>
        <v>SQL</v>
      </c>
      <c r="M4433" t="str">
        <f>IFERROR(__xludf.DUMMYFUNCTION("""COMPUTED_VALUE"""),"TypeScript")</f>
        <v>TypeScript</v>
      </c>
    </row>
    <row r="4434">
      <c r="A4434" s="1">
        <v>4504.0</v>
      </c>
      <c r="B4434" s="1" t="s">
        <v>2287</v>
      </c>
      <c r="E4434" t="str">
        <f>IFERROR(__xludf.DUMMYFUNCTION("SPLIT(B4434:B14432,"";"")"),"Elixir")</f>
        <v>Elixir</v>
      </c>
      <c r="F4434" t="str">
        <f>IFERROR(__xludf.DUMMYFUNCTION("""COMPUTED_VALUE"""),"Swift")</f>
        <v>Swift</v>
      </c>
    </row>
    <row r="4435">
      <c r="A4435" s="1">
        <v>4505.0</v>
      </c>
      <c r="B4435" s="1" t="s">
        <v>2288</v>
      </c>
      <c r="E4435" t="str">
        <f>IFERROR(__xludf.DUMMYFUNCTION("SPLIT(B4435:B14433,"";"")"),"C#")</f>
        <v>C#</v>
      </c>
      <c r="F4435" t="str">
        <f>IFERROR(__xludf.DUMMYFUNCTION("""COMPUTED_VALUE"""),"HTML/CSS")</f>
        <v>HTML/CSS</v>
      </c>
      <c r="G4435" t="str">
        <f>IFERROR(__xludf.DUMMYFUNCTION("""COMPUTED_VALUE"""),"Java")</f>
        <v>Java</v>
      </c>
      <c r="H4435" t="str">
        <f>IFERROR(__xludf.DUMMYFUNCTION("""COMPUTED_VALUE"""),"JavaScript")</f>
        <v>JavaScript</v>
      </c>
      <c r="I4435" t="str">
        <f>IFERROR(__xludf.DUMMYFUNCTION("""COMPUTED_VALUE"""),"SQL")</f>
        <v>SQL</v>
      </c>
      <c r="J4435" t="str">
        <f>IFERROR(__xludf.DUMMYFUNCTION("""COMPUTED_VALUE"""),"TypeScript")</f>
        <v>TypeScript</v>
      </c>
      <c r="K4435" t="str">
        <f>IFERROR(__xludf.DUMMYFUNCTION("""COMPUTED_VALUE"""),"Other(s):")</f>
        <v>Other(s):</v>
      </c>
    </row>
    <row r="4436">
      <c r="A4436" s="1">
        <v>4506.0</v>
      </c>
      <c r="B4436" s="1" t="s">
        <v>148</v>
      </c>
      <c r="E4436" t="str">
        <f>IFERROR(__xludf.DUMMYFUNCTION("SPLIT(B4436:B14434,"";"")"),"Java")</f>
        <v>Java</v>
      </c>
      <c r="F4436" t="str">
        <f>IFERROR(__xludf.DUMMYFUNCTION("""COMPUTED_VALUE"""),"SQL")</f>
        <v>SQL</v>
      </c>
    </row>
    <row r="4437">
      <c r="A4437" s="1">
        <v>4507.0</v>
      </c>
      <c r="B4437" s="1" t="s">
        <v>79</v>
      </c>
      <c r="E4437" t="str">
        <f>IFERROR(__xludf.DUMMYFUNCTION("SPLIT(B4437:B14435,"";"")"),"HTML/CSS")</f>
        <v>HTML/CSS</v>
      </c>
      <c r="F4437" t="str">
        <f>IFERROR(__xludf.DUMMYFUNCTION("""COMPUTED_VALUE"""),"JavaScript")</f>
        <v>JavaScript</v>
      </c>
      <c r="G4437" t="str">
        <f>IFERROR(__xludf.DUMMYFUNCTION("""COMPUTED_VALUE"""),"PHP")</f>
        <v>PHP</v>
      </c>
      <c r="H4437" t="str">
        <f>IFERROR(__xludf.DUMMYFUNCTION("""COMPUTED_VALUE"""),"SQL")</f>
        <v>SQL</v>
      </c>
    </row>
    <row r="4438">
      <c r="A4438" s="1">
        <v>4508.0</v>
      </c>
      <c r="B4438" s="1" t="s">
        <v>2289</v>
      </c>
      <c r="E4438" t="str">
        <f>IFERROR(__xludf.DUMMYFUNCTION("SPLIT(B4438:B14436,"";"")"),"Bash/Shell/PowerShell")</f>
        <v>Bash/Shell/PowerShell</v>
      </c>
      <c r="F4438" t="str">
        <f>IFERROR(__xludf.DUMMYFUNCTION("""COMPUTED_VALUE"""),"C")</f>
        <v>C</v>
      </c>
      <c r="G4438" t="str">
        <f>IFERROR(__xludf.DUMMYFUNCTION("""COMPUTED_VALUE"""),"C++")</f>
        <v>C++</v>
      </c>
      <c r="H4438" t="str">
        <f>IFERROR(__xludf.DUMMYFUNCTION("""COMPUTED_VALUE"""),"Clojure")</f>
        <v>Clojure</v>
      </c>
      <c r="I4438" t="str">
        <f>IFERROR(__xludf.DUMMYFUNCTION("""COMPUTED_VALUE"""),"HTML/CSS")</f>
        <v>HTML/CSS</v>
      </c>
      <c r="J4438" t="str">
        <f>IFERROR(__xludf.DUMMYFUNCTION("""COMPUTED_VALUE"""),"Java")</f>
        <v>Java</v>
      </c>
      <c r="K4438" t="str">
        <f>IFERROR(__xludf.DUMMYFUNCTION("""COMPUTED_VALUE"""),"JavaScript")</f>
        <v>JavaScript</v>
      </c>
    </row>
    <row r="4439">
      <c r="A4439" s="1">
        <v>4509.0</v>
      </c>
      <c r="B4439" s="1" t="s">
        <v>2290</v>
      </c>
      <c r="E4439" t="str">
        <f>IFERROR(__xludf.DUMMYFUNCTION("SPLIT(B4439:B14437,"";"")"),"Bash/Shell/PowerShell")</f>
        <v>Bash/Shell/PowerShell</v>
      </c>
      <c r="F4439" t="str">
        <f>IFERROR(__xludf.DUMMYFUNCTION("""COMPUTED_VALUE"""),"C#")</f>
        <v>C#</v>
      </c>
      <c r="G4439" t="str">
        <f>IFERROR(__xludf.DUMMYFUNCTION("""COMPUTED_VALUE"""),"HTML/CSS")</f>
        <v>HTML/CSS</v>
      </c>
      <c r="H4439" t="str">
        <f>IFERROR(__xludf.DUMMYFUNCTION("""COMPUTED_VALUE"""),"TypeScript")</f>
        <v>TypeScript</v>
      </c>
    </row>
    <row r="4440">
      <c r="A4440" s="1">
        <v>4510.0</v>
      </c>
      <c r="B4440" s="1" t="s">
        <v>274</v>
      </c>
      <c r="E4440" t="str">
        <f>IFERROR(__xludf.DUMMYFUNCTION("SPLIT(B4440:B14438,"";"")"),"Bash/Shell/PowerShell")</f>
        <v>Bash/Shell/PowerShell</v>
      </c>
      <c r="F4440" t="str">
        <f>IFERROR(__xludf.DUMMYFUNCTION("""COMPUTED_VALUE"""),"C++")</f>
        <v>C++</v>
      </c>
      <c r="G4440" t="str">
        <f>IFERROR(__xludf.DUMMYFUNCTION("""COMPUTED_VALUE"""),"HTML/CSS")</f>
        <v>HTML/CSS</v>
      </c>
      <c r="H4440" t="str">
        <f>IFERROR(__xludf.DUMMYFUNCTION("""COMPUTED_VALUE"""),"Java")</f>
        <v>Java</v>
      </c>
      <c r="I4440" t="str">
        <f>IFERROR(__xludf.DUMMYFUNCTION("""COMPUTED_VALUE"""),"JavaScript")</f>
        <v>JavaScript</v>
      </c>
      <c r="J4440" t="str">
        <f>IFERROR(__xludf.DUMMYFUNCTION("""COMPUTED_VALUE"""),"Python")</f>
        <v>Python</v>
      </c>
    </row>
    <row r="4441">
      <c r="A4441" s="1">
        <v>4511.0</v>
      </c>
      <c r="B4441" s="1" t="s">
        <v>1260</v>
      </c>
      <c r="E4441" t="str">
        <f>IFERROR(__xludf.DUMMYFUNCTION("SPLIT(B4441:B14439,"";"")"),"C")</f>
        <v>C</v>
      </c>
      <c r="F4441" t="str">
        <f>IFERROR(__xludf.DUMMYFUNCTION("""COMPUTED_VALUE"""),"C++")</f>
        <v>C++</v>
      </c>
      <c r="G4441" t="str">
        <f>IFERROR(__xludf.DUMMYFUNCTION("""COMPUTED_VALUE"""),"HTML/CSS")</f>
        <v>HTML/CSS</v>
      </c>
      <c r="H4441" t="str">
        <f>IFERROR(__xludf.DUMMYFUNCTION("""COMPUTED_VALUE"""),"Java")</f>
        <v>Java</v>
      </c>
      <c r="I4441" t="str">
        <f>IFERROR(__xludf.DUMMYFUNCTION("""COMPUTED_VALUE"""),"JavaScript")</f>
        <v>JavaScript</v>
      </c>
      <c r="J4441" t="str">
        <f>IFERROR(__xludf.DUMMYFUNCTION("""COMPUTED_VALUE"""),"PHP")</f>
        <v>PHP</v>
      </c>
      <c r="K4441" t="str">
        <f>IFERROR(__xludf.DUMMYFUNCTION("""COMPUTED_VALUE"""),"Python")</f>
        <v>Python</v>
      </c>
    </row>
    <row r="4442">
      <c r="A4442" s="1">
        <v>4512.0</v>
      </c>
      <c r="B4442" s="1" t="s">
        <v>2291</v>
      </c>
      <c r="E4442" t="str">
        <f>IFERROR(__xludf.DUMMYFUNCTION("SPLIT(B4442:B14440,"";"")"),"HTML/CSS")</f>
        <v>HTML/CSS</v>
      </c>
      <c r="F4442" t="str">
        <f>IFERROR(__xludf.DUMMYFUNCTION("""COMPUTED_VALUE"""),"Java")</f>
        <v>Java</v>
      </c>
      <c r="G4442" t="str">
        <f>IFERROR(__xludf.DUMMYFUNCTION("""COMPUTED_VALUE"""),"JavaScript")</f>
        <v>JavaScript</v>
      </c>
      <c r="H4442" t="str">
        <f>IFERROR(__xludf.DUMMYFUNCTION("""COMPUTED_VALUE"""),"PHP")</f>
        <v>PHP</v>
      </c>
      <c r="I4442" t="str">
        <f>IFERROR(__xludf.DUMMYFUNCTION("""COMPUTED_VALUE"""),"Python")</f>
        <v>Python</v>
      </c>
      <c r="J4442" t="str">
        <f>IFERROR(__xludf.DUMMYFUNCTION("""COMPUTED_VALUE"""),"R")</f>
        <v>R</v>
      </c>
      <c r="K4442" t="str">
        <f>IFERROR(__xludf.DUMMYFUNCTION("""COMPUTED_VALUE"""),"SQL")</f>
        <v>SQL</v>
      </c>
    </row>
    <row r="4443">
      <c r="A4443" s="1">
        <v>4513.0</v>
      </c>
      <c r="B4443" s="1" t="s">
        <v>258</v>
      </c>
      <c r="E4443" t="str">
        <f>IFERROR(__xludf.DUMMYFUNCTION("SPLIT(B4443:B14441,"";"")"),"Bash/Shell/PowerShell")</f>
        <v>Bash/Shell/PowerShell</v>
      </c>
      <c r="F4443" t="str">
        <f>IFERROR(__xludf.DUMMYFUNCTION("""COMPUTED_VALUE"""),"C#")</f>
        <v>C#</v>
      </c>
      <c r="G4443" t="str">
        <f>IFERROR(__xludf.DUMMYFUNCTION("""COMPUTED_VALUE"""),"HTML/CSS")</f>
        <v>HTML/CSS</v>
      </c>
      <c r="H4443" t="str">
        <f>IFERROR(__xludf.DUMMYFUNCTION("""COMPUTED_VALUE"""),"JavaScript")</f>
        <v>JavaScript</v>
      </c>
      <c r="I4443" t="str">
        <f>IFERROR(__xludf.DUMMYFUNCTION("""COMPUTED_VALUE"""),"SQL")</f>
        <v>SQL</v>
      </c>
      <c r="J4443" t="str">
        <f>IFERROR(__xludf.DUMMYFUNCTION("""COMPUTED_VALUE"""),"TypeScript")</f>
        <v>TypeScript</v>
      </c>
    </row>
    <row r="4444">
      <c r="A4444" s="1">
        <v>4514.0</v>
      </c>
      <c r="B4444" s="1" t="s">
        <v>2292</v>
      </c>
      <c r="E4444" t="str">
        <f>IFERROR(__xludf.DUMMYFUNCTION("SPLIT(B4444:B14442,"";"")"),"HTML/CSS")</f>
        <v>HTML/CSS</v>
      </c>
      <c r="F4444" t="str">
        <f>IFERROR(__xludf.DUMMYFUNCTION("""COMPUTED_VALUE"""),"Java")</f>
        <v>Java</v>
      </c>
      <c r="G4444" t="str">
        <f>IFERROR(__xludf.DUMMYFUNCTION("""COMPUTED_VALUE"""),"JavaScript")</f>
        <v>JavaScript</v>
      </c>
      <c r="H4444" t="str">
        <f>IFERROR(__xludf.DUMMYFUNCTION("""COMPUTED_VALUE"""),"Python")</f>
        <v>Python</v>
      </c>
      <c r="I4444" t="str">
        <f>IFERROR(__xludf.DUMMYFUNCTION("""COMPUTED_VALUE"""),"Ruby")</f>
        <v>Ruby</v>
      </c>
      <c r="J4444" t="str">
        <f>IFERROR(__xludf.DUMMYFUNCTION("""COMPUTED_VALUE"""),"Swift")</f>
        <v>Swift</v>
      </c>
    </row>
    <row r="4445">
      <c r="A4445" s="1">
        <v>4515.0</v>
      </c>
      <c r="B4445" s="1" t="s">
        <v>363</v>
      </c>
      <c r="E4445" t="str">
        <f>IFERROR(__xludf.DUMMYFUNCTION("SPLIT(B4445:B14443,"";"")"),"HTML/CSS")</f>
        <v>HTML/CSS</v>
      </c>
      <c r="F4445" t="str">
        <f>IFERROR(__xludf.DUMMYFUNCTION("""COMPUTED_VALUE"""),"Java")</f>
        <v>Java</v>
      </c>
      <c r="G4445" t="str">
        <f>IFERROR(__xludf.DUMMYFUNCTION("""COMPUTED_VALUE"""),"JavaScript")</f>
        <v>JavaScript</v>
      </c>
      <c r="H4445" t="str">
        <f>IFERROR(__xludf.DUMMYFUNCTION("""COMPUTED_VALUE"""),"PHP")</f>
        <v>PHP</v>
      </c>
      <c r="I4445" t="str">
        <f>IFERROR(__xludf.DUMMYFUNCTION("""COMPUTED_VALUE"""),"SQL")</f>
        <v>SQL</v>
      </c>
      <c r="J4445" t="str">
        <f>IFERROR(__xludf.DUMMYFUNCTION("""COMPUTED_VALUE"""),"Other(s):")</f>
        <v>Other(s):</v>
      </c>
    </row>
    <row r="4446">
      <c r="A4446" s="1">
        <v>4516.0</v>
      </c>
      <c r="B4446" s="1" t="s">
        <v>2293</v>
      </c>
      <c r="E4446" t="str">
        <f>IFERROR(__xludf.DUMMYFUNCTION("SPLIT(B4446:B14444,"";"")"),"HTML/CSS")</f>
        <v>HTML/CSS</v>
      </c>
      <c r="F4446" t="str">
        <f>IFERROR(__xludf.DUMMYFUNCTION("""COMPUTED_VALUE"""),"JavaScript")</f>
        <v>JavaScript</v>
      </c>
      <c r="G4446" t="str">
        <f>IFERROR(__xludf.DUMMYFUNCTION("""COMPUTED_VALUE"""),"Ruby")</f>
        <v>Ruby</v>
      </c>
      <c r="H4446" t="str">
        <f>IFERROR(__xludf.DUMMYFUNCTION("""COMPUTED_VALUE"""),"Rust")</f>
        <v>Rust</v>
      </c>
      <c r="I4446" t="str">
        <f>IFERROR(__xludf.DUMMYFUNCTION("""COMPUTED_VALUE"""),"SQL")</f>
        <v>SQL</v>
      </c>
    </row>
    <row r="4447">
      <c r="A4447" s="1">
        <v>4517.0</v>
      </c>
      <c r="B4447" s="1" t="s">
        <v>2294</v>
      </c>
      <c r="E4447" t="str">
        <f>IFERROR(__xludf.DUMMYFUNCTION("SPLIT(B4447:B14445,"";"")"),"HTML/CSS")</f>
        <v>HTML/CSS</v>
      </c>
      <c r="F4447" t="str">
        <f>IFERROR(__xludf.DUMMYFUNCTION("""COMPUTED_VALUE"""),"JavaScript")</f>
        <v>JavaScript</v>
      </c>
      <c r="G4447" t="str">
        <f>IFERROR(__xludf.DUMMYFUNCTION("""COMPUTED_VALUE"""),"PHP")</f>
        <v>PHP</v>
      </c>
      <c r="H4447" t="str">
        <f>IFERROR(__xludf.DUMMYFUNCTION("""COMPUTED_VALUE"""),"Ruby")</f>
        <v>Ruby</v>
      </c>
      <c r="I4447" t="str">
        <f>IFERROR(__xludf.DUMMYFUNCTION("""COMPUTED_VALUE"""),"SQL")</f>
        <v>SQL</v>
      </c>
      <c r="J4447" t="str">
        <f>IFERROR(__xludf.DUMMYFUNCTION("""COMPUTED_VALUE"""),"TypeScript")</f>
        <v>TypeScript</v>
      </c>
    </row>
    <row r="4448">
      <c r="A4448" s="1">
        <v>4518.0</v>
      </c>
      <c r="B4448" s="1" t="s">
        <v>160</v>
      </c>
      <c r="E4448" t="str">
        <f>IFERROR(__xludf.DUMMYFUNCTION("SPLIT(B4448:B14446,"";"")"),"HTML/CSS")</f>
        <v>HTML/CSS</v>
      </c>
      <c r="F4448" t="str">
        <f>IFERROR(__xludf.DUMMYFUNCTION("""COMPUTED_VALUE"""),"JavaScript")</f>
        <v>JavaScript</v>
      </c>
      <c r="G4448" t="str">
        <f>IFERROR(__xludf.DUMMYFUNCTION("""COMPUTED_VALUE"""),"PHP")</f>
        <v>PHP</v>
      </c>
    </row>
    <row r="4449">
      <c r="A4449" s="1">
        <v>4519.0</v>
      </c>
      <c r="B4449" s="1" t="s">
        <v>1973</v>
      </c>
      <c r="E4449" t="str">
        <f>IFERROR(__xludf.DUMMYFUNCTION("SPLIT(B4449:B14447,"";"")"),"Bash/Shell/PowerShell")</f>
        <v>Bash/Shell/PowerShell</v>
      </c>
      <c r="F4449" t="str">
        <f>IFERROR(__xludf.DUMMYFUNCTION("""COMPUTED_VALUE"""),"HTML/CSS")</f>
        <v>HTML/CSS</v>
      </c>
      <c r="G4449" t="str">
        <f>IFERROR(__xludf.DUMMYFUNCTION("""COMPUTED_VALUE"""),"Java")</f>
        <v>Java</v>
      </c>
    </row>
    <row r="4450">
      <c r="A4450" s="1">
        <v>4520.0</v>
      </c>
      <c r="B4450" s="1" t="s">
        <v>160</v>
      </c>
      <c r="E4450" t="str">
        <f>IFERROR(__xludf.DUMMYFUNCTION("SPLIT(B4450:B14448,"";"")"),"HTML/CSS")</f>
        <v>HTML/CSS</v>
      </c>
      <c r="F4450" t="str">
        <f>IFERROR(__xludf.DUMMYFUNCTION("""COMPUTED_VALUE"""),"JavaScript")</f>
        <v>JavaScript</v>
      </c>
      <c r="G4450" t="str">
        <f>IFERROR(__xludf.DUMMYFUNCTION("""COMPUTED_VALUE"""),"PHP")</f>
        <v>PHP</v>
      </c>
    </row>
    <row r="4451">
      <c r="A4451" s="1">
        <v>4521.0</v>
      </c>
      <c r="B4451" s="1" t="s">
        <v>2295</v>
      </c>
      <c r="E4451" t="str">
        <f>IFERROR(__xludf.DUMMYFUNCTION("SPLIT(B4451:B14449,"";"")"),"C")</f>
        <v>C</v>
      </c>
      <c r="F4451" t="str">
        <f>IFERROR(__xludf.DUMMYFUNCTION("""COMPUTED_VALUE"""),"C++")</f>
        <v>C++</v>
      </c>
      <c r="G4451" t="str">
        <f>IFERROR(__xludf.DUMMYFUNCTION("""COMPUTED_VALUE"""),"C#")</f>
        <v>C#</v>
      </c>
      <c r="H4451" t="str">
        <f>IFERROR(__xludf.DUMMYFUNCTION("""COMPUTED_VALUE"""),"Clojure")</f>
        <v>Clojure</v>
      </c>
      <c r="I4451" t="str">
        <f>IFERROR(__xludf.DUMMYFUNCTION("""COMPUTED_VALUE"""),"Elixir")</f>
        <v>Elixir</v>
      </c>
      <c r="J4451" t="str">
        <f>IFERROR(__xludf.DUMMYFUNCTION("""COMPUTED_VALUE"""),"HTML/CSS")</f>
        <v>HTML/CSS</v>
      </c>
      <c r="K4451" t="str">
        <f>IFERROR(__xludf.DUMMYFUNCTION("""COMPUTED_VALUE"""),"JavaScript")</f>
        <v>JavaScript</v>
      </c>
      <c r="L4451" t="str">
        <f>IFERROR(__xludf.DUMMYFUNCTION("""COMPUTED_VALUE"""),"TypeScript")</f>
        <v>TypeScript</v>
      </c>
      <c r="M4451" t="str">
        <f>IFERROR(__xludf.DUMMYFUNCTION("""COMPUTED_VALUE"""),"WebAssembly")</f>
        <v>WebAssembly</v>
      </c>
    </row>
    <row r="4452">
      <c r="A4452" s="1">
        <v>4522.0</v>
      </c>
      <c r="B4452" s="1" t="s">
        <v>2296</v>
      </c>
      <c r="E4452" t="str">
        <f>IFERROR(__xludf.DUMMYFUNCTION("SPLIT(B4452:B14450,"";"")"),"Bash/Shell/PowerShell")</f>
        <v>Bash/Shell/PowerShell</v>
      </c>
      <c r="F4452" t="str">
        <f>IFERROR(__xludf.DUMMYFUNCTION("""COMPUTED_VALUE"""),"Java")</f>
        <v>Java</v>
      </c>
      <c r="G4452" t="str">
        <f>IFERROR(__xludf.DUMMYFUNCTION("""COMPUTED_VALUE"""),"PHP")</f>
        <v>PHP</v>
      </c>
    </row>
    <row r="4453">
      <c r="A4453" s="1">
        <v>4523.0</v>
      </c>
      <c r="B4453" s="1" t="s">
        <v>399</v>
      </c>
      <c r="E4453" t="str">
        <f>IFERROR(__xludf.DUMMYFUNCTION("SPLIT(B4453:B14451,"";"")"),"HTML/CSS")</f>
        <v>HTML/CSS</v>
      </c>
      <c r="F4453" t="str">
        <f>IFERROR(__xludf.DUMMYFUNCTION("""COMPUTED_VALUE"""),"Python")</f>
        <v>Python</v>
      </c>
    </row>
    <row r="4454">
      <c r="A4454" s="1">
        <v>4524.0</v>
      </c>
      <c r="B4454" s="1" t="s">
        <v>2297</v>
      </c>
      <c r="E4454" t="str">
        <f>IFERROR(__xludf.DUMMYFUNCTION("SPLIT(B4454:B14452,"";"")"),"Bash/Shell/PowerShell")</f>
        <v>Bash/Shell/PowerShell</v>
      </c>
      <c r="F4454" t="str">
        <f>IFERROR(__xludf.DUMMYFUNCTION("""COMPUTED_VALUE"""),"Go")</f>
        <v>Go</v>
      </c>
      <c r="G4454" t="str">
        <f>IFERROR(__xludf.DUMMYFUNCTION("""COMPUTED_VALUE"""),"HTML/CSS")</f>
        <v>HTML/CSS</v>
      </c>
      <c r="H4454" t="str">
        <f>IFERROR(__xludf.DUMMYFUNCTION("""COMPUTED_VALUE"""),"JavaScript")</f>
        <v>JavaScript</v>
      </c>
      <c r="I4454" t="str">
        <f>IFERROR(__xludf.DUMMYFUNCTION("""COMPUTED_VALUE"""),"Python")</f>
        <v>Python</v>
      </c>
      <c r="J4454" t="str">
        <f>IFERROR(__xludf.DUMMYFUNCTION("""COMPUTED_VALUE"""),"SQL")</f>
        <v>SQL</v>
      </c>
      <c r="K4454" t="str">
        <f>IFERROR(__xludf.DUMMYFUNCTION("""COMPUTED_VALUE"""),"Other(s):")</f>
        <v>Other(s):</v>
      </c>
    </row>
    <row r="4455">
      <c r="A4455" s="1">
        <v>4525.0</v>
      </c>
      <c r="B4455" s="1" t="s">
        <v>260</v>
      </c>
      <c r="E4455" t="str">
        <f>IFERROR(__xludf.DUMMYFUNCTION("SPLIT(B4455:B14453,"";"")"),"HTML/CSS")</f>
        <v>HTML/CSS</v>
      </c>
      <c r="F4455" t="str">
        <f>IFERROR(__xludf.DUMMYFUNCTION("""COMPUTED_VALUE"""),"JavaScript")</f>
        <v>JavaScript</v>
      </c>
      <c r="G4455" t="str">
        <f>IFERROR(__xludf.DUMMYFUNCTION("""COMPUTED_VALUE"""),"PHP")</f>
        <v>PHP</v>
      </c>
      <c r="H4455" t="str">
        <f>IFERROR(__xludf.DUMMYFUNCTION("""COMPUTED_VALUE"""),"SQL")</f>
        <v>SQL</v>
      </c>
      <c r="I4455" t="str">
        <f>IFERROR(__xludf.DUMMYFUNCTION("""COMPUTED_VALUE"""),"Other(s):")</f>
        <v>Other(s):</v>
      </c>
    </row>
    <row r="4456">
      <c r="A4456" s="1">
        <v>4526.0</v>
      </c>
      <c r="B4456" s="1" t="s">
        <v>115</v>
      </c>
      <c r="E4456" t="str">
        <f>IFERROR(__xludf.DUMMYFUNCTION("SPLIT(B4456:B14454,"";"")"),"C#")</f>
        <v>C#</v>
      </c>
      <c r="F4456" t="str">
        <f>IFERROR(__xludf.DUMMYFUNCTION("""COMPUTED_VALUE"""),"HTML/CSS")</f>
        <v>HTML/CSS</v>
      </c>
      <c r="G4456" t="str">
        <f>IFERROR(__xludf.DUMMYFUNCTION("""COMPUTED_VALUE"""),"JavaScript")</f>
        <v>JavaScript</v>
      </c>
      <c r="H4456" t="str">
        <f>IFERROR(__xludf.DUMMYFUNCTION("""COMPUTED_VALUE"""),"SQL")</f>
        <v>SQL</v>
      </c>
      <c r="I4456" t="str">
        <f>IFERROR(__xludf.DUMMYFUNCTION("""COMPUTED_VALUE"""),"TypeScript")</f>
        <v>TypeScript</v>
      </c>
    </row>
    <row r="4457">
      <c r="A4457" s="1">
        <v>4527.0</v>
      </c>
      <c r="B4457" s="1" t="s">
        <v>2298</v>
      </c>
      <c r="E4457" t="str">
        <f>IFERROR(__xludf.DUMMYFUNCTION("SPLIT(B4457:B14455,"";"")"),"Bash/Shell/PowerShell")</f>
        <v>Bash/Shell/PowerShell</v>
      </c>
      <c r="F4457" t="str">
        <f>IFERROR(__xludf.DUMMYFUNCTION("""COMPUTED_VALUE"""),"C#")</f>
        <v>C#</v>
      </c>
      <c r="G4457" t="str">
        <f>IFERROR(__xludf.DUMMYFUNCTION("""COMPUTED_VALUE"""),"JavaScript")</f>
        <v>JavaScript</v>
      </c>
      <c r="H4457" t="str">
        <f>IFERROR(__xludf.DUMMYFUNCTION("""COMPUTED_VALUE"""),"Python")</f>
        <v>Python</v>
      </c>
      <c r="I4457" t="str">
        <f>IFERROR(__xludf.DUMMYFUNCTION("""COMPUTED_VALUE"""),"SQL")</f>
        <v>SQL</v>
      </c>
      <c r="J4457" t="str">
        <f>IFERROR(__xludf.DUMMYFUNCTION("""COMPUTED_VALUE"""),"WebAssembly")</f>
        <v>WebAssembly</v>
      </c>
    </row>
    <row r="4458">
      <c r="A4458" s="1">
        <v>4528.0</v>
      </c>
      <c r="B4458" s="1" t="s">
        <v>2299</v>
      </c>
      <c r="E4458" t="str">
        <f>IFERROR(__xludf.DUMMYFUNCTION("SPLIT(B4458:B14456,"";"")"),"Bash/Shell/PowerShell")</f>
        <v>Bash/Shell/PowerShell</v>
      </c>
      <c r="F4458" t="str">
        <f>IFERROR(__xludf.DUMMYFUNCTION("""COMPUTED_VALUE"""),"C++")</f>
        <v>C++</v>
      </c>
      <c r="G4458" t="str">
        <f>IFERROR(__xludf.DUMMYFUNCTION("""COMPUTED_VALUE"""),"HTML/CSS")</f>
        <v>HTML/CSS</v>
      </c>
      <c r="H4458" t="str">
        <f>IFERROR(__xludf.DUMMYFUNCTION("""COMPUTED_VALUE"""),"JavaScript")</f>
        <v>JavaScript</v>
      </c>
      <c r="I4458" t="str">
        <f>IFERROR(__xludf.DUMMYFUNCTION("""COMPUTED_VALUE"""),"Python")</f>
        <v>Python</v>
      </c>
      <c r="J4458" t="str">
        <f>IFERROR(__xludf.DUMMYFUNCTION("""COMPUTED_VALUE"""),"TypeScript")</f>
        <v>TypeScript</v>
      </c>
    </row>
    <row r="4459">
      <c r="A4459" s="1">
        <v>4529.0</v>
      </c>
      <c r="B4459" s="1" t="s">
        <v>396</v>
      </c>
      <c r="E4459" t="str">
        <f>IFERROR(__xludf.DUMMYFUNCTION("SPLIT(B4459:B14457,"";"")"),"Bash/Shell/PowerShell")</f>
        <v>Bash/Shell/PowerShell</v>
      </c>
      <c r="F4459" t="str">
        <f>IFERROR(__xludf.DUMMYFUNCTION("""COMPUTED_VALUE"""),"C++")</f>
        <v>C++</v>
      </c>
      <c r="G4459" t="str">
        <f>IFERROR(__xludf.DUMMYFUNCTION("""COMPUTED_VALUE"""),"Python")</f>
        <v>Python</v>
      </c>
    </row>
    <row r="4460">
      <c r="A4460" s="1">
        <v>4530.0</v>
      </c>
      <c r="B4460" s="1" t="s">
        <v>2300</v>
      </c>
      <c r="E4460" t="str">
        <f>IFERROR(__xludf.DUMMYFUNCTION("SPLIT(B4460:B14458,"";"")"),"C")</f>
        <v>C</v>
      </c>
      <c r="F4460" t="str">
        <f>IFERROR(__xludf.DUMMYFUNCTION("""COMPUTED_VALUE"""),"C++")</f>
        <v>C++</v>
      </c>
      <c r="G4460" t="str">
        <f>IFERROR(__xludf.DUMMYFUNCTION("""COMPUTED_VALUE"""),"Erlang")</f>
        <v>Erlang</v>
      </c>
    </row>
    <row r="4461">
      <c r="A4461" s="1">
        <v>4531.0</v>
      </c>
      <c r="B4461" s="1" t="s">
        <v>1274</v>
      </c>
      <c r="E4461" t="str">
        <f>IFERROR(__xludf.DUMMYFUNCTION("SPLIT(B4461:B14459,"";"")"),"Bash/Shell/PowerShell")</f>
        <v>Bash/Shell/PowerShell</v>
      </c>
      <c r="F4461" t="str">
        <f>IFERROR(__xludf.DUMMYFUNCTION("""COMPUTED_VALUE"""),"C#")</f>
        <v>C#</v>
      </c>
      <c r="G4461" t="str">
        <f>IFERROR(__xludf.DUMMYFUNCTION("""COMPUTED_VALUE"""),"HTML/CSS")</f>
        <v>HTML/CSS</v>
      </c>
      <c r="H4461" t="str">
        <f>IFERROR(__xludf.DUMMYFUNCTION("""COMPUTED_VALUE"""),"JavaScript")</f>
        <v>JavaScript</v>
      </c>
      <c r="I4461" t="str">
        <f>IFERROR(__xludf.DUMMYFUNCTION("""COMPUTED_VALUE"""),"Rust")</f>
        <v>Rust</v>
      </c>
      <c r="J4461" t="str">
        <f>IFERROR(__xludf.DUMMYFUNCTION("""COMPUTED_VALUE"""),"SQL")</f>
        <v>SQL</v>
      </c>
      <c r="K4461" t="str">
        <f>IFERROR(__xludf.DUMMYFUNCTION("""COMPUTED_VALUE"""),"TypeScript")</f>
        <v>TypeScript</v>
      </c>
      <c r="L4461" t="str">
        <f>IFERROR(__xludf.DUMMYFUNCTION("""COMPUTED_VALUE"""),"VBA")</f>
        <v>VBA</v>
      </c>
    </row>
    <row r="4462">
      <c r="A4462" s="1">
        <v>4532.0</v>
      </c>
      <c r="B4462" s="1" t="s">
        <v>644</v>
      </c>
      <c r="E4462" t="str">
        <f>IFERROR(__xludf.DUMMYFUNCTION("SPLIT(B4462:B14460,"";"")"),"C#")</f>
        <v>C#</v>
      </c>
      <c r="F4462" t="str">
        <f>IFERROR(__xludf.DUMMYFUNCTION("""COMPUTED_VALUE"""),"HTML/CSS")</f>
        <v>HTML/CSS</v>
      </c>
      <c r="G4462" t="str">
        <f>IFERROR(__xludf.DUMMYFUNCTION("""COMPUTED_VALUE"""),"JavaScript")</f>
        <v>JavaScript</v>
      </c>
      <c r="H4462" t="str">
        <f>IFERROR(__xludf.DUMMYFUNCTION("""COMPUTED_VALUE"""),"PHP")</f>
        <v>PHP</v>
      </c>
      <c r="I4462" t="str">
        <f>IFERROR(__xludf.DUMMYFUNCTION("""COMPUTED_VALUE"""),"Python")</f>
        <v>Python</v>
      </c>
      <c r="J4462" t="str">
        <f>IFERROR(__xludf.DUMMYFUNCTION("""COMPUTED_VALUE"""),"SQL")</f>
        <v>SQL</v>
      </c>
    </row>
    <row r="4463">
      <c r="A4463" s="1">
        <v>4533.0</v>
      </c>
      <c r="B4463" s="1" t="s">
        <v>228</v>
      </c>
      <c r="E4463" t="str">
        <f>IFERROR(__xludf.DUMMYFUNCTION("SPLIT(B4463:B14461,"";"")"),"Bash/Shell/PowerShell")</f>
        <v>Bash/Shell/PowerShell</v>
      </c>
      <c r="F4463" t="str">
        <f>IFERROR(__xludf.DUMMYFUNCTION("""COMPUTED_VALUE"""),"HTML/CSS")</f>
        <v>HTML/CSS</v>
      </c>
      <c r="G4463" t="str">
        <f>IFERROR(__xludf.DUMMYFUNCTION("""COMPUTED_VALUE"""),"JavaScript")</f>
        <v>JavaScript</v>
      </c>
      <c r="H4463" t="str">
        <f>IFERROR(__xludf.DUMMYFUNCTION("""COMPUTED_VALUE"""),"PHP")</f>
        <v>PHP</v>
      </c>
      <c r="I4463" t="str">
        <f>IFERROR(__xludf.DUMMYFUNCTION("""COMPUTED_VALUE"""),"Ruby")</f>
        <v>Ruby</v>
      </c>
      <c r="J4463" t="str">
        <f>IFERROR(__xludf.DUMMYFUNCTION("""COMPUTED_VALUE"""),"SQL")</f>
        <v>SQL</v>
      </c>
    </row>
    <row r="4464">
      <c r="A4464" s="1">
        <v>4534.0</v>
      </c>
      <c r="B4464" s="1" t="s">
        <v>131</v>
      </c>
      <c r="E4464" t="str">
        <f>IFERROR(__xludf.DUMMYFUNCTION("SPLIT(B4464:B14462,"";"")"),"HTML/CSS")</f>
        <v>HTML/CSS</v>
      </c>
      <c r="F4464" t="str">
        <f>IFERROR(__xludf.DUMMYFUNCTION("""COMPUTED_VALUE"""),"Java")</f>
        <v>Java</v>
      </c>
      <c r="G4464" t="str">
        <f>IFERROR(__xludf.DUMMYFUNCTION("""COMPUTED_VALUE"""),"SQL")</f>
        <v>SQL</v>
      </c>
    </row>
    <row r="4465">
      <c r="A4465" s="1">
        <v>4535.0</v>
      </c>
      <c r="B4465" s="1" t="s">
        <v>2301</v>
      </c>
      <c r="E4465" t="str">
        <f>IFERROR(__xludf.DUMMYFUNCTION("SPLIT(B4465:B14463,"";"")"),"C")</f>
        <v>C</v>
      </c>
      <c r="F4465" t="str">
        <f>IFERROR(__xludf.DUMMYFUNCTION("""COMPUTED_VALUE"""),"C#")</f>
        <v>C#</v>
      </c>
      <c r="G4465" t="str">
        <f>IFERROR(__xludf.DUMMYFUNCTION("""COMPUTED_VALUE"""),"Java")</f>
        <v>Java</v>
      </c>
      <c r="H4465" t="str">
        <f>IFERROR(__xludf.DUMMYFUNCTION("""COMPUTED_VALUE"""),"JavaScript")</f>
        <v>JavaScript</v>
      </c>
      <c r="I4465" t="str">
        <f>IFERROR(__xludf.DUMMYFUNCTION("""COMPUTED_VALUE"""),"Kotlin")</f>
        <v>Kotlin</v>
      </c>
      <c r="J4465" t="str">
        <f>IFERROR(__xludf.DUMMYFUNCTION("""COMPUTED_VALUE"""),"Python")</f>
        <v>Python</v>
      </c>
      <c r="K4465" t="str">
        <f>IFERROR(__xludf.DUMMYFUNCTION("""COMPUTED_VALUE"""),"Rust")</f>
        <v>Rust</v>
      </c>
      <c r="L4465" t="str">
        <f>IFERROR(__xludf.DUMMYFUNCTION("""COMPUTED_VALUE"""),"Other(s):")</f>
        <v>Other(s):</v>
      </c>
    </row>
    <row r="4466">
      <c r="A4466" s="1">
        <v>4536.0</v>
      </c>
      <c r="B4466" s="1" t="s">
        <v>282</v>
      </c>
      <c r="E4466" t="str">
        <f>IFERROR(__xludf.DUMMYFUNCTION("SPLIT(B4466:B14464,"";"")"),"Bash/Shell/PowerShell")</f>
        <v>Bash/Shell/PowerShell</v>
      </c>
      <c r="F4466" t="str">
        <f>IFERROR(__xludf.DUMMYFUNCTION("""COMPUTED_VALUE"""),"C++")</f>
        <v>C++</v>
      </c>
      <c r="G4466" t="str">
        <f>IFERROR(__xludf.DUMMYFUNCTION("""COMPUTED_VALUE"""),"C#")</f>
        <v>C#</v>
      </c>
      <c r="H4466" t="str">
        <f>IFERROR(__xludf.DUMMYFUNCTION("""COMPUTED_VALUE"""),"Python")</f>
        <v>Python</v>
      </c>
    </row>
    <row r="4467">
      <c r="A4467" s="1">
        <v>4537.0</v>
      </c>
      <c r="B4467" s="1" t="s">
        <v>342</v>
      </c>
      <c r="E4467" t="str">
        <f>IFERROR(__xludf.DUMMYFUNCTION("SPLIT(B4467:B14465,"";"")"),"Bash/Shell/PowerShell")</f>
        <v>Bash/Shell/PowerShell</v>
      </c>
      <c r="F4467" t="str">
        <f>IFERROR(__xludf.DUMMYFUNCTION("""COMPUTED_VALUE"""),"Java")</f>
        <v>Java</v>
      </c>
      <c r="G4467" t="str">
        <f>IFERROR(__xludf.DUMMYFUNCTION("""COMPUTED_VALUE"""),"Python")</f>
        <v>Python</v>
      </c>
    </row>
    <row r="4468">
      <c r="A4468" s="1">
        <v>4538.0</v>
      </c>
      <c r="B4468" s="1" t="s">
        <v>761</v>
      </c>
      <c r="E4468" t="str">
        <f>IFERROR(__xludf.DUMMYFUNCTION("SPLIT(B4468:B14466,"";"")"),"HTML/CSS")</f>
        <v>HTML/CSS</v>
      </c>
      <c r="F4468" t="str">
        <f>IFERROR(__xludf.DUMMYFUNCTION("""COMPUTED_VALUE"""),"JavaScript")</f>
        <v>JavaScript</v>
      </c>
      <c r="G4468" t="str">
        <f>IFERROR(__xludf.DUMMYFUNCTION("""COMPUTED_VALUE"""),"Ruby")</f>
        <v>Ruby</v>
      </c>
      <c r="H4468" t="str">
        <f>IFERROR(__xludf.DUMMYFUNCTION("""COMPUTED_VALUE"""),"SQL")</f>
        <v>SQL</v>
      </c>
    </row>
    <row r="4469">
      <c r="A4469" s="1">
        <v>4539.0</v>
      </c>
      <c r="B4469" s="1" t="s">
        <v>79</v>
      </c>
      <c r="E4469" t="str">
        <f>IFERROR(__xludf.DUMMYFUNCTION("SPLIT(B4469:B14467,"";"")"),"HTML/CSS")</f>
        <v>HTML/CSS</v>
      </c>
      <c r="F4469" t="str">
        <f>IFERROR(__xludf.DUMMYFUNCTION("""COMPUTED_VALUE"""),"JavaScript")</f>
        <v>JavaScript</v>
      </c>
      <c r="G4469" t="str">
        <f>IFERROR(__xludf.DUMMYFUNCTION("""COMPUTED_VALUE"""),"PHP")</f>
        <v>PHP</v>
      </c>
      <c r="H4469" t="str">
        <f>IFERROR(__xludf.DUMMYFUNCTION("""COMPUTED_VALUE"""),"SQL")</f>
        <v>SQL</v>
      </c>
    </row>
    <row r="4470">
      <c r="A4470" s="1">
        <v>4540.0</v>
      </c>
      <c r="B4470" s="1" t="s">
        <v>152</v>
      </c>
      <c r="E4470" t="str">
        <f>IFERROR(__xludf.DUMMYFUNCTION("SPLIT(B4470:B14468,"";"")"),"Bash/Shell/PowerShell")</f>
        <v>Bash/Shell/PowerShell</v>
      </c>
      <c r="F4470" t="str">
        <f>IFERROR(__xludf.DUMMYFUNCTION("""COMPUTED_VALUE"""),"HTML/CSS")</f>
        <v>HTML/CSS</v>
      </c>
      <c r="G4470" t="str">
        <f>IFERROR(__xludf.DUMMYFUNCTION("""COMPUTED_VALUE"""),"JavaScript")</f>
        <v>JavaScript</v>
      </c>
      <c r="H4470" t="str">
        <f>IFERROR(__xludf.DUMMYFUNCTION("""COMPUTED_VALUE"""),"Python")</f>
        <v>Python</v>
      </c>
      <c r="I4470" t="str">
        <f>IFERROR(__xludf.DUMMYFUNCTION("""COMPUTED_VALUE"""),"SQL")</f>
        <v>SQL</v>
      </c>
    </row>
    <row r="4471">
      <c r="A4471" s="1">
        <v>4541.0</v>
      </c>
      <c r="B4471" s="1" t="s">
        <v>10</v>
      </c>
      <c r="E4471" t="str">
        <f>IFERROR(__xludf.DUMMYFUNCTION("SPLIT(B4471:B14469,"";"")"),"HTML/CSS")</f>
        <v>HTML/CSS</v>
      </c>
      <c r="F4471" t="str">
        <f>IFERROR(__xludf.DUMMYFUNCTION("""COMPUTED_VALUE"""),"JavaScript")</f>
        <v>JavaScript</v>
      </c>
    </row>
    <row r="4472">
      <c r="A4472" s="1">
        <v>4542.0</v>
      </c>
      <c r="B4472" s="1" t="s">
        <v>2302</v>
      </c>
      <c r="E4472" t="str">
        <f>IFERROR(__xludf.DUMMYFUNCTION("SPLIT(B4472:B14470,"";"")"),"Bash/Shell/PowerShell")</f>
        <v>Bash/Shell/PowerShell</v>
      </c>
      <c r="F4472" t="str">
        <f>IFERROR(__xludf.DUMMYFUNCTION("""COMPUTED_VALUE"""),"C++")</f>
        <v>C++</v>
      </c>
      <c r="G4472" t="str">
        <f>IFERROR(__xludf.DUMMYFUNCTION("""COMPUTED_VALUE"""),"Python")</f>
        <v>Python</v>
      </c>
      <c r="H4472" t="str">
        <f>IFERROR(__xludf.DUMMYFUNCTION("""COMPUTED_VALUE"""),"R")</f>
        <v>R</v>
      </c>
      <c r="I4472" t="str">
        <f>IFERROR(__xludf.DUMMYFUNCTION("""COMPUTED_VALUE"""),"VBA")</f>
        <v>VBA</v>
      </c>
    </row>
    <row r="4473">
      <c r="A4473" s="1">
        <v>4543.0</v>
      </c>
      <c r="B4473" s="1" t="s">
        <v>2303</v>
      </c>
      <c r="E4473" t="str">
        <f>IFERROR(__xludf.DUMMYFUNCTION("SPLIT(B4473:B14471,"";"")"),"Bash/Shell/PowerShell")</f>
        <v>Bash/Shell/PowerShell</v>
      </c>
      <c r="F4473" t="str">
        <f>IFERROR(__xludf.DUMMYFUNCTION("""COMPUTED_VALUE"""),"Java")</f>
        <v>Java</v>
      </c>
      <c r="G4473" t="str">
        <f>IFERROR(__xludf.DUMMYFUNCTION("""COMPUTED_VALUE"""),"Kotlin")</f>
        <v>Kotlin</v>
      </c>
      <c r="H4473" t="str">
        <f>IFERROR(__xludf.DUMMYFUNCTION("""COMPUTED_VALUE"""),"Python")</f>
        <v>Python</v>
      </c>
      <c r="I4473" t="str">
        <f>IFERROR(__xludf.DUMMYFUNCTION("""COMPUTED_VALUE"""),"Ruby")</f>
        <v>Ruby</v>
      </c>
    </row>
    <row r="4474">
      <c r="A4474" s="1">
        <v>4544.0</v>
      </c>
      <c r="B4474" s="1" t="s">
        <v>1347</v>
      </c>
      <c r="E4474" t="str">
        <f>IFERROR(__xludf.DUMMYFUNCTION("SPLIT(B4474:B14472,"";"")"),"Bash/Shell/PowerShell")</f>
        <v>Bash/Shell/PowerShell</v>
      </c>
      <c r="F4474" t="str">
        <f>IFERROR(__xludf.DUMMYFUNCTION("""COMPUTED_VALUE"""),"C")</f>
        <v>C</v>
      </c>
      <c r="G4474" t="str">
        <f>IFERROR(__xludf.DUMMYFUNCTION("""COMPUTED_VALUE"""),"C++")</f>
        <v>C++</v>
      </c>
      <c r="H4474" t="str">
        <f>IFERROR(__xludf.DUMMYFUNCTION("""COMPUTED_VALUE"""),"JavaScript")</f>
        <v>JavaScript</v>
      </c>
      <c r="I4474" t="str">
        <f>IFERROR(__xludf.DUMMYFUNCTION("""COMPUTED_VALUE"""),"Python")</f>
        <v>Python</v>
      </c>
    </row>
    <row r="4475">
      <c r="A4475" s="1">
        <v>4545.0</v>
      </c>
      <c r="B4475" s="1" t="s">
        <v>2304</v>
      </c>
      <c r="E4475" t="str">
        <f>IFERROR(__xludf.DUMMYFUNCTION("SPLIT(B4475:B14473,"";"")"),"Bash/Shell/PowerShell")</f>
        <v>Bash/Shell/PowerShell</v>
      </c>
      <c r="F4475" t="str">
        <f>IFERROR(__xludf.DUMMYFUNCTION("""COMPUTED_VALUE"""),"C#")</f>
        <v>C#</v>
      </c>
      <c r="G4475" t="str">
        <f>IFERROR(__xludf.DUMMYFUNCTION("""COMPUTED_VALUE"""),"HTML/CSS")</f>
        <v>HTML/CSS</v>
      </c>
      <c r="H4475" t="str">
        <f>IFERROR(__xludf.DUMMYFUNCTION("""COMPUTED_VALUE"""),"JavaScript")</f>
        <v>JavaScript</v>
      </c>
      <c r="I4475" t="str">
        <f>IFERROR(__xludf.DUMMYFUNCTION("""COMPUTED_VALUE"""),"Objective-C")</f>
        <v>Objective-C</v>
      </c>
      <c r="J4475" t="str">
        <f>IFERROR(__xludf.DUMMYFUNCTION("""COMPUTED_VALUE"""),"PHP")</f>
        <v>PHP</v>
      </c>
      <c r="K4475" t="str">
        <f>IFERROR(__xludf.DUMMYFUNCTION("""COMPUTED_VALUE"""),"Python")</f>
        <v>Python</v>
      </c>
      <c r="L4475" t="str">
        <f>IFERROR(__xludf.DUMMYFUNCTION("""COMPUTED_VALUE"""),"SQL")</f>
        <v>SQL</v>
      </c>
      <c r="M4475" t="str">
        <f>IFERROR(__xludf.DUMMYFUNCTION("""COMPUTED_VALUE"""),"TypeScript")</f>
        <v>TypeScript</v>
      </c>
    </row>
    <row r="4476">
      <c r="A4476" s="1">
        <v>4546.0</v>
      </c>
      <c r="B4476" s="1" t="s">
        <v>2305</v>
      </c>
      <c r="E4476" t="str">
        <f>IFERROR(__xludf.DUMMYFUNCTION("SPLIT(B4476:B14474,"";"")"),"Assembly")</f>
        <v>Assembly</v>
      </c>
      <c r="F4476" t="str">
        <f>IFERROR(__xludf.DUMMYFUNCTION("""COMPUTED_VALUE"""),"Bash/Shell/PowerShell")</f>
        <v>Bash/Shell/PowerShell</v>
      </c>
      <c r="G4476" t="str">
        <f>IFERROR(__xludf.DUMMYFUNCTION("""COMPUTED_VALUE"""),"C")</f>
        <v>C</v>
      </c>
      <c r="H4476" t="str">
        <f>IFERROR(__xludf.DUMMYFUNCTION("""COMPUTED_VALUE"""),"C++")</f>
        <v>C++</v>
      </c>
      <c r="I4476" t="str">
        <f>IFERROR(__xludf.DUMMYFUNCTION("""COMPUTED_VALUE"""),"HTML/CSS")</f>
        <v>HTML/CSS</v>
      </c>
      <c r="J4476" t="str">
        <f>IFERROR(__xludf.DUMMYFUNCTION("""COMPUTED_VALUE"""),"Java")</f>
        <v>Java</v>
      </c>
      <c r="K4476" t="str">
        <f>IFERROR(__xludf.DUMMYFUNCTION("""COMPUTED_VALUE"""),"JavaScript")</f>
        <v>JavaScript</v>
      </c>
      <c r="L4476" t="str">
        <f>IFERROR(__xludf.DUMMYFUNCTION("""COMPUTED_VALUE"""),"Python")</f>
        <v>Python</v>
      </c>
      <c r="M4476" t="str">
        <f>IFERROR(__xludf.DUMMYFUNCTION("""COMPUTED_VALUE"""),"SQL")</f>
        <v>SQL</v>
      </c>
      <c r="N4476" t="str">
        <f>IFERROR(__xludf.DUMMYFUNCTION("""COMPUTED_VALUE"""),"WebAssembly")</f>
        <v>WebAssembly</v>
      </c>
    </row>
    <row r="4477">
      <c r="A4477" s="1">
        <v>4547.0</v>
      </c>
      <c r="B4477" s="1" t="s">
        <v>2306</v>
      </c>
      <c r="E4477" t="str">
        <f>IFERROR(__xludf.DUMMYFUNCTION("SPLIT(B4477:B14475,"";"")"),"HTML/CSS")</f>
        <v>HTML/CSS</v>
      </c>
      <c r="F4477" t="str">
        <f>IFERROR(__xludf.DUMMYFUNCTION("""COMPUTED_VALUE"""),"Java")</f>
        <v>Java</v>
      </c>
      <c r="G4477" t="str">
        <f>IFERROR(__xludf.DUMMYFUNCTION("""COMPUTED_VALUE"""),"JavaScript")</f>
        <v>JavaScript</v>
      </c>
      <c r="H4477" t="str">
        <f>IFERROR(__xludf.DUMMYFUNCTION("""COMPUTED_VALUE"""),"Objective-C")</f>
        <v>Objective-C</v>
      </c>
      <c r="I4477" t="str">
        <f>IFERROR(__xludf.DUMMYFUNCTION("""COMPUTED_VALUE"""),"PHP")</f>
        <v>PHP</v>
      </c>
      <c r="J4477" t="str">
        <f>IFERROR(__xludf.DUMMYFUNCTION("""COMPUTED_VALUE"""),"Python")</f>
        <v>Python</v>
      </c>
      <c r="K4477" t="str">
        <f>IFERROR(__xludf.DUMMYFUNCTION("""COMPUTED_VALUE"""),"SQL")</f>
        <v>SQL</v>
      </c>
      <c r="L4477" t="str">
        <f>IFERROR(__xludf.DUMMYFUNCTION("""COMPUTED_VALUE"""),"Swift")</f>
        <v>Swift</v>
      </c>
    </row>
    <row r="4478">
      <c r="A4478" s="1">
        <v>4548.0</v>
      </c>
      <c r="B4478" s="1" t="s">
        <v>2</v>
      </c>
      <c r="E4478" t="str">
        <f>IFERROR(__xludf.DUMMYFUNCTION("SPLIT(B4478:B14476,"";"")"),"JavaScript")</f>
        <v>JavaScript</v>
      </c>
    </row>
    <row r="4479">
      <c r="A4479" s="1">
        <v>4549.0</v>
      </c>
      <c r="B4479" s="1" t="s">
        <v>1107</v>
      </c>
      <c r="E4479" t="str">
        <f>IFERROR(__xludf.DUMMYFUNCTION("SPLIT(B4479:B14477,"";"")"),"HTML/CSS")</f>
        <v>HTML/CSS</v>
      </c>
      <c r="F4479" t="str">
        <f>IFERROR(__xludf.DUMMYFUNCTION("""COMPUTED_VALUE"""),"JavaScript")</f>
        <v>JavaScript</v>
      </c>
      <c r="G4479" t="str">
        <f>IFERROR(__xludf.DUMMYFUNCTION("""COMPUTED_VALUE"""),"PHP")</f>
        <v>PHP</v>
      </c>
      <c r="H4479" t="str">
        <f>IFERROR(__xludf.DUMMYFUNCTION("""COMPUTED_VALUE"""),"Python")</f>
        <v>Python</v>
      </c>
      <c r="I4479" t="str">
        <f>IFERROR(__xludf.DUMMYFUNCTION("""COMPUTED_VALUE"""),"SQL")</f>
        <v>SQL</v>
      </c>
      <c r="J4479" t="str">
        <f>IFERROR(__xludf.DUMMYFUNCTION("""COMPUTED_VALUE"""),"TypeScript")</f>
        <v>TypeScript</v>
      </c>
    </row>
    <row r="4480">
      <c r="A4480" s="1">
        <v>4550.0</v>
      </c>
      <c r="B4480" s="1" t="s">
        <v>60</v>
      </c>
      <c r="E4480" t="str">
        <f>IFERROR(__xludf.DUMMYFUNCTION("SPLIT(B4480:B14478,"";"")"),"C#")</f>
        <v>C#</v>
      </c>
      <c r="F4480" t="str">
        <f>IFERROR(__xludf.DUMMYFUNCTION("""COMPUTED_VALUE"""),"HTML/CSS")</f>
        <v>HTML/CSS</v>
      </c>
      <c r="G4480" t="str">
        <f>IFERROR(__xludf.DUMMYFUNCTION("""COMPUTED_VALUE"""),"JavaScript")</f>
        <v>JavaScript</v>
      </c>
      <c r="H4480" t="str">
        <f>IFERROR(__xludf.DUMMYFUNCTION("""COMPUTED_VALUE"""),"SQL")</f>
        <v>SQL</v>
      </c>
    </row>
    <row r="4481">
      <c r="A4481" s="1">
        <v>4551.0</v>
      </c>
      <c r="B4481" s="1" t="s">
        <v>564</v>
      </c>
      <c r="E4481" t="str">
        <f>IFERROR(__xludf.DUMMYFUNCTION("SPLIT(B4481:B14479,"";"")"),"Bash/Shell/PowerShell")</f>
        <v>Bash/Shell/PowerShell</v>
      </c>
      <c r="F4481" t="str">
        <f>IFERROR(__xludf.DUMMYFUNCTION("""COMPUTED_VALUE"""),"HTML/CSS")</f>
        <v>HTML/CSS</v>
      </c>
      <c r="G4481" t="str">
        <f>IFERROR(__xludf.DUMMYFUNCTION("""COMPUTED_VALUE"""),"JavaScript")</f>
        <v>JavaScript</v>
      </c>
      <c r="H4481" t="str">
        <f>IFERROR(__xludf.DUMMYFUNCTION("""COMPUTED_VALUE"""),"PHP")</f>
        <v>PHP</v>
      </c>
    </row>
    <row r="4482">
      <c r="A4482" s="1">
        <v>4552.0</v>
      </c>
      <c r="B4482" s="1" t="s">
        <v>338</v>
      </c>
      <c r="E4482" t="str">
        <f>IFERROR(__xludf.DUMMYFUNCTION("SPLIT(B4482:B14480,"";"")"),"HTML/CSS")</f>
        <v>HTML/CSS</v>
      </c>
      <c r="F4482" t="str">
        <f>IFERROR(__xludf.DUMMYFUNCTION("""COMPUTED_VALUE"""),"JavaScript")</f>
        <v>JavaScript</v>
      </c>
      <c r="G4482" t="str">
        <f>IFERROR(__xludf.DUMMYFUNCTION("""COMPUTED_VALUE"""),"Python")</f>
        <v>Python</v>
      </c>
    </row>
    <row r="4483">
      <c r="A4483" s="1">
        <v>4553.0</v>
      </c>
      <c r="B4483" s="1" t="s">
        <v>2307</v>
      </c>
      <c r="E4483" t="str">
        <f>IFERROR(__xludf.DUMMYFUNCTION("SPLIT(B4483:B14481,"";"")"),"Assembly")</f>
        <v>Assembly</v>
      </c>
      <c r="F4483" t="str">
        <f>IFERROR(__xludf.DUMMYFUNCTION("""COMPUTED_VALUE"""),"Bash/Shell/PowerShell")</f>
        <v>Bash/Shell/PowerShell</v>
      </c>
      <c r="G4483" t="str">
        <f>IFERROR(__xludf.DUMMYFUNCTION("""COMPUTED_VALUE"""),"C")</f>
        <v>C</v>
      </c>
      <c r="H4483" t="str">
        <f>IFERROR(__xludf.DUMMYFUNCTION("""COMPUTED_VALUE"""),"C++")</f>
        <v>C++</v>
      </c>
      <c r="I4483" t="str">
        <f>IFERROR(__xludf.DUMMYFUNCTION("""COMPUTED_VALUE"""),"C#")</f>
        <v>C#</v>
      </c>
      <c r="J4483" t="str">
        <f>IFERROR(__xludf.DUMMYFUNCTION("""COMPUTED_VALUE"""),"Go")</f>
        <v>Go</v>
      </c>
      <c r="K4483" t="str">
        <f>IFERROR(__xludf.DUMMYFUNCTION("""COMPUTED_VALUE"""),"HTML/CSS")</f>
        <v>HTML/CSS</v>
      </c>
      <c r="L4483" t="str">
        <f>IFERROR(__xludf.DUMMYFUNCTION("""COMPUTED_VALUE"""),"Java")</f>
        <v>Java</v>
      </c>
      <c r="M4483" t="str">
        <f>IFERROR(__xludf.DUMMYFUNCTION("""COMPUTED_VALUE"""),"JavaScript")</f>
        <v>JavaScript</v>
      </c>
      <c r="N4483" t="str">
        <f>IFERROR(__xludf.DUMMYFUNCTION("""COMPUTED_VALUE"""),"PHP")</f>
        <v>PHP</v>
      </c>
      <c r="O4483" t="str">
        <f>IFERROR(__xludf.DUMMYFUNCTION("""COMPUTED_VALUE"""),"Python")</f>
        <v>Python</v>
      </c>
      <c r="P4483" t="str">
        <f>IFERROR(__xludf.DUMMYFUNCTION("""COMPUTED_VALUE"""),"SQL")</f>
        <v>SQL</v>
      </c>
    </row>
    <row r="4484">
      <c r="A4484" s="1">
        <v>4554.0</v>
      </c>
      <c r="B4484" s="1" t="s">
        <v>582</v>
      </c>
      <c r="E4484" t="str">
        <f>IFERROR(__xludf.DUMMYFUNCTION("SPLIT(B4484:B14482,"";"")"),"Bash/Shell/PowerShell")</f>
        <v>Bash/Shell/PowerShell</v>
      </c>
      <c r="F4484" t="str">
        <f>IFERROR(__xludf.DUMMYFUNCTION("""COMPUTED_VALUE"""),"C#")</f>
        <v>C#</v>
      </c>
      <c r="G4484" t="str">
        <f>IFERROR(__xludf.DUMMYFUNCTION("""COMPUTED_VALUE"""),"SQL")</f>
        <v>SQL</v>
      </c>
    </row>
    <row r="4485">
      <c r="A4485" s="1">
        <v>4555.0</v>
      </c>
      <c r="B4485" s="1" t="s">
        <v>62</v>
      </c>
      <c r="E4485" t="str">
        <f>IFERROR(__xludf.DUMMYFUNCTION("SPLIT(B4485:B14483,"";"")"),"C#")</f>
        <v>C#</v>
      </c>
      <c r="F4485" t="str">
        <f>IFERROR(__xludf.DUMMYFUNCTION("""COMPUTED_VALUE"""),"HTML/CSS")</f>
        <v>HTML/CSS</v>
      </c>
    </row>
    <row r="4486">
      <c r="A4486" s="1">
        <v>4556.0</v>
      </c>
      <c r="B4486" s="1" t="s">
        <v>2308</v>
      </c>
      <c r="E4486" t="str">
        <f>IFERROR(__xludf.DUMMYFUNCTION("SPLIT(B4486:B14484,"";"")"),"Assembly")</f>
        <v>Assembly</v>
      </c>
      <c r="F4486" t="str">
        <f>IFERROR(__xludf.DUMMYFUNCTION("""COMPUTED_VALUE"""),"Bash/Shell/PowerShell")</f>
        <v>Bash/Shell/PowerShell</v>
      </c>
      <c r="G4486" t="str">
        <f>IFERROR(__xludf.DUMMYFUNCTION("""COMPUTED_VALUE"""),"C")</f>
        <v>C</v>
      </c>
      <c r="H4486" t="str">
        <f>IFERROR(__xludf.DUMMYFUNCTION("""COMPUTED_VALUE"""),"C++")</f>
        <v>C++</v>
      </c>
      <c r="I4486" t="str">
        <f>IFERROR(__xludf.DUMMYFUNCTION("""COMPUTED_VALUE"""),"C#")</f>
        <v>C#</v>
      </c>
      <c r="J4486" t="str">
        <f>IFERROR(__xludf.DUMMYFUNCTION("""COMPUTED_VALUE"""),"Dart")</f>
        <v>Dart</v>
      </c>
      <c r="K4486" t="str">
        <f>IFERROR(__xludf.DUMMYFUNCTION("""COMPUTED_VALUE"""),"HTML/CSS")</f>
        <v>HTML/CSS</v>
      </c>
      <c r="L4486" t="str">
        <f>IFERROR(__xludf.DUMMYFUNCTION("""COMPUTED_VALUE"""),"Java")</f>
        <v>Java</v>
      </c>
      <c r="M4486" t="str">
        <f>IFERROR(__xludf.DUMMYFUNCTION("""COMPUTED_VALUE"""),"JavaScript")</f>
        <v>JavaScript</v>
      </c>
      <c r="N4486" t="str">
        <f>IFERROR(__xludf.DUMMYFUNCTION("""COMPUTED_VALUE"""),"PHP")</f>
        <v>PHP</v>
      </c>
      <c r="O4486" t="str">
        <f>IFERROR(__xludf.DUMMYFUNCTION("""COMPUTED_VALUE"""),"Python")</f>
        <v>Python</v>
      </c>
      <c r="P4486" t="str">
        <f>IFERROR(__xludf.DUMMYFUNCTION("""COMPUTED_VALUE"""),"Ruby")</f>
        <v>Ruby</v>
      </c>
      <c r="Q4486" t="str">
        <f>IFERROR(__xludf.DUMMYFUNCTION("""COMPUTED_VALUE"""),"Scala")</f>
        <v>Scala</v>
      </c>
      <c r="R4486" t="str">
        <f>IFERROR(__xludf.DUMMYFUNCTION("""COMPUTED_VALUE"""),"SQL")</f>
        <v>SQL</v>
      </c>
      <c r="S4486" t="str">
        <f>IFERROR(__xludf.DUMMYFUNCTION("""COMPUTED_VALUE"""),"TypeScript")</f>
        <v>TypeScript</v>
      </c>
    </row>
    <row r="4487">
      <c r="A4487" s="1">
        <v>4557.0</v>
      </c>
      <c r="B4487" s="1" t="s">
        <v>2309</v>
      </c>
      <c r="E4487" t="str">
        <f>IFERROR(__xludf.DUMMYFUNCTION("SPLIT(B4487:B14485,"";"")"),"Bash/Shell/PowerShell")</f>
        <v>Bash/Shell/PowerShell</v>
      </c>
      <c r="F4487" t="str">
        <f>IFERROR(__xludf.DUMMYFUNCTION("""COMPUTED_VALUE"""),"C")</f>
        <v>C</v>
      </c>
      <c r="G4487" t="str">
        <f>IFERROR(__xludf.DUMMYFUNCTION("""COMPUTED_VALUE"""),"Go")</f>
        <v>Go</v>
      </c>
      <c r="H4487" t="str">
        <f>IFERROR(__xludf.DUMMYFUNCTION("""COMPUTED_VALUE"""),"HTML/CSS")</f>
        <v>HTML/CSS</v>
      </c>
      <c r="I4487" t="str">
        <f>IFERROR(__xludf.DUMMYFUNCTION("""COMPUTED_VALUE"""),"Java")</f>
        <v>Java</v>
      </c>
      <c r="J4487" t="str">
        <f>IFERROR(__xludf.DUMMYFUNCTION("""COMPUTED_VALUE"""),"JavaScript")</f>
        <v>JavaScript</v>
      </c>
      <c r="K4487" t="str">
        <f>IFERROR(__xludf.DUMMYFUNCTION("""COMPUTED_VALUE"""),"PHP")</f>
        <v>PHP</v>
      </c>
      <c r="L4487" t="str">
        <f>IFERROR(__xludf.DUMMYFUNCTION("""COMPUTED_VALUE"""),"Ruby")</f>
        <v>Ruby</v>
      </c>
      <c r="M4487" t="str">
        <f>IFERROR(__xludf.DUMMYFUNCTION("""COMPUTED_VALUE"""),"SQL")</f>
        <v>SQL</v>
      </c>
      <c r="N4487" t="str">
        <f>IFERROR(__xludf.DUMMYFUNCTION("""COMPUTED_VALUE"""),"TypeScript")</f>
        <v>TypeScript</v>
      </c>
    </row>
    <row r="4488">
      <c r="A4488" s="1">
        <v>4558.0</v>
      </c>
      <c r="B4488" s="1" t="s">
        <v>2310</v>
      </c>
      <c r="E4488" t="str">
        <f>IFERROR(__xludf.DUMMYFUNCTION("SPLIT(B4488:B14486,"";"")"),"Bash/Shell/PowerShell")</f>
        <v>Bash/Shell/PowerShell</v>
      </c>
      <c r="F4488" t="str">
        <f>IFERROR(__xludf.DUMMYFUNCTION("""COMPUTED_VALUE"""),"C++")</f>
        <v>C++</v>
      </c>
      <c r="G4488" t="str">
        <f>IFERROR(__xludf.DUMMYFUNCTION("""COMPUTED_VALUE"""),"C#")</f>
        <v>C#</v>
      </c>
      <c r="H4488" t="str">
        <f>IFERROR(__xludf.DUMMYFUNCTION("""COMPUTED_VALUE"""),"Clojure")</f>
        <v>Clojure</v>
      </c>
      <c r="I4488" t="str">
        <f>IFERROR(__xludf.DUMMYFUNCTION("""COMPUTED_VALUE"""),"F#")</f>
        <v>F#</v>
      </c>
      <c r="J4488" t="str">
        <f>IFERROR(__xludf.DUMMYFUNCTION("""COMPUTED_VALUE"""),"Go")</f>
        <v>Go</v>
      </c>
      <c r="K4488" t="str">
        <f>IFERROR(__xludf.DUMMYFUNCTION("""COMPUTED_VALUE"""),"HTML/CSS")</f>
        <v>HTML/CSS</v>
      </c>
      <c r="L4488" t="str">
        <f>IFERROR(__xludf.DUMMYFUNCTION("""COMPUTED_VALUE"""),"Java")</f>
        <v>Java</v>
      </c>
      <c r="M4488" t="str">
        <f>IFERROR(__xludf.DUMMYFUNCTION("""COMPUTED_VALUE"""),"JavaScript")</f>
        <v>JavaScript</v>
      </c>
      <c r="N4488" t="str">
        <f>IFERROR(__xludf.DUMMYFUNCTION("""COMPUTED_VALUE"""),"Kotlin")</f>
        <v>Kotlin</v>
      </c>
      <c r="O4488" t="str">
        <f>IFERROR(__xludf.DUMMYFUNCTION("""COMPUTED_VALUE"""),"Python")</f>
        <v>Python</v>
      </c>
      <c r="P4488" t="str">
        <f>IFERROR(__xludf.DUMMYFUNCTION("""COMPUTED_VALUE"""),"Ruby")</f>
        <v>Ruby</v>
      </c>
      <c r="Q4488" t="str">
        <f>IFERROR(__xludf.DUMMYFUNCTION("""COMPUTED_VALUE"""),"Rust")</f>
        <v>Rust</v>
      </c>
      <c r="R4488" t="str">
        <f>IFERROR(__xludf.DUMMYFUNCTION("""COMPUTED_VALUE"""),"Scala")</f>
        <v>Scala</v>
      </c>
      <c r="S4488" t="str">
        <f>IFERROR(__xludf.DUMMYFUNCTION("""COMPUTED_VALUE"""),"SQL")</f>
        <v>SQL</v>
      </c>
    </row>
    <row r="4489">
      <c r="A4489" s="1">
        <v>4559.0</v>
      </c>
      <c r="B4489" s="1" t="s">
        <v>2311</v>
      </c>
      <c r="E4489" t="str">
        <f>IFERROR(__xludf.DUMMYFUNCTION("SPLIT(B4489:B14487,"";"")"),"HTML/CSS")</f>
        <v>HTML/CSS</v>
      </c>
      <c r="F4489" t="str">
        <f>IFERROR(__xludf.DUMMYFUNCTION("""COMPUTED_VALUE"""),"Java")</f>
        <v>Java</v>
      </c>
      <c r="G4489" t="str">
        <f>IFERROR(__xludf.DUMMYFUNCTION("""COMPUTED_VALUE"""),"JavaScript")</f>
        <v>JavaScript</v>
      </c>
      <c r="H4489" t="str">
        <f>IFERROR(__xludf.DUMMYFUNCTION("""COMPUTED_VALUE"""),"PHP")</f>
        <v>PHP</v>
      </c>
      <c r="I4489" t="str">
        <f>IFERROR(__xludf.DUMMYFUNCTION("""COMPUTED_VALUE"""),"SQL")</f>
        <v>SQL</v>
      </c>
      <c r="J4489" t="str">
        <f>IFERROR(__xludf.DUMMYFUNCTION("""COMPUTED_VALUE"""),"Swift")</f>
        <v>Swift</v>
      </c>
    </row>
    <row r="4490">
      <c r="A4490" s="1">
        <v>4560.0</v>
      </c>
      <c r="B4490" s="1" t="s">
        <v>509</v>
      </c>
      <c r="E4490" t="str">
        <f>IFERROR(__xludf.DUMMYFUNCTION("SPLIT(B4490:B14488,"";"")"),"C#")</f>
        <v>C#</v>
      </c>
      <c r="F4490" t="str">
        <f>IFERROR(__xludf.DUMMYFUNCTION("""COMPUTED_VALUE"""),"HTML/CSS")</f>
        <v>HTML/CSS</v>
      </c>
      <c r="G4490" t="str">
        <f>IFERROR(__xludf.DUMMYFUNCTION("""COMPUTED_VALUE"""),"Java")</f>
        <v>Java</v>
      </c>
      <c r="H4490" t="str">
        <f>IFERROR(__xludf.DUMMYFUNCTION("""COMPUTED_VALUE"""),"SQL")</f>
        <v>SQL</v>
      </c>
    </row>
    <row r="4491">
      <c r="A4491" s="1">
        <v>4561.0</v>
      </c>
      <c r="B4491" s="1" t="s">
        <v>2046</v>
      </c>
      <c r="E4491" t="str">
        <f>IFERROR(__xludf.DUMMYFUNCTION("SPLIT(B4491:B14489,"";"")"),"HTML/CSS")</f>
        <v>HTML/CSS</v>
      </c>
      <c r="F4491" t="str">
        <f>IFERROR(__xludf.DUMMYFUNCTION("""COMPUTED_VALUE"""),"Python")</f>
        <v>Python</v>
      </c>
      <c r="G4491" t="str">
        <f>IFERROR(__xludf.DUMMYFUNCTION("""COMPUTED_VALUE"""),"SQL")</f>
        <v>SQL</v>
      </c>
    </row>
    <row r="4492">
      <c r="A4492" s="1">
        <v>4562.0</v>
      </c>
      <c r="B4492" s="1" t="s">
        <v>79</v>
      </c>
      <c r="E4492" t="str">
        <f>IFERROR(__xludf.DUMMYFUNCTION("SPLIT(B4492:B14490,"";"")"),"HTML/CSS")</f>
        <v>HTML/CSS</v>
      </c>
      <c r="F4492" t="str">
        <f>IFERROR(__xludf.DUMMYFUNCTION("""COMPUTED_VALUE"""),"JavaScript")</f>
        <v>JavaScript</v>
      </c>
      <c r="G4492" t="str">
        <f>IFERROR(__xludf.DUMMYFUNCTION("""COMPUTED_VALUE"""),"PHP")</f>
        <v>PHP</v>
      </c>
      <c r="H4492" t="str">
        <f>IFERROR(__xludf.DUMMYFUNCTION("""COMPUTED_VALUE"""),"SQL")</f>
        <v>SQL</v>
      </c>
    </row>
    <row r="4493">
      <c r="A4493" s="1">
        <v>4563.0</v>
      </c>
      <c r="B4493" s="1" t="s">
        <v>2312</v>
      </c>
      <c r="E4493" t="str">
        <f>IFERROR(__xludf.DUMMYFUNCTION("SPLIT(B4493:B14491,"";"")"),"C")</f>
        <v>C</v>
      </c>
      <c r="F4493" t="str">
        <f>IFERROR(__xludf.DUMMYFUNCTION("""COMPUTED_VALUE"""),"C++")</f>
        <v>C++</v>
      </c>
      <c r="G4493" t="str">
        <f>IFERROR(__xludf.DUMMYFUNCTION("""COMPUTED_VALUE"""),"C#")</f>
        <v>C#</v>
      </c>
      <c r="H4493" t="str">
        <f>IFERROR(__xludf.DUMMYFUNCTION("""COMPUTED_VALUE"""),"HTML/CSS")</f>
        <v>HTML/CSS</v>
      </c>
      <c r="I4493" t="str">
        <f>IFERROR(__xludf.DUMMYFUNCTION("""COMPUTED_VALUE"""),"JavaScript")</f>
        <v>JavaScript</v>
      </c>
    </row>
    <row r="4494">
      <c r="A4494" s="1">
        <v>4564.0</v>
      </c>
      <c r="B4494" s="1" t="s">
        <v>58</v>
      </c>
      <c r="E4494" t="str">
        <f>IFERROR(__xludf.DUMMYFUNCTION("SPLIT(B4494:B14492,"";"")"),"Java")</f>
        <v>Java</v>
      </c>
      <c r="F4494" t="str">
        <f>IFERROR(__xludf.DUMMYFUNCTION("""COMPUTED_VALUE"""),"Kotlin")</f>
        <v>Kotlin</v>
      </c>
      <c r="G4494" t="str">
        <f>IFERROR(__xludf.DUMMYFUNCTION("""COMPUTED_VALUE"""),"Python")</f>
        <v>Python</v>
      </c>
    </row>
    <row r="4495">
      <c r="A4495" s="1">
        <v>4565.0</v>
      </c>
      <c r="B4495" s="1" t="s">
        <v>115</v>
      </c>
      <c r="E4495" t="str">
        <f>IFERROR(__xludf.DUMMYFUNCTION("SPLIT(B4495:B14493,"";"")"),"C#")</f>
        <v>C#</v>
      </c>
      <c r="F4495" t="str">
        <f>IFERROR(__xludf.DUMMYFUNCTION("""COMPUTED_VALUE"""),"HTML/CSS")</f>
        <v>HTML/CSS</v>
      </c>
      <c r="G4495" t="str">
        <f>IFERROR(__xludf.DUMMYFUNCTION("""COMPUTED_VALUE"""),"JavaScript")</f>
        <v>JavaScript</v>
      </c>
      <c r="H4495" t="str">
        <f>IFERROR(__xludf.DUMMYFUNCTION("""COMPUTED_VALUE"""),"SQL")</f>
        <v>SQL</v>
      </c>
      <c r="I4495" t="str">
        <f>IFERROR(__xludf.DUMMYFUNCTION("""COMPUTED_VALUE"""),"TypeScript")</f>
        <v>TypeScript</v>
      </c>
    </row>
    <row r="4496">
      <c r="A4496" s="1">
        <v>4566.0</v>
      </c>
      <c r="B4496" s="1" t="s">
        <v>44</v>
      </c>
      <c r="E4496" t="str">
        <f>IFERROR(__xludf.DUMMYFUNCTION("SPLIT(B4496:B14494,"";"")"),"HTML/CSS")</f>
        <v>HTML/CSS</v>
      </c>
      <c r="F4496" t="str">
        <f>IFERROR(__xludf.DUMMYFUNCTION("""COMPUTED_VALUE"""),"JavaScript")</f>
        <v>JavaScript</v>
      </c>
      <c r="G4496" t="str">
        <f>IFERROR(__xludf.DUMMYFUNCTION("""COMPUTED_VALUE"""),"PHP")</f>
        <v>PHP</v>
      </c>
      <c r="H4496" t="str">
        <f>IFERROR(__xludf.DUMMYFUNCTION("""COMPUTED_VALUE"""),"SQL")</f>
        <v>SQL</v>
      </c>
      <c r="I4496" t="str">
        <f>IFERROR(__xludf.DUMMYFUNCTION("""COMPUTED_VALUE"""),"TypeScript")</f>
        <v>TypeScript</v>
      </c>
    </row>
    <row r="4497">
      <c r="A4497" s="1">
        <v>4567.0</v>
      </c>
      <c r="B4497" s="1" t="s">
        <v>937</v>
      </c>
      <c r="E4497" t="str">
        <f>IFERROR(__xludf.DUMMYFUNCTION("SPLIT(B4497:B14495,"";"")"),"Bash/Shell/PowerShell")</f>
        <v>Bash/Shell/PowerShell</v>
      </c>
      <c r="F4497" t="str">
        <f>IFERROR(__xludf.DUMMYFUNCTION("""COMPUTED_VALUE"""),"HTML/CSS")</f>
        <v>HTML/CSS</v>
      </c>
      <c r="G4497" t="str">
        <f>IFERROR(__xludf.DUMMYFUNCTION("""COMPUTED_VALUE"""),"JavaScript")</f>
        <v>JavaScript</v>
      </c>
      <c r="H4497" t="str">
        <f>IFERROR(__xludf.DUMMYFUNCTION("""COMPUTED_VALUE"""),"Python")</f>
        <v>Python</v>
      </c>
      <c r="I4497" t="str">
        <f>IFERROR(__xludf.DUMMYFUNCTION("""COMPUTED_VALUE"""),"SQL")</f>
        <v>SQL</v>
      </c>
      <c r="J4497" t="str">
        <f>IFERROR(__xludf.DUMMYFUNCTION("""COMPUTED_VALUE"""),"TypeScript")</f>
        <v>TypeScript</v>
      </c>
    </row>
    <row r="4498">
      <c r="A4498" s="1">
        <v>4568.0</v>
      </c>
      <c r="B4498" s="1" t="s">
        <v>157</v>
      </c>
      <c r="E4498" t="str">
        <f>IFERROR(__xludf.DUMMYFUNCTION("SPLIT(B4498:B14496,"";"")"),"HTML/CSS")</f>
        <v>HTML/CSS</v>
      </c>
      <c r="F4498" t="str">
        <f>IFERROR(__xludf.DUMMYFUNCTION("""COMPUTED_VALUE"""),"Java")</f>
        <v>Java</v>
      </c>
      <c r="G4498" t="str">
        <f>IFERROR(__xludf.DUMMYFUNCTION("""COMPUTED_VALUE"""),"JavaScript")</f>
        <v>JavaScript</v>
      </c>
      <c r="H4498" t="str">
        <f>IFERROR(__xludf.DUMMYFUNCTION("""COMPUTED_VALUE"""),"PHP")</f>
        <v>PHP</v>
      </c>
      <c r="I4498" t="str">
        <f>IFERROR(__xludf.DUMMYFUNCTION("""COMPUTED_VALUE"""),"SQL")</f>
        <v>SQL</v>
      </c>
      <c r="J4498" t="str">
        <f>IFERROR(__xludf.DUMMYFUNCTION("""COMPUTED_VALUE"""),"VBA")</f>
        <v>VBA</v>
      </c>
    </row>
    <row r="4499">
      <c r="A4499" s="1">
        <v>4569.0</v>
      </c>
      <c r="B4499" s="1" t="s">
        <v>2313</v>
      </c>
      <c r="E4499" t="str">
        <f>IFERROR(__xludf.DUMMYFUNCTION("SPLIT(B4499:B14497,"";"")"),"C")</f>
        <v>C</v>
      </c>
      <c r="F4499" t="str">
        <f>IFERROR(__xludf.DUMMYFUNCTION("""COMPUTED_VALUE"""),"C++")</f>
        <v>C++</v>
      </c>
      <c r="G4499" t="str">
        <f>IFERROR(__xludf.DUMMYFUNCTION("""COMPUTED_VALUE"""),"HTML/CSS")</f>
        <v>HTML/CSS</v>
      </c>
      <c r="H4499" t="str">
        <f>IFERROR(__xludf.DUMMYFUNCTION("""COMPUTED_VALUE"""),"JavaScript")</f>
        <v>JavaScript</v>
      </c>
      <c r="I4499" t="str">
        <f>IFERROR(__xludf.DUMMYFUNCTION("""COMPUTED_VALUE"""),"Python")</f>
        <v>Python</v>
      </c>
      <c r="J4499" t="str">
        <f>IFERROR(__xludf.DUMMYFUNCTION("""COMPUTED_VALUE"""),"R")</f>
        <v>R</v>
      </c>
      <c r="K4499" t="str">
        <f>IFERROR(__xludf.DUMMYFUNCTION("""COMPUTED_VALUE"""),"SQL")</f>
        <v>SQL</v>
      </c>
      <c r="L4499" t="str">
        <f>IFERROR(__xludf.DUMMYFUNCTION("""COMPUTED_VALUE"""),"Other(s):")</f>
        <v>Other(s):</v>
      </c>
    </row>
    <row r="4500">
      <c r="A4500" s="1">
        <v>4570.0</v>
      </c>
      <c r="B4500" s="1" t="s">
        <v>2314</v>
      </c>
      <c r="E4500" t="str">
        <f>IFERROR(__xludf.DUMMYFUNCTION("SPLIT(B4500:B14498,"";"")"),"Bash/Shell/PowerShell")</f>
        <v>Bash/Shell/PowerShell</v>
      </c>
      <c r="F4500" t="str">
        <f>IFERROR(__xludf.DUMMYFUNCTION("""COMPUTED_VALUE"""),"HTML/CSS")</f>
        <v>HTML/CSS</v>
      </c>
      <c r="G4500" t="str">
        <f>IFERROR(__xludf.DUMMYFUNCTION("""COMPUTED_VALUE"""),"Java")</f>
        <v>Java</v>
      </c>
      <c r="H4500" t="str">
        <f>IFERROR(__xludf.DUMMYFUNCTION("""COMPUTED_VALUE"""),"JavaScript")</f>
        <v>JavaScript</v>
      </c>
      <c r="I4500" t="str">
        <f>IFERROR(__xludf.DUMMYFUNCTION("""COMPUTED_VALUE"""),"Python")</f>
        <v>Python</v>
      </c>
      <c r="J4500" t="str">
        <f>IFERROR(__xludf.DUMMYFUNCTION("""COMPUTED_VALUE"""),"SQL")</f>
        <v>SQL</v>
      </c>
      <c r="K4500" t="str">
        <f>IFERROR(__xludf.DUMMYFUNCTION("""COMPUTED_VALUE"""),"Swift")</f>
        <v>Swift</v>
      </c>
      <c r="L4500" t="str">
        <f>IFERROR(__xludf.DUMMYFUNCTION("""COMPUTED_VALUE"""),"TypeScript")</f>
        <v>TypeScript</v>
      </c>
      <c r="M4500" t="str">
        <f>IFERROR(__xludf.DUMMYFUNCTION("""COMPUTED_VALUE"""),"Other(s):")</f>
        <v>Other(s):</v>
      </c>
    </row>
    <row r="4501">
      <c r="A4501" s="1">
        <v>4571.0</v>
      </c>
      <c r="B4501" s="1" t="s">
        <v>2315</v>
      </c>
      <c r="E4501" t="str">
        <f>IFERROR(__xludf.DUMMYFUNCTION("SPLIT(B4501:B14499,"";"")"),"Assembly")</f>
        <v>Assembly</v>
      </c>
      <c r="F4501" t="str">
        <f>IFERROR(__xludf.DUMMYFUNCTION("""COMPUTED_VALUE"""),"Bash/Shell/PowerShell")</f>
        <v>Bash/Shell/PowerShell</v>
      </c>
      <c r="G4501" t="str">
        <f>IFERROR(__xludf.DUMMYFUNCTION("""COMPUTED_VALUE"""),"C++")</f>
        <v>C++</v>
      </c>
      <c r="H4501" t="str">
        <f>IFERROR(__xludf.DUMMYFUNCTION("""COMPUTED_VALUE"""),"HTML/CSS")</f>
        <v>HTML/CSS</v>
      </c>
      <c r="I4501" t="str">
        <f>IFERROR(__xludf.DUMMYFUNCTION("""COMPUTED_VALUE"""),"JavaScript")</f>
        <v>JavaScript</v>
      </c>
      <c r="J4501" t="str">
        <f>IFERROR(__xludf.DUMMYFUNCTION("""COMPUTED_VALUE"""),"PHP")</f>
        <v>PHP</v>
      </c>
      <c r="K4501" t="str">
        <f>IFERROR(__xludf.DUMMYFUNCTION("""COMPUTED_VALUE"""),"SQL")</f>
        <v>SQL</v>
      </c>
    </row>
    <row r="4502">
      <c r="A4502" s="1">
        <v>4572.0</v>
      </c>
      <c r="B4502" s="1" t="s">
        <v>2316</v>
      </c>
      <c r="E4502" t="str">
        <f>IFERROR(__xludf.DUMMYFUNCTION("SPLIT(B4502:B14500,"";"")"),"Bash/Shell/PowerShell")</f>
        <v>Bash/Shell/PowerShell</v>
      </c>
      <c r="F4502" t="str">
        <f>IFERROR(__xludf.DUMMYFUNCTION("""COMPUTED_VALUE"""),"HTML/CSS")</f>
        <v>HTML/CSS</v>
      </c>
      <c r="G4502" t="str">
        <f>IFERROR(__xludf.DUMMYFUNCTION("""COMPUTED_VALUE"""),"Java")</f>
        <v>Java</v>
      </c>
      <c r="H4502" t="str">
        <f>IFERROR(__xludf.DUMMYFUNCTION("""COMPUTED_VALUE"""),"JavaScript")</f>
        <v>JavaScript</v>
      </c>
      <c r="I4502" t="str">
        <f>IFERROR(__xludf.DUMMYFUNCTION("""COMPUTED_VALUE"""),"Kotlin")</f>
        <v>Kotlin</v>
      </c>
      <c r="J4502" t="str">
        <f>IFERROR(__xludf.DUMMYFUNCTION("""COMPUTED_VALUE"""),"PHP")</f>
        <v>PHP</v>
      </c>
      <c r="K4502" t="str">
        <f>IFERROR(__xludf.DUMMYFUNCTION("""COMPUTED_VALUE"""),"SQL")</f>
        <v>SQL</v>
      </c>
    </row>
    <row r="4503">
      <c r="A4503" s="1">
        <v>4573.0</v>
      </c>
      <c r="B4503" s="1" t="s">
        <v>2317</v>
      </c>
      <c r="E4503" t="str">
        <f>IFERROR(__xludf.DUMMYFUNCTION("SPLIT(B4503:B14501,"";"")"),"Bash/Shell/PowerShell")</f>
        <v>Bash/Shell/PowerShell</v>
      </c>
      <c r="F4503" t="str">
        <f>IFERROR(__xludf.DUMMYFUNCTION("""COMPUTED_VALUE"""),"C")</f>
        <v>C</v>
      </c>
      <c r="G4503" t="str">
        <f>IFERROR(__xludf.DUMMYFUNCTION("""COMPUTED_VALUE"""),"C++")</f>
        <v>C++</v>
      </c>
      <c r="H4503" t="str">
        <f>IFERROR(__xludf.DUMMYFUNCTION("""COMPUTED_VALUE"""),"Elixir")</f>
        <v>Elixir</v>
      </c>
      <c r="I4503" t="str">
        <f>IFERROR(__xludf.DUMMYFUNCTION("""COMPUTED_VALUE"""),"Erlang")</f>
        <v>Erlang</v>
      </c>
      <c r="J4503" t="str">
        <f>IFERROR(__xludf.DUMMYFUNCTION("""COMPUTED_VALUE"""),"JavaScript")</f>
        <v>JavaScript</v>
      </c>
      <c r="K4503" t="str">
        <f>IFERROR(__xludf.DUMMYFUNCTION("""COMPUTED_VALUE"""),"Other(s):")</f>
        <v>Other(s):</v>
      </c>
    </row>
    <row r="4504">
      <c r="A4504" s="1">
        <v>4574.0</v>
      </c>
      <c r="B4504" s="1" t="s">
        <v>79</v>
      </c>
      <c r="E4504" t="str">
        <f>IFERROR(__xludf.DUMMYFUNCTION("SPLIT(B4504:B14502,"";"")"),"HTML/CSS")</f>
        <v>HTML/CSS</v>
      </c>
      <c r="F4504" t="str">
        <f>IFERROR(__xludf.DUMMYFUNCTION("""COMPUTED_VALUE"""),"JavaScript")</f>
        <v>JavaScript</v>
      </c>
      <c r="G4504" t="str">
        <f>IFERROR(__xludf.DUMMYFUNCTION("""COMPUTED_VALUE"""),"PHP")</f>
        <v>PHP</v>
      </c>
      <c r="H4504" t="str">
        <f>IFERROR(__xludf.DUMMYFUNCTION("""COMPUTED_VALUE"""),"SQL")</f>
        <v>SQL</v>
      </c>
    </row>
    <row r="4505">
      <c r="A4505" s="1">
        <v>4575.0</v>
      </c>
      <c r="B4505" s="1" t="s">
        <v>258</v>
      </c>
      <c r="E4505" t="str">
        <f>IFERROR(__xludf.DUMMYFUNCTION("SPLIT(B4505:B14503,"";"")"),"Bash/Shell/PowerShell")</f>
        <v>Bash/Shell/PowerShell</v>
      </c>
      <c r="F4505" t="str">
        <f>IFERROR(__xludf.DUMMYFUNCTION("""COMPUTED_VALUE"""),"C#")</f>
        <v>C#</v>
      </c>
      <c r="G4505" t="str">
        <f>IFERROR(__xludf.DUMMYFUNCTION("""COMPUTED_VALUE"""),"HTML/CSS")</f>
        <v>HTML/CSS</v>
      </c>
      <c r="H4505" t="str">
        <f>IFERROR(__xludf.DUMMYFUNCTION("""COMPUTED_VALUE"""),"JavaScript")</f>
        <v>JavaScript</v>
      </c>
      <c r="I4505" t="str">
        <f>IFERROR(__xludf.DUMMYFUNCTION("""COMPUTED_VALUE"""),"SQL")</f>
        <v>SQL</v>
      </c>
      <c r="J4505" t="str">
        <f>IFERROR(__xludf.DUMMYFUNCTION("""COMPUTED_VALUE"""),"TypeScript")</f>
        <v>TypeScript</v>
      </c>
    </row>
    <row r="4506">
      <c r="A4506" s="1">
        <v>4576.0</v>
      </c>
      <c r="B4506" s="1" t="s">
        <v>738</v>
      </c>
      <c r="E4506" t="str">
        <f>IFERROR(__xludf.DUMMYFUNCTION("SPLIT(B4506:B14504,"";"")"),"C#")</f>
        <v>C#</v>
      </c>
      <c r="F4506" t="str">
        <f>IFERROR(__xludf.DUMMYFUNCTION("""COMPUTED_VALUE"""),"JavaScript")</f>
        <v>JavaScript</v>
      </c>
      <c r="G4506" t="str">
        <f>IFERROR(__xludf.DUMMYFUNCTION("""COMPUTED_VALUE"""),"Python")</f>
        <v>Python</v>
      </c>
    </row>
    <row r="4507">
      <c r="A4507" s="1">
        <v>4577.0</v>
      </c>
      <c r="B4507" s="1" t="s">
        <v>803</v>
      </c>
      <c r="E4507" t="str">
        <f>IFERROR(__xludf.DUMMYFUNCTION("SPLIT(B4507:B14505,"";"")"),"Bash/Shell/PowerShell")</f>
        <v>Bash/Shell/PowerShell</v>
      </c>
      <c r="F4507" t="str">
        <f>IFERROR(__xludf.DUMMYFUNCTION("""COMPUTED_VALUE"""),"Java")</f>
        <v>Java</v>
      </c>
      <c r="G4507" t="str">
        <f>IFERROR(__xludf.DUMMYFUNCTION("""COMPUTED_VALUE"""),"Python")</f>
        <v>Python</v>
      </c>
      <c r="H4507" t="str">
        <f>IFERROR(__xludf.DUMMYFUNCTION("""COMPUTED_VALUE"""),"SQL")</f>
        <v>SQL</v>
      </c>
    </row>
    <row r="4508">
      <c r="A4508" s="1">
        <v>4578.0</v>
      </c>
      <c r="B4508" s="1" t="s">
        <v>31</v>
      </c>
      <c r="E4508" t="str">
        <f>IFERROR(__xludf.DUMMYFUNCTION("SPLIT(B4508:B14506,"";"")"),"Swift")</f>
        <v>Swift</v>
      </c>
    </row>
    <row r="4509">
      <c r="A4509" s="1">
        <v>4579.0</v>
      </c>
      <c r="B4509" s="1" t="s">
        <v>1200</v>
      </c>
      <c r="E4509" t="str">
        <f>IFERROR(__xludf.DUMMYFUNCTION("SPLIT(B4509:B14507,"";"")"),"Bash/Shell/PowerShell")</f>
        <v>Bash/Shell/PowerShell</v>
      </c>
      <c r="F4509" t="str">
        <f>IFERROR(__xludf.DUMMYFUNCTION("""COMPUTED_VALUE"""),"HTML/CSS")</f>
        <v>HTML/CSS</v>
      </c>
      <c r="G4509" t="str">
        <f>IFERROR(__xludf.DUMMYFUNCTION("""COMPUTED_VALUE"""),"JavaScript")</f>
        <v>JavaScript</v>
      </c>
      <c r="H4509" t="str">
        <f>IFERROR(__xludf.DUMMYFUNCTION("""COMPUTED_VALUE"""),"SQL")</f>
        <v>SQL</v>
      </c>
      <c r="I4509" t="str">
        <f>IFERROR(__xludf.DUMMYFUNCTION("""COMPUTED_VALUE"""),"TypeScript")</f>
        <v>TypeScript</v>
      </c>
    </row>
    <row r="4510">
      <c r="A4510" s="1">
        <v>4580.0</v>
      </c>
      <c r="B4510" s="1" t="s">
        <v>186</v>
      </c>
      <c r="E4510" t="str">
        <f>IFERROR(__xludf.DUMMYFUNCTION("SPLIT(B4510:B14508,"";"")"),"Bash/Shell/PowerShell")</f>
        <v>Bash/Shell/PowerShell</v>
      </c>
      <c r="F4510" t="str">
        <f>IFERROR(__xludf.DUMMYFUNCTION("""COMPUTED_VALUE"""),"HTML/CSS")</f>
        <v>HTML/CSS</v>
      </c>
      <c r="G4510" t="str">
        <f>IFERROR(__xludf.DUMMYFUNCTION("""COMPUTED_VALUE"""),"JavaScript")</f>
        <v>JavaScript</v>
      </c>
      <c r="H4510" t="str">
        <f>IFERROR(__xludf.DUMMYFUNCTION("""COMPUTED_VALUE"""),"Ruby")</f>
        <v>Ruby</v>
      </c>
      <c r="I4510" t="str">
        <f>IFERROR(__xludf.DUMMYFUNCTION("""COMPUTED_VALUE"""),"SQL")</f>
        <v>SQL</v>
      </c>
    </row>
    <row r="4511">
      <c r="A4511" s="1">
        <v>4581.0</v>
      </c>
      <c r="B4511" s="1" t="s">
        <v>1039</v>
      </c>
      <c r="E4511" t="str">
        <f>IFERROR(__xludf.DUMMYFUNCTION("SPLIT(B4511:B14509,"";"")"),"Bash/Shell/PowerShell")</f>
        <v>Bash/Shell/PowerShell</v>
      </c>
      <c r="F4511" t="str">
        <f>IFERROR(__xludf.DUMMYFUNCTION("""COMPUTED_VALUE"""),"HTML/CSS")</f>
        <v>HTML/CSS</v>
      </c>
      <c r="G4511" t="str">
        <f>IFERROR(__xludf.DUMMYFUNCTION("""COMPUTED_VALUE"""),"Java")</f>
        <v>Java</v>
      </c>
      <c r="H4511" t="str">
        <f>IFERROR(__xludf.DUMMYFUNCTION("""COMPUTED_VALUE"""),"JavaScript")</f>
        <v>JavaScript</v>
      </c>
      <c r="I4511" t="str">
        <f>IFERROR(__xludf.DUMMYFUNCTION("""COMPUTED_VALUE"""),"Python")</f>
        <v>Python</v>
      </c>
      <c r="J4511" t="str">
        <f>IFERROR(__xludf.DUMMYFUNCTION("""COMPUTED_VALUE"""),"SQL")</f>
        <v>SQL</v>
      </c>
      <c r="K4511" t="str">
        <f>IFERROR(__xludf.DUMMYFUNCTION("""COMPUTED_VALUE"""),"TypeScript")</f>
        <v>TypeScript</v>
      </c>
    </row>
    <row r="4512">
      <c r="A4512" s="1">
        <v>4582.0</v>
      </c>
      <c r="B4512" s="1" t="s">
        <v>496</v>
      </c>
      <c r="E4512" t="str">
        <f>IFERROR(__xludf.DUMMYFUNCTION("SPLIT(B4512:B14510,"";"")"),"Bash/Shell/PowerShell")</f>
        <v>Bash/Shell/PowerShell</v>
      </c>
      <c r="F4512" t="str">
        <f>IFERROR(__xludf.DUMMYFUNCTION("""COMPUTED_VALUE"""),"HTML/CSS")</f>
        <v>HTML/CSS</v>
      </c>
      <c r="G4512" t="str">
        <f>IFERROR(__xludf.DUMMYFUNCTION("""COMPUTED_VALUE"""),"Java")</f>
        <v>Java</v>
      </c>
      <c r="H4512" t="str">
        <f>IFERROR(__xludf.DUMMYFUNCTION("""COMPUTED_VALUE"""),"JavaScript")</f>
        <v>JavaScript</v>
      </c>
      <c r="I4512" t="str">
        <f>IFERROR(__xludf.DUMMYFUNCTION("""COMPUTED_VALUE"""),"SQL")</f>
        <v>SQL</v>
      </c>
    </row>
    <row r="4513">
      <c r="A4513" s="1">
        <v>4583.0</v>
      </c>
      <c r="B4513" s="1" t="s">
        <v>115</v>
      </c>
      <c r="E4513" t="str">
        <f>IFERROR(__xludf.DUMMYFUNCTION("SPLIT(B4513:B14511,"";"")"),"C#")</f>
        <v>C#</v>
      </c>
      <c r="F4513" t="str">
        <f>IFERROR(__xludf.DUMMYFUNCTION("""COMPUTED_VALUE"""),"HTML/CSS")</f>
        <v>HTML/CSS</v>
      </c>
      <c r="G4513" t="str">
        <f>IFERROR(__xludf.DUMMYFUNCTION("""COMPUTED_VALUE"""),"JavaScript")</f>
        <v>JavaScript</v>
      </c>
      <c r="H4513" t="str">
        <f>IFERROR(__xludf.DUMMYFUNCTION("""COMPUTED_VALUE"""),"SQL")</f>
        <v>SQL</v>
      </c>
      <c r="I4513" t="str">
        <f>IFERROR(__xludf.DUMMYFUNCTION("""COMPUTED_VALUE"""),"TypeScript")</f>
        <v>TypeScript</v>
      </c>
    </row>
    <row r="4514">
      <c r="A4514" s="1">
        <v>4584.0</v>
      </c>
      <c r="B4514" s="1" t="s">
        <v>2318</v>
      </c>
      <c r="E4514" t="str">
        <f>IFERROR(__xludf.DUMMYFUNCTION("SPLIT(B4514:B14512,"";"")"),"Bash/Shell/PowerShell")</f>
        <v>Bash/Shell/PowerShell</v>
      </c>
      <c r="F4514" t="str">
        <f>IFERROR(__xludf.DUMMYFUNCTION("""COMPUTED_VALUE"""),"C")</f>
        <v>C</v>
      </c>
      <c r="G4514" t="str">
        <f>IFERROR(__xludf.DUMMYFUNCTION("""COMPUTED_VALUE"""),"C++")</f>
        <v>C++</v>
      </c>
      <c r="H4514" t="str">
        <f>IFERROR(__xludf.DUMMYFUNCTION("""COMPUTED_VALUE"""),"C#")</f>
        <v>C#</v>
      </c>
      <c r="I4514" t="str">
        <f>IFERROR(__xludf.DUMMYFUNCTION("""COMPUTED_VALUE"""),"Dart")</f>
        <v>Dart</v>
      </c>
      <c r="J4514" t="str">
        <f>IFERROR(__xludf.DUMMYFUNCTION("""COMPUTED_VALUE"""),"F#")</f>
        <v>F#</v>
      </c>
      <c r="K4514" t="str">
        <f>IFERROR(__xludf.DUMMYFUNCTION("""COMPUTED_VALUE"""),"Go")</f>
        <v>Go</v>
      </c>
      <c r="L4514" t="str">
        <f>IFERROR(__xludf.DUMMYFUNCTION("""COMPUTED_VALUE"""),"HTML/CSS")</f>
        <v>HTML/CSS</v>
      </c>
      <c r="M4514" t="str">
        <f>IFERROR(__xludf.DUMMYFUNCTION("""COMPUTED_VALUE"""),"JavaScript")</f>
        <v>JavaScript</v>
      </c>
      <c r="N4514" t="str">
        <f>IFERROR(__xludf.DUMMYFUNCTION("""COMPUTED_VALUE"""),"PHP")</f>
        <v>PHP</v>
      </c>
      <c r="O4514" t="str">
        <f>IFERROR(__xludf.DUMMYFUNCTION("""COMPUTED_VALUE"""),"R")</f>
        <v>R</v>
      </c>
      <c r="P4514" t="str">
        <f>IFERROR(__xludf.DUMMYFUNCTION("""COMPUTED_VALUE"""),"Rust")</f>
        <v>Rust</v>
      </c>
      <c r="Q4514" t="str">
        <f>IFERROR(__xludf.DUMMYFUNCTION("""COMPUTED_VALUE"""),"SQL")</f>
        <v>SQL</v>
      </c>
      <c r="R4514" t="str">
        <f>IFERROR(__xludf.DUMMYFUNCTION("""COMPUTED_VALUE"""),"TypeScript")</f>
        <v>TypeScript</v>
      </c>
    </row>
    <row r="4515">
      <c r="A4515" s="1">
        <v>4585.0</v>
      </c>
      <c r="B4515" s="1" t="s">
        <v>2319</v>
      </c>
      <c r="E4515" t="str">
        <f>IFERROR(__xludf.DUMMYFUNCTION("SPLIT(B4515:B14513,"";"")"),"C#")</f>
        <v>C#</v>
      </c>
      <c r="F4515" t="str">
        <f>IFERROR(__xludf.DUMMYFUNCTION("""COMPUTED_VALUE"""),"F#")</f>
        <v>F#</v>
      </c>
      <c r="G4515" t="str">
        <f>IFERROR(__xludf.DUMMYFUNCTION("""COMPUTED_VALUE"""),"HTML/CSS")</f>
        <v>HTML/CSS</v>
      </c>
      <c r="H4515" t="str">
        <f>IFERROR(__xludf.DUMMYFUNCTION("""COMPUTED_VALUE"""),"JavaScript")</f>
        <v>JavaScript</v>
      </c>
      <c r="I4515" t="str">
        <f>IFERROR(__xludf.DUMMYFUNCTION("""COMPUTED_VALUE"""),"PHP")</f>
        <v>PHP</v>
      </c>
      <c r="J4515" t="str">
        <f>IFERROR(__xludf.DUMMYFUNCTION("""COMPUTED_VALUE"""),"Python")</f>
        <v>Python</v>
      </c>
      <c r="K4515" t="str">
        <f>IFERROR(__xludf.DUMMYFUNCTION("""COMPUTED_VALUE"""),"SQL")</f>
        <v>SQL</v>
      </c>
      <c r="L4515" t="str">
        <f>IFERROR(__xludf.DUMMYFUNCTION("""COMPUTED_VALUE"""),"VBA")</f>
        <v>VBA</v>
      </c>
    </row>
    <row r="4516">
      <c r="A4516" s="1">
        <v>4586.0</v>
      </c>
      <c r="B4516" s="1" t="s">
        <v>1996</v>
      </c>
      <c r="E4516" t="str">
        <f>IFERROR(__xludf.DUMMYFUNCTION("SPLIT(B4516:B14514,"";"")"),"HTML/CSS")</f>
        <v>HTML/CSS</v>
      </c>
      <c r="F4516" t="str">
        <f>IFERROR(__xludf.DUMMYFUNCTION("""COMPUTED_VALUE"""),"JavaScript")</f>
        <v>JavaScript</v>
      </c>
      <c r="G4516" t="str">
        <f>IFERROR(__xludf.DUMMYFUNCTION("""COMPUTED_VALUE"""),"R")</f>
        <v>R</v>
      </c>
      <c r="H4516" t="str">
        <f>IFERROR(__xludf.DUMMYFUNCTION("""COMPUTED_VALUE"""),"SQL")</f>
        <v>SQL</v>
      </c>
    </row>
    <row r="4517">
      <c r="A4517" s="1">
        <v>4588.0</v>
      </c>
      <c r="B4517" s="1" t="s">
        <v>1233</v>
      </c>
      <c r="E4517" t="str">
        <f>IFERROR(__xludf.DUMMYFUNCTION("SPLIT(B4517:B14515,"";"")"),"Bash/Shell/PowerShell")</f>
        <v>Bash/Shell/PowerShell</v>
      </c>
      <c r="F4517" t="str">
        <f>IFERROR(__xludf.DUMMYFUNCTION("""COMPUTED_VALUE"""),"C++")</f>
        <v>C++</v>
      </c>
      <c r="G4517" t="str">
        <f>IFERROR(__xludf.DUMMYFUNCTION("""COMPUTED_VALUE"""),"Go")</f>
        <v>Go</v>
      </c>
      <c r="H4517" t="str">
        <f>IFERROR(__xludf.DUMMYFUNCTION("""COMPUTED_VALUE"""),"HTML/CSS")</f>
        <v>HTML/CSS</v>
      </c>
      <c r="I4517" t="str">
        <f>IFERROR(__xludf.DUMMYFUNCTION("""COMPUTED_VALUE"""),"Java")</f>
        <v>Java</v>
      </c>
      <c r="J4517" t="str">
        <f>IFERROR(__xludf.DUMMYFUNCTION("""COMPUTED_VALUE"""),"JavaScript")</f>
        <v>JavaScript</v>
      </c>
      <c r="K4517" t="str">
        <f>IFERROR(__xludf.DUMMYFUNCTION("""COMPUTED_VALUE"""),"PHP")</f>
        <v>PHP</v>
      </c>
      <c r="L4517" t="str">
        <f>IFERROR(__xludf.DUMMYFUNCTION("""COMPUTED_VALUE"""),"SQL")</f>
        <v>SQL</v>
      </c>
    </row>
    <row r="4518">
      <c r="A4518" s="1">
        <v>4589.0</v>
      </c>
      <c r="B4518" s="1" t="s">
        <v>2320</v>
      </c>
      <c r="E4518" t="str">
        <f>IFERROR(__xludf.DUMMYFUNCTION("SPLIT(B4518:B14516,"";"")"),"Assembly")</f>
        <v>Assembly</v>
      </c>
      <c r="F4518" t="str">
        <f>IFERROR(__xludf.DUMMYFUNCTION("""COMPUTED_VALUE"""),"Bash/Shell/PowerShell")</f>
        <v>Bash/Shell/PowerShell</v>
      </c>
      <c r="G4518" t="str">
        <f>IFERROR(__xludf.DUMMYFUNCTION("""COMPUTED_VALUE"""),"C")</f>
        <v>C</v>
      </c>
      <c r="H4518" t="str">
        <f>IFERROR(__xludf.DUMMYFUNCTION("""COMPUTED_VALUE"""),"C++")</f>
        <v>C++</v>
      </c>
      <c r="I4518" t="str">
        <f>IFERROR(__xludf.DUMMYFUNCTION("""COMPUTED_VALUE"""),"HTML/CSS")</f>
        <v>HTML/CSS</v>
      </c>
      <c r="J4518" t="str">
        <f>IFERROR(__xludf.DUMMYFUNCTION("""COMPUTED_VALUE"""),"Java")</f>
        <v>Java</v>
      </c>
      <c r="K4518" t="str">
        <f>IFERROR(__xludf.DUMMYFUNCTION("""COMPUTED_VALUE"""),"JavaScript")</f>
        <v>JavaScript</v>
      </c>
      <c r="L4518" t="str">
        <f>IFERROR(__xludf.DUMMYFUNCTION("""COMPUTED_VALUE"""),"R")</f>
        <v>R</v>
      </c>
      <c r="M4518" t="str">
        <f>IFERROR(__xludf.DUMMYFUNCTION("""COMPUTED_VALUE"""),"SQL")</f>
        <v>SQL</v>
      </c>
      <c r="N4518" t="str">
        <f>IFERROR(__xludf.DUMMYFUNCTION("""COMPUTED_VALUE"""),"TypeScript")</f>
        <v>TypeScript</v>
      </c>
      <c r="O4518" t="str">
        <f>IFERROR(__xludf.DUMMYFUNCTION("""COMPUTED_VALUE"""),"Other(s):")</f>
        <v>Other(s):</v>
      </c>
    </row>
    <row r="4519">
      <c r="A4519" s="1">
        <v>4590.0</v>
      </c>
      <c r="B4519" s="1" t="s">
        <v>2321</v>
      </c>
      <c r="E4519" t="str">
        <f>IFERROR(__xludf.DUMMYFUNCTION("SPLIT(B4519:B14517,"";"")"),"Bash/Shell/PowerShell")</f>
        <v>Bash/Shell/PowerShell</v>
      </c>
      <c r="F4519" t="str">
        <f>IFERROR(__xludf.DUMMYFUNCTION("""COMPUTED_VALUE"""),"Java")</f>
        <v>Java</v>
      </c>
      <c r="G4519" t="str">
        <f>IFERROR(__xludf.DUMMYFUNCTION("""COMPUTED_VALUE"""),"Other(s):")</f>
        <v>Other(s):</v>
      </c>
    </row>
    <row r="4520">
      <c r="A4520" s="1">
        <v>4591.0</v>
      </c>
      <c r="B4520" s="1" t="s">
        <v>1449</v>
      </c>
      <c r="E4520" t="str">
        <f>IFERROR(__xludf.DUMMYFUNCTION("SPLIT(B4520:B14518,"";"")"),"Assembly")</f>
        <v>Assembly</v>
      </c>
      <c r="F4520" t="str">
        <f>IFERROR(__xludf.DUMMYFUNCTION("""COMPUTED_VALUE"""),"Bash/Shell/PowerShell")</f>
        <v>Bash/Shell/PowerShell</v>
      </c>
      <c r="G4520" t="str">
        <f>IFERROR(__xludf.DUMMYFUNCTION("""COMPUTED_VALUE"""),"C")</f>
        <v>C</v>
      </c>
      <c r="H4520" t="str">
        <f>IFERROR(__xludf.DUMMYFUNCTION("""COMPUTED_VALUE"""),"HTML/CSS")</f>
        <v>HTML/CSS</v>
      </c>
      <c r="I4520" t="str">
        <f>IFERROR(__xludf.DUMMYFUNCTION("""COMPUTED_VALUE"""),"Java")</f>
        <v>Java</v>
      </c>
      <c r="J4520" t="str">
        <f>IFERROR(__xludf.DUMMYFUNCTION("""COMPUTED_VALUE"""),"JavaScript")</f>
        <v>JavaScript</v>
      </c>
      <c r="K4520" t="str">
        <f>IFERROR(__xludf.DUMMYFUNCTION("""COMPUTED_VALUE"""),"Python")</f>
        <v>Python</v>
      </c>
      <c r="L4520" t="str">
        <f>IFERROR(__xludf.DUMMYFUNCTION("""COMPUTED_VALUE"""),"SQL")</f>
        <v>SQL</v>
      </c>
    </row>
    <row r="4521">
      <c r="A4521" s="1">
        <v>4592.0</v>
      </c>
      <c r="B4521" s="1" t="s">
        <v>8</v>
      </c>
      <c r="E4521" t="str">
        <f>IFERROR(__xludf.DUMMYFUNCTION("SPLIT(B4521:B14519,"";"")"),"Other(s):")</f>
        <v>Other(s):</v>
      </c>
    </row>
    <row r="4522">
      <c r="A4522" s="1">
        <v>4593.0</v>
      </c>
      <c r="B4522" s="1" t="s">
        <v>16</v>
      </c>
      <c r="E4522" t="str">
        <f>IFERROR(__xludf.DUMMYFUNCTION("SPLIT(B4522:B14520,"";"")"),"C++")</f>
        <v>C++</v>
      </c>
    </row>
    <row r="4523">
      <c r="A4523" s="1">
        <v>4594.0</v>
      </c>
      <c r="B4523" s="1" t="s">
        <v>2322</v>
      </c>
      <c r="E4523" t="str">
        <f>IFERROR(__xludf.DUMMYFUNCTION("SPLIT(B4523:B14521,"";"")"),"Assembly")</f>
        <v>Assembly</v>
      </c>
      <c r="F4523" t="str">
        <f>IFERROR(__xludf.DUMMYFUNCTION("""COMPUTED_VALUE"""),"Bash/Shell/PowerShell")</f>
        <v>Bash/Shell/PowerShell</v>
      </c>
      <c r="G4523" t="str">
        <f>IFERROR(__xludf.DUMMYFUNCTION("""COMPUTED_VALUE"""),"C")</f>
        <v>C</v>
      </c>
      <c r="H4523" t="str">
        <f>IFERROR(__xludf.DUMMYFUNCTION("""COMPUTED_VALUE"""),"HTML/CSS")</f>
        <v>HTML/CSS</v>
      </c>
      <c r="I4523" t="str">
        <f>IFERROR(__xludf.DUMMYFUNCTION("""COMPUTED_VALUE"""),"JavaScript")</f>
        <v>JavaScript</v>
      </c>
      <c r="J4523" t="str">
        <f>IFERROR(__xludf.DUMMYFUNCTION("""COMPUTED_VALUE"""),"SQL")</f>
        <v>SQL</v>
      </c>
      <c r="K4523" t="str">
        <f>IFERROR(__xludf.DUMMYFUNCTION("""COMPUTED_VALUE"""),"TypeScript")</f>
        <v>TypeScript</v>
      </c>
    </row>
    <row r="4524">
      <c r="A4524" s="1">
        <v>4595.0</v>
      </c>
      <c r="B4524" s="1" t="s">
        <v>105</v>
      </c>
      <c r="E4524" t="str">
        <f>IFERROR(__xludf.DUMMYFUNCTION("SPLIT(B4524:B14522,"";"")"),"HTML/CSS")</f>
        <v>HTML/CSS</v>
      </c>
      <c r="F4524" t="str">
        <f>IFERROR(__xludf.DUMMYFUNCTION("""COMPUTED_VALUE"""),"JavaScript")</f>
        <v>JavaScript</v>
      </c>
      <c r="G4524" t="str">
        <f>IFERROR(__xludf.DUMMYFUNCTION("""COMPUTED_VALUE"""),"TypeScript")</f>
        <v>TypeScript</v>
      </c>
    </row>
    <row r="4525">
      <c r="A4525" s="1">
        <v>4596.0</v>
      </c>
      <c r="B4525" s="1" t="s">
        <v>2323</v>
      </c>
      <c r="E4525" t="str">
        <f>IFERROR(__xludf.DUMMYFUNCTION("SPLIT(B4525:B14523,"";"")"),"C")</f>
        <v>C</v>
      </c>
      <c r="F4525" t="str">
        <f>IFERROR(__xludf.DUMMYFUNCTION("""COMPUTED_VALUE"""),"C++")</f>
        <v>C++</v>
      </c>
      <c r="G4525" t="str">
        <f>IFERROR(__xludf.DUMMYFUNCTION("""COMPUTED_VALUE"""),"Java")</f>
        <v>Java</v>
      </c>
      <c r="H4525" t="str">
        <f>IFERROR(__xludf.DUMMYFUNCTION("""COMPUTED_VALUE"""),"Kotlin")</f>
        <v>Kotlin</v>
      </c>
    </row>
    <row r="4526">
      <c r="A4526" s="1">
        <v>4597.0</v>
      </c>
      <c r="B4526" s="1" t="s">
        <v>9</v>
      </c>
      <c r="E4526" t="str">
        <f>IFERROR(__xludf.DUMMYFUNCTION("SPLIT(B4526:B14524,"";"")"),"Java")</f>
        <v>Java</v>
      </c>
    </row>
    <row r="4527">
      <c r="A4527" s="1">
        <v>4598.0</v>
      </c>
      <c r="B4527" s="1" t="s">
        <v>2324</v>
      </c>
      <c r="E4527" t="str">
        <f>IFERROR(__xludf.DUMMYFUNCTION("SPLIT(B4527:B14525,"";"")"),"HTML/CSS")</f>
        <v>HTML/CSS</v>
      </c>
      <c r="F4527" t="str">
        <f>IFERROR(__xludf.DUMMYFUNCTION("""COMPUTED_VALUE"""),"R")</f>
        <v>R</v>
      </c>
      <c r="G4527" t="str">
        <f>IFERROR(__xludf.DUMMYFUNCTION("""COMPUTED_VALUE"""),"Other(s):")</f>
        <v>Other(s):</v>
      </c>
    </row>
    <row r="4528">
      <c r="A4528" s="1">
        <v>4599.0</v>
      </c>
      <c r="B4528" s="1" t="s">
        <v>2325</v>
      </c>
      <c r="E4528" t="str">
        <f>IFERROR(__xludf.DUMMYFUNCTION("SPLIT(B4528:B14526,"";"")"),"Assembly")</f>
        <v>Assembly</v>
      </c>
      <c r="F4528" t="str">
        <f>IFERROR(__xludf.DUMMYFUNCTION("""COMPUTED_VALUE"""),"C")</f>
        <v>C</v>
      </c>
      <c r="G4528" t="str">
        <f>IFERROR(__xludf.DUMMYFUNCTION("""COMPUTED_VALUE"""),"C#")</f>
        <v>C#</v>
      </c>
      <c r="H4528" t="str">
        <f>IFERROR(__xludf.DUMMYFUNCTION("""COMPUTED_VALUE"""),"HTML/CSS")</f>
        <v>HTML/CSS</v>
      </c>
      <c r="I4528" t="str">
        <f>IFERROR(__xludf.DUMMYFUNCTION("""COMPUTED_VALUE"""),"Java")</f>
        <v>Java</v>
      </c>
      <c r="J4528" t="str">
        <f>IFERROR(__xludf.DUMMYFUNCTION("""COMPUTED_VALUE"""),"JavaScript")</f>
        <v>JavaScript</v>
      </c>
      <c r="K4528" t="str">
        <f>IFERROR(__xludf.DUMMYFUNCTION("""COMPUTED_VALUE"""),"PHP")</f>
        <v>PHP</v>
      </c>
      <c r="L4528" t="str">
        <f>IFERROR(__xludf.DUMMYFUNCTION("""COMPUTED_VALUE"""),"SQL")</f>
        <v>SQL</v>
      </c>
      <c r="M4528" t="str">
        <f>IFERROR(__xludf.DUMMYFUNCTION("""COMPUTED_VALUE"""),"VBA")</f>
        <v>VBA</v>
      </c>
    </row>
    <row r="4529">
      <c r="A4529" s="1">
        <v>4600.0</v>
      </c>
      <c r="B4529" s="1" t="s">
        <v>2326</v>
      </c>
      <c r="E4529" t="str">
        <f>IFERROR(__xludf.DUMMYFUNCTION("SPLIT(B4529:B14527,"";"")"),"C++")</f>
        <v>C++</v>
      </c>
      <c r="F4529" t="str">
        <f>IFERROR(__xludf.DUMMYFUNCTION("""COMPUTED_VALUE"""),"C#")</f>
        <v>C#</v>
      </c>
      <c r="G4529" t="str">
        <f>IFERROR(__xludf.DUMMYFUNCTION("""COMPUTED_VALUE"""),"HTML/CSS")</f>
        <v>HTML/CSS</v>
      </c>
      <c r="H4529" t="str">
        <f>IFERROR(__xludf.DUMMYFUNCTION("""COMPUTED_VALUE"""),"JavaScript")</f>
        <v>JavaScript</v>
      </c>
      <c r="I4529" t="str">
        <f>IFERROR(__xludf.DUMMYFUNCTION("""COMPUTED_VALUE"""),"PHP")</f>
        <v>PHP</v>
      </c>
      <c r="J4529" t="str">
        <f>IFERROR(__xludf.DUMMYFUNCTION("""COMPUTED_VALUE"""),"SQL")</f>
        <v>SQL</v>
      </c>
      <c r="K4529" t="str">
        <f>IFERROR(__xludf.DUMMYFUNCTION("""COMPUTED_VALUE"""),"Other(s):")</f>
        <v>Other(s):</v>
      </c>
    </row>
    <row r="4530">
      <c r="A4530" s="1">
        <v>4601.0</v>
      </c>
      <c r="B4530" s="1" t="s">
        <v>496</v>
      </c>
      <c r="E4530" t="str">
        <f>IFERROR(__xludf.DUMMYFUNCTION("SPLIT(B4530:B14528,"";"")"),"Bash/Shell/PowerShell")</f>
        <v>Bash/Shell/PowerShell</v>
      </c>
      <c r="F4530" t="str">
        <f>IFERROR(__xludf.DUMMYFUNCTION("""COMPUTED_VALUE"""),"HTML/CSS")</f>
        <v>HTML/CSS</v>
      </c>
      <c r="G4530" t="str">
        <f>IFERROR(__xludf.DUMMYFUNCTION("""COMPUTED_VALUE"""),"Java")</f>
        <v>Java</v>
      </c>
      <c r="H4530" t="str">
        <f>IFERROR(__xludf.DUMMYFUNCTION("""COMPUTED_VALUE"""),"JavaScript")</f>
        <v>JavaScript</v>
      </c>
      <c r="I4530" t="str">
        <f>IFERROR(__xludf.DUMMYFUNCTION("""COMPUTED_VALUE"""),"SQL")</f>
        <v>SQL</v>
      </c>
    </row>
    <row r="4531">
      <c r="A4531" s="1">
        <v>4602.0</v>
      </c>
      <c r="B4531" s="1" t="s">
        <v>10</v>
      </c>
      <c r="E4531" t="str">
        <f>IFERROR(__xludf.DUMMYFUNCTION("SPLIT(B4531:B14529,"";"")"),"HTML/CSS")</f>
        <v>HTML/CSS</v>
      </c>
      <c r="F4531" t="str">
        <f>IFERROR(__xludf.DUMMYFUNCTION("""COMPUTED_VALUE"""),"JavaScript")</f>
        <v>JavaScript</v>
      </c>
    </row>
    <row r="4532">
      <c r="A4532" s="1">
        <v>4603.0</v>
      </c>
      <c r="B4532" s="1" t="s">
        <v>1493</v>
      </c>
      <c r="E4532" t="str">
        <f>IFERROR(__xludf.DUMMYFUNCTION("SPLIT(B4532:B14530,"";"")"),"C++")</f>
        <v>C++</v>
      </c>
      <c r="F4532" t="str">
        <f>IFERROR(__xludf.DUMMYFUNCTION("""COMPUTED_VALUE"""),"HTML/CSS")</f>
        <v>HTML/CSS</v>
      </c>
      <c r="G4532" t="str">
        <f>IFERROR(__xludf.DUMMYFUNCTION("""COMPUTED_VALUE"""),"Java")</f>
        <v>Java</v>
      </c>
      <c r="H4532" t="str">
        <f>IFERROR(__xludf.DUMMYFUNCTION("""COMPUTED_VALUE"""),"Python")</f>
        <v>Python</v>
      </c>
    </row>
    <row r="4533">
      <c r="A4533" s="1">
        <v>4604.0</v>
      </c>
      <c r="B4533" s="1" t="s">
        <v>297</v>
      </c>
      <c r="E4533" t="str">
        <f>IFERROR(__xludf.DUMMYFUNCTION("SPLIT(B4533:B14531,"";"")"),"HTML/CSS")</f>
        <v>HTML/CSS</v>
      </c>
      <c r="F4533" t="str">
        <f>IFERROR(__xludf.DUMMYFUNCTION("""COMPUTED_VALUE"""),"JavaScript")</f>
        <v>JavaScript</v>
      </c>
      <c r="G4533" t="str">
        <f>IFERROR(__xludf.DUMMYFUNCTION("""COMPUTED_VALUE"""),"Ruby")</f>
        <v>Ruby</v>
      </c>
      <c r="H4533" t="str">
        <f>IFERROR(__xludf.DUMMYFUNCTION("""COMPUTED_VALUE"""),"TypeScript")</f>
        <v>TypeScript</v>
      </c>
    </row>
    <row r="4534">
      <c r="A4534" s="1">
        <v>4605.0</v>
      </c>
      <c r="B4534" s="1" t="s">
        <v>152</v>
      </c>
      <c r="E4534" t="str">
        <f>IFERROR(__xludf.DUMMYFUNCTION("SPLIT(B4534:B14532,"";"")"),"Bash/Shell/PowerShell")</f>
        <v>Bash/Shell/PowerShell</v>
      </c>
      <c r="F4534" t="str">
        <f>IFERROR(__xludf.DUMMYFUNCTION("""COMPUTED_VALUE"""),"HTML/CSS")</f>
        <v>HTML/CSS</v>
      </c>
      <c r="G4534" t="str">
        <f>IFERROR(__xludf.DUMMYFUNCTION("""COMPUTED_VALUE"""),"JavaScript")</f>
        <v>JavaScript</v>
      </c>
      <c r="H4534" t="str">
        <f>IFERROR(__xludf.DUMMYFUNCTION("""COMPUTED_VALUE"""),"Python")</f>
        <v>Python</v>
      </c>
      <c r="I4534" t="str">
        <f>IFERROR(__xludf.DUMMYFUNCTION("""COMPUTED_VALUE"""),"SQL")</f>
        <v>SQL</v>
      </c>
    </row>
    <row r="4535">
      <c r="A4535" s="1">
        <v>4606.0</v>
      </c>
      <c r="B4535" s="1" t="s">
        <v>1151</v>
      </c>
      <c r="E4535" t="str">
        <f>IFERROR(__xludf.DUMMYFUNCTION("SPLIT(B4535:B14533,"";"")"),"Java")</f>
        <v>Java</v>
      </c>
      <c r="F4535" t="str">
        <f>IFERROR(__xludf.DUMMYFUNCTION("""COMPUTED_VALUE"""),"JavaScript")</f>
        <v>JavaScript</v>
      </c>
      <c r="G4535" t="str">
        <f>IFERROR(__xludf.DUMMYFUNCTION("""COMPUTED_VALUE"""),"SQL")</f>
        <v>SQL</v>
      </c>
    </row>
    <row r="4536">
      <c r="A4536" s="1">
        <v>4607.0</v>
      </c>
      <c r="B4536" s="1" t="s">
        <v>2327</v>
      </c>
      <c r="E4536" t="str">
        <f>IFERROR(__xludf.DUMMYFUNCTION("SPLIT(B4536:B14534,"";"")"),"Bash/Shell/PowerShell")</f>
        <v>Bash/Shell/PowerShell</v>
      </c>
      <c r="F4536" t="str">
        <f>IFERROR(__xludf.DUMMYFUNCTION("""COMPUTED_VALUE"""),"Clojure")</f>
        <v>Clojure</v>
      </c>
      <c r="G4536" t="str">
        <f>IFERROR(__xludf.DUMMYFUNCTION("""COMPUTED_VALUE"""),"HTML/CSS")</f>
        <v>HTML/CSS</v>
      </c>
      <c r="H4536" t="str">
        <f>IFERROR(__xludf.DUMMYFUNCTION("""COMPUTED_VALUE"""),"JavaScript")</f>
        <v>JavaScript</v>
      </c>
      <c r="I4536" t="str">
        <f>IFERROR(__xludf.DUMMYFUNCTION("""COMPUTED_VALUE"""),"Ruby")</f>
        <v>Ruby</v>
      </c>
    </row>
    <row r="4537">
      <c r="A4537" s="1">
        <v>4608.0</v>
      </c>
      <c r="B4537" s="1" t="s">
        <v>2328</v>
      </c>
      <c r="E4537" t="str">
        <f>IFERROR(__xludf.DUMMYFUNCTION("SPLIT(B4537:B14535,"";"")"),"C#")</f>
        <v>C#</v>
      </c>
      <c r="F4537" t="str">
        <f>IFERROR(__xludf.DUMMYFUNCTION("""COMPUTED_VALUE"""),"HTML/CSS")</f>
        <v>HTML/CSS</v>
      </c>
      <c r="G4537" t="str">
        <f>IFERROR(__xludf.DUMMYFUNCTION("""COMPUTED_VALUE"""),"Java")</f>
        <v>Java</v>
      </c>
      <c r="H4537" t="str">
        <f>IFERROR(__xludf.DUMMYFUNCTION("""COMPUTED_VALUE"""),"JavaScript")</f>
        <v>JavaScript</v>
      </c>
      <c r="I4537" t="str">
        <f>IFERROR(__xludf.DUMMYFUNCTION("""COMPUTED_VALUE"""),"Python")</f>
        <v>Python</v>
      </c>
      <c r="J4537" t="str">
        <f>IFERROR(__xludf.DUMMYFUNCTION("""COMPUTED_VALUE"""),"TypeScript")</f>
        <v>TypeScript</v>
      </c>
    </row>
    <row r="4538">
      <c r="A4538" s="1">
        <v>4609.0</v>
      </c>
      <c r="B4538" s="1" t="s">
        <v>352</v>
      </c>
      <c r="E4538" t="str">
        <f>IFERROR(__xludf.DUMMYFUNCTION("SPLIT(B4538:B14536,"";"")"),"Bash/Shell/PowerShell")</f>
        <v>Bash/Shell/PowerShell</v>
      </c>
      <c r="F4538" t="str">
        <f>IFERROR(__xludf.DUMMYFUNCTION("""COMPUTED_VALUE"""),"C")</f>
        <v>C</v>
      </c>
      <c r="G4538" t="str">
        <f>IFERROR(__xludf.DUMMYFUNCTION("""COMPUTED_VALUE"""),"C++")</f>
        <v>C++</v>
      </c>
      <c r="H4538" t="str">
        <f>IFERROR(__xludf.DUMMYFUNCTION("""COMPUTED_VALUE"""),"HTML/CSS")</f>
        <v>HTML/CSS</v>
      </c>
      <c r="I4538" t="str">
        <f>IFERROR(__xludf.DUMMYFUNCTION("""COMPUTED_VALUE"""),"Python")</f>
        <v>Python</v>
      </c>
    </row>
    <row r="4539">
      <c r="A4539" s="1">
        <v>4610.0</v>
      </c>
      <c r="B4539" s="1" t="s">
        <v>2329</v>
      </c>
      <c r="E4539" t="str">
        <f>IFERROR(__xludf.DUMMYFUNCTION("SPLIT(B4539:B14537,"";"")"),"HTML/CSS")</f>
        <v>HTML/CSS</v>
      </c>
      <c r="F4539" t="str">
        <f>IFERROR(__xludf.DUMMYFUNCTION("""COMPUTED_VALUE"""),"Java")</f>
        <v>Java</v>
      </c>
      <c r="G4539" t="str">
        <f>IFERROR(__xludf.DUMMYFUNCTION("""COMPUTED_VALUE"""),"JavaScript")</f>
        <v>JavaScript</v>
      </c>
      <c r="H4539" t="str">
        <f>IFERROR(__xludf.DUMMYFUNCTION("""COMPUTED_VALUE"""),"Python")</f>
        <v>Python</v>
      </c>
      <c r="I4539" t="str">
        <f>IFERROR(__xludf.DUMMYFUNCTION("""COMPUTED_VALUE"""),"R")</f>
        <v>R</v>
      </c>
      <c r="J4539" t="str">
        <f>IFERROR(__xludf.DUMMYFUNCTION("""COMPUTED_VALUE"""),"Rust")</f>
        <v>Rust</v>
      </c>
    </row>
    <row r="4540">
      <c r="A4540" s="1">
        <v>4611.0</v>
      </c>
      <c r="B4540" s="1" t="s">
        <v>217</v>
      </c>
      <c r="E4540" t="str">
        <f>IFERROR(__xludf.DUMMYFUNCTION("SPLIT(B4540:B14538,"";"")"),"HTML/CSS")</f>
        <v>HTML/CSS</v>
      </c>
      <c r="F4540" t="str">
        <f>IFERROR(__xludf.DUMMYFUNCTION("""COMPUTED_VALUE"""),"Java")</f>
        <v>Java</v>
      </c>
      <c r="G4540" t="str">
        <f>IFERROR(__xludf.DUMMYFUNCTION("""COMPUTED_VALUE"""),"Python")</f>
        <v>Python</v>
      </c>
      <c r="H4540" t="str">
        <f>IFERROR(__xludf.DUMMYFUNCTION("""COMPUTED_VALUE"""),"SQL")</f>
        <v>SQL</v>
      </c>
    </row>
    <row r="4541">
      <c r="A4541" s="1">
        <v>4612.0</v>
      </c>
      <c r="B4541" s="1" t="s">
        <v>9</v>
      </c>
      <c r="E4541" t="str">
        <f>IFERROR(__xludf.DUMMYFUNCTION("SPLIT(B4541:B14539,"";"")"),"Java")</f>
        <v>Java</v>
      </c>
    </row>
    <row r="4542">
      <c r="A4542" s="1">
        <v>4613.0</v>
      </c>
      <c r="B4542" s="1" t="s">
        <v>105</v>
      </c>
      <c r="E4542" t="str">
        <f>IFERROR(__xludf.DUMMYFUNCTION("SPLIT(B4542:B14540,"";"")"),"HTML/CSS")</f>
        <v>HTML/CSS</v>
      </c>
      <c r="F4542" t="str">
        <f>IFERROR(__xludf.DUMMYFUNCTION("""COMPUTED_VALUE"""),"JavaScript")</f>
        <v>JavaScript</v>
      </c>
      <c r="G4542" t="str">
        <f>IFERROR(__xludf.DUMMYFUNCTION("""COMPUTED_VALUE"""),"TypeScript")</f>
        <v>TypeScript</v>
      </c>
    </row>
    <row r="4543">
      <c r="A4543" s="1">
        <v>4614.0</v>
      </c>
      <c r="B4543" s="1" t="s">
        <v>60</v>
      </c>
      <c r="E4543" t="str">
        <f>IFERROR(__xludf.DUMMYFUNCTION("SPLIT(B4543:B14541,"";"")"),"C#")</f>
        <v>C#</v>
      </c>
      <c r="F4543" t="str">
        <f>IFERROR(__xludf.DUMMYFUNCTION("""COMPUTED_VALUE"""),"HTML/CSS")</f>
        <v>HTML/CSS</v>
      </c>
      <c r="G4543" t="str">
        <f>IFERROR(__xludf.DUMMYFUNCTION("""COMPUTED_VALUE"""),"JavaScript")</f>
        <v>JavaScript</v>
      </c>
      <c r="H4543" t="str">
        <f>IFERROR(__xludf.DUMMYFUNCTION("""COMPUTED_VALUE"""),"SQL")</f>
        <v>SQL</v>
      </c>
    </row>
    <row r="4544">
      <c r="A4544" s="1">
        <v>4615.0</v>
      </c>
      <c r="B4544" s="1" t="s">
        <v>338</v>
      </c>
      <c r="E4544" t="str">
        <f>IFERROR(__xludf.DUMMYFUNCTION("SPLIT(B4544:B14542,"";"")"),"HTML/CSS")</f>
        <v>HTML/CSS</v>
      </c>
      <c r="F4544" t="str">
        <f>IFERROR(__xludf.DUMMYFUNCTION("""COMPUTED_VALUE"""),"JavaScript")</f>
        <v>JavaScript</v>
      </c>
      <c r="G4544" t="str">
        <f>IFERROR(__xludf.DUMMYFUNCTION("""COMPUTED_VALUE"""),"Python")</f>
        <v>Python</v>
      </c>
    </row>
    <row r="4545">
      <c r="A4545" s="1">
        <v>4616.0</v>
      </c>
      <c r="B4545" s="1" t="s">
        <v>368</v>
      </c>
      <c r="E4545" t="str">
        <f>IFERROR(__xludf.DUMMYFUNCTION("SPLIT(B4545:B14543,"";"")"),"C#")</f>
        <v>C#</v>
      </c>
      <c r="F4545" t="str">
        <f>IFERROR(__xludf.DUMMYFUNCTION("""COMPUTED_VALUE"""),"JavaScript")</f>
        <v>JavaScript</v>
      </c>
    </row>
    <row r="4546">
      <c r="A4546" s="1">
        <v>4617.0</v>
      </c>
      <c r="B4546" s="1" t="s">
        <v>2</v>
      </c>
      <c r="E4546" t="str">
        <f>IFERROR(__xludf.DUMMYFUNCTION("SPLIT(B4546:B14544,"";"")"),"JavaScript")</f>
        <v>JavaScript</v>
      </c>
    </row>
    <row r="4547">
      <c r="A4547" s="1">
        <v>4618.0</v>
      </c>
      <c r="B4547" s="1" t="s">
        <v>2330</v>
      </c>
      <c r="E4547" t="str">
        <f>IFERROR(__xludf.DUMMYFUNCTION("SPLIT(B4547:B14545,"";"")"),"Bash/Shell/PowerShell")</f>
        <v>Bash/Shell/PowerShell</v>
      </c>
      <c r="F4547" t="str">
        <f>IFERROR(__xludf.DUMMYFUNCTION("""COMPUTED_VALUE"""),"C")</f>
        <v>C</v>
      </c>
      <c r="G4547" t="str">
        <f>IFERROR(__xludf.DUMMYFUNCTION("""COMPUTED_VALUE"""),"C++")</f>
        <v>C++</v>
      </c>
      <c r="H4547" t="str">
        <f>IFERROR(__xludf.DUMMYFUNCTION("""COMPUTED_VALUE"""),"C#")</f>
        <v>C#</v>
      </c>
      <c r="I4547" t="str">
        <f>IFERROR(__xludf.DUMMYFUNCTION("""COMPUTED_VALUE"""),"HTML/CSS")</f>
        <v>HTML/CSS</v>
      </c>
      <c r="J4547" t="str">
        <f>IFERROR(__xludf.DUMMYFUNCTION("""COMPUTED_VALUE"""),"SQL")</f>
        <v>SQL</v>
      </c>
      <c r="K4547" t="str">
        <f>IFERROR(__xludf.DUMMYFUNCTION("""COMPUTED_VALUE"""),"Other(s):")</f>
        <v>Other(s):</v>
      </c>
    </row>
    <row r="4548">
      <c r="A4548" s="1">
        <v>4619.0</v>
      </c>
      <c r="B4548" s="1" t="s">
        <v>196</v>
      </c>
      <c r="E4548" t="str">
        <f>IFERROR(__xludf.DUMMYFUNCTION("SPLIT(B4548:B14546,"";"")"),"Python")</f>
        <v>Python</v>
      </c>
      <c r="F4548" t="str">
        <f>IFERROR(__xludf.DUMMYFUNCTION("""COMPUTED_VALUE"""),"Other(s):")</f>
        <v>Other(s):</v>
      </c>
    </row>
    <row r="4549">
      <c r="A4549" s="1">
        <v>4620.0</v>
      </c>
      <c r="B4549" s="1" t="s">
        <v>2331</v>
      </c>
      <c r="E4549" t="str">
        <f>IFERROR(__xludf.DUMMYFUNCTION("SPLIT(B4549:B14547,"";"")"),"Bash/Shell/PowerShell")</f>
        <v>Bash/Shell/PowerShell</v>
      </c>
      <c r="F4549" t="str">
        <f>IFERROR(__xludf.DUMMYFUNCTION("""COMPUTED_VALUE"""),"Python")</f>
        <v>Python</v>
      </c>
      <c r="G4549" t="str">
        <f>IFERROR(__xludf.DUMMYFUNCTION("""COMPUTED_VALUE"""),"Scala")</f>
        <v>Scala</v>
      </c>
      <c r="H4549" t="str">
        <f>IFERROR(__xludf.DUMMYFUNCTION("""COMPUTED_VALUE"""),"SQL")</f>
        <v>SQL</v>
      </c>
      <c r="I4549" t="str">
        <f>IFERROR(__xludf.DUMMYFUNCTION("""COMPUTED_VALUE"""),"Other(s):")</f>
        <v>Other(s):</v>
      </c>
    </row>
    <row r="4550">
      <c r="A4550" s="1">
        <v>4621.0</v>
      </c>
      <c r="B4550" s="1" t="s">
        <v>105</v>
      </c>
      <c r="E4550" t="str">
        <f>IFERROR(__xludf.DUMMYFUNCTION("SPLIT(B4550:B14548,"";"")"),"HTML/CSS")</f>
        <v>HTML/CSS</v>
      </c>
      <c r="F4550" t="str">
        <f>IFERROR(__xludf.DUMMYFUNCTION("""COMPUTED_VALUE"""),"JavaScript")</f>
        <v>JavaScript</v>
      </c>
      <c r="G4550" t="str">
        <f>IFERROR(__xludf.DUMMYFUNCTION("""COMPUTED_VALUE"""),"TypeScript")</f>
        <v>TypeScript</v>
      </c>
    </row>
    <row r="4551">
      <c r="A4551" s="1">
        <v>4622.0</v>
      </c>
      <c r="B4551" s="1" t="s">
        <v>2332</v>
      </c>
      <c r="E4551" t="str">
        <f>IFERROR(__xludf.DUMMYFUNCTION("SPLIT(B4551:B14549,"";"")"),"JavaScript")</f>
        <v>JavaScript</v>
      </c>
      <c r="F4551" t="str">
        <f>IFERROR(__xludf.DUMMYFUNCTION("""COMPUTED_VALUE"""),"R")</f>
        <v>R</v>
      </c>
      <c r="G4551" t="str">
        <f>IFERROR(__xludf.DUMMYFUNCTION("""COMPUTED_VALUE"""),"SQL")</f>
        <v>SQL</v>
      </c>
    </row>
    <row r="4552">
      <c r="A4552" s="1">
        <v>4623.0</v>
      </c>
      <c r="B4552" s="1" t="s">
        <v>22</v>
      </c>
      <c r="E4552" t="str">
        <f>IFERROR(__xludf.DUMMYFUNCTION("SPLIT(B4552:B14550,"";"")"),"Ruby")</f>
        <v>Ruby</v>
      </c>
    </row>
    <row r="4553">
      <c r="A4553" s="1">
        <v>4624.0</v>
      </c>
      <c r="B4553" s="1" t="s">
        <v>2333</v>
      </c>
      <c r="E4553" t="str">
        <f>IFERROR(__xludf.DUMMYFUNCTION("SPLIT(B4553:B14551,"";"")"),"Bash/Shell/PowerShell")</f>
        <v>Bash/Shell/PowerShell</v>
      </c>
      <c r="F4553" t="str">
        <f>IFERROR(__xludf.DUMMYFUNCTION("""COMPUTED_VALUE"""),"C++")</f>
        <v>C++</v>
      </c>
      <c r="G4553" t="str">
        <f>IFERROR(__xludf.DUMMYFUNCTION("""COMPUTED_VALUE"""),"Java")</f>
        <v>Java</v>
      </c>
      <c r="H4553" t="str">
        <f>IFERROR(__xludf.DUMMYFUNCTION("""COMPUTED_VALUE"""),"JavaScript")</f>
        <v>JavaScript</v>
      </c>
    </row>
    <row r="4554">
      <c r="A4554" s="1">
        <v>4626.0</v>
      </c>
      <c r="B4554" s="1" t="s">
        <v>1635</v>
      </c>
      <c r="E4554" t="str">
        <f>IFERROR(__xludf.DUMMYFUNCTION("SPLIT(B4554:B14552,"";"")"),"C#")</f>
        <v>C#</v>
      </c>
      <c r="F4554" t="str">
        <f>IFERROR(__xludf.DUMMYFUNCTION("""COMPUTED_VALUE"""),"HTML/CSS")</f>
        <v>HTML/CSS</v>
      </c>
      <c r="G4554" t="str">
        <f>IFERROR(__xludf.DUMMYFUNCTION("""COMPUTED_VALUE"""),"Java")</f>
        <v>Java</v>
      </c>
      <c r="H4554" t="str">
        <f>IFERROR(__xludf.DUMMYFUNCTION("""COMPUTED_VALUE"""),"JavaScript")</f>
        <v>JavaScript</v>
      </c>
      <c r="I4554" t="str">
        <f>IFERROR(__xludf.DUMMYFUNCTION("""COMPUTED_VALUE"""),"Kotlin")</f>
        <v>Kotlin</v>
      </c>
      <c r="J4554" t="str">
        <f>IFERROR(__xludf.DUMMYFUNCTION("""COMPUTED_VALUE"""),"SQL")</f>
        <v>SQL</v>
      </c>
      <c r="K4554" t="str">
        <f>IFERROR(__xludf.DUMMYFUNCTION("""COMPUTED_VALUE"""),"TypeScript")</f>
        <v>TypeScript</v>
      </c>
    </row>
    <row r="4555">
      <c r="A4555" s="1">
        <v>4627.0</v>
      </c>
      <c r="B4555" s="1" t="s">
        <v>2334</v>
      </c>
      <c r="E4555" t="str">
        <f>IFERROR(__xludf.DUMMYFUNCTION("SPLIT(B4555:B14553,"";"")"),"HTML/CSS")</f>
        <v>HTML/CSS</v>
      </c>
      <c r="F4555" t="str">
        <f>IFERROR(__xludf.DUMMYFUNCTION("""COMPUTED_VALUE"""),"Java")</f>
        <v>Java</v>
      </c>
      <c r="G4555" t="str">
        <f>IFERROR(__xludf.DUMMYFUNCTION("""COMPUTED_VALUE"""),"JavaScript")</f>
        <v>JavaScript</v>
      </c>
      <c r="H4555" t="str">
        <f>IFERROR(__xludf.DUMMYFUNCTION("""COMPUTED_VALUE"""),"Python")</f>
        <v>Python</v>
      </c>
      <c r="I4555" t="str">
        <f>IFERROR(__xludf.DUMMYFUNCTION("""COMPUTED_VALUE"""),"Ruby")</f>
        <v>Ruby</v>
      </c>
    </row>
    <row r="4556">
      <c r="A4556" s="1">
        <v>4628.0</v>
      </c>
      <c r="B4556" s="1" t="s">
        <v>697</v>
      </c>
      <c r="E4556" t="str">
        <f>IFERROR(__xludf.DUMMYFUNCTION("SPLIT(B4556:B14554,"";"")"),"HTML/CSS")</f>
        <v>HTML/CSS</v>
      </c>
      <c r="F4556" t="str">
        <f>IFERROR(__xludf.DUMMYFUNCTION("""COMPUTED_VALUE"""),"JavaScript")</f>
        <v>JavaScript</v>
      </c>
      <c r="G4556" t="str">
        <f>IFERROR(__xludf.DUMMYFUNCTION("""COMPUTED_VALUE"""),"PHP")</f>
        <v>PHP</v>
      </c>
      <c r="H4556" t="str">
        <f>IFERROR(__xludf.DUMMYFUNCTION("""COMPUTED_VALUE"""),"Python")</f>
        <v>Python</v>
      </c>
      <c r="I4556" t="str">
        <f>IFERROR(__xludf.DUMMYFUNCTION("""COMPUTED_VALUE"""),"TypeScript")</f>
        <v>TypeScript</v>
      </c>
    </row>
    <row r="4557">
      <c r="A4557" s="1">
        <v>4629.0</v>
      </c>
      <c r="B4557" s="1" t="s">
        <v>2028</v>
      </c>
      <c r="E4557" t="str">
        <f>IFERROR(__xludf.DUMMYFUNCTION("SPLIT(B4557:B14555,"";"")"),"C")</f>
        <v>C</v>
      </c>
      <c r="F4557" t="str">
        <f>IFERROR(__xludf.DUMMYFUNCTION("""COMPUTED_VALUE"""),"C++")</f>
        <v>C++</v>
      </c>
      <c r="G4557" t="str">
        <f>IFERROR(__xludf.DUMMYFUNCTION("""COMPUTED_VALUE"""),"C#")</f>
        <v>C#</v>
      </c>
      <c r="H4557" t="str">
        <f>IFERROR(__xludf.DUMMYFUNCTION("""COMPUTED_VALUE"""),"HTML/CSS")</f>
        <v>HTML/CSS</v>
      </c>
      <c r="I4557" t="str">
        <f>IFERROR(__xludf.DUMMYFUNCTION("""COMPUTED_VALUE"""),"JavaScript")</f>
        <v>JavaScript</v>
      </c>
      <c r="J4557" t="str">
        <f>IFERROR(__xludf.DUMMYFUNCTION("""COMPUTED_VALUE"""),"PHP")</f>
        <v>PHP</v>
      </c>
      <c r="K4557" t="str">
        <f>IFERROR(__xludf.DUMMYFUNCTION("""COMPUTED_VALUE"""),"Python")</f>
        <v>Python</v>
      </c>
      <c r="L4557" t="str">
        <f>IFERROR(__xludf.DUMMYFUNCTION("""COMPUTED_VALUE"""),"SQL")</f>
        <v>SQL</v>
      </c>
    </row>
    <row r="4558">
      <c r="A4558" s="1">
        <v>4630.0</v>
      </c>
      <c r="B4558" s="1" t="s">
        <v>2335</v>
      </c>
      <c r="E4558" t="str">
        <f>IFERROR(__xludf.DUMMYFUNCTION("SPLIT(B4558:B14556,"";"")"),"Go")</f>
        <v>Go</v>
      </c>
      <c r="F4558" t="str">
        <f>IFERROR(__xludf.DUMMYFUNCTION("""COMPUTED_VALUE"""),"Java")</f>
        <v>Java</v>
      </c>
      <c r="G4558" t="str">
        <f>IFERROR(__xludf.DUMMYFUNCTION("""COMPUTED_VALUE"""),"JavaScript")</f>
        <v>JavaScript</v>
      </c>
      <c r="H4558" t="str">
        <f>IFERROR(__xludf.DUMMYFUNCTION("""COMPUTED_VALUE"""),"Kotlin")</f>
        <v>Kotlin</v>
      </c>
      <c r="I4558" t="str">
        <f>IFERROR(__xludf.DUMMYFUNCTION("""COMPUTED_VALUE"""),"Ruby")</f>
        <v>Ruby</v>
      </c>
      <c r="J4558" t="str">
        <f>IFERROR(__xludf.DUMMYFUNCTION("""COMPUTED_VALUE"""),"SQL")</f>
        <v>SQL</v>
      </c>
      <c r="K4558" t="str">
        <f>IFERROR(__xludf.DUMMYFUNCTION("""COMPUTED_VALUE"""),"TypeScript")</f>
        <v>TypeScript</v>
      </c>
    </row>
    <row r="4559">
      <c r="A4559" s="1">
        <v>4631.0</v>
      </c>
      <c r="B4559" s="1" t="s">
        <v>60</v>
      </c>
      <c r="E4559" t="str">
        <f>IFERROR(__xludf.DUMMYFUNCTION("SPLIT(B4559:B14557,"";"")"),"C#")</f>
        <v>C#</v>
      </c>
      <c r="F4559" t="str">
        <f>IFERROR(__xludf.DUMMYFUNCTION("""COMPUTED_VALUE"""),"HTML/CSS")</f>
        <v>HTML/CSS</v>
      </c>
      <c r="G4559" t="str">
        <f>IFERROR(__xludf.DUMMYFUNCTION("""COMPUTED_VALUE"""),"JavaScript")</f>
        <v>JavaScript</v>
      </c>
      <c r="H4559" t="str">
        <f>IFERROR(__xludf.DUMMYFUNCTION("""COMPUTED_VALUE"""),"SQL")</f>
        <v>SQL</v>
      </c>
    </row>
    <row r="4560">
      <c r="A4560" s="1">
        <v>4632.0</v>
      </c>
      <c r="B4560" s="1" t="s">
        <v>608</v>
      </c>
      <c r="E4560" t="str">
        <f>IFERROR(__xludf.DUMMYFUNCTION("SPLIT(B4560:B14558,"";"")"),"C#")</f>
        <v>C#</v>
      </c>
      <c r="F4560" t="str">
        <f>IFERROR(__xludf.DUMMYFUNCTION("""COMPUTED_VALUE"""),"HTML/CSS")</f>
        <v>HTML/CSS</v>
      </c>
      <c r="G4560" t="str">
        <f>IFERROR(__xludf.DUMMYFUNCTION("""COMPUTED_VALUE"""),"JavaScript")</f>
        <v>JavaScript</v>
      </c>
    </row>
    <row r="4561">
      <c r="A4561" s="1">
        <v>4633.0</v>
      </c>
      <c r="B4561" s="1" t="s">
        <v>2134</v>
      </c>
      <c r="E4561" t="str">
        <f>IFERROR(__xludf.DUMMYFUNCTION("SPLIT(B4561:B14559,"";"")"),"Go")</f>
        <v>Go</v>
      </c>
      <c r="F4561" t="str">
        <f>IFERROR(__xludf.DUMMYFUNCTION("""COMPUTED_VALUE"""),"PHP")</f>
        <v>PHP</v>
      </c>
    </row>
    <row r="4562">
      <c r="A4562" s="1">
        <v>4634.0</v>
      </c>
      <c r="B4562" s="1" t="s">
        <v>2336</v>
      </c>
      <c r="E4562" t="str">
        <f>IFERROR(__xludf.DUMMYFUNCTION("SPLIT(B4562:B14560,"";"")"),"C")</f>
        <v>C</v>
      </c>
      <c r="F4562" t="str">
        <f>IFERROR(__xludf.DUMMYFUNCTION("""COMPUTED_VALUE"""),"C++")</f>
        <v>C++</v>
      </c>
      <c r="G4562" t="str">
        <f>IFERROR(__xludf.DUMMYFUNCTION("""COMPUTED_VALUE"""),"HTML/CSS")</f>
        <v>HTML/CSS</v>
      </c>
      <c r="H4562" t="str">
        <f>IFERROR(__xludf.DUMMYFUNCTION("""COMPUTED_VALUE"""),"JavaScript")</f>
        <v>JavaScript</v>
      </c>
      <c r="I4562" t="str">
        <f>IFERROR(__xludf.DUMMYFUNCTION("""COMPUTED_VALUE"""),"Python")</f>
        <v>Python</v>
      </c>
      <c r="J4562" t="str">
        <f>IFERROR(__xludf.DUMMYFUNCTION("""COMPUTED_VALUE"""),"TypeScript")</f>
        <v>TypeScript</v>
      </c>
    </row>
    <row r="4563">
      <c r="A4563" s="1">
        <v>4635.0</v>
      </c>
      <c r="B4563" s="1" t="s">
        <v>1498</v>
      </c>
      <c r="E4563" t="str">
        <f>IFERROR(__xludf.DUMMYFUNCTION("SPLIT(B4563:B14561,"";"")"),"Bash/Shell/PowerShell")</f>
        <v>Bash/Shell/PowerShell</v>
      </c>
      <c r="F4563" t="str">
        <f>IFERROR(__xludf.DUMMYFUNCTION("""COMPUTED_VALUE"""),"C#")</f>
        <v>C#</v>
      </c>
      <c r="G4563" t="str">
        <f>IFERROR(__xludf.DUMMYFUNCTION("""COMPUTED_VALUE"""),"Java")</f>
        <v>Java</v>
      </c>
      <c r="H4563" t="str">
        <f>IFERROR(__xludf.DUMMYFUNCTION("""COMPUTED_VALUE"""),"JavaScript")</f>
        <v>JavaScript</v>
      </c>
      <c r="I4563" t="str">
        <f>IFERROR(__xludf.DUMMYFUNCTION("""COMPUTED_VALUE"""),"SQL")</f>
        <v>SQL</v>
      </c>
    </row>
    <row r="4564">
      <c r="A4564" s="1">
        <v>4636.0</v>
      </c>
      <c r="B4564" s="1" t="s">
        <v>1</v>
      </c>
      <c r="E4564" t="str">
        <f>IFERROR(__xludf.DUMMYFUNCTION("SPLIT(B4564:B14562,"";"")"),"HTML/CSS")</f>
        <v>HTML/CSS</v>
      </c>
      <c r="F4564" t="str">
        <f>IFERROR(__xludf.DUMMYFUNCTION("""COMPUTED_VALUE"""),"Java")</f>
        <v>Java</v>
      </c>
      <c r="G4564" t="str">
        <f>IFERROR(__xludf.DUMMYFUNCTION("""COMPUTED_VALUE"""),"JavaScript")</f>
        <v>JavaScript</v>
      </c>
      <c r="H4564" t="str">
        <f>IFERROR(__xludf.DUMMYFUNCTION("""COMPUTED_VALUE"""),"Python")</f>
        <v>Python</v>
      </c>
    </row>
    <row r="4565">
      <c r="A4565" s="1">
        <v>4637.0</v>
      </c>
      <c r="B4565" s="1" t="s">
        <v>1224</v>
      </c>
      <c r="E4565" t="str">
        <f>IFERROR(__xludf.DUMMYFUNCTION("SPLIT(B4565:B14563,"";"")"),"Bash/Shell/PowerShell")</f>
        <v>Bash/Shell/PowerShell</v>
      </c>
      <c r="F4565" t="str">
        <f>IFERROR(__xludf.DUMMYFUNCTION("""COMPUTED_VALUE"""),"C#")</f>
        <v>C#</v>
      </c>
      <c r="G4565" t="str">
        <f>IFERROR(__xludf.DUMMYFUNCTION("""COMPUTED_VALUE"""),"HTML/CSS")</f>
        <v>HTML/CSS</v>
      </c>
      <c r="H4565" t="str">
        <f>IFERROR(__xludf.DUMMYFUNCTION("""COMPUTED_VALUE"""),"JavaScript")</f>
        <v>JavaScript</v>
      </c>
      <c r="I4565" t="str">
        <f>IFERROR(__xludf.DUMMYFUNCTION("""COMPUTED_VALUE"""),"SQL")</f>
        <v>SQL</v>
      </c>
      <c r="J4565" t="str">
        <f>IFERROR(__xludf.DUMMYFUNCTION("""COMPUTED_VALUE"""),"VBA")</f>
        <v>VBA</v>
      </c>
    </row>
    <row r="4566">
      <c r="A4566" s="1">
        <v>4638.0</v>
      </c>
      <c r="B4566" s="1" t="s">
        <v>2337</v>
      </c>
      <c r="E4566" t="str">
        <f>IFERROR(__xludf.DUMMYFUNCTION("SPLIT(B4566:B14564,"";"")"),"Bash/Shell/PowerShell")</f>
        <v>Bash/Shell/PowerShell</v>
      </c>
      <c r="F4566" t="str">
        <f>IFERROR(__xludf.DUMMYFUNCTION("""COMPUTED_VALUE"""),"C")</f>
        <v>C</v>
      </c>
      <c r="G4566" t="str">
        <f>IFERROR(__xludf.DUMMYFUNCTION("""COMPUTED_VALUE"""),"C++")</f>
        <v>C++</v>
      </c>
      <c r="H4566" t="str">
        <f>IFERROR(__xludf.DUMMYFUNCTION("""COMPUTED_VALUE"""),"Go")</f>
        <v>Go</v>
      </c>
      <c r="I4566" t="str">
        <f>IFERROR(__xludf.DUMMYFUNCTION("""COMPUTED_VALUE"""),"HTML/CSS")</f>
        <v>HTML/CSS</v>
      </c>
      <c r="J4566" t="str">
        <f>IFERROR(__xludf.DUMMYFUNCTION("""COMPUTED_VALUE"""),"JavaScript")</f>
        <v>JavaScript</v>
      </c>
      <c r="K4566" t="str">
        <f>IFERROR(__xludf.DUMMYFUNCTION("""COMPUTED_VALUE"""),"Python")</f>
        <v>Python</v>
      </c>
      <c r="L4566" t="str">
        <f>IFERROR(__xludf.DUMMYFUNCTION("""COMPUTED_VALUE"""),"SQL")</f>
        <v>SQL</v>
      </c>
    </row>
    <row r="4567">
      <c r="A4567" s="1">
        <v>4639.0</v>
      </c>
      <c r="B4567" s="1" t="s">
        <v>2261</v>
      </c>
      <c r="E4567" t="str">
        <f>IFERROR(__xludf.DUMMYFUNCTION("SPLIT(B4567:B14565,"";"")"),"HTML/CSS")</f>
        <v>HTML/CSS</v>
      </c>
      <c r="F4567" t="str">
        <f>IFERROR(__xludf.DUMMYFUNCTION("""COMPUTED_VALUE"""),"JavaScript")</f>
        <v>JavaScript</v>
      </c>
      <c r="G4567" t="str">
        <f>IFERROR(__xludf.DUMMYFUNCTION("""COMPUTED_VALUE"""),"PHP")</f>
        <v>PHP</v>
      </c>
      <c r="H4567" t="str">
        <f>IFERROR(__xludf.DUMMYFUNCTION("""COMPUTED_VALUE"""),"Python")</f>
        <v>Python</v>
      </c>
      <c r="I4567" t="str">
        <f>IFERROR(__xludf.DUMMYFUNCTION("""COMPUTED_VALUE"""),"R")</f>
        <v>R</v>
      </c>
    </row>
    <row r="4568">
      <c r="A4568" s="1">
        <v>4640.0</v>
      </c>
      <c r="B4568" s="1" t="s">
        <v>2338</v>
      </c>
      <c r="E4568" t="str">
        <f>IFERROR(__xludf.DUMMYFUNCTION("SPLIT(B4568:B14566,"";"")"),"Bash/Shell/PowerShell")</f>
        <v>Bash/Shell/PowerShell</v>
      </c>
      <c r="F4568" t="str">
        <f>IFERROR(__xludf.DUMMYFUNCTION("""COMPUTED_VALUE"""),"Clojure")</f>
        <v>Clojure</v>
      </c>
      <c r="G4568" t="str">
        <f>IFERROR(__xludf.DUMMYFUNCTION("""COMPUTED_VALUE"""),"HTML/CSS")</f>
        <v>HTML/CSS</v>
      </c>
      <c r="H4568" t="str">
        <f>IFERROR(__xludf.DUMMYFUNCTION("""COMPUTED_VALUE"""),"Java")</f>
        <v>Java</v>
      </c>
      <c r="I4568" t="str">
        <f>IFERROR(__xludf.DUMMYFUNCTION("""COMPUTED_VALUE"""),"JavaScript")</f>
        <v>JavaScript</v>
      </c>
      <c r="J4568" t="str">
        <f>IFERROR(__xludf.DUMMYFUNCTION("""COMPUTED_VALUE"""),"PHP")</f>
        <v>PHP</v>
      </c>
      <c r="K4568" t="str">
        <f>IFERROR(__xludf.DUMMYFUNCTION("""COMPUTED_VALUE"""),"SQL")</f>
        <v>SQL</v>
      </c>
      <c r="L4568" t="str">
        <f>IFERROR(__xludf.DUMMYFUNCTION("""COMPUTED_VALUE"""),"Other(s):")</f>
        <v>Other(s):</v>
      </c>
    </row>
    <row r="4569">
      <c r="A4569" s="1">
        <v>4641.0</v>
      </c>
      <c r="B4569" s="1" t="s">
        <v>162</v>
      </c>
      <c r="E4569" t="str">
        <f>IFERROR(__xludf.DUMMYFUNCTION("SPLIT(B4569:B14567,"";"")"),"C#")</f>
        <v>C#</v>
      </c>
      <c r="F4569" t="str">
        <f>IFERROR(__xludf.DUMMYFUNCTION("""COMPUTED_VALUE"""),"HTML/CSS")</f>
        <v>HTML/CSS</v>
      </c>
      <c r="G4569" t="str">
        <f>IFERROR(__xludf.DUMMYFUNCTION("""COMPUTED_VALUE"""),"JavaScript")</f>
        <v>JavaScript</v>
      </c>
      <c r="H4569" t="str">
        <f>IFERROR(__xludf.DUMMYFUNCTION("""COMPUTED_VALUE"""),"SQL")</f>
        <v>SQL</v>
      </c>
      <c r="I4569" t="str">
        <f>IFERROR(__xludf.DUMMYFUNCTION("""COMPUTED_VALUE"""),"Other(s):")</f>
        <v>Other(s):</v>
      </c>
    </row>
    <row r="4570">
      <c r="A4570" s="1">
        <v>4642.0</v>
      </c>
      <c r="B4570" s="1" t="s">
        <v>416</v>
      </c>
      <c r="E4570" t="str">
        <f>IFERROR(__xludf.DUMMYFUNCTION("SPLIT(B4570:B14568,"";"")"),"Python")</f>
        <v>Python</v>
      </c>
      <c r="F4570" t="str">
        <f>IFERROR(__xludf.DUMMYFUNCTION("""COMPUTED_VALUE"""),"SQL")</f>
        <v>SQL</v>
      </c>
      <c r="G4570" t="str">
        <f>IFERROR(__xludf.DUMMYFUNCTION("""COMPUTED_VALUE"""),"VBA")</f>
        <v>VBA</v>
      </c>
    </row>
    <row r="4571">
      <c r="A4571" s="1">
        <v>4643.0</v>
      </c>
      <c r="B4571" s="1" t="s">
        <v>209</v>
      </c>
      <c r="E4571" t="str">
        <f>IFERROR(__xludf.DUMMYFUNCTION("SPLIT(B4571:B14569,"";"")"),"Java")</f>
        <v>Java</v>
      </c>
      <c r="F4571" t="str">
        <f>IFERROR(__xludf.DUMMYFUNCTION("""COMPUTED_VALUE"""),"Kotlin")</f>
        <v>Kotlin</v>
      </c>
    </row>
    <row r="4572">
      <c r="A4572" s="1">
        <v>4644.0</v>
      </c>
      <c r="B4572" s="1" t="s">
        <v>94</v>
      </c>
      <c r="E4572" t="str">
        <f>IFERROR(__xludf.DUMMYFUNCTION("SPLIT(B4572:B14570,"";"")"),"C#")</f>
        <v>C#</v>
      </c>
      <c r="F4572" t="str">
        <f>IFERROR(__xludf.DUMMYFUNCTION("""COMPUTED_VALUE"""),"HTML/CSS")</f>
        <v>HTML/CSS</v>
      </c>
      <c r="G4572" t="str">
        <f>IFERROR(__xludf.DUMMYFUNCTION("""COMPUTED_VALUE"""),"JavaScript")</f>
        <v>JavaScript</v>
      </c>
      <c r="H4572" t="str">
        <f>IFERROR(__xludf.DUMMYFUNCTION("""COMPUTED_VALUE"""),"TypeScript")</f>
        <v>TypeScript</v>
      </c>
    </row>
    <row r="4573">
      <c r="A4573" s="1">
        <v>4645.0</v>
      </c>
      <c r="B4573" s="1" t="s">
        <v>190</v>
      </c>
      <c r="E4573" t="str">
        <f>IFERROR(__xludf.DUMMYFUNCTION("SPLIT(B4573:B14571,"";"")"),"HTML/CSS")</f>
        <v>HTML/CSS</v>
      </c>
      <c r="F4573" t="str">
        <f>IFERROR(__xludf.DUMMYFUNCTION("""COMPUTED_VALUE"""),"Java")</f>
        <v>Java</v>
      </c>
      <c r="G4573" t="str">
        <f>IFERROR(__xludf.DUMMYFUNCTION("""COMPUTED_VALUE"""),"JavaScript")</f>
        <v>JavaScript</v>
      </c>
      <c r="H4573" t="str">
        <f>IFERROR(__xludf.DUMMYFUNCTION("""COMPUTED_VALUE"""),"Python")</f>
        <v>Python</v>
      </c>
      <c r="I4573" t="str">
        <f>IFERROR(__xludf.DUMMYFUNCTION("""COMPUTED_VALUE"""),"SQL")</f>
        <v>SQL</v>
      </c>
    </row>
    <row r="4574">
      <c r="A4574" s="1">
        <v>4646.0</v>
      </c>
      <c r="B4574" s="1" t="s">
        <v>2339</v>
      </c>
      <c r="E4574" t="str">
        <f>IFERROR(__xludf.DUMMYFUNCTION("SPLIT(B4574:B14572,"";"")"),"Assembly")</f>
        <v>Assembly</v>
      </c>
      <c r="F4574" t="str">
        <f>IFERROR(__xludf.DUMMYFUNCTION("""COMPUTED_VALUE"""),"C")</f>
        <v>C</v>
      </c>
      <c r="G4574" t="str">
        <f>IFERROR(__xludf.DUMMYFUNCTION("""COMPUTED_VALUE"""),"C++")</f>
        <v>C++</v>
      </c>
      <c r="H4574" t="str">
        <f>IFERROR(__xludf.DUMMYFUNCTION("""COMPUTED_VALUE"""),"C#")</f>
        <v>C#</v>
      </c>
      <c r="I4574" t="str">
        <f>IFERROR(__xludf.DUMMYFUNCTION("""COMPUTED_VALUE"""),"HTML/CSS")</f>
        <v>HTML/CSS</v>
      </c>
      <c r="J4574" t="str">
        <f>IFERROR(__xludf.DUMMYFUNCTION("""COMPUTED_VALUE"""),"Java")</f>
        <v>Java</v>
      </c>
      <c r="K4574" t="str">
        <f>IFERROR(__xludf.DUMMYFUNCTION("""COMPUTED_VALUE"""),"TypeScript")</f>
        <v>TypeScript</v>
      </c>
    </row>
    <row r="4575">
      <c r="A4575" s="1">
        <v>4647.0</v>
      </c>
      <c r="B4575" s="1" t="s">
        <v>2340</v>
      </c>
      <c r="E4575" t="str">
        <f>IFERROR(__xludf.DUMMYFUNCTION("SPLIT(B4575:B14573,"";"")"),"Bash/Shell/PowerShell")</f>
        <v>Bash/Shell/PowerShell</v>
      </c>
      <c r="F4575" t="str">
        <f>IFERROR(__xludf.DUMMYFUNCTION("""COMPUTED_VALUE"""),"C#")</f>
        <v>C#</v>
      </c>
      <c r="G4575" t="str">
        <f>IFERROR(__xludf.DUMMYFUNCTION("""COMPUTED_VALUE"""),"HTML/CSS")</f>
        <v>HTML/CSS</v>
      </c>
      <c r="H4575" t="str">
        <f>IFERROR(__xludf.DUMMYFUNCTION("""COMPUTED_VALUE"""),"Python")</f>
        <v>Python</v>
      </c>
      <c r="I4575" t="str">
        <f>IFERROR(__xludf.DUMMYFUNCTION("""COMPUTED_VALUE"""),"R")</f>
        <v>R</v>
      </c>
      <c r="J4575" t="str">
        <f>IFERROR(__xludf.DUMMYFUNCTION("""COMPUTED_VALUE"""),"SQL")</f>
        <v>SQL</v>
      </c>
    </row>
    <row r="4576">
      <c r="A4576" s="1">
        <v>4648.0</v>
      </c>
      <c r="B4576" s="1" t="s">
        <v>777</v>
      </c>
      <c r="E4576" t="str">
        <f>IFERROR(__xludf.DUMMYFUNCTION("SPLIT(B4576:B14574,"";"")"),"C#")</f>
        <v>C#</v>
      </c>
      <c r="F4576" t="str">
        <f>IFERROR(__xludf.DUMMYFUNCTION("""COMPUTED_VALUE"""),"Other(s):")</f>
        <v>Other(s):</v>
      </c>
    </row>
    <row r="4577">
      <c r="A4577" s="1">
        <v>4649.0</v>
      </c>
      <c r="B4577" s="1" t="s">
        <v>2341</v>
      </c>
      <c r="E4577" t="str">
        <f>IFERROR(__xludf.DUMMYFUNCTION("SPLIT(B4577:B14575,"";"")"),"Bash/Shell/PowerShell")</f>
        <v>Bash/Shell/PowerShell</v>
      </c>
      <c r="F4577" t="str">
        <f>IFERROR(__xludf.DUMMYFUNCTION("""COMPUTED_VALUE"""),"C#")</f>
        <v>C#</v>
      </c>
      <c r="G4577" t="str">
        <f>IFERROR(__xludf.DUMMYFUNCTION("""COMPUTED_VALUE"""),"HTML/CSS")</f>
        <v>HTML/CSS</v>
      </c>
      <c r="H4577" t="str">
        <f>IFERROR(__xludf.DUMMYFUNCTION("""COMPUTED_VALUE"""),"Java")</f>
        <v>Java</v>
      </c>
      <c r="I4577" t="str">
        <f>IFERROR(__xludf.DUMMYFUNCTION("""COMPUTED_VALUE"""),"JavaScript")</f>
        <v>JavaScript</v>
      </c>
      <c r="J4577" t="str">
        <f>IFERROR(__xludf.DUMMYFUNCTION("""COMPUTED_VALUE"""),"Kotlin")</f>
        <v>Kotlin</v>
      </c>
      <c r="K4577" t="str">
        <f>IFERROR(__xludf.DUMMYFUNCTION("""COMPUTED_VALUE"""),"PHP")</f>
        <v>PHP</v>
      </c>
      <c r="L4577" t="str">
        <f>IFERROR(__xludf.DUMMYFUNCTION("""COMPUTED_VALUE"""),"Python")</f>
        <v>Python</v>
      </c>
      <c r="M4577" t="str">
        <f>IFERROR(__xludf.DUMMYFUNCTION("""COMPUTED_VALUE"""),"SQL")</f>
        <v>SQL</v>
      </c>
      <c r="N4577" t="str">
        <f>IFERROR(__xludf.DUMMYFUNCTION("""COMPUTED_VALUE"""),"Swift")</f>
        <v>Swift</v>
      </c>
    </row>
    <row r="4578">
      <c r="A4578" s="1">
        <v>4650.0</v>
      </c>
      <c r="B4578" s="1" t="s">
        <v>2342</v>
      </c>
      <c r="E4578" t="str">
        <f>IFERROR(__xludf.DUMMYFUNCTION("SPLIT(B4578:B14576,"";"")"),"Java")</f>
        <v>Java</v>
      </c>
      <c r="F4578" t="str">
        <f>IFERROR(__xludf.DUMMYFUNCTION("""COMPUTED_VALUE"""),"JavaScript")</f>
        <v>JavaScript</v>
      </c>
      <c r="G4578" t="str">
        <f>IFERROR(__xludf.DUMMYFUNCTION("""COMPUTED_VALUE"""),"PHP")</f>
        <v>PHP</v>
      </c>
      <c r="H4578" t="str">
        <f>IFERROR(__xludf.DUMMYFUNCTION("""COMPUTED_VALUE"""),"R")</f>
        <v>R</v>
      </c>
      <c r="I4578" t="str">
        <f>IFERROR(__xludf.DUMMYFUNCTION("""COMPUTED_VALUE"""),"SQL")</f>
        <v>SQL</v>
      </c>
    </row>
    <row r="4579">
      <c r="A4579" s="1">
        <v>4651.0</v>
      </c>
      <c r="B4579" s="1" t="s">
        <v>2343</v>
      </c>
      <c r="E4579" t="str">
        <f>IFERROR(__xludf.DUMMYFUNCTION("SPLIT(B4579:B14577,"";"")"),"Bash/Shell/PowerShell")</f>
        <v>Bash/Shell/PowerShell</v>
      </c>
      <c r="F4579" t="str">
        <f>IFERROR(__xludf.DUMMYFUNCTION("""COMPUTED_VALUE"""),"C")</f>
        <v>C</v>
      </c>
      <c r="G4579" t="str">
        <f>IFERROR(__xludf.DUMMYFUNCTION("""COMPUTED_VALUE"""),"C++")</f>
        <v>C++</v>
      </c>
      <c r="H4579" t="str">
        <f>IFERROR(__xludf.DUMMYFUNCTION("""COMPUTED_VALUE"""),"C#")</f>
        <v>C#</v>
      </c>
      <c r="I4579" t="str">
        <f>IFERROR(__xludf.DUMMYFUNCTION("""COMPUTED_VALUE"""),"Go")</f>
        <v>Go</v>
      </c>
      <c r="J4579" t="str">
        <f>IFERROR(__xludf.DUMMYFUNCTION("""COMPUTED_VALUE"""),"HTML/CSS")</f>
        <v>HTML/CSS</v>
      </c>
      <c r="K4579" t="str">
        <f>IFERROR(__xludf.DUMMYFUNCTION("""COMPUTED_VALUE"""),"Java")</f>
        <v>Java</v>
      </c>
      <c r="L4579" t="str">
        <f>IFERROR(__xludf.DUMMYFUNCTION("""COMPUTED_VALUE"""),"JavaScript")</f>
        <v>JavaScript</v>
      </c>
      <c r="M4579" t="str">
        <f>IFERROR(__xludf.DUMMYFUNCTION("""COMPUTED_VALUE"""),"R")</f>
        <v>R</v>
      </c>
      <c r="N4579" t="str">
        <f>IFERROR(__xludf.DUMMYFUNCTION("""COMPUTED_VALUE"""),"SQL")</f>
        <v>SQL</v>
      </c>
      <c r="O4579" t="str">
        <f>IFERROR(__xludf.DUMMYFUNCTION("""COMPUTED_VALUE"""),"TypeScript")</f>
        <v>TypeScript</v>
      </c>
      <c r="P4579" t="str">
        <f>IFERROR(__xludf.DUMMYFUNCTION("""COMPUTED_VALUE"""),"WebAssembly")</f>
        <v>WebAssembly</v>
      </c>
    </row>
    <row r="4580">
      <c r="A4580" s="1">
        <v>4652.0</v>
      </c>
      <c r="B4580" s="1" t="s">
        <v>231</v>
      </c>
      <c r="E4580" t="str">
        <f>IFERROR(__xludf.DUMMYFUNCTION("SPLIT(B4580:B14578,"";"")"),"C")</f>
        <v>C</v>
      </c>
      <c r="F4580" t="str">
        <f>IFERROR(__xludf.DUMMYFUNCTION("""COMPUTED_VALUE"""),"C++")</f>
        <v>C++</v>
      </c>
      <c r="G4580" t="str">
        <f>IFERROR(__xludf.DUMMYFUNCTION("""COMPUTED_VALUE"""),"Java")</f>
        <v>Java</v>
      </c>
    </row>
    <row r="4581">
      <c r="A4581" s="1">
        <v>4653.0</v>
      </c>
      <c r="B4581" s="1" t="s">
        <v>217</v>
      </c>
      <c r="E4581" t="str">
        <f>IFERROR(__xludf.DUMMYFUNCTION("SPLIT(B4581:B14579,"";"")"),"HTML/CSS")</f>
        <v>HTML/CSS</v>
      </c>
      <c r="F4581" t="str">
        <f>IFERROR(__xludf.DUMMYFUNCTION("""COMPUTED_VALUE"""),"Java")</f>
        <v>Java</v>
      </c>
      <c r="G4581" t="str">
        <f>IFERROR(__xludf.DUMMYFUNCTION("""COMPUTED_VALUE"""),"Python")</f>
        <v>Python</v>
      </c>
      <c r="H4581" t="str">
        <f>IFERROR(__xludf.DUMMYFUNCTION("""COMPUTED_VALUE"""),"SQL")</f>
        <v>SQL</v>
      </c>
    </row>
    <row r="4582">
      <c r="A4582" s="1">
        <v>4654.0</v>
      </c>
      <c r="B4582" s="1" t="s">
        <v>70</v>
      </c>
      <c r="E4582" t="str">
        <f>IFERROR(__xludf.DUMMYFUNCTION("SPLIT(B4582:B14580,"";"")"),"Bash/Shell/PowerShell")</f>
        <v>Bash/Shell/PowerShell</v>
      </c>
      <c r="F4582" t="str">
        <f>IFERROR(__xludf.DUMMYFUNCTION("""COMPUTED_VALUE"""),"C")</f>
        <v>C</v>
      </c>
      <c r="G4582" t="str">
        <f>IFERROR(__xludf.DUMMYFUNCTION("""COMPUTED_VALUE"""),"C++")</f>
        <v>C++</v>
      </c>
      <c r="H4582" t="str">
        <f>IFERROR(__xludf.DUMMYFUNCTION("""COMPUTED_VALUE"""),"HTML/CSS")</f>
        <v>HTML/CSS</v>
      </c>
      <c r="I4582" t="str">
        <f>IFERROR(__xludf.DUMMYFUNCTION("""COMPUTED_VALUE"""),"Java")</f>
        <v>Java</v>
      </c>
      <c r="J4582" t="str">
        <f>IFERROR(__xludf.DUMMYFUNCTION("""COMPUTED_VALUE"""),"JavaScript")</f>
        <v>JavaScript</v>
      </c>
      <c r="K4582" t="str">
        <f>IFERROR(__xludf.DUMMYFUNCTION("""COMPUTED_VALUE"""),"PHP")</f>
        <v>PHP</v>
      </c>
      <c r="L4582" t="str">
        <f>IFERROR(__xludf.DUMMYFUNCTION("""COMPUTED_VALUE"""),"Python")</f>
        <v>Python</v>
      </c>
      <c r="M4582" t="str">
        <f>IFERROR(__xludf.DUMMYFUNCTION("""COMPUTED_VALUE"""),"SQL")</f>
        <v>SQL</v>
      </c>
    </row>
    <row r="4583">
      <c r="A4583" s="1">
        <v>4655.0</v>
      </c>
      <c r="B4583" s="1" t="s">
        <v>115</v>
      </c>
      <c r="E4583" t="str">
        <f>IFERROR(__xludf.DUMMYFUNCTION("SPLIT(B4583:B14581,"";"")"),"C#")</f>
        <v>C#</v>
      </c>
      <c r="F4583" t="str">
        <f>IFERROR(__xludf.DUMMYFUNCTION("""COMPUTED_VALUE"""),"HTML/CSS")</f>
        <v>HTML/CSS</v>
      </c>
      <c r="G4583" t="str">
        <f>IFERROR(__xludf.DUMMYFUNCTION("""COMPUTED_VALUE"""),"JavaScript")</f>
        <v>JavaScript</v>
      </c>
      <c r="H4583" t="str">
        <f>IFERROR(__xludf.DUMMYFUNCTION("""COMPUTED_VALUE"""),"SQL")</f>
        <v>SQL</v>
      </c>
      <c r="I4583" t="str">
        <f>IFERROR(__xludf.DUMMYFUNCTION("""COMPUTED_VALUE"""),"TypeScript")</f>
        <v>TypeScript</v>
      </c>
    </row>
    <row r="4584">
      <c r="A4584" s="1">
        <v>4656.0</v>
      </c>
      <c r="B4584" s="1" t="s">
        <v>10</v>
      </c>
      <c r="E4584" t="str">
        <f>IFERROR(__xludf.DUMMYFUNCTION("SPLIT(B4584:B14582,"";"")"),"HTML/CSS")</f>
        <v>HTML/CSS</v>
      </c>
      <c r="F4584" t="str">
        <f>IFERROR(__xludf.DUMMYFUNCTION("""COMPUTED_VALUE"""),"JavaScript")</f>
        <v>JavaScript</v>
      </c>
    </row>
    <row r="4585">
      <c r="A4585" s="1">
        <v>4657.0</v>
      </c>
      <c r="B4585" s="1" t="s">
        <v>134</v>
      </c>
      <c r="E4585" t="str">
        <f>IFERROR(__xludf.DUMMYFUNCTION("SPLIT(B4585:B14583,"";"")"),"Bash/Shell/PowerShell")</f>
        <v>Bash/Shell/PowerShell</v>
      </c>
      <c r="F4585" t="str">
        <f>IFERROR(__xludf.DUMMYFUNCTION("""COMPUTED_VALUE"""),"C")</f>
        <v>C</v>
      </c>
      <c r="G4585" t="str">
        <f>IFERROR(__xludf.DUMMYFUNCTION("""COMPUTED_VALUE"""),"Python")</f>
        <v>Python</v>
      </c>
    </row>
    <row r="4586">
      <c r="A4586" s="1">
        <v>4658.0</v>
      </c>
      <c r="B4586" s="1" t="s">
        <v>334</v>
      </c>
      <c r="E4586" t="str">
        <f>IFERROR(__xludf.DUMMYFUNCTION("SPLIT(B4586:B14584,"";"")"),"Bash/Shell/PowerShell")</f>
        <v>Bash/Shell/PowerShell</v>
      </c>
      <c r="F4586" t="str">
        <f>IFERROR(__xludf.DUMMYFUNCTION("""COMPUTED_VALUE"""),"JavaScript")</f>
        <v>JavaScript</v>
      </c>
      <c r="G4586" t="str">
        <f>IFERROR(__xludf.DUMMYFUNCTION("""COMPUTED_VALUE"""),"Python")</f>
        <v>Python</v>
      </c>
      <c r="H4586" t="str">
        <f>IFERROR(__xludf.DUMMYFUNCTION("""COMPUTED_VALUE"""),"SQL")</f>
        <v>SQL</v>
      </c>
    </row>
    <row r="4587">
      <c r="A4587" s="1">
        <v>4659.0</v>
      </c>
      <c r="B4587" s="1" t="s">
        <v>633</v>
      </c>
      <c r="E4587" t="str">
        <f>IFERROR(__xludf.DUMMYFUNCTION("SPLIT(B4587:B14585,"";"")"),"Bash/Shell/PowerShell")</f>
        <v>Bash/Shell/PowerShell</v>
      </c>
      <c r="F4587" t="str">
        <f>IFERROR(__xludf.DUMMYFUNCTION("""COMPUTED_VALUE"""),"Python")</f>
        <v>Python</v>
      </c>
      <c r="G4587" t="str">
        <f>IFERROR(__xludf.DUMMYFUNCTION("""COMPUTED_VALUE"""),"R")</f>
        <v>R</v>
      </c>
      <c r="H4587" t="str">
        <f>IFERROR(__xludf.DUMMYFUNCTION("""COMPUTED_VALUE"""),"Other(s):")</f>
        <v>Other(s):</v>
      </c>
    </row>
    <row r="4588">
      <c r="A4588" s="1">
        <v>4660.0</v>
      </c>
      <c r="B4588" s="1" t="s">
        <v>62</v>
      </c>
      <c r="E4588" t="str">
        <f>IFERROR(__xludf.DUMMYFUNCTION("SPLIT(B4588:B14586,"";"")"),"C#")</f>
        <v>C#</v>
      </c>
      <c r="F4588" t="str">
        <f>IFERROR(__xludf.DUMMYFUNCTION("""COMPUTED_VALUE"""),"HTML/CSS")</f>
        <v>HTML/CSS</v>
      </c>
    </row>
    <row r="4589">
      <c r="A4589" s="1">
        <v>4661.0</v>
      </c>
      <c r="B4589" s="1" t="s">
        <v>2344</v>
      </c>
      <c r="E4589" t="str">
        <f>IFERROR(__xludf.DUMMYFUNCTION("SPLIT(B4589:B14587,"";"")"),"Bash/Shell/PowerShell")</f>
        <v>Bash/Shell/PowerShell</v>
      </c>
      <c r="F4589" t="str">
        <f>IFERROR(__xludf.DUMMYFUNCTION("""COMPUTED_VALUE"""),"C")</f>
        <v>C</v>
      </c>
      <c r="G4589" t="str">
        <f>IFERROR(__xludf.DUMMYFUNCTION("""COMPUTED_VALUE"""),"C++")</f>
        <v>C++</v>
      </c>
      <c r="H4589" t="str">
        <f>IFERROR(__xludf.DUMMYFUNCTION("""COMPUTED_VALUE"""),"C#")</f>
        <v>C#</v>
      </c>
      <c r="I4589" t="str">
        <f>IFERROR(__xludf.DUMMYFUNCTION("""COMPUTED_VALUE"""),"F#")</f>
        <v>F#</v>
      </c>
      <c r="J4589" t="str">
        <f>IFERROR(__xludf.DUMMYFUNCTION("""COMPUTED_VALUE"""),"HTML/CSS")</f>
        <v>HTML/CSS</v>
      </c>
      <c r="K4589" t="str">
        <f>IFERROR(__xludf.DUMMYFUNCTION("""COMPUTED_VALUE"""),"Java")</f>
        <v>Java</v>
      </c>
      <c r="L4589" t="str">
        <f>IFERROR(__xludf.DUMMYFUNCTION("""COMPUTED_VALUE"""),"JavaScript")</f>
        <v>JavaScript</v>
      </c>
      <c r="M4589" t="str">
        <f>IFERROR(__xludf.DUMMYFUNCTION("""COMPUTED_VALUE"""),"Kotlin")</f>
        <v>Kotlin</v>
      </c>
      <c r="N4589" t="str">
        <f>IFERROR(__xludf.DUMMYFUNCTION("""COMPUTED_VALUE"""),"PHP")</f>
        <v>PHP</v>
      </c>
      <c r="O4589" t="str">
        <f>IFERROR(__xludf.DUMMYFUNCTION("""COMPUTED_VALUE"""),"Python")</f>
        <v>Python</v>
      </c>
      <c r="P4589" t="str">
        <f>IFERROR(__xludf.DUMMYFUNCTION("""COMPUTED_VALUE"""),"SQL")</f>
        <v>SQL</v>
      </c>
      <c r="Q4589" t="str">
        <f>IFERROR(__xludf.DUMMYFUNCTION("""COMPUTED_VALUE"""),"TypeScript")</f>
        <v>TypeScript</v>
      </c>
    </row>
    <row r="4590">
      <c r="A4590" s="1">
        <v>4662.0</v>
      </c>
      <c r="B4590" s="1" t="s">
        <v>258</v>
      </c>
      <c r="E4590" t="str">
        <f>IFERROR(__xludf.DUMMYFUNCTION("SPLIT(B4590:B14588,"";"")"),"Bash/Shell/PowerShell")</f>
        <v>Bash/Shell/PowerShell</v>
      </c>
      <c r="F4590" t="str">
        <f>IFERROR(__xludf.DUMMYFUNCTION("""COMPUTED_VALUE"""),"C#")</f>
        <v>C#</v>
      </c>
      <c r="G4590" t="str">
        <f>IFERROR(__xludf.DUMMYFUNCTION("""COMPUTED_VALUE"""),"HTML/CSS")</f>
        <v>HTML/CSS</v>
      </c>
      <c r="H4590" t="str">
        <f>IFERROR(__xludf.DUMMYFUNCTION("""COMPUTED_VALUE"""),"JavaScript")</f>
        <v>JavaScript</v>
      </c>
      <c r="I4590" t="str">
        <f>IFERROR(__xludf.DUMMYFUNCTION("""COMPUTED_VALUE"""),"SQL")</f>
        <v>SQL</v>
      </c>
      <c r="J4590" t="str">
        <f>IFERROR(__xludf.DUMMYFUNCTION("""COMPUTED_VALUE"""),"TypeScript")</f>
        <v>TypeScript</v>
      </c>
    </row>
    <row r="4591">
      <c r="A4591" s="1">
        <v>4663.0</v>
      </c>
      <c r="B4591" s="1" t="s">
        <v>616</v>
      </c>
      <c r="E4591" t="str">
        <f>IFERROR(__xludf.DUMMYFUNCTION("SPLIT(B4591:B14589,"";"")"),"HTML/CSS")</f>
        <v>HTML/CSS</v>
      </c>
      <c r="F4591" t="str">
        <f>IFERROR(__xludf.DUMMYFUNCTION("""COMPUTED_VALUE"""),"JavaScript")</f>
        <v>JavaScript</v>
      </c>
      <c r="G4591" t="str">
        <f>IFERROR(__xludf.DUMMYFUNCTION("""COMPUTED_VALUE"""),"Python")</f>
        <v>Python</v>
      </c>
      <c r="H4591" t="str">
        <f>IFERROR(__xludf.DUMMYFUNCTION("""COMPUTED_VALUE"""),"TypeScript")</f>
        <v>TypeScript</v>
      </c>
    </row>
    <row r="4592">
      <c r="A4592" s="1">
        <v>4664.0</v>
      </c>
      <c r="B4592" s="1" t="s">
        <v>2345</v>
      </c>
      <c r="E4592" t="str">
        <f>IFERROR(__xludf.DUMMYFUNCTION("SPLIT(B4592:B14590,"";"")"),"Bash/Shell/PowerShell")</f>
        <v>Bash/Shell/PowerShell</v>
      </c>
      <c r="F4592" t="str">
        <f>IFERROR(__xludf.DUMMYFUNCTION("""COMPUTED_VALUE"""),"C")</f>
        <v>C</v>
      </c>
      <c r="G4592" t="str">
        <f>IFERROR(__xludf.DUMMYFUNCTION("""COMPUTED_VALUE"""),"C++")</f>
        <v>C++</v>
      </c>
      <c r="H4592" t="str">
        <f>IFERROR(__xludf.DUMMYFUNCTION("""COMPUTED_VALUE"""),"Java")</f>
        <v>Java</v>
      </c>
      <c r="I4592" t="str">
        <f>IFERROR(__xludf.DUMMYFUNCTION("""COMPUTED_VALUE"""),"Kotlin")</f>
        <v>Kotlin</v>
      </c>
    </row>
    <row r="4593">
      <c r="A4593" s="1">
        <v>4665.0</v>
      </c>
      <c r="B4593" s="1" t="s">
        <v>2346</v>
      </c>
      <c r="E4593" t="str">
        <f>IFERROR(__xludf.DUMMYFUNCTION("SPLIT(B4593:B14591,"";"")"),"Bash/Shell/PowerShell")</f>
        <v>Bash/Shell/PowerShell</v>
      </c>
      <c r="F4593" t="str">
        <f>IFERROR(__xludf.DUMMYFUNCTION("""COMPUTED_VALUE"""),"Go")</f>
        <v>Go</v>
      </c>
      <c r="G4593" t="str">
        <f>IFERROR(__xludf.DUMMYFUNCTION("""COMPUTED_VALUE"""),"HTML/CSS")</f>
        <v>HTML/CSS</v>
      </c>
      <c r="H4593" t="str">
        <f>IFERROR(__xludf.DUMMYFUNCTION("""COMPUTED_VALUE"""),"JavaScript")</f>
        <v>JavaScript</v>
      </c>
      <c r="I4593" t="str">
        <f>IFERROR(__xludf.DUMMYFUNCTION("""COMPUTED_VALUE"""),"PHP")</f>
        <v>PHP</v>
      </c>
      <c r="J4593" t="str">
        <f>IFERROR(__xludf.DUMMYFUNCTION("""COMPUTED_VALUE"""),"Ruby")</f>
        <v>Ruby</v>
      </c>
      <c r="K4593" t="str">
        <f>IFERROR(__xludf.DUMMYFUNCTION("""COMPUTED_VALUE"""),"SQL")</f>
        <v>SQL</v>
      </c>
    </row>
    <row r="4594">
      <c r="A4594" s="1">
        <v>4666.0</v>
      </c>
      <c r="B4594" s="1" t="s">
        <v>2347</v>
      </c>
      <c r="E4594" t="str">
        <f>IFERROR(__xludf.DUMMYFUNCTION("SPLIT(B4594:B14592,"";"")"),"Assembly")</f>
        <v>Assembly</v>
      </c>
      <c r="F4594" t="str">
        <f>IFERROR(__xludf.DUMMYFUNCTION("""COMPUTED_VALUE"""),"Bash/Shell/PowerShell")</f>
        <v>Bash/Shell/PowerShell</v>
      </c>
      <c r="G4594" t="str">
        <f>IFERROR(__xludf.DUMMYFUNCTION("""COMPUTED_VALUE"""),"C")</f>
        <v>C</v>
      </c>
      <c r="H4594" t="str">
        <f>IFERROR(__xludf.DUMMYFUNCTION("""COMPUTED_VALUE"""),"C++")</f>
        <v>C++</v>
      </c>
      <c r="I4594" t="str">
        <f>IFERROR(__xludf.DUMMYFUNCTION("""COMPUTED_VALUE"""),"C#")</f>
        <v>C#</v>
      </c>
      <c r="J4594" t="str">
        <f>IFERROR(__xludf.DUMMYFUNCTION("""COMPUTED_VALUE"""),"Java")</f>
        <v>Java</v>
      </c>
      <c r="K4594" t="str">
        <f>IFERROR(__xludf.DUMMYFUNCTION("""COMPUTED_VALUE"""),"JavaScript")</f>
        <v>JavaScript</v>
      </c>
      <c r="L4594" t="str">
        <f>IFERROR(__xludf.DUMMYFUNCTION("""COMPUTED_VALUE"""),"PHP")</f>
        <v>PHP</v>
      </c>
      <c r="M4594" t="str">
        <f>IFERROR(__xludf.DUMMYFUNCTION("""COMPUTED_VALUE"""),"SQL")</f>
        <v>SQL</v>
      </c>
      <c r="N4594" t="str">
        <f>IFERROR(__xludf.DUMMYFUNCTION("""COMPUTED_VALUE"""),"VBA")</f>
        <v>VBA</v>
      </c>
    </row>
    <row r="4595">
      <c r="A4595" s="1">
        <v>4667.0</v>
      </c>
      <c r="B4595" s="1" t="s">
        <v>2348</v>
      </c>
      <c r="E4595" t="str">
        <f>IFERROR(__xludf.DUMMYFUNCTION("SPLIT(B4595:B14593,"";"")"),"JavaScript")</f>
        <v>JavaScript</v>
      </c>
      <c r="F4595" t="str">
        <f>IFERROR(__xludf.DUMMYFUNCTION("""COMPUTED_VALUE"""),"Python")</f>
        <v>Python</v>
      </c>
      <c r="G4595" t="str">
        <f>IFERROR(__xludf.DUMMYFUNCTION("""COMPUTED_VALUE"""),"SQL")</f>
        <v>SQL</v>
      </c>
    </row>
    <row r="4596">
      <c r="A4596" s="1">
        <v>4668.0</v>
      </c>
      <c r="B4596" s="1" t="s">
        <v>2349</v>
      </c>
      <c r="E4596" t="str">
        <f>IFERROR(__xludf.DUMMYFUNCTION("SPLIT(B4596:B14594,"";"")"),"C#")</f>
        <v>C#</v>
      </c>
      <c r="F4596" t="str">
        <f>IFERROR(__xludf.DUMMYFUNCTION("""COMPUTED_VALUE"""),"Dart")</f>
        <v>Dart</v>
      </c>
      <c r="G4596" t="str">
        <f>IFERROR(__xludf.DUMMYFUNCTION("""COMPUTED_VALUE"""),"HTML/CSS")</f>
        <v>HTML/CSS</v>
      </c>
      <c r="H4596" t="str">
        <f>IFERROR(__xludf.DUMMYFUNCTION("""COMPUTED_VALUE"""),"Java")</f>
        <v>Java</v>
      </c>
      <c r="I4596" t="str">
        <f>IFERROR(__xludf.DUMMYFUNCTION("""COMPUTED_VALUE"""),"JavaScript")</f>
        <v>JavaScript</v>
      </c>
      <c r="J4596" t="str">
        <f>IFERROR(__xludf.DUMMYFUNCTION("""COMPUTED_VALUE"""),"Python")</f>
        <v>Python</v>
      </c>
      <c r="K4596" t="str">
        <f>IFERROR(__xludf.DUMMYFUNCTION("""COMPUTED_VALUE"""),"SQL")</f>
        <v>SQL</v>
      </c>
      <c r="L4596" t="str">
        <f>IFERROR(__xludf.DUMMYFUNCTION("""COMPUTED_VALUE"""),"Swift")</f>
        <v>Swift</v>
      </c>
    </row>
    <row r="4597">
      <c r="A4597" s="1">
        <v>4669.0</v>
      </c>
      <c r="B4597" s="1" t="s">
        <v>1152</v>
      </c>
      <c r="E4597" t="str">
        <f>IFERROR(__xludf.DUMMYFUNCTION("SPLIT(B4597:B14595,"";"")"),"C")</f>
        <v>C</v>
      </c>
      <c r="F4597" t="str">
        <f>IFERROR(__xludf.DUMMYFUNCTION("""COMPUTED_VALUE"""),"Java")</f>
        <v>Java</v>
      </c>
    </row>
    <row r="4598">
      <c r="A4598" s="1">
        <v>4670.0</v>
      </c>
      <c r="B4598" s="1" t="s">
        <v>94</v>
      </c>
      <c r="E4598" t="str">
        <f>IFERROR(__xludf.DUMMYFUNCTION("SPLIT(B4598:B14596,"";"")"),"C#")</f>
        <v>C#</v>
      </c>
      <c r="F4598" t="str">
        <f>IFERROR(__xludf.DUMMYFUNCTION("""COMPUTED_VALUE"""),"HTML/CSS")</f>
        <v>HTML/CSS</v>
      </c>
      <c r="G4598" t="str">
        <f>IFERROR(__xludf.DUMMYFUNCTION("""COMPUTED_VALUE"""),"JavaScript")</f>
        <v>JavaScript</v>
      </c>
      <c r="H4598" t="str">
        <f>IFERROR(__xludf.DUMMYFUNCTION("""COMPUTED_VALUE"""),"TypeScript")</f>
        <v>TypeScript</v>
      </c>
    </row>
    <row r="4599">
      <c r="A4599" s="1">
        <v>4671.0</v>
      </c>
      <c r="B4599" s="1" t="s">
        <v>582</v>
      </c>
      <c r="E4599" t="str">
        <f>IFERROR(__xludf.DUMMYFUNCTION("SPLIT(B4599:B14597,"";"")"),"Bash/Shell/PowerShell")</f>
        <v>Bash/Shell/PowerShell</v>
      </c>
      <c r="F4599" t="str">
        <f>IFERROR(__xludf.DUMMYFUNCTION("""COMPUTED_VALUE"""),"C#")</f>
        <v>C#</v>
      </c>
      <c r="G4599" t="str">
        <f>IFERROR(__xludf.DUMMYFUNCTION("""COMPUTED_VALUE"""),"SQL")</f>
        <v>SQL</v>
      </c>
    </row>
    <row r="4600">
      <c r="A4600" s="1">
        <v>4672.0</v>
      </c>
      <c r="B4600" s="1" t="s">
        <v>2350</v>
      </c>
      <c r="E4600" t="str">
        <f>IFERROR(__xludf.DUMMYFUNCTION("SPLIT(B4600:B14598,"";"")"),"Bash/Shell/PowerShell")</f>
        <v>Bash/Shell/PowerShell</v>
      </c>
      <c r="F4600" t="str">
        <f>IFERROR(__xludf.DUMMYFUNCTION("""COMPUTED_VALUE"""),"C#")</f>
        <v>C#</v>
      </c>
      <c r="G4600" t="str">
        <f>IFERROR(__xludf.DUMMYFUNCTION("""COMPUTED_VALUE"""),"Dart")</f>
        <v>Dart</v>
      </c>
      <c r="H4600" t="str">
        <f>IFERROR(__xludf.DUMMYFUNCTION("""COMPUTED_VALUE"""),"HTML/CSS")</f>
        <v>HTML/CSS</v>
      </c>
      <c r="I4600" t="str">
        <f>IFERROR(__xludf.DUMMYFUNCTION("""COMPUTED_VALUE"""),"JavaScript")</f>
        <v>JavaScript</v>
      </c>
      <c r="J4600" t="str">
        <f>IFERROR(__xludf.DUMMYFUNCTION("""COMPUTED_VALUE"""),"Python")</f>
        <v>Python</v>
      </c>
      <c r="K4600" t="str">
        <f>IFERROR(__xludf.DUMMYFUNCTION("""COMPUTED_VALUE"""),"Ruby")</f>
        <v>Ruby</v>
      </c>
      <c r="L4600" t="str">
        <f>IFERROR(__xludf.DUMMYFUNCTION("""COMPUTED_VALUE"""),"SQL")</f>
        <v>SQL</v>
      </c>
    </row>
    <row r="4601">
      <c r="A4601" s="1">
        <v>4673.0</v>
      </c>
      <c r="B4601" s="1" t="s">
        <v>2351</v>
      </c>
      <c r="E4601" t="str">
        <f>IFERROR(__xludf.DUMMYFUNCTION("SPLIT(B4601:B14599,"";"")"),"Bash/Shell/PowerShell")</f>
        <v>Bash/Shell/PowerShell</v>
      </c>
      <c r="F4601" t="str">
        <f>IFERROR(__xludf.DUMMYFUNCTION("""COMPUTED_VALUE"""),"HTML/CSS")</f>
        <v>HTML/CSS</v>
      </c>
      <c r="G4601" t="str">
        <f>IFERROR(__xludf.DUMMYFUNCTION("""COMPUTED_VALUE"""),"Java")</f>
        <v>Java</v>
      </c>
      <c r="H4601" t="str">
        <f>IFERROR(__xludf.DUMMYFUNCTION("""COMPUTED_VALUE"""),"JavaScript")</f>
        <v>JavaScript</v>
      </c>
      <c r="I4601" t="str">
        <f>IFERROR(__xludf.DUMMYFUNCTION("""COMPUTED_VALUE"""),"Python")</f>
        <v>Python</v>
      </c>
      <c r="J4601" t="str">
        <f>IFERROR(__xludf.DUMMYFUNCTION("""COMPUTED_VALUE"""),"SQL")</f>
        <v>SQL</v>
      </c>
      <c r="K4601" t="str">
        <f>IFERROR(__xludf.DUMMYFUNCTION("""COMPUTED_VALUE"""),"Swift")</f>
        <v>Swift</v>
      </c>
      <c r="L4601" t="str">
        <f>IFERROR(__xludf.DUMMYFUNCTION("""COMPUTED_VALUE"""),"TypeScript")</f>
        <v>TypeScript</v>
      </c>
    </row>
    <row r="4602">
      <c r="A4602" s="1">
        <v>4674.0</v>
      </c>
      <c r="B4602" s="1" t="s">
        <v>2352</v>
      </c>
      <c r="E4602" t="str">
        <f>IFERROR(__xludf.DUMMYFUNCTION("SPLIT(B4602:B14600,"";"")"),"Bash/Shell/PowerShell")</f>
        <v>Bash/Shell/PowerShell</v>
      </c>
      <c r="F4602" t="str">
        <f>IFERROR(__xludf.DUMMYFUNCTION("""COMPUTED_VALUE"""),"HTML/CSS")</f>
        <v>HTML/CSS</v>
      </c>
      <c r="G4602" t="str">
        <f>IFERROR(__xludf.DUMMYFUNCTION("""COMPUTED_VALUE"""),"PHP")</f>
        <v>PHP</v>
      </c>
      <c r="H4602" t="str">
        <f>IFERROR(__xludf.DUMMYFUNCTION("""COMPUTED_VALUE"""),"Ruby")</f>
        <v>Ruby</v>
      </c>
      <c r="I4602" t="str">
        <f>IFERROR(__xludf.DUMMYFUNCTION("""COMPUTED_VALUE"""),"SQL")</f>
        <v>SQL</v>
      </c>
      <c r="J4602" t="str">
        <f>IFERROR(__xludf.DUMMYFUNCTION("""COMPUTED_VALUE"""),"VBA")</f>
        <v>VBA</v>
      </c>
    </row>
    <row r="4603">
      <c r="A4603" s="1">
        <v>4675.0</v>
      </c>
      <c r="B4603" s="1" t="s">
        <v>73</v>
      </c>
      <c r="E4603" t="str">
        <f>IFERROR(__xludf.DUMMYFUNCTION("SPLIT(B4603:B14601,"";"")"),"Bash/Shell/PowerShell")</f>
        <v>Bash/Shell/PowerShell</v>
      </c>
      <c r="F4603" t="str">
        <f>IFERROR(__xludf.DUMMYFUNCTION("""COMPUTED_VALUE"""),"HTML/CSS")</f>
        <v>HTML/CSS</v>
      </c>
      <c r="G4603" t="str">
        <f>IFERROR(__xludf.DUMMYFUNCTION("""COMPUTED_VALUE"""),"Java")</f>
        <v>Java</v>
      </c>
      <c r="H4603" t="str">
        <f>IFERROR(__xludf.DUMMYFUNCTION("""COMPUTED_VALUE"""),"JavaScript")</f>
        <v>JavaScript</v>
      </c>
      <c r="I4603" t="str">
        <f>IFERROR(__xludf.DUMMYFUNCTION("""COMPUTED_VALUE"""),"PHP")</f>
        <v>PHP</v>
      </c>
      <c r="J4603" t="str">
        <f>IFERROR(__xludf.DUMMYFUNCTION("""COMPUTED_VALUE"""),"SQL")</f>
        <v>SQL</v>
      </c>
      <c r="K4603" t="str">
        <f>IFERROR(__xludf.DUMMYFUNCTION("""COMPUTED_VALUE"""),"TypeScript")</f>
        <v>TypeScript</v>
      </c>
    </row>
    <row r="4604">
      <c r="A4604" s="1">
        <v>4676.0</v>
      </c>
      <c r="B4604" s="1" t="s">
        <v>2353</v>
      </c>
      <c r="E4604" t="str">
        <f>IFERROR(__xludf.DUMMYFUNCTION("SPLIT(B4604:B14602,"";"")"),"Bash/Shell/PowerShell")</f>
        <v>Bash/Shell/PowerShell</v>
      </c>
      <c r="F4604" t="str">
        <f>IFERROR(__xludf.DUMMYFUNCTION("""COMPUTED_VALUE"""),"C")</f>
        <v>C</v>
      </c>
      <c r="G4604" t="str">
        <f>IFERROR(__xludf.DUMMYFUNCTION("""COMPUTED_VALUE"""),"C#")</f>
        <v>C#</v>
      </c>
      <c r="H4604" t="str">
        <f>IFERROR(__xludf.DUMMYFUNCTION("""COMPUTED_VALUE"""),"HTML/CSS")</f>
        <v>HTML/CSS</v>
      </c>
      <c r="I4604" t="str">
        <f>IFERROR(__xludf.DUMMYFUNCTION("""COMPUTED_VALUE"""),"JavaScript")</f>
        <v>JavaScript</v>
      </c>
      <c r="J4604" t="str">
        <f>IFERROR(__xludf.DUMMYFUNCTION("""COMPUTED_VALUE"""),"Python")</f>
        <v>Python</v>
      </c>
      <c r="K4604" t="str">
        <f>IFERROR(__xludf.DUMMYFUNCTION("""COMPUTED_VALUE"""),"SQL")</f>
        <v>SQL</v>
      </c>
      <c r="L4604" t="str">
        <f>IFERROR(__xludf.DUMMYFUNCTION("""COMPUTED_VALUE"""),"TypeScript")</f>
        <v>TypeScript</v>
      </c>
      <c r="M4604" t="str">
        <f>IFERROR(__xludf.DUMMYFUNCTION("""COMPUTED_VALUE"""),"VBA")</f>
        <v>VBA</v>
      </c>
      <c r="N4604" t="str">
        <f>IFERROR(__xludf.DUMMYFUNCTION("""COMPUTED_VALUE"""),"Other(s):")</f>
        <v>Other(s):</v>
      </c>
    </row>
    <row r="4605">
      <c r="A4605" s="1">
        <v>4677.0</v>
      </c>
      <c r="B4605" s="1" t="s">
        <v>152</v>
      </c>
      <c r="E4605" t="str">
        <f>IFERROR(__xludf.DUMMYFUNCTION("SPLIT(B4605:B14603,"";"")"),"Bash/Shell/PowerShell")</f>
        <v>Bash/Shell/PowerShell</v>
      </c>
      <c r="F4605" t="str">
        <f>IFERROR(__xludf.DUMMYFUNCTION("""COMPUTED_VALUE"""),"HTML/CSS")</f>
        <v>HTML/CSS</v>
      </c>
      <c r="G4605" t="str">
        <f>IFERROR(__xludf.DUMMYFUNCTION("""COMPUTED_VALUE"""),"JavaScript")</f>
        <v>JavaScript</v>
      </c>
      <c r="H4605" t="str">
        <f>IFERROR(__xludf.DUMMYFUNCTION("""COMPUTED_VALUE"""),"Python")</f>
        <v>Python</v>
      </c>
      <c r="I4605" t="str">
        <f>IFERROR(__xludf.DUMMYFUNCTION("""COMPUTED_VALUE"""),"SQL")</f>
        <v>SQL</v>
      </c>
    </row>
    <row r="4606">
      <c r="A4606" s="1">
        <v>4678.0</v>
      </c>
      <c r="B4606" s="1" t="s">
        <v>496</v>
      </c>
      <c r="E4606" t="str">
        <f>IFERROR(__xludf.DUMMYFUNCTION("SPLIT(B4606:B14604,"";"")"),"Bash/Shell/PowerShell")</f>
        <v>Bash/Shell/PowerShell</v>
      </c>
      <c r="F4606" t="str">
        <f>IFERROR(__xludf.DUMMYFUNCTION("""COMPUTED_VALUE"""),"HTML/CSS")</f>
        <v>HTML/CSS</v>
      </c>
      <c r="G4606" t="str">
        <f>IFERROR(__xludf.DUMMYFUNCTION("""COMPUTED_VALUE"""),"Java")</f>
        <v>Java</v>
      </c>
      <c r="H4606" t="str">
        <f>IFERROR(__xludf.DUMMYFUNCTION("""COMPUTED_VALUE"""),"JavaScript")</f>
        <v>JavaScript</v>
      </c>
      <c r="I4606" t="str">
        <f>IFERROR(__xludf.DUMMYFUNCTION("""COMPUTED_VALUE"""),"SQL")</f>
        <v>SQL</v>
      </c>
    </row>
    <row r="4607">
      <c r="A4607" s="1">
        <v>4679.0</v>
      </c>
      <c r="B4607" s="1" t="s">
        <v>2354</v>
      </c>
      <c r="E4607" t="str">
        <f>IFERROR(__xludf.DUMMYFUNCTION("SPLIT(B4607:B14605,"";"")"),"Bash/Shell/PowerShell")</f>
        <v>Bash/Shell/PowerShell</v>
      </c>
      <c r="F4607" t="str">
        <f>IFERROR(__xludf.DUMMYFUNCTION("""COMPUTED_VALUE"""),"C")</f>
        <v>C</v>
      </c>
      <c r="G4607" t="str">
        <f>IFERROR(__xludf.DUMMYFUNCTION("""COMPUTED_VALUE"""),"C++")</f>
        <v>C++</v>
      </c>
      <c r="H4607" t="str">
        <f>IFERROR(__xludf.DUMMYFUNCTION("""COMPUTED_VALUE"""),"C#")</f>
        <v>C#</v>
      </c>
      <c r="I4607" t="str">
        <f>IFERROR(__xludf.DUMMYFUNCTION("""COMPUTED_VALUE"""),"Go")</f>
        <v>Go</v>
      </c>
      <c r="J4607" t="str">
        <f>IFERROR(__xludf.DUMMYFUNCTION("""COMPUTED_VALUE"""),"HTML/CSS")</f>
        <v>HTML/CSS</v>
      </c>
      <c r="K4607" t="str">
        <f>IFERROR(__xludf.DUMMYFUNCTION("""COMPUTED_VALUE"""),"Java")</f>
        <v>Java</v>
      </c>
      <c r="L4607" t="str">
        <f>IFERROR(__xludf.DUMMYFUNCTION("""COMPUTED_VALUE"""),"JavaScript")</f>
        <v>JavaScript</v>
      </c>
      <c r="M4607" t="str">
        <f>IFERROR(__xludf.DUMMYFUNCTION("""COMPUTED_VALUE"""),"PHP")</f>
        <v>PHP</v>
      </c>
      <c r="N4607" t="str">
        <f>IFERROR(__xludf.DUMMYFUNCTION("""COMPUTED_VALUE"""),"Python")</f>
        <v>Python</v>
      </c>
      <c r="O4607" t="str">
        <f>IFERROR(__xludf.DUMMYFUNCTION("""COMPUTED_VALUE"""),"TypeScript")</f>
        <v>TypeScript</v>
      </c>
    </row>
    <row r="4608">
      <c r="A4608" s="1">
        <v>4680.0</v>
      </c>
      <c r="B4608" s="1" t="s">
        <v>2355</v>
      </c>
      <c r="E4608" t="str">
        <f>IFERROR(__xludf.DUMMYFUNCTION("SPLIT(B4608:B14606,"";"")"),"Python")</f>
        <v>Python</v>
      </c>
      <c r="F4608" t="str">
        <f>IFERROR(__xludf.DUMMYFUNCTION("""COMPUTED_VALUE"""),"R")</f>
        <v>R</v>
      </c>
      <c r="G4608" t="str">
        <f>IFERROR(__xludf.DUMMYFUNCTION("""COMPUTED_VALUE"""),"Swift")</f>
        <v>Swift</v>
      </c>
      <c r="H4608" t="str">
        <f>IFERROR(__xludf.DUMMYFUNCTION("""COMPUTED_VALUE"""),"Other(s):")</f>
        <v>Other(s):</v>
      </c>
    </row>
    <row r="4609">
      <c r="A4609" s="1">
        <v>4681.0</v>
      </c>
      <c r="B4609" s="1" t="s">
        <v>2356</v>
      </c>
      <c r="E4609" t="str">
        <f>IFERROR(__xludf.DUMMYFUNCTION("SPLIT(B4609:B14607,"";"")"),"Bash/Shell/PowerShell")</f>
        <v>Bash/Shell/PowerShell</v>
      </c>
      <c r="F4609" t="str">
        <f>IFERROR(__xludf.DUMMYFUNCTION("""COMPUTED_VALUE"""),"C")</f>
        <v>C</v>
      </c>
      <c r="G4609" t="str">
        <f>IFERROR(__xludf.DUMMYFUNCTION("""COMPUTED_VALUE"""),"C#")</f>
        <v>C#</v>
      </c>
      <c r="H4609" t="str">
        <f>IFERROR(__xludf.DUMMYFUNCTION("""COMPUTED_VALUE"""),"HTML/CSS")</f>
        <v>HTML/CSS</v>
      </c>
      <c r="I4609" t="str">
        <f>IFERROR(__xludf.DUMMYFUNCTION("""COMPUTED_VALUE"""),"Java")</f>
        <v>Java</v>
      </c>
      <c r="J4609" t="str">
        <f>IFERROR(__xludf.DUMMYFUNCTION("""COMPUTED_VALUE"""),"JavaScript")</f>
        <v>JavaScript</v>
      </c>
      <c r="K4609" t="str">
        <f>IFERROR(__xludf.DUMMYFUNCTION("""COMPUTED_VALUE"""),"PHP")</f>
        <v>PHP</v>
      </c>
      <c r="L4609" t="str">
        <f>IFERROR(__xludf.DUMMYFUNCTION("""COMPUTED_VALUE"""),"Python")</f>
        <v>Python</v>
      </c>
      <c r="M4609" t="str">
        <f>IFERROR(__xludf.DUMMYFUNCTION("""COMPUTED_VALUE"""),"R")</f>
        <v>R</v>
      </c>
      <c r="N4609" t="str">
        <f>IFERROR(__xludf.DUMMYFUNCTION("""COMPUTED_VALUE"""),"SQL")</f>
        <v>SQL</v>
      </c>
      <c r="O4609" t="str">
        <f>IFERROR(__xludf.DUMMYFUNCTION("""COMPUTED_VALUE"""),"VBA")</f>
        <v>VBA</v>
      </c>
    </row>
    <row r="4610">
      <c r="A4610" s="1">
        <v>4682.0</v>
      </c>
      <c r="B4610" s="1" t="s">
        <v>2357</v>
      </c>
      <c r="E4610" t="str">
        <f>IFERROR(__xludf.DUMMYFUNCTION("SPLIT(B4610:B14608,"";"")"),"C")</f>
        <v>C</v>
      </c>
      <c r="F4610" t="str">
        <f>IFERROR(__xludf.DUMMYFUNCTION("""COMPUTED_VALUE"""),"C++")</f>
        <v>C++</v>
      </c>
      <c r="G4610" t="str">
        <f>IFERROR(__xludf.DUMMYFUNCTION("""COMPUTED_VALUE"""),"C#")</f>
        <v>C#</v>
      </c>
      <c r="H4610" t="str">
        <f>IFERROR(__xludf.DUMMYFUNCTION("""COMPUTED_VALUE"""),"Python")</f>
        <v>Python</v>
      </c>
      <c r="I4610" t="str">
        <f>IFERROR(__xludf.DUMMYFUNCTION("""COMPUTED_VALUE"""),"R")</f>
        <v>R</v>
      </c>
      <c r="J4610" t="str">
        <f>IFERROR(__xludf.DUMMYFUNCTION("""COMPUTED_VALUE"""),"SQL")</f>
        <v>SQL</v>
      </c>
      <c r="K4610" t="str">
        <f>IFERROR(__xludf.DUMMYFUNCTION("""COMPUTED_VALUE"""),"Other(s):")</f>
        <v>Other(s):</v>
      </c>
    </row>
    <row r="4611">
      <c r="A4611" s="1">
        <v>4683.0</v>
      </c>
      <c r="B4611" s="1" t="s">
        <v>479</v>
      </c>
      <c r="E4611" t="str">
        <f>IFERROR(__xludf.DUMMYFUNCTION("SPLIT(B4611:B14609,"";"")"),"C++")</f>
        <v>C++</v>
      </c>
      <c r="F4611" t="str">
        <f>IFERROR(__xludf.DUMMYFUNCTION("""COMPUTED_VALUE"""),"C#")</f>
        <v>C#</v>
      </c>
      <c r="G4611" t="str">
        <f>IFERROR(__xludf.DUMMYFUNCTION("""COMPUTED_VALUE"""),"HTML/CSS")</f>
        <v>HTML/CSS</v>
      </c>
      <c r="H4611" t="str">
        <f>IFERROR(__xludf.DUMMYFUNCTION("""COMPUTED_VALUE"""),"Java")</f>
        <v>Java</v>
      </c>
      <c r="I4611" t="str">
        <f>IFERROR(__xludf.DUMMYFUNCTION("""COMPUTED_VALUE"""),"JavaScript")</f>
        <v>JavaScript</v>
      </c>
      <c r="J4611" t="str">
        <f>IFERROR(__xludf.DUMMYFUNCTION("""COMPUTED_VALUE"""),"SQL")</f>
        <v>SQL</v>
      </c>
    </row>
    <row r="4612">
      <c r="A4612" s="1">
        <v>4684.0</v>
      </c>
      <c r="B4612" s="1" t="s">
        <v>1626</v>
      </c>
      <c r="E4612" t="str">
        <f>IFERROR(__xludf.DUMMYFUNCTION("SPLIT(B4612:B14610,"";"")"),"Bash/Shell/PowerShell")</f>
        <v>Bash/Shell/PowerShell</v>
      </c>
      <c r="F4612" t="str">
        <f>IFERROR(__xludf.DUMMYFUNCTION("""COMPUTED_VALUE"""),"JavaScript")</f>
        <v>JavaScript</v>
      </c>
    </row>
    <row r="4613">
      <c r="A4613" s="1">
        <v>4685.0</v>
      </c>
      <c r="B4613" s="1" t="s">
        <v>2358</v>
      </c>
      <c r="E4613" t="str">
        <f>IFERROR(__xludf.DUMMYFUNCTION("SPLIT(B4613:B14611,"";"")"),"C#")</f>
        <v>C#</v>
      </c>
      <c r="F4613" t="str">
        <f>IFERROR(__xludf.DUMMYFUNCTION("""COMPUTED_VALUE"""),"HTML/CSS")</f>
        <v>HTML/CSS</v>
      </c>
      <c r="G4613" t="str">
        <f>IFERROR(__xludf.DUMMYFUNCTION("""COMPUTED_VALUE"""),"JavaScript")</f>
        <v>JavaScript</v>
      </c>
      <c r="H4613" t="str">
        <f>IFERROR(__xludf.DUMMYFUNCTION("""COMPUTED_VALUE"""),"Objective-C")</f>
        <v>Objective-C</v>
      </c>
      <c r="I4613" t="str">
        <f>IFERROR(__xludf.DUMMYFUNCTION("""COMPUTED_VALUE"""),"SQL")</f>
        <v>SQL</v>
      </c>
      <c r="J4613" t="str">
        <f>IFERROR(__xludf.DUMMYFUNCTION("""COMPUTED_VALUE"""),"TypeScript")</f>
        <v>TypeScript</v>
      </c>
    </row>
    <row r="4614">
      <c r="A4614" s="1">
        <v>4686.0</v>
      </c>
      <c r="B4614" s="1" t="s">
        <v>68</v>
      </c>
      <c r="E4614" t="str">
        <f>IFERROR(__xludf.DUMMYFUNCTION("SPLIT(B4614:B14612,"";"")"),"HTML/CSS")</f>
        <v>HTML/CSS</v>
      </c>
      <c r="F4614" t="str">
        <f>IFERROR(__xludf.DUMMYFUNCTION("""COMPUTED_VALUE"""),"PHP")</f>
        <v>PHP</v>
      </c>
      <c r="G4614" t="str">
        <f>IFERROR(__xludf.DUMMYFUNCTION("""COMPUTED_VALUE"""),"SQL")</f>
        <v>SQL</v>
      </c>
    </row>
    <row r="4615">
      <c r="A4615" s="1">
        <v>4687.0</v>
      </c>
      <c r="B4615" s="1" t="s">
        <v>60</v>
      </c>
      <c r="E4615" t="str">
        <f>IFERROR(__xludf.DUMMYFUNCTION("SPLIT(B4615:B14613,"";"")"),"C#")</f>
        <v>C#</v>
      </c>
      <c r="F4615" t="str">
        <f>IFERROR(__xludf.DUMMYFUNCTION("""COMPUTED_VALUE"""),"HTML/CSS")</f>
        <v>HTML/CSS</v>
      </c>
      <c r="G4615" t="str">
        <f>IFERROR(__xludf.DUMMYFUNCTION("""COMPUTED_VALUE"""),"JavaScript")</f>
        <v>JavaScript</v>
      </c>
      <c r="H4615" t="str">
        <f>IFERROR(__xludf.DUMMYFUNCTION("""COMPUTED_VALUE"""),"SQL")</f>
        <v>SQL</v>
      </c>
    </row>
    <row r="4616">
      <c r="A4616" s="1">
        <v>4688.0</v>
      </c>
      <c r="B4616" s="1" t="s">
        <v>73</v>
      </c>
      <c r="E4616" t="str">
        <f>IFERROR(__xludf.DUMMYFUNCTION("SPLIT(B4616:B14614,"";"")"),"Bash/Shell/PowerShell")</f>
        <v>Bash/Shell/PowerShell</v>
      </c>
      <c r="F4616" t="str">
        <f>IFERROR(__xludf.DUMMYFUNCTION("""COMPUTED_VALUE"""),"HTML/CSS")</f>
        <v>HTML/CSS</v>
      </c>
      <c r="G4616" t="str">
        <f>IFERROR(__xludf.DUMMYFUNCTION("""COMPUTED_VALUE"""),"Java")</f>
        <v>Java</v>
      </c>
      <c r="H4616" t="str">
        <f>IFERROR(__xludf.DUMMYFUNCTION("""COMPUTED_VALUE"""),"JavaScript")</f>
        <v>JavaScript</v>
      </c>
      <c r="I4616" t="str">
        <f>IFERROR(__xludf.DUMMYFUNCTION("""COMPUTED_VALUE"""),"PHP")</f>
        <v>PHP</v>
      </c>
      <c r="J4616" t="str">
        <f>IFERROR(__xludf.DUMMYFUNCTION("""COMPUTED_VALUE"""),"SQL")</f>
        <v>SQL</v>
      </c>
      <c r="K4616" t="str">
        <f>IFERROR(__xludf.DUMMYFUNCTION("""COMPUTED_VALUE"""),"TypeScript")</f>
        <v>TypeScript</v>
      </c>
    </row>
    <row r="4617">
      <c r="A4617" s="1">
        <v>4689.0</v>
      </c>
      <c r="B4617" s="1" t="s">
        <v>2359</v>
      </c>
      <c r="E4617" t="str">
        <f>IFERROR(__xludf.DUMMYFUNCTION("SPLIT(B4617:B14615,"";"")"),"Assembly")</f>
        <v>Assembly</v>
      </c>
      <c r="F4617" t="str">
        <f>IFERROR(__xludf.DUMMYFUNCTION("""COMPUTED_VALUE"""),"C")</f>
        <v>C</v>
      </c>
      <c r="G4617" t="str">
        <f>IFERROR(__xludf.DUMMYFUNCTION("""COMPUTED_VALUE"""),"C#")</f>
        <v>C#</v>
      </c>
      <c r="H4617" t="str">
        <f>IFERROR(__xludf.DUMMYFUNCTION("""COMPUTED_VALUE"""),"JavaScript")</f>
        <v>JavaScript</v>
      </c>
    </row>
    <row r="4618">
      <c r="A4618" s="1">
        <v>4690.0</v>
      </c>
      <c r="B4618" s="1" t="s">
        <v>173</v>
      </c>
      <c r="E4618" t="str">
        <f>IFERROR(__xludf.DUMMYFUNCTION("SPLIT(B4618:B14616,"";"")"),"C#")</f>
        <v>C#</v>
      </c>
      <c r="F4618" t="str">
        <f>IFERROR(__xludf.DUMMYFUNCTION("""COMPUTED_VALUE"""),"Python")</f>
        <v>Python</v>
      </c>
      <c r="G4618" t="str">
        <f>IFERROR(__xludf.DUMMYFUNCTION("""COMPUTED_VALUE"""),"SQL")</f>
        <v>SQL</v>
      </c>
    </row>
    <row r="4619">
      <c r="A4619" s="1">
        <v>4691.0</v>
      </c>
      <c r="B4619" s="1" t="s">
        <v>610</v>
      </c>
      <c r="E4619" t="str">
        <f>IFERROR(__xludf.DUMMYFUNCTION("SPLIT(B4619:B14617,"";"")"),"Java")</f>
        <v>Java</v>
      </c>
      <c r="F4619" t="str">
        <f>IFERROR(__xludf.DUMMYFUNCTION("""COMPUTED_VALUE"""),"JavaScript")</f>
        <v>JavaScript</v>
      </c>
      <c r="G4619" t="str">
        <f>IFERROR(__xludf.DUMMYFUNCTION("""COMPUTED_VALUE"""),"Kotlin")</f>
        <v>Kotlin</v>
      </c>
    </row>
    <row r="4620">
      <c r="A4620" s="1">
        <v>4692.0</v>
      </c>
      <c r="B4620" s="1" t="s">
        <v>297</v>
      </c>
      <c r="E4620" t="str">
        <f>IFERROR(__xludf.DUMMYFUNCTION("SPLIT(B4620:B14618,"";"")"),"HTML/CSS")</f>
        <v>HTML/CSS</v>
      </c>
      <c r="F4620" t="str">
        <f>IFERROR(__xludf.DUMMYFUNCTION("""COMPUTED_VALUE"""),"JavaScript")</f>
        <v>JavaScript</v>
      </c>
      <c r="G4620" t="str">
        <f>IFERROR(__xludf.DUMMYFUNCTION("""COMPUTED_VALUE"""),"Ruby")</f>
        <v>Ruby</v>
      </c>
      <c r="H4620" t="str">
        <f>IFERROR(__xludf.DUMMYFUNCTION("""COMPUTED_VALUE"""),"TypeScript")</f>
        <v>TypeScript</v>
      </c>
    </row>
    <row r="4621">
      <c r="A4621" s="1">
        <v>4693.0</v>
      </c>
      <c r="B4621" s="1" t="s">
        <v>1576</v>
      </c>
      <c r="E4621" t="str">
        <f>IFERROR(__xludf.DUMMYFUNCTION("SPLIT(B4621:B14619,"";"")"),"HTML/CSS")</f>
        <v>HTML/CSS</v>
      </c>
      <c r="F4621" t="str">
        <f>IFERROR(__xludf.DUMMYFUNCTION("""COMPUTED_VALUE"""),"Java")</f>
        <v>Java</v>
      </c>
      <c r="G4621" t="str">
        <f>IFERROR(__xludf.DUMMYFUNCTION("""COMPUTED_VALUE"""),"JavaScript")</f>
        <v>JavaScript</v>
      </c>
      <c r="H4621" t="str">
        <f>IFERROR(__xludf.DUMMYFUNCTION("""COMPUTED_VALUE"""),"SQL")</f>
        <v>SQL</v>
      </c>
      <c r="I4621" t="str">
        <f>IFERROR(__xludf.DUMMYFUNCTION("""COMPUTED_VALUE"""),"Other(s):")</f>
        <v>Other(s):</v>
      </c>
    </row>
    <row r="4622">
      <c r="A4622" s="1">
        <v>4694.0</v>
      </c>
      <c r="B4622" s="1" t="s">
        <v>2360</v>
      </c>
      <c r="E4622" t="str">
        <f>IFERROR(__xludf.DUMMYFUNCTION("SPLIT(B4622:B14620,"";"")"),"C++")</f>
        <v>C++</v>
      </c>
      <c r="F4622" t="str">
        <f>IFERROR(__xludf.DUMMYFUNCTION("""COMPUTED_VALUE"""),"C#")</f>
        <v>C#</v>
      </c>
      <c r="G4622" t="str">
        <f>IFERROR(__xludf.DUMMYFUNCTION("""COMPUTED_VALUE"""),"HTML/CSS")</f>
        <v>HTML/CSS</v>
      </c>
      <c r="H4622" t="str">
        <f>IFERROR(__xludf.DUMMYFUNCTION("""COMPUTED_VALUE"""),"Java")</f>
        <v>Java</v>
      </c>
      <c r="I4622" t="str">
        <f>IFERROR(__xludf.DUMMYFUNCTION("""COMPUTED_VALUE"""),"JavaScript")</f>
        <v>JavaScript</v>
      </c>
      <c r="J4622" t="str">
        <f>IFERROR(__xludf.DUMMYFUNCTION("""COMPUTED_VALUE"""),"SQL")</f>
        <v>SQL</v>
      </c>
      <c r="K4622" t="str">
        <f>IFERROR(__xludf.DUMMYFUNCTION("""COMPUTED_VALUE"""),"TypeScript")</f>
        <v>TypeScript</v>
      </c>
      <c r="L4622" t="str">
        <f>IFERROR(__xludf.DUMMYFUNCTION("""COMPUTED_VALUE"""),"VBA")</f>
        <v>VBA</v>
      </c>
    </row>
    <row r="4623">
      <c r="A4623" s="1">
        <v>4695.0</v>
      </c>
      <c r="B4623" s="1" t="s">
        <v>2361</v>
      </c>
      <c r="E4623" t="str">
        <f>IFERROR(__xludf.DUMMYFUNCTION("SPLIT(B4623:B14621,"";"")"),"Bash/Shell/PowerShell")</f>
        <v>Bash/Shell/PowerShell</v>
      </c>
      <c r="F4623" t="str">
        <f>IFERROR(__xludf.DUMMYFUNCTION("""COMPUTED_VALUE"""),"HTML/CSS")</f>
        <v>HTML/CSS</v>
      </c>
      <c r="G4623" t="str">
        <f>IFERROR(__xludf.DUMMYFUNCTION("""COMPUTED_VALUE"""),"Java")</f>
        <v>Java</v>
      </c>
      <c r="H4623" t="str">
        <f>IFERROR(__xludf.DUMMYFUNCTION("""COMPUTED_VALUE"""),"JavaScript")</f>
        <v>JavaScript</v>
      </c>
      <c r="I4623" t="str">
        <f>IFERROR(__xludf.DUMMYFUNCTION("""COMPUTED_VALUE"""),"Python")</f>
        <v>Python</v>
      </c>
      <c r="J4623" t="str">
        <f>IFERROR(__xludf.DUMMYFUNCTION("""COMPUTED_VALUE"""),"R")</f>
        <v>R</v>
      </c>
      <c r="K4623" t="str">
        <f>IFERROR(__xludf.DUMMYFUNCTION("""COMPUTED_VALUE"""),"Scala")</f>
        <v>Scala</v>
      </c>
      <c r="L4623" t="str">
        <f>IFERROR(__xludf.DUMMYFUNCTION("""COMPUTED_VALUE"""),"SQL")</f>
        <v>SQL</v>
      </c>
    </row>
    <row r="4624">
      <c r="A4624" s="1">
        <v>4696.0</v>
      </c>
      <c r="B4624" s="1" t="s">
        <v>1226</v>
      </c>
      <c r="E4624" t="str">
        <f>IFERROR(__xludf.DUMMYFUNCTION("SPLIT(B4624:B14622,"";"")"),"C#")</f>
        <v>C#</v>
      </c>
      <c r="F4624" t="str">
        <f>IFERROR(__xludf.DUMMYFUNCTION("""COMPUTED_VALUE"""),"HTML/CSS")</f>
        <v>HTML/CSS</v>
      </c>
      <c r="G4624" t="str">
        <f>IFERROR(__xludf.DUMMYFUNCTION("""COMPUTED_VALUE"""),"JavaScript")</f>
        <v>JavaScript</v>
      </c>
      <c r="H4624" t="str">
        <f>IFERROR(__xludf.DUMMYFUNCTION("""COMPUTED_VALUE"""),"PHP")</f>
        <v>PHP</v>
      </c>
      <c r="I4624" t="str">
        <f>IFERROR(__xludf.DUMMYFUNCTION("""COMPUTED_VALUE"""),"SQL")</f>
        <v>SQL</v>
      </c>
      <c r="J4624" t="str">
        <f>IFERROR(__xludf.DUMMYFUNCTION("""COMPUTED_VALUE"""),"Other(s):")</f>
        <v>Other(s):</v>
      </c>
    </row>
    <row r="4625">
      <c r="A4625" s="1">
        <v>4697.0</v>
      </c>
      <c r="B4625" s="1" t="s">
        <v>1083</v>
      </c>
      <c r="E4625" t="str">
        <f>IFERROR(__xludf.DUMMYFUNCTION("SPLIT(B4625:B14623,"";"")"),"Bash/Shell/PowerShell")</f>
        <v>Bash/Shell/PowerShell</v>
      </c>
      <c r="F4625" t="str">
        <f>IFERROR(__xludf.DUMMYFUNCTION("""COMPUTED_VALUE"""),"Python")</f>
        <v>Python</v>
      </c>
      <c r="G4625" t="str">
        <f>IFERROR(__xludf.DUMMYFUNCTION("""COMPUTED_VALUE"""),"R")</f>
        <v>R</v>
      </c>
    </row>
    <row r="4626">
      <c r="A4626" s="1">
        <v>4698.0</v>
      </c>
      <c r="B4626" s="1" t="s">
        <v>876</v>
      </c>
      <c r="E4626" t="str">
        <f>IFERROR(__xludf.DUMMYFUNCTION("SPLIT(B4626:B14624,"";"")"),"Bash/Shell/PowerShell")</f>
        <v>Bash/Shell/PowerShell</v>
      </c>
      <c r="F4626" t="str">
        <f>IFERROR(__xludf.DUMMYFUNCTION("""COMPUTED_VALUE"""),"Go")</f>
        <v>Go</v>
      </c>
      <c r="G4626" t="str">
        <f>IFERROR(__xludf.DUMMYFUNCTION("""COMPUTED_VALUE"""),"HTML/CSS")</f>
        <v>HTML/CSS</v>
      </c>
      <c r="H4626" t="str">
        <f>IFERROR(__xludf.DUMMYFUNCTION("""COMPUTED_VALUE"""),"Java")</f>
        <v>Java</v>
      </c>
      <c r="I4626" t="str">
        <f>IFERROR(__xludf.DUMMYFUNCTION("""COMPUTED_VALUE"""),"JavaScript")</f>
        <v>JavaScript</v>
      </c>
      <c r="J4626" t="str">
        <f>IFERROR(__xludf.DUMMYFUNCTION("""COMPUTED_VALUE"""),"SQL")</f>
        <v>SQL</v>
      </c>
    </row>
    <row r="4627">
      <c r="A4627" s="1">
        <v>4699.0</v>
      </c>
      <c r="B4627" s="1" t="s">
        <v>2362</v>
      </c>
      <c r="E4627" t="str">
        <f>IFERROR(__xludf.DUMMYFUNCTION("SPLIT(B4627:B14625,"";"")"),"Bash/Shell/PowerShell")</f>
        <v>Bash/Shell/PowerShell</v>
      </c>
      <c r="F4627" t="str">
        <f>IFERROR(__xludf.DUMMYFUNCTION("""COMPUTED_VALUE"""),"C++")</f>
        <v>C++</v>
      </c>
      <c r="G4627" t="str">
        <f>IFERROR(__xludf.DUMMYFUNCTION("""COMPUTED_VALUE"""),"C#")</f>
        <v>C#</v>
      </c>
      <c r="H4627" t="str">
        <f>IFERROR(__xludf.DUMMYFUNCTION("""COMPUTED_VALUE"""),"HTML/CSS")</f>
        <v>HTML/CSS</v>
      </c>
      <c r="I4627" t="str">
        <f>IFERROR(__xludf.DUMMYFUNCTION("""COMPUTED_VALUE"""),"Java")</f>
        <v>Java</v>
      </c>
      <c r="J4627" t="str">
        <f>IFERROR(__xludf.DUMMYFUNCTION("""COMPUTED_VALUE"""),"JavaScript")</f>
        <v>JavaScript</v>
      </c>
      <c r="K4627" t="str">
        <f>IFERROR(__xludf.DUMMYFUNCTION("""COMPUTED_VALUE"""),"Swift")</f>
        <v>Swift</v>
      </c>
      <c r="L4627" t="str">
        <f>IFERROR(__xludf.DUMMYFUNCTION("""COMPUTED_VALUE"""),"TypeScript")</f>
        <v>TypeScript</v>
      </c>
    </row>
    <row r="4628">
      <c r="A4628" s="1">
        <v>4701.0</v>
      </c>
      <c r="B4628" s="1" t="s">
        <v>2363</v>
      </c>
      <c r="E4628" t="str">
        <f>IFERROR(__xludf.DUMMYFUNCTION("SPLIT(B4628:B14626,"";"")"),"C")</f>
        <v>C</v>
      </c>
      <c r="F4628" t="str">
        <f>IFERROR(__xludf.DUMMYFUNCTION("""COMPUTED_VALUE"""),"HTML/CSS")</f>
        <v>HTML/CSS</v>
      </c>
      <c r="G4628" t="str">
        <f>IFERROR(__xludf.DUMMYFUNCTION("""COMPUTED_VALUE"""),"Java")</f>
        <v>Java</v>
      </c>
      <c r="H4628" t="str">
        <f>IFERROR(__xludf.DUMMYFUNCTION("""COMPUTED_VALUE"""),"Python")</f>
        <v>Python</v>
      </c>
      <c r="I4628" t="str">
        <f>IFERROR(__xludf.DUMMYFUNCTION("""COMPUTED_VALUE"""),"SQL")</f>
        <v>SQL</v>
      </c>
    </row>
    <row r="4629">
      <c r="A4629" s="1">
        <v>4702.0</v>
      </c>
      <c r="B4629" s="1" t="s">
        <v>2364</v>
      </c>
      <c r="E4629" t="str">
        <f>IFERROR(__xludf.DUMMYFUNCTION("SPLIT(B4629:B14627,"";"")"),"C")</f>
        <v>C</v>
      </c>
      <c r="F4629" t="str">
        <f>IFERROR(__xludf.DUMMYFUNCTION("""COMPUTED_VALUE"""),"C++")</f>
        <v>C++</v>
      </c>
      <c r="G4629" t="str">
        <f>IFERROR(__xludf.DUMMYFUNCTION("""COMPUTED_VALUE"""),"C#")</f>
        <v>C#</v>
      </c>
      <c r="H4629" t="str">
        <f>IFERROR(__xludf.DUMMYFUNCTION("""COMPUTED_VALUE"""),"JavaScript")</f>
        <v>JavaScript</v>
      </c>
      <c r="I4629" t="str">
        <f>IFERROR(__xludf.DUMMYFUNCTION("""COMPUTED_VALUE"""),"Python")</f>
        <v>Python</v>
      </c>
      <c r="J4629" t="str">
        <f>IFERROR(__xludf.DUMMYFUNCTION("""COMPUTED_VALUE"""),"TypeScript")</f>
        <v>TypeScript</v>
      </c>
      <c r="K4629" t="str">
        <f>IFERROR(__xludf.DUMMYFUNCTION("""COMPUTED_VALUE"""),"WebAssembly")</f>
        <v>WebAssembly</v>
      </c>
    </row>
    <row r="4630">
      <c r="A4630" s="1">
        <v>4703.0</v>
      </c>
      <c r="B4630" s="1" t="s">
        <v>1820</v>
      </c>
      <c r="E4630" t="str">
        <f>IFERROR(__xludf.DUMMYFUNCTION("SPLIT(B4630:B14628,"";"")"),"C")</f>
        <v>C</v>
      </c>
      <c r="F4630" t="str">
        <f>IFERROR(__xludf.DUMMYFUNCTION("""COMPUTED_VALUE"""),"C#")</f>
        <v>C#</v>
      </c>
    </row>
    <row r="4631">
      <c r="A4631" s="1">
        <v>4704.0</v>
      </c>
      <c r="B4631" s="1" t="s">
        <v>424</v>
      </c>
      <c r="E4631" t="str">
        <f>IFERROR(__xludf.DUMMYFUNCTION("SPLIT(B4631:B14629,"";"")"),"Bash/Shell/PowerShell")</f>
        <v>Bash/Shell/PowerShell</v>
      </c>
      <c r="F4631" t="str">
        <f>IFERROR(__xludf.DUMMYFUNCTION("""COMPUTED_VALUE"""),"C#")</f>
        <v>C#</v>
      </c>
      <c r="G4631" t="str">
        <f>IFERROR(__xludf.DUMMYFUNCTION("""COMPUTED_VALUE"""),"HTML/CSS")</f>
        <v>HTML/CSS</v>
      </c>
      <c r="H4631" t="str">
        <f>IFERROR(__xludf.DUMMYFUNCTION("""COMPUTED_VALUE"""),"JavaScript")</f>
        <v>JavaScript</v>
      </c>
      <c r="I4631" t="str">
        <f>IFERROR(__xludf.DUMMYFUNCTION("""COMPUTED_VALUE"""),"PHP")</f>
        <v>PHP</v>
      </c>
      <c r="J4631" t="str">
        <f>IFERROR(__xludf.DUMMYFUNCTION("""COMPUTED_VALUE"""),"SQL")</f>
        <v>SQL</v>
      </c>
    </row>
    <row r="4632">
      <c r="A4632" s="1">
        <v>4705.0</v>
      </c>
      <c r="B4632" s="1" t="s">
        <v>363</v>
      </c>
      <c r="E4632" t="str">
        <f>IFERROR(__xludf.DUMMYFUNCTION("SPLIT(B4632:B14630,"";"")"),"HTML/CSS")</f>
        <v>HTML/CSS</v>
      </c>
      <c r="F4632" t="str">
        <f>IFERROR(__xludf.DUMMYFUNCTION("""COMPUTED_VALUE"""),"Java")</f>
        <v>Java</v>
      </c>
      <c r="G4632" t="str">
        <f>IFERROR(__xludf.DUMMYFUNCTION("""COMPUTED_VALUE"""),"JavaScript")</f>
        <v>JavaScript</v>
      </c>
      <c r="H4632" t="str">
        <f>IFERROR(__xludf.DUMMYFUNCTION("""COMPUTED_VALUE"""),"PHP")</f>
        <v>PHP</v>
      </c>
      <c r="I4632" t="str">
        <f>IFERROR(__xludf.DUMMYFUNCTION("""COMPUTED_VALUE"""),"SQL")</f>
        <v>SQL</v>
      </c>
      <c r="J4632" t="str">
        <f>IFERROR(__xludf.DUMMYFUNCTION("""COMPUTED_VALUE"""),"Other(s):")</f>
        <v>Other(s):</v>
      </c>
    </row>
    <row r="4633">
      <c r="A4633" s="1">
        <v>4706.0</v>
      </c>
      <c r="B4633" s="1" t="s">
        <v>1780</v>
      </c>
      <c r="E4633" t="str">
        <f>IFERROR(__xludf.DUMMYFUNCTION("SPLIT(B4633:B14631,"";"")"),"C++")</f>
        <v>C++</v>
      </c>
      <c r="F4633" t="str">
        <f>IFERROR(__xludf.DUMMYFUNCTION("""COMPUTED_VALUE"""),"C#")</f>
        <v>C#</v>
      </c>
      <c r="G4633" t="str">
        <f>IFERROR(__xludf.DUMMYFUNCTION("""COMPUTED_VALUE"""),"Python")</f>
        <v>Python</v>
      </c>
    </row>
    <row r="4634">
      <c r="A4634" s="1">
        <v>4707.0</v>
      </c>
      <c r="B4634" s="1" t="s">
        <v>602</v>
      </c>
      <c r="E4634" t="str">
        <f>IFERROR(__xludf.DUMMYFUNCTION("SPLIT(B4634:B14632,"";"")"),"C#")</f>
        <v>C#</v>
      </c>
      <c r="F4634" t="str">
        <f>IFERROR(__xludf.DUMMYFUNCTION("""COMPUTED_VALUE"""),"HTML/CSS")</f>
        <v>HTML/CSS</v>
      </c>
      <c r="G4634" t="str">
        <f>IFERROR(__xludf.DUMMYFUNCTION("""COMPUTED_VALUE"""),"JavaScript")</f>
        <v>JavaScript</v>
      </c>
      <c r="H4634" t="str">
        <f>IFERROR(__xludf.DUMMYFUNCTION("""COMPUTED_VALUE"""),"Python")</f>
        <v>Python</v>
      </c>
      <c r="I4634" t="str">
        <f>IFERROR(__xludf.DUMMYFUNCTION("""COMPUTED_VALUE"""),"SQL")</f>
        <v>SQL</v>
      </c>
    </row>
    <row r="4635">
      <c r="A4635" s="1">
        <v>4708.0</v>
      </c>
      <c r="B4635" s="1" t="s">
        <v>1431</v>
      </c>
      <c r="E4635" t="str">
        <f>IFERROR(__xludf.DUMMYFUNCTION("SPLIT(B4635:B14633,"";"")"),"Bash/Shell/PowerShell")</f>
        <v>Bash/Shell/PowerShell</v>
      </c>
      <c r="F4635" t="str">
        <f>IFERROR(__xludf.DUMMYFUNCTION("""COMPUTED_VALUE"""),"C")</f>
        <v>C</v>
      </c>
      <c r="G4635" t="str">
        <f>IFERROR(__xludf.DUMMYFUNCTION("""COMPUTED_VALUE"""),"C++")</f>
        <v>C++</v>
      </c>
      <c r="H4635" t="str">
        <f>IFERROR(__xludf.DUMMYFUNCTION("""COMPUTED_VALUE"""),"C#")</f>
        <v>C#</v>
      </c>
      <c r="I4635" t="str">
        <f>IFERROR(__xludf.DUMMYFUNCTION("""COMPUTED_VALUE"""),"Python")</f>
        <v>Python</v>
      </c>
    </row>
    <row r="4636">
      <c r="A4636" s="1">
        <v>4709.0</v>
      </c>
      <c r="B4636" s="1" t="s">
        <v>79</v>
      </c>
      <c r="E4636" t="str">
        <f>IFERROR(__xludf.DUMMYFUNCTION("SPLIT(B4636:B14634,"";"")"),"HTML/CSS")</f>
        <v>HTML/CSS</v>
      </c>
      <c r="F4636" t="str">
        <f>IFERROR(__xludf.DUMMYFUNCTION("""COMPUTED_VALUE"""),"JavaScript")</f>
        <v>JavaScript</v>
      </c>
      <c r="G4636" t="str">
        <f>IFERROR(__xludf.DUMMYFUNCTION("""COMPUTED_VALUE"""),"PHP")</f>
        <v>PHP</v>
      </c>
      <c r="H4636" t="str">
        <f>IFERROR(__xludf.DUMMYFUNCTION("""COMPUTED_VALUE"""),"SQL")</f>
        <v>SQL</v>
      </c>
    </row>
    <row r="4637">
      <c r="A4637" s="1">
        <v>4710.0</v>
      </c>
      <c r="B4637" s="1" t="s">
        <v>2365</v>
      </c>
      <c r="E4637" t="str">
        <f>IFERROR(__xludf.DUMMYFUNCTION("SPLIT(B4637:B14635,"";"")"),"C#")</f>
        <v>C#</v>
      </c>
      <c r="F4637" t="str">
        <f>IFERROR(__xludf.DUMMYFUNCTION("""COMPUTED_VALUE"""),"HTML/CSS")</f>
        <v>HTML/CSS</v>
      </c>
      <c r="G4637" t="str">
        <f>IFERROR(__xludf.DUMMYFUNCTION("""COMPUTED_VALUE"""),"JavaScript")</f>
        <v>JavaScript</v>
      </c>
      <c r="H4637" t="str">
        <f>IFERROR(__xludf.DUMMYFUNCTION("""COMPUTED_VALUE"""),"Objective-C")</f>
        <v>Objective-C</v>
      </c>
      <c r="I4637" t="str">
        <f>IFERROR(__xludf.DUMMYFUNCTION("""COMPUTED_VALUE"""),"Swift")</f>
        <v>Swift</v>
      </c>
    </row>
    <row r="4638">
      <c r="A4638" s="1">
        <v>4711.0</v>
      </c>
      <c r="B4638" s="1" t="s">
        <v>419</v>
      </c>
      <c r="E4638" t="str">
        <f>IFERROR(__xludf.DUMMYFUNCTION("SPLIT(B4638:B14636,"";"")"),"C#")</f>
        <v>C#</v>
      </c>
      <c r="F4638" t="str">
        <f>IFERROR(__xludf.DUMMYFUNCTION("""COMPUTED_VALUE"""),"HTML/CSS")</f>
        <v>HTML/CSS</v>
      </c>
      <c r="G4638" t="str">
        <f>IFERROR(__xludf.DUMMYFUNCTION("""COMPUTED_VALUE"""),"JavaScript")</f>
        <v>JavaScript</v>
      </c>
      <c r="H4638" t="str">
        <f>IFERROR(__xludf.DUMMYFUNCTION("""COMPUTED_VALUE"""),"Python")</f>
        <v>Python</v>
      </c>
      <c r="I4638" t="str">
        <f>IFERROR(__xludf.DUMMYFUNCTION("""COMPUTED_VALUE"""),"SQL")</f>
        <v>SQL</v>
      </c>
      <c r="J4638" t="str">
        <f>IFERROR(__xludf.DUMMYFUNCTION("""COMPUTED_VALUE"""),"TypeScript")</f>
        <v>TypeScript</v>
      </c>
    </row>
    <row r="4639">
      <c r="A4639" s="1">
        <v>4712.0</v>
      </c>
      <c r="B4639" s="1" t="s">
        <v>1</v>
      </c>
      <c r="E4639" t="str">
        <f>IFERROR(__xludf.DUMMYFUNCTION("SPLIT(B4639:B14637,"";"")"),"HTML/CSS")</f>
        <v>HTML/CSS</v>
      </c>
      <c r="F4639" t="str">
        <f>IFERROR(__xludf.DUMMYFUNCTION("""COMPUTED_VALUE"""),"Java")</f>
        <v>Java</v>
      </c>
      <c r="G4639" t="str">
        <f>IFERROR(__xludf.DUMMYFUNCTION("""COMPUTED_VALUE"""),"JavaScript")</f>
        <v>JavaScript</v>
      </c>
      <c r="H4639" t="str">
        <f>IFERROR(__xludf.DUMMYFUNCTION("""COMPUTED_VALUE"""),"Python")</f>
        <v>Python</v>
      </c>
    </row>
    <row r="4640">
      <c r="A4640" s="1">
        <v>4713.0</v>
      </c>
      <c r="B4640" s="1" t="s">
        <v>2366</v>
      </c>
      <c r="E4640" t="str">
        <f>IFERROR(__xludf.DUMMYFUNCTION("SPLIT(B4640:B14638,"";"")"),"C#")</f>
        <v>C#</v>
      </c>
      <c r="F4640" t="str">
        <f>IFERROR(__xludf.DUMMYFUNCTION("""COMPUTED_VALUE"""),"Java")</f>
        <v>Java</v>
      </c>
      <c r="G4640" t="str">
        <f>IFERROR(__xludf.DUMMYFUNCTION("""COMPUTED_VALUE"""),"SQL")</f>
        <v>SQL</v>
      </c>
      <c r="H4640" t="str">
        <f>IFERROR(__xludf.DUMMYFUNCTION("""COMPUTED_VALUE"""),"VBA")</f>
        <v>VBA</v>
      </c>
    </row>
    <row r="4641">
      <c r="A4641" s="1">
        <v>4714.0</v>
      </c>
      <c r="B4641" s="1" t="s">
        <v>10</v>
      </c>
      <c r="E4641" t="str">
        <f>IFERROR(__xludf.DUMMYFUNCTION("SPLIT(B4641:B14639,"";"")"),"HTML/CSS")</f>
        <v>HTML/CSS</v>
      </c>
      <c r="F4641" t="str">
        <f>IFERROR(__xludf.DUMMYFUNCTION("""COMPUTED_VALUE"""),"JavaScript")</f>
        <v>JavaScript</v>
      </c>
    </row>
    <row r="4642">
      <c r="A4642" s="1">
        <v>4715.0</v>
      </c>
      <c r="B4642" s="1" t="s">
        <v>1619</v>
      </c>
      <c r="E4642" t="str">
        <f>IFERROR(__xludf.DUMMYFUNCTION("SPLIT(B4642:B14640,"";"")"),"C++")</f>
        <v>C++</v>
      </c>
      <c r="F4642" t="str">
        <f>IFERROR(__xludf.DUMMYFUNCTION("""COMPUTED_VALUE"""),"Java")</f>
        <v>Java</v>
      </c>
      <c r="G4642" t="str">
        <f>IFERROR(__xludf.DUMMYFUNCTION("""COMPUTED_VALUE"""),"Python")</f>
        <v>Python</v>
      </c>
    </row>
    <row r="4643">
      <c r="A4643" s="1">
        <v>4716.0</v>
      </c>
      <c r="B4643" s="1" t="s">
        <v>599</v>
      </c>
      <c r="E4643" t="str">
        <f>IFERROR(__xludf.DUMMYFUNCTION("SPLIT(B4643:B14641,"";"")"),"C")</f>
        <v>C</v>
      </c>
      <c r="F4643" t="str">
        <f>IFERROR(__xludf.DUMMYFUNCTION("""COMPUTED_VALUE"""),"HTML/CSS")</f>
        <v>HTML/CSS</v>
      </c>
      <c r="G4643" t="str">
        <f>IFERROR(__xludf.DUMMYFUNCTION("""COMPUTED_VALUE"""),"Java")</f>
        <v>Java</v>
      </c>
      <c r="H4643" t="str">
        <f>IFERROR(__xludf.DUMMYFUNCTION("""COMPUTED_VALUE"""),"JavaScript")</f>
        <v>JavaScript</v>
      </c>
      <c r="I4643" t="str">
        <f>IFERROR(__xludf.DUMMYFUNCTION("""COMPUTED_VALUE"""),"Python")</f>
        <v>Python</v>
      </c>
      <c r="J4643" t="str">
        <f>IFERROR(__xludf.DUMMYFUNCTION("""COMPUTED_VALUE"""),"SQL")</f>
        <v>SQL</v>
      </c>
    </row>
    <row r="4644">
      <c r="A4644" s="1">
        <v>4717.0</v>
      </c>
      <c r="B4644" s="1" t="s">
        <v>2367</v>
      </c>
      <c r="E4644" t="str">
        <f>IFERROR(__xludf.DUMMYFUNCTION("SPLIT(B4644:B14642,"";"")"),"C")</f>
        <v>C</v>
      </c>
      <c r="F4644" t="str">
        <f>IFERROR(__xludf.DUMMYFUNCTION("""COMPUTED_VALUE"""),"C++")</f>
        <v>C++</v>
      </c>
      <c r="G4644" t="str">
        <f>IFERROR(__xludf.DUMMYFUNCTION("""COMPUTED_VALUE"""),"C#")</f>
        <v>C#</v>
      </c>
      <c r="H4644" t="str">
        <f>IFERROR(__xludf.DUMMYFUNCTION("""COMPUTED_VALUE"""),"HTML/CSS")</f>
        <v>HTML/CSS</v>
      </c>
      <c r="I4644" t="str">
        <f>IFERROR(__xludf.DUMMYFUNCTION("""COMPUTED_VALUE"""),"Java")</f>
        <v>Java</v>
      </c>
      <c r="J4644" t="str">
        <f>IFERROR(__xludf.DUMMYFUNCTION("""COMPUTED_VALUE"""),"JavaScript")</f>
        <v>JavaScript</v>
      </c>
      <c r="K4644" t="str">
        <f>IFERROR(__xludf.DUMMYFUNCTION("""COMPUTED_VALUE"""),"PHP")</f>
        <v>PHP</v>
      </c>
      <c r="L4644" t="str">
        <f>IFERROR(__xludf.DUMMYFUNCTION("""COMPUTED_VALUE"""),"SQL")</f>
        <v>SQL</v>
      </c>
      <c r="M4644" t="str">
        <f>IFERROR(__xludf.DUMMYFUNCTION("""COMPUTED_VALUE"""),"VBA")</f>
        <v>VBA</v>
      </c>
    </row>
    <row r="4645">
      <c r="A4645" s="1">
        <v>4718.0</v>
      </c>
      <c r="B4645" s="1" t="s">
        <v>2368</v>
      </c>
      <c r="E4645" t="str">
        <f>IFERROR(__xludf.DUMMYFUNCTION("SPLIT(B4645:B14643,"";"")"),"Bash/Shell/PowerShell")</f>
        <v>Bash/Shell/PowerShell</v>
      </c>
      <c r="F4645" t="str">
        <f>IFERROR(__xludf.DUMMYFUNCTION("""COMPUTED_VALUE"""),"C")</f>
        <v>C</v>
      </c>
      <c r="G4645" t="str">
        <f>IFERROR(__xludf.DUMMYFUNCTION("""COMPUTED_VALUE"""),"C++")</f>
        <v>C++</v>
      </c>
      <c r="H4645" t="str">
        <f>IFERROR(__xludf.DUMMYFUNCTION("""COMPUTED_VALUE"""),"C#")</f>
        <v>C#</v>
      </c>
      <c r="I4645" t="str">
        <f>IFERROR(__xludf.DUMMYFUNCTION("""COMPUTED_VALUE"""),"HTML/CSS")</f>
        <v>HTML/CSS</v>
      </c>
      <c r="J4645" t="str">
        <f>IFERROR(__xludf.DUMMYFUNCTION("""COMPUTED_VALUE"""),"Java")</f>
        <v>Java</v>
      </c>
      <c r="K4645" t="str">
        <f>IFERROR(__xludf.DUMMYFUNCTION("""COMPUTED_VALUE"""),"JavaScript")</f>
        <v>JavaScript</v>
      </c>
      <c r="L4645" t="str">
        <f>IFERROR(__xludf.DUMMYFUNCTION("""COMPUTED_VALUE"""),"Objective-C")</f>
        <v>Objective-C</v>
      </c>
      <c r="M4645" t="str">
        <f>IFERROR(__xludf.DUMMYFUNCTION("""COMPUTED_VALUE"""),"PHP")</f>
        <v>PHP</v>
      </c>
      <c r="N4645" t="str">
        <f>IFERROR(__xludf.DUMMYFUNCTION("""COMPUTED_VALUE"""),"Python")</f>
        <v>Python</v>
      </c>
      <c r="O4645" t="str">
        <f>IFERROR(__xludf.DUMMYFUNCTION("""COMPUTED_VALUE"""),"Ruby")</f>
        <v>Ruby</v>
      </c>
      <c r="P4645" t="str">
        <f>IFERROR(__xludf.DUMMYFUNCTION("""COMPUTED_VALUE"""),"SQL")</f>
        <v>SQL</v>
      </c>
      <c r="Q4645" t="str">
        <f>IFERROR(__xludf.DUMMYFUNCTION("""COMPUTED_VALUE"""),"TypeScript")</f>
        <v>TypeScript</v>
      </c>
      <c r="R4645" t="str">
        <f>IFERROR(__xludf.DUMMYFUNCTION("""COMPUTED_VALUE"""),"Other(s):")</f>
        <v>Other(s):</v>
      </c>
    </row>
    <row r="4646">
      <c r="A4646" s="1">
        <v>4719.0</v>
      </c>
      <c r="B4646" s="1" t="s">
        <v>878</v>
      </c>
      <c r="E4646" t="str">
        <f>IFERROR(__xludf.DUMMYFUNCTION("SPLIT(B4646:B14644,"";"")"),"Bash/Shell/PowerShell")</f>
        <v>Bash/Shell/PowerShell</v>
      </c>
      <c r="F4646" t="str">
        <f>IFERROR(__xludf.DUMMYFUNCTION("""COMPUTED_VALUE"""),"HTML/CSS")</f>
        <v>HTML/CSS</v>
      </c>
      <c r="G4646" t="str">
        <f>IFERROR(__xludf.DUMMYFUNCTION("""COMPUTED_VALUE"""),"Java")</f>
        <v>Java</v>
      </c>
      <c r="H4646" t="str">
        <f>IFERROR(__xludf.DUMMYFUNCTION("""COMPUTED_VALUE"""),"JavaScript")</f>
        <v>JavaScript</v>
      </c>
      <c r="I4646" t="str">
        <f>IFERROR(__xludf.DUMMYFUNCTION("""COMPUTED_VALUE"""),"SQL")</f>
        <v>SQL</v>
      </c>
      <c r="J4646" t="str">
        <f>IFERROR(__xludf.DUMMYFUNCTION("""COMPUTED_VALUE"""),"TypeScript")</f>
        <v>TypeScript</v>
      </c>
    </row>
    <row r="4647">
      <c r="A4647" s="1">
        <v>4720.0</v>
      </c>
      <c r="B4647" s="1" t="s">
        <v>2369</v>
      </c>
      <c r="E4647" t="str">
        <f>IFERROR(__xludf.DUMMYFUNCTION("SPLIT(B4647:B14645,"";"")"),"Bash/Shell/PowerShell")</f>
        <v>Bash/Shell/PowerShell</v>
      </c>
      <c r="F4647" t="str">
        <f>IFERROR(__xludf.DUMMYFUNCTION("""COMPUTED_VALUE"""),"C++")</f>
        <v>C++</v>
      </c>
      <c r="G4647" t="str">
        <f>IFERROR(__xludf.DUMMYFUNCTION("""COMPUTED_VALUE"""),"C#")</f>
        <v>C#</v>
      </c>
      <c r="H4647" t="str">
        <f>IFERROR(__xludf.DUMMYFUNCTION("""COMPUTED_VALUE"""),"HTML/CSS")</f>
        <v>HTML/CSS</v>
      </c>
      <c r="I4647" t="str">
        <f>IFERROR(__xludf.DUMMYFUNCTION("""COMPUTED_VALUE"""),"Java")</f>
        <v>Java</v>
      </c>
      <c r="J4647" t="str">
        <f>IFERROR(__xludf.DUMMYFUNCTION("""COMPUTED_VALUE"""),"JavaScript")</f>
        <v>JavaScript</v>
      </c>
      <c r="K4647" t="str">
        <f>IFERROR(__xludf.DUMMYFUNCTION("""COMPUTED_VALUE"""),"PHP")</f>
        <v>PHP</v>
      </c>
      <c r="L4647" t="str">
        <f>IFERROR(__xludf.DUMMYFUNCTION("""COMPUTED_VALUE"""),"Python")</f>
        <v>Python</v>
      </c>
      <c r="M4647" t="str">
        <f>IFERROR(__xludf.DUMMYFUNCTION("""COMPUTED_VALUE"""),"TypeScript")</f>
        <v>TypeScript</v>
      </c>
    </row>
    <row r="4648">
      <c r="A4648" s="1">
        <v>4721.0</v>
      </c>
      <c r="B4648" s="1" t="s">
        <v>13</v>
      </c>
      <c r="E4648" t="str">
        <f>IFERROR(__xludf.DUMMYFUNCTION("SPLIT(B4648:B14646,"";"")"),"C#")</f>
        <v>C#</v>
      </c>
    </row>
    <row r="4649">
      <c r="A4649" s="1">
        <v>4722.0</v>
      </c>
      <c r="B4649" s="1" t="s">
        <v>2370</v>
      </c>
      <c r="E4649" t="str">
        <f>IFERROR(__xludf.DUMMYFUNCTION("SPLIT(B4649:B14647,"";"")"),"C")</f>
        <v>C</v>
      </c>
      <c r="F4649" t="str">
        <f>IFERROR(__xludf.DUMMYFUNCTION("""COMPUTED_VALUE"""),"HTML/CSS")</f>
        <v>HTML/CSS</v>
      </c>
      <c r="G4649" t="str">
        <f>IFERROR(__xludf.DUMMYFUNCTION("""COMPUTED_VALUE"""),"JavaScript")</f>
        <v>JavaScript</v>
      </c>
    </row>
    <row r="4650">
      <c r="A4650" s="1">
        <v>4723.0</v>
      </c>
      <c r="B4650" s="1" t="s">
        <v>1485</v>
      </c>
      <c r="E4650" t="str">
        <f>IFERROR(__xludf.DUMMYFUNCTION("SPLIT(B4650:B14648,"";"")"),"HTML/CSS")</f>
        <v>HTML/CSS</v>
      </c>
      <c r="F4650" t="str">
        <f>IFERROR(__xludf.DUMMYFUNCTION("""COMPUTED_VALUE"""),"JavaScript")</f>
        <v>JavaScript</v>
      </c>
      <c r="G4650" t="str">
        <f>IFERROR(__xludf.DUMMYFUNCTION("""COMPUTED_VALUE"""),"PHP")</f>
        <v>PHP</v>
      </c>
      <c r="H4650" t="str">
        <f>IFERROR(__xludf.DUMMYFUNCTION("""COMPUTED_VALUE"""),"Ruby")</f>
        <v>Ruby</v>
      </c>
      <c r="I4650" t="str">
        <f>IFERROR(__xludf.DUMMYFUNCTION("""COMPUTED_VALUE"""),"SQL")</f>
        <v>SQL</v>
      </c>
    </row>
    <row r="4651">
      <c r="A4651" s="1">
        <v>4724.0</v>
      </c>
      <c r="B4651" s="1" t="s">
        <v>115</v>
      </c>
      <c r="E4651" t="str">
        <f>IFERROR(__xludf.DUMMYFUNCTION("SPLIT(B4651:B14649,"";"")"),"C#")</f>
        <v>C#</v>
      </c>
      <c r="F4651" t="str">
        <f>IFERROR(__xludf.DUMMYFUNCTION("""COMPUTED_VALUE"""),"HTML/CSS")</f>
        <v>HTML/CSS</v>
      </c>
      <c r="G4651" t="str">
        <f>IFERROR(__xludf.DUMMYFUNCTION("""COMPUTED_VALUE"""),"JavaScript")</f>
        <v>JavaScript</v>
      </c>
      <c r="H4651" t="str">
        <f>IFERROR(__xludf.DUMMYFUNCTION("""COMPUTED_VALUE"""),"SQL")</f>
        <v>SQL</v>
      </c>
      <c r="I4651" t="str">
        <f>IFERROR(__xludf.DUMMYFUNCTION("""COMPUTED_VALUE"""),"TypeScript")</f>
        <v>TypeScript</v>
      </c>
    </row>
    <row r="4652">
      <c r="A4652" s="1">
        <v>4725.0</v>
      </c>
      <c r="B4652" s="1" t="s">
        <v>117</v>
      </c>
      <c r="E4652" t="str">
        <f>IFERROR(__xludf.DUMMYFUNCTION("SPLIT(B4652:B14650,"";"")"),"C#")</f>
        <v>C#</v>
      </c>
      <c r="F4652" t="str">
        <f>IFERROR(__xludf.DUMMYFUNCTION("""COMPUTED_VALUE"""),"HTML/CSS")</f>
        <v>HTML/CSS</v>
      </c>
      <c r="G4652" t="str">
        <f>IFERROR(__xludf.DUMMYFUNCTION("""COMPUTED_VALUE"""),"TypeScript")</f>
        <v>TypeScript</v>
      </c>
    </row>
    <row r="4653">
      <c r="A4653" s="1">
        <v>4726.0</v>
      </c>
      <c r="B4653" s="1" t="s">
        <v>224</v>
      </c>
      <c r="E4653" t="str">
        <f>IFERROR(__xludf.DUMMYFUNCTION("SPLIT(B4653:B14651,"";"")"),"C++")</f>
        <v>C++</v>
      </c>
      <c r="F4653" t="str">
        <f>IFERROR(__xludf.DUMMYFUNCTION("""COMPUTED_VALUE"""),"C#")</f>
        <v>C#</v>
      </c>
    </row>
    <row r="4654">
      <c r="A4654" s="1">
        <v>4727.0</v>
      </c>
      <c r="B4654" s="1" t="s">
        <v>60</v>
      </c>
      <c r="E4654" t="str">
        <f>IFERROR(__xludf.DUMMYFUNCTION("SPLIT(B4654:B14652,"";"")"),"C#")</f>
        <v>C#</v>
      </c>
      <c r="F4654" t="str">
        <f>IFERROR(__xludf.DUMMYFUNCTION("""COMPUTED_VALUE"""),"HTML/CSS")</f>
        <v>HTML/CSS</v>
      </c>
      <c r="G4654" t="str">
        <f>IFERROR(__xludf.DUMMYFUNCTION("""COMPUTED_VALUE"""),"JavaScript")</f>
        <v>JavaScript</v>
      </c>
      <c r="H4654" t="str">
        <f>IFERROR(__xludf.DUMMYFUNCTION("""COMPUTED_VALUE"""),"SQL")</f>
        <v>SQL</v>
      </c>
    </row>
    <row r="4655">
      <c r="A4655" s="1">
        <v>4728.0</v>
      </c>
      <c r="B4655" s="1" t="s">
        <v>2371</v>
      </c>
      <c r="E4655" t="str">
        <f>IFERROR(__xludf.DUMMYFUNCTION("SPLIT(B4655:B14653,"";"")"),"Assembly")</f>
        <v>Assembly</v>
      </c>
      <c r="F4655" t="str">
        <f>IFERROR(__xludf.DUMMYFUNCTION("""COMPUTED_VALUE"""),"Bash/Shell/PowerShell")</f>
        <v>Bash/Shell/PowerShell</v>
      </c>
      <c r="G4655" t="str">
        <f>IFERROR(__xludf.DUMMYFUNCTION("""COMPUTED_VALUE"""),"C")</f>
        <v>C</v>
      </c>
      <c r="H4655" t="str">
        <f>IFERROR(__xludf.DUMMYFUNCTION("""COMPUTED_VALUE"""),"Python")</f>
        <v>Python</v>
      </c>
      <c r="I4655" t="str">
        <f>IFERROR(__xludf.DUMMYFUNCTION("""COMPUTED_VALUE"""),"Other(s):")</f>
        <v>Other(s):</v>
      </c>
    </row>
    <row r="4656">
      <c r="A4656" s="1">
        <v>4729.0</v>
      </c>
      <c r="B4656" s="1" t="s">
        <v>2166</v>
      </c>
      <c r="E4656" t="str">
        <f>IFERROR(__xludf.DUMMYFUNCTION("SPLIT(B4656:B14654,"";"")"),"HTML/CSS")</f>
        <v>HTML/CSS</v>
      </c>
      <c r="F4656" t="str">
        <f>IFERROR(__xludf.DUMMYFUNCTION("""COMPUTED_VALUE"""),"Java")</f>
        <v>Java</v>
      </c>
      <c r="G4656" t="str">
        <f>IFERROR(__xludf.DUMMYFUNCTION("""COMPUTED_VALUE"""),"JavaScript")</f>
        <v>JavaScript</v>
      </c>
      <c r="H4656" t="str">
        <f>IFERROR(__xludf.DUMMYFUNCTION("""COMPUTED_VALUE"""),"SQL")</f>
        <v>SQL</v>
      </c>
      <c r="I4656" t="str">
        <f>IFERROR(__xludf.DUMMYFUNCTION("""COMPUTED_VALUE"""),"TypeScript")</f>
        <v>TypeScript</v>
      </c>
      <c r="J4656" t="str">
        <f>IFERROR(__xludf.DUMMYFUNCTION("""COMPUTED_VALUE"""),"Other(s):")</f>
        <v>Other(s):</v>
      </c>
    </row>
    <row r="4657">
      <c r="A4657" s="1">
        <v>4730.0</v>
      </c>
      <c r="B4657" s="1" t="s">
        <v>2372</v>
      </c>
      <c r="E4657" t="str">
        <f>IFERROR(__xludf.DUMMYFUNCTION("SPLIT(B4657:B14655,"";"")"),"C")</f>
        <v>C</v>
      </c>
      <c r="F4657" t="str">
        <f>IFERROR(__xludf.DUMMYFUNCTION("""COMPUTED_VALUE"""),"C++")</f>
        <v>C++</v>
      </c>
      <c r="G4657" t="str">
        <f>IFERROR(__xludf.DUMMYFUNCTION("""COMPUTED_VALUE"""),"Java")</f>
        <v>Java</v>
      </c>
      <c r="H4657" t="str">
        <f>IFERROR(__xludf.DUMMYFUNCTION("""COMPUTED_VALUE"""),"PHP")</f>
        <v>PHP</v>
      </c>
      <c r="I4657" t="str">
        <f>IFERROR(__xludf.DUMMYFUNCTION("""COMPUTED_VALUE"""),"Python")</f>
        <v>Python</v>
      </c>
      <c r="J4657" t="str">
        <f>IFERROR(__xludf.DUMMYFUNCTION("""COMPUTED_VALUE"""),"SQL")</f>
        <v>SQL</v>
      </c>
    </row>
    <row r="4658">
      <c r="A4658" s="1">
        <v>4731.0</v>
      </c>
      <c r="B4658" s="1" t="s">
        <v>446</v>
      </c>
      <c r="E4658" t="str">
        <f>IFERROR(__xludf.DUMMYFUNCTION("SPLIT(B4658:B14656,"";"")"),"C#")</f>
        <v>C#</v>
      </c>
      <c r="F4658" t="str">
        <f>IFERROR(__xludf.DUMMYFUNCTION("""COMPUTED_VALUE"""),"HTML/CSS")</f>
        <v>HTML/CSS</v>
      </c>
      <c r="G4658" t="str">
        <f>IFERROR(__xludf.DUMMYFUNCTION("""COMPUTED_VALUE"""),"JavaScript")</f>
        <v>JavaScript</v>
      </c>
      <c r="H4658" t="str">
        <f>IFERROR(__xludf.DUMMYFUNCTION("""COMPUTED_VALUE"""),"SQL")</f>
        <v>SQL</v>
      </c>
      <c r="I4658" t="str">
        <f>IFERROR(__xludf.DUMMYFUNCTION("""COMPUTED_VALUE"""),"VBA")</f>
        <v>VBA</v>
      </c>
    </row>
    <row r="4659">
      <c r="A4659" s="1">
        <v>4732.0</v>
      </c>
      <c r="B4659" s="1" t="s">
        <v>234</v>
      </c>
      <c r="E4659" t="str">
        <f>IFERROR(__xludf.DUMMYFUNCTION("SPLIT(B4659:B14657,"";"")"),"C#")</f>
        <v>C#</v>
      </c>
      <c r="F4659" t="str">
        <f>IFERROR(__xludf.DUMMYFUNCTION("""COMPUTED_VALUE"""),"HTML/CSS")</f>
        <v>HTML/CSS</v>
      </c>
      <c r="G4659" t="str">
        <f>IFERROR(__xludf.DUMMYFUNCTION("""COMPUTED_VALUE"""),"Java")</f>
        <v>Java</v>
      </c>
      <c r="H4659" t="str">
        <f>IFERROR(__xludf.DUMMYFUNCTION("""COMPUTED_VALUE"""),"JavaScript")</f>
        <v>JavaScript</v>
      </c>
      <c r="I4659" t="str">
        <f>IFERROR(__xludf.DUMMYFUNCTION("""COMPUTED_VALUE"""),"Python")</f>
        <v>Python</v>
      </c>
      <c r="J4659" t="str">
        <f>IFERROR(__xludf.DUMMYFUNCTION("""COMPUTED_VALUE"""),"SQL")</f>
        <v>SQL</v>
      </c>
      <c r="K4659" t="str">
        <f>IFERROR(__xludf.DUMMYFUNCTION("""COMPUTED_VALUE"""),"TypeScript")</f>
        <v>TypeScript</v>
      </c>
    </row>
    <row r="4660">
      <c r="A4660" s="1">
        <v>4733.0</v>
      </c>
      <c r="B4660" s="1" t="s">
        <v>2373</v>
      </c>
      <c r="E4660" t="str">
        <f>IFERROR(__xludf.DUMMYFUNCTION("SPLIT(B4660:B14658,"";"")"),"Assembly")</f>
        <v>Assembly</v>
      </c>
      <c r="F4660" t="str">
        <f>IFERROR(__xludf.DUMMYFUNCTION("""COMPUTED_VALUE"""),"C")</f>
        <v>C</v>
      </c>
      <c r="G4660" t="str">
        <f>IFERROR(__xludf.DUMMYFUNCTION("""COMPUTED_VALUE"""),"C++")</f>
        <v>C++</v>
      </c>
      <c r="H4660" t="str">
        <f>IFERROR(__xludf.DUMMYFUNCTION("""COMPUTED_VALUE"""),"HTML/CSS")</f>
        <v>HTML/CSS</v>
      </c>
      <c r="I4660" t="str">
        <f>IFERROR(__xludf.DUMMYFUNCTION("""COMPUTED_VALUE"""),"JavaScript")</f>
        <v>JavaScript</v>
      </c>
      <c r="J4660" t="str">
        <f>IFERROR(__xludf.DUMMYFUNCTION("""COMPUTED_VALUE"""),"Python")</f>
        <v>Python</v>
      </c>
      <c r="K4660" t="str">
        <f>IFERROR(__xludf.DUMMYFUNCTION("""COMPUTED_VALUE"""),"Rust")</f>
        <v>Rust</v>
      </c>
      <c r="L4660" t="str">
        <f>IFERROR(__xludf.DUMMYFUNCTION("""COMPUTED_VALUE"""),"TypeScript")</f>
        <v>TypeScript</v>
      </c>
    </row>
    <row r="4661">
      <c r="A4661" s="1">
        <v>4734.0</v>
      </c>
      <c r="B4661" s="1" t="s">
        <v>2374</v>
      </c>
      <c r="E4661" t="str">
        <f>IFERROR(__xludf.DUMMYFUNCTION("SPLIT(B4661:B14659,"";"")"),"Go")</f>
        <v>Go</v>
      </c>
      <c r="F4661" t="str">
        <f>IFERROR(__xludf.DUMMYFUNCTION("""COMPUTED_VALUE"""),"HTML/CSS")</f>
        <v>HTML/CSS</v>
      </c>
      <c r="G4661" t="str">
        <f>IFERROR(__xludf.DUMMYFUNCTION("""COMPUTED_VALUE"""),"Java")</f>
        <v>Java</v>
      </c>
      <c r="H4661" t="str">
        <f>IFERROR(__xludf.DUMMYFUNCTION("""COMPUTED_VALUE"""),"JavaScript")</f>
        <v>JavaScript</v>
      </c>
      <c r="I4661" t="str">
        <f>IFERROR(__xludf.DUMMYFUNCTION("""COMPUTED_VALUE"""),"Kotlin")</f>
        <v>Kotlin</v>
      </c>
      <c r="J4661" t="str">
        <f>IFERROR(__xludf.DUMMYFUNCTION("""COMPUTED_VALUE"""),"Rust")</f>
        <v>Rust</v>
      </c>
      <c r="K4661" t="str">
        <f>IFERROR(__xludf.DUMMYFUNCTION("""COMPUTED_VALUE"""),"TypeScript")</f>
        <v>TypeScript</v>
      </c>
      <c r="L4661" t="str">
        <f>IFERROR(__xludf.DUMMYFUNCTION("""COMPUTED_VALUE"""),"WebAssembly")</f>
        <v>WebAssembly</v>
      </c>
    </row>
    <row r="4662">
      <c r="A4662" s="1">
        <v>4735.0</v>
      </c>
      <c r="B4662" s="1" t="s">
        <v>2375</v>
      </c>
      <c r="E4662" t="str">
        <f>IFERROR(__xludf.DUMMYFUNCTION("SPLIT(B4662:B14660,"";"")"),"Assembly")</f>
        <v>Assembly</v>
      </c>
      <c r="F4662" t="str">
        <f>IFERROR(__xludf.DUMMYFUNCTION("""COMPUTED_VALUE"""),"C++")</f>
        <v>C++</v>
      </c>
      <c r="G4662" t="str">
        <f>IFERROR(__xludf.DUMMYFUNCTION("""COMPUTED_VALUE"""),"Java")</f>
        <v>Java</v>
      </c>
    </row>
    <row r="4663">
      <c r="A4663" s="1">
        <v>4736.0</v>
      </c>
      <c r="B4663" s="1" t="s">
        <v>7</v>
      </c>
      <c r="E4663" t="str">
        <f>IFERROR(__xludf.DUMMYFUNCTION("SPLIT(B4663:B14661,"";"")"),"Python")</f>
        <v>Python</v>
      </c>
    </row>
    <row r="4664">
      <c r="A4664" s="1">
        <v>4737.0</v>
      </c>
      <c r="B4664" s="1" t="s">
        <v>220</v>
      </c>
      <c r="E4664" t="str">
        <f>IFERROR(__xludf.DUMMYFUNCTION("SPLIT(B4664:B14662,"";"")"),"HTML/CSS")</f>
        <v>HTML/CSS</v>
      </c>
      <c r="F4664" t="str">
        <f>IFERROR(__xludf.DUMMYFUNCTION("""COMPUTED_VALUE"""),"Java")</f>
        <v>Java</v>
      </c>
      <c r="G4664" t="str">
        <f>IFERROR(__xludf.DUMMYFUNCTION("""COMPUTED_VALUE"""),"JavaScript")</f>
        <v>JavaScript</v>
      </c>
      <c r="H4664" t="str">
        <f>IFERROR(__xludf.DUMMYFUNCTION("""COMPUTED_VALUE"""),"SQL")</f>
        <v>SQL</v>
      </c>
      <c r="I4664" t="str">
        <f>IFERROR(__xludf.DUMMYFUNCTION("""COMPUTED_VALUE"""),"TypeScript")</f>
        <v>TypeScript</v>
      </c>
    </row>
    <row r="4665">
      <c r="A4665" s="1">
        <v>4738.0</v>
      </c>
      <c r="B4665" s="1" t="s">
        <v>2376</v>
      </c>
      <c r="E4665" t="str">
        <f>IFERROR(__xludf.DUMMYFUNCTION("SPLIT(B4665:B14663,"";"")"),"Bash/Shell/PowerShell")</f>
        <v>Bash/Shell/PowerShell</v>
      </c>
      <c r="F4665" t="str">
        <f>IFERROR(__xludf.DUMMYFUNCTION("""COMPUTED_VALUE"""),"C#")</f>
        <v>C#</v>
      </c>
      <c r="G4665" t="str">
        <f>IFERROR(__xludf.DUMMYFUNCTION("""COMPUTED_VALUE"""),"HTML/CSS")</f>
        <v>HTML/CSS</v>
      </c>
      <c r="H4665" t="str">
        <f>IFERROR(__xludf.DUMMYFUNCTION("""COMPUTED_VALUE"""),"Java")</f>
        <v>Java</v>
      </c>
      <c r="I4665" t="str">
        <f>IFERROR(__xludf.DUMMYFUNCTION("""COMPUTED_VALUE"""),"Python")</f>
        <v>Python</v>
      </c>
      <c r="J4665" t="str">
        <f>IFERROR(__xludf.DUMMYFUNCTION("""COMPUTED_VALUE"""),"R")</f>
        <v>R</v>
      </c>
      <c r="K4665" t="str">
        <f>IFERROR(__xludf.DUMMYFUNCTION("""COMPUTED_VALUE"""),"SQL")</f>
        <v>SQL</v>
      </c>
      <c r="L4665" t="str">
        <f>IFERROR(__xludf.DUMMYFUNCTION("""COMPUTED_VALUE"""),"VBA")</f>
        <v>VBA</v>
      </c>
    </row>
    <row r="4666">
      <c r="A4666" s="1">
        <v>4739.0</v>
      </c>
      <c r="B4666" s="1" t="s">
        <v>1084</v>
      </c>
      <c r="E4666" t="str">
        <f>IFERROR(__xludf.DUMMYFUNCTION("SPLIT(B4666:B14664,"";"")"),"Objective-C")</f>
        <v>Objective-C</v>
      </c>
      <c r="F4666" t="str">
        <f>IFERROR(__xludf.DUMMYFUNCTION("""COMPUTED_VALUE"""),"Python")</f>
        <v>Python</v>
      </c>
      <c r="G4666" t="str">
        <f>IFERROR(__xludf.DUMMYFUNCTION("""COMPUTED_VALUE"""),"Swift")</f>
        <v>Swift</v>
      </c>
    </row>
    <row r="4667">
      <c r="A4667" s="1">
        <v>4740.0</v>
      </c>
      <c r="B4667" s="1" t="s">
        <v>186</v>
      </c>
      <c r="E4667" t="str">
        <f>IFERROR(__xludf.DUMMYFUNCTION("SPLIT(B4667:B14665,"";"")"),"Bash/Shell/PowerShell")</f>
        <v>Bash/Shell/PowerShell</v>
      </c>
      <c r="F4667" t="str">
        <f>IFERROR(__xludf.DUMMYFUNCTION("""COMPUTED_VALUE"""),"HTML/CSS")</f>
        <v>HTML/CSS</v>
      </c>
      <c r="G4667" t="str">
        <f>IFERROR(__xludf.DUMMYFUNCTION("""COMPUTED_VALUE"""),"JavaScript")</f>
        <v>JavaScript</v>
      </c>
      <c r="H4667" t="str">
        <f>IFERROR(__xludf.DUMMYFUNCTION("""COMPUTED_VALUE"""),"Ruby")</f>
        <v>Ruby</v>
      </c>
      <c r="I4667" t="str">
        <f>IFERROR(__xludf.DUMMYFUNCTION("""COMPUTED_VALUE"""),"SQL")</f>
        <v>SQL</v>
      </c>
    </row>
    <row r="4668">
      <c r="A4668" s="1">
        <v>4741.0</v>
      </c>
      <c r="B4668" s="1" t="s">
        <v>152</v>
      </c>
      <c r="E4668" t="str">
        <f>IFERROR(__xludf.DUMMYFUNCTION("SPLIT(B4668:B14666,"";"")"),"Bash/Shell/PowerShell")</f>
        <v>Bash/Shell/PowerShell</v>
      </c>
      <c r="F4668" t="str">
        <f>IFERROR(__xludf.DUMMYFUNCTION("""COMPUTED_VALUE"""),"HTML/CSS")</f>
        <v>HTML/CSS</v>
      </c>
      <c r="G4668" t="str">
        <f>IFERROR(__xludf.DUMMYFUNCTION("""COMPUTED_VALUE"""),"JavaScript")</f>
        <v>JavaScript</v>
      </c>
      <c r="H4668" t="str">
        <f>IFERROR(__xludf.DUMMYFUNCTION("""COMPUTED_VALUE"""),"Python")</f>
        <v>Python</v>
      </c>
      <c r="I4668" t="str">
        <f>IFERROR(__xludf.DUMMYFUNCTION("""COMPUTED_VALUE"""),"SQL")</f>
        <v>SQL</v>
      </c>
    </row>
    <row r="4669">
      <c r="A4669" s="1">
        <v>4742.0</v>
      </c>
      <c r="B4669" s="1" t="s">
        <v>2377</v>
      </c>
      <c r="E4669" t="str">
        <f>IFERROR(__xludf.DUMMYFUNCTION("SPLIT(B4669:B14667,"";"")"),"Go")</f>
        <v>Go</v>
      </c>
      <c r="F4669" t="str">
        <f>IFERROR(__xludf.DUMMYFUNCTION("""COMPUTED_VALUE"""),"JavaScript")</f>
        <v>JavaScript</v>
      </c>
      <c r="G4669" t="str">
        <f>IFERROR(__xludf.DUMMYFUNCTION("""COMPUTED_VALUE"""),"Python")</f>
        <v>Python</v>
      </c>
    </row>
    <row r="4670">
      <c r="A4670" s="1">
        <v>4743.0</v>
      </c>
      <c r="B4670" s="1" t="s">
        <v>2378</v>
      </c>
      <c r="E4670" t="str">
        <f>IFERROR(__xludf.DUMMYFUNCTION("SPLIT(B4670:B14668,"";"")"),"HTML/CSS")</f>
        <v>HTML/CSS</v>
      </c>
      <c r="F4670" t="str">
        <f>IFERROR(__xludf.DUMMYFUNCTION("""COMPUTED_VALUE"""),"JavaScript")</f>
        <v>JavaScript</v>
      </c>
      <c r="G4670" t="str">
        <f>IFERROR(__xludf.DUMMYFUNCTION("""COMPUTED_VALUE"""),"Swift")</f>
        <v>Swift</v>
      </c>
    </row>
    <row r="4671">
      <c r="A4671" s="1">
        <v>4744.0</v>
      </c>
      <c r="B4671" s="1" t="s">
        <v>348</v>
      </c>
      <c r="E4671" t="str">
        <f>IFERROR(__xludf.DUMMYFUNCTION("SPLIT(B4671:B14669,"";"")"),"Bash/Shell/PowerShell")</f>
        <v>Bash/Shell/PowerShell</v>
      </c>
      <c r="F4671" t="str">
        <f>IFERROR(__xludf.DUMMYFUNCTION("""COMPUTED_VALUE"""),"HTML/CSS")</f>
        <v>HTML/CSS</v>
      </c>
      <c r="G4671" t="str">
        <f>IFERROR(__xludf.DUMMYFUNCTION("""COMPUTED_VALUE"""),"Java")</f>
        <v>Java</v>
      </c>
      <c r="H4671" t="str">
        <f>IFERROR(__xludf.DUMMYFUNCTION("""COMPUTED_VALUE"""),"JavaScript")</f>
        <v>JavaScript</v>
      </c>
      <c r="I4671" t="str">
        <f>IFERROR(__xludf.DUMMYFUNCTION("""COMPUTED_VALUE"""),"PHP")</f>
        <v>PHP</v>
      </c>
      <c r="J4671" t="str">
        <f>IFERROR(__xludf.DUMMYFUNCTION("""COMPUTED_VALUE"""),"Python")</f>
        <v>Python</v>
      </c>
      <c r="K4671" t="str">
        <f>IFERROR(__xludf.DUMMYFUNCTION("""COMPUTED_VALUE"""),"SQL")</f>
        <v>SQL</v>
      </c>
    </row>
    <row r="4672">
      <c r="A4672" s="1">
        <v>4745.0</v>
      </c>
      <c r="B4672" s="1" t="s">
        <v>882</v>
      </c>
      <c r="E4672" t="str">
        <f>IFERROR(__xludf.DUMMYFUNCTION("SPLIT(B4672:B14670,"";"")"),"C++")</f>
        <v>C++</v>
      </c>
      <c r="F4672" t="str">
        <f>IFERROR(__xludf.DUMMYFUNCTION("""COMPUTED_VALUE"""),"Java")</f>
        <v>Java</v>
      </c>
    </row>
    <row r="4673">
      <c r="A4673" s="1">
        <v>4746.0</v>
      </c>
      <c r="B4673" s="1" t="s">
        <v>392</v>
      </c>
      <c r="E4673" t="str">
        <f>IFERROR(__xludf.DUMMYFUNCTION("SPLIT(B4673:B14671,"";"")"),"Bash/Shell/PowerShell")</f>
        <v>Bash/Shell/PowerShell</v>
      </c>
      <c r="F4673" t="str">
        <f>IFERROR(__xludf.DUMMYFUNCTION("""COMPUTED_VALUE"""),"Python")</f>
        <v>Python</v>
      </c>
      <c r="G4673" t="str">
        <f>IFERROR(__xludf.DUMMYFUNCTION("""COMPUTED_VALUE"""),"Other(s):")</f>
        <v>Other(s):</v>
      </c>
    </row>
    <row r="4674">
      <c r="A4674" s="1">
        <v>4747.0</v>
      </c>
      <c r="B4674" s="1" t="s">
        <v>2379</v>
      </c>
      <c r="E4674" t="str">
        <f>IFERROR(__xludf.DUMMYFUNCTION("SPLIT(B4674:B14672,"";"")"),"HTML/CSS")</f>
        <v>HTML/CSS</v>
      </c>
      <c r="F4674" t="str">
        <f>IFERROR(__xludf.DUMMYFUNCTION("""COMPUTED_VALUE"""),"JavaScript")</f>
        <v>JavaScript</v>
      </c>
      <c r="G4674" t="str">
        <f>IFERROR(__xludf.DUMMYFUNCTION("""COMPUTED_VALUE"""),"SQL")</f>
        <v>SQL</v>
      </c>
      <c r="H4674" t="str">
        <f>IFERROR(__xludf.DUMMYFUNCTION("""COMPUTED_VALUE"""),"Other(s):")</f>
        <v>Other(s):</v>
      </c>
    </row>
    <row r="4675">
      <c r="A4675" s="1">
        <v>4748.0</v>
      </c>
      <c r="B4675" s="1" t="s">
        <v>2380</v>
      </c>
      <c r="E4675" t="str">
        <f>IFERROR(__xludf.DUMMYFUNCTION("SPLIT(B4675:B14673,"";"")"),"C")</f>
        <v>C</v>
      </c>
      <c r="F4675" t="str">
        <f>IFERROR(__xludf.DUMMYFUNCTION("""COMPUTED_VALUE"""),"C++")</f>
        <v>C++</v>
      </c>
      <c r="G4675" t="str">
        <f>IFERROR(__xludf.DUMMYFUNCTION("""COMPUTED_VALUE"""),"C#")</f>
        <v>C#</v>
      </c>
      <c r="H4675" t="str">
        <f>IFERROR(__xludf.DUMMYFUNCTION("""COMPUTED_VALUE"""),"Java")</f>
        <v>Java</v>
      </c>
      <c r="I4675" t="str">
        <f>IFERROR(__xludf.DUMMYFUNCTION("""COMPUTED_VALUE"""),"Python")</f>
        <v>Python</v>
      </c>
    </row>
    <row r="4676">
      <c r="A4676" s="1">
        <v>4749.0</v>
      </c>
      <c r="B4676" s="1" t="s">
        <v>2381</v>
      </c>
      <c r="E4676" t="str">
        <f>IFERROR(__xludf.DUMMYFUNCTION("SPLIT(B4676:B14674,"";"")"),"Bash/Shell/PowerShell")</f>
        <v>Bash/Shell/PowerShell</v>
      </c>
      <c r="F4676" t="str">
        <f>IFERROR(__xludf.DUMMYFUNCTION("""COMPUTED_VALUE"""),"C")</f>
        <v>C</v>
      </c>
      <c r="G4676" t="str">
        <f>IFERROR(__xludf.DUMMYFUNCTION("""COMPUTED_VALUE"""),"C#")</f>
        <v>C#</v>
      </c>
      <c r="H4676" t="str">
        <f>IFERROR(__xludf.DUMMYFUNCTION("""COMPUTED_VALUE"""),"HTML/CSS")</f>
        <v>HTML/CSS</v>
      </c>
      <c r="I4676" t="str">
        <f>IFERROR(__xludf.DUMMYFUNCTION("""COMPUTED_VALUE"""),"Java")</f>
        <v>Java</v>
      </c>
      <c r="J4676" t="str">
        <f>IFERROR(__xludf.DUMMYFUNCTION("""COMPUTED_VALUE"""),"JavaScript")</f>
        <v>JavaScript</v>
      </c>
      <c r="K4676" t="str">
        <f>IFERROR(__xludf.DUMMYFUNCTION("""COMPUTED_VALUE"""),"Kotlin")</f>
        <v>Kotlin</v>
      </c>
      <c r="L4676" t="str">
        <f>IFERROR(__xludf.DUMMYFUNCTION("""COMPUTED_VALUE"""),"Objective-C")</f>
        <v>Objective-C</v>
      </c>
      <c r="M4676" t="str">
        <f>IFERROR(__xludf.DUMMYFUNCTION("""COMPUTED_VALUE"""),"Python")</f>
        <v>Python</v>
      </c>
      <c r="N4676" t="str">
        <f>IFERROR(__xludf.DUMMYFUNCTION("""COMPUTED_VALUE"""),"Scala")</f>
        <v>Scala</v>
      </c>
      <c r="O4676" t="str">
        <f>IFERROR(__xludf.DUMMYFUNCTION("""COMPUTED_VALUE"""),"SQL")</f>
        <v>SQL</v>
      </c>
      <c r="P4676" t="str">
        <f>IFERROR(__xludf.DUMMYFUNCTION("""COMPUTED_VALUE"""),"Swift")</f>
        <v>Swift</v>
      </c>
      <c r="Q4676" t="str">
        <f>IFERROR(__xludf.DUMMYFUNCTION("""COMPUTED_VALUE"""),"TypeScript")</f>
        <v>TypeScript</v>
      </c>
    </row>
    <row r="4677">
      <c r="A4677" s="1">
        <v>4750.0</v>
      </c>
      <c r="B4677" s="1" t="s">
        <v>302</v>
      </c>
      <c r="E4677" t="str">
        <f>IFERROR(__xludf.DUMMYFUNCTION("SPLIT(B4677:B14675,"";"")"),"Java")</f>
        <v>Java</v>
      </c>
      <c r="F4677" t="str">
        <f>IFERROR(__xludf.DUMMYFUNCTION("""COMPUTED_VALUE"""),"JavaScript")</f>
        <v>JavaScript</v>
      </c>
      <c r="G4677" t="str">
        <f>IFERROR(__xludf.DUMMYFUNCTION("""COMPUTED_VALUE"""),"Python")</f>
        <v>Python</v>
      </c>
    </row>
    <row r="4678">
      <c r="A4678" s="1">
        <v>4751.0</v>
      </c>
      <c r="B4678" s="1" t="s">
        <v>2382</v>
      </c>
      <c r="E4678" t="str">
        <f>IFERROR(__xludf.DUMMYFUNCTION("SPLIT(B4678:B14676,"";"")"),"Bash/Shell/PowerShell")</f>
        <v>Bash/Shell/PowerShell</v>
      </c>
      <c r="F4678" t="str">
        <f>IFERROR(__xludf.DUMMYFUNCTION("""COMPUTED_VALUE"""),"HTML/CSS")</f>
        <v>HTML/CSS</v>
      </c>
      <c r="G4678" t="str">
        <f>IFERROR(__xludf.DUMMYFUNCTION("""COMPUTED_VALUE"""),"JavaScript")</f>
        <v>JavaScript</v>
      </c>
      <c r="H4678" t="str">
        <f>IFERROR(__xludf.DUMMYFUNCTION("""COMPUTED_VALUE"""),"Ruby")</f>
        <v>Ruby</v>
      </c>
      <c r="I4678" t="str">
        <f>IFERROR(__xludf.DUMMYFUNCTION("""COMPUTED_VALUE"""),"SQL")</f>
        <v>SQL</v>
      </c>
      <c r="J4678" t="str">
        <f>IFERROR(__xludf.DUMMYFUNCTION("""COMPUTED_VALUE"""),"TypeScript")</f>
        <v>TypeScript</v>
      </c>
    </row>
    <row r="4679">
      <c r="A4679" s="1">
        <v>4752.0</v>
      </c>
      <c r="B4679" s="1" t="s">
        <v>79</v>
      </c>
      <c r="E4679" t="str">
        <f>IFERROR(__xludf.DUMMYFUNCTION("SPLIT(B4679:B14677,"";"")"),"HTML/CSS")</f>
        <v>HTML/CSS</v>
      </c>
      <c r="F4679" t="str">
        <f>IFERROR(__xludf.DUMMYFUNCTION("""COMPUTED_VALUE"""),"JavaScript")</f>
        <v>JavaScript</v>
      </c>
      <c r="G4679" t="str">
        <f>IFERROR(__xludf.DUMMYFUNCTION("""COMPUTED_VALUE"""),"PHP")</f>
        <v>PHP</v>
      </c>
      <c r="H4679" t="str">
        <f>IFERROR(__xludf.DUMMYFUNCTION("""COMPUTED_VALUE"""),"SQL")</f>
        <v>SQL</v>
      </c>
    </row>
    <row r="4680">
      <c r="A4680" s="1">
        <v>4753.0</v>
      </c>
      <c r="B4680" s="1" t="s">
        <v>2383</v>
      </c>
      <c r="E4680" t="str">
        <f>IFERROR(__xludf.DUMMYFUNCTION("SPLIT(B4680:B14678,"";"")"),"Assembly")</f>
        <v>Assembly</v>
      </c>
      <c r="F4680" t="str">
        <f>IFERROR(__xludf.DUMMYFUNCTION("""COMPUTED_VALUE"""),"Bash/Shell/PowerShell")</f>
        <v>Bash/Shell/PowerShell</v>
      </c>
      <c r="G4680" t="str">
        <f>IFERROR(__xludf.DUMMYFUNCTION("""COMPUTED_VALUE"""),"C")</f>
        <v>C</v>
      </c>
      <c r="H4680" t="str">
        <f>IFERROR(__xludf.DUMMYFUNCTION("""COMPUTED_VALUE"""),"C++")</f>
        <v>C++</v>
      </c>
      <c r="I4680" t="str">
        <f>IFERROR(__xludf.DUMMYFUNCTION("""COMPUTED_VALUE"""),"C#")</f>
        <v>C#</v>
      </c>
      <c r="J4680" t="str">
        <f>IFERROR(__xludf.DUMMYFUNCTION("""COMPUTED_VALUE"""),"Clojure")</f>
        <v>Clojure</v>
      </c>
      <c r="K4680" t="str">
        <f>IFERROR(__xludf.DUMMYFUNCTION("""COMPUTED_VALUE"""),"Dart")</f>
        <v>Dart</v>
      </c>
      <c r="L4680" t="str">
        <f>IFERROR(__xludf.DUMMYFUNCTION("""COMPUTED_VALUE"""),"Elixir")</f>
        <v>Elixir</v>
      </c>
      <c r="M4680" t="str">
        <f>IFERROR(__xludf.DUMMYFUNCTION("""COMPUTED_VALUE"""),"Erlang")</f>
        <v>Erlang</v>
      </c>
      <c r="N4680" t="str">
        <f>IFERROR(__xludf.DUMMYFUNCTION("""COMPUTED_VALUE"""),"F#")</f>
        <v>F#</v>
      </c>
      <c r="O4680" t="str">
        <f>IFERROR(__xludf.DUMMYFUNCTION("""COMPUTED_VALUE"""),"Go")</f>
        <v>Go</v>
      </c>
      <c r="P4680" t="str">
        <f>IFERROR(__xludf.DUMMYFUNCTION("""COMPUTED_VALUE"""),"HTML/CSS")</f>
        <v>HTML/CSS</v>
      </c>
      <c r="Q4680" t="str">
        <f>IFERROR(__xludf.DUMMYFUNCTION("""COMPUTED_VALUE"""),"Java")</f>
        <v>Java</v>
      </c>
      <c r="R4680" t="str">
        <f>IFERROR(__xludf.DUMMYFUNCTION("""COMPUTED_VALUE"""),"JavaScript")</f>
        <v>JavaScript</v>
      </c>
      <c r="S4680" t="str">
        <f>IFERROR(__xludf.DUMMYFUNCTION("""COMPUTED_VALUE"""),"Kotlin")</f>
        <v>Kotlin</v>
      </c>
      <c r="T4680" t="str">
        <f>IFERROR(__xludf.DUMMYFUNCTION("""COMPUTED_VALUE"""),"Objective-C")</f>
        <v>Objective-C</v>
      </c>
      <c r="U4680" t="str">
        <f>IFERROR(__xludf.DUMMYFUNCTION("""COMPUTED_VALUE"""),"PHP")</f>
        <v>PHP</v>
      </c>
      <c r="V4680" t="str">
        <f>IFERROR(__xludf.DUMMYFUNCTION("""COMPUTED_VALUE"""),"Python")</f>
        <v>Python</v>
      </c>
      <c r="W4680" t="str">
        <f>IFERROR(__xludf.DUMMYFUNCTION("""COMPUTED_VALUE"""),"R")</f>
        <v>R</v>
      </c>
      <c r="X4680" t="str">
        <f>IFERROR(__xludf.DUMMYFUNCTION("""COMPUTED_VALUE"""),"Ruby")</f>
        <v>Ruby</v>
      </c>
      <c r="Y4680" t="str">
        <f>IFERROR(__xludf.DUMMYFUNCTION("""COMPUTED_VALUE"""),"Rust")</f>
        <v>Rust</v>
      </c>
      <c r="Z4680" t="str">
        <f>IFERROR(__xludf.DUMMYFUNCTION("""COMPUTED_VALUE"""),"Scala")</f>
        <v>Scala</v>
      </c>
      <c r="AA4680" t="str">
        <f>IFERROR(__xludf.DUMMYFUNCTION("""COMPUTED_VALUE"""),"SQL")</f>
        <v>SQL</v>
      </c>
      <c r="AB4680" t="str">
        <f>IFERROR(__xludf.DUMMYFUNCTION("""COMPUTED_VALUE"""),"Swift")</f>
        <v>Swift</v>
      </c>
      <c r="AC4680" t="str">
        <f>IFERROR(__xludf.DUMMYFUNCTION("""COMPUTED_VALUE"""),"TypeScript")</f>
        <v>TypeScript</v>
      </c>
      <c r="AD4680" t="str">
        <f>IFERROR(__xludf.DUMMYFUNCTION("""COMPUTED_VALUE"""),"VBA")</f>
        <v>VBA</v>
      </c>
      <c r="AE4680" t="str">
        <f>IFERROR(__xludf.DUMMYFUNCTION("""COMPUTED_VALUE"""),"WebAssembly")</f>
        <v>WebAssembly</v>
      </c>
    </row>
    <row r="4681">
      <c r="A4681" s="1">
        <v>4754.0</v>
      </c>
      <c r="B4681" s="1" t="s">
        <v>1039</v>
      </c>
      <c r="E4681" t="str">
        <f>IFERROR(__xludf.DUMMYFUNCTION("SPLIT(B4681:B14679,"";"")"),"Bash/Shell/PowerShell")</f>
        <v>Bash/Shell/PowerShell</v>
      </c>
      <c r="F4681" t="str">
        <f>IFERROR(__xludf.DUMMYFUNCTION("""COMPUTED_VALUE"""),"HTML/CSS")</f>
        <v>HTML/CSS</v>
      </c>
      <c r="G4681" t="str">
        <f>IFERROR(__xludf.DUMMYFUNCTION("""COMPUTED_VALUE"""),"Java")</f>
        <v>Java</v>
      </c>
      <c r="H4681" t="str">
        <f>IFERROR(__xludf.DUMMYFUNCTION("""COMPUTED_VALUE"""),"JavaScript")</f>
        <v>JavaScript</v>
      </c>
      <c r="I4681" t="str">
        <f>IFERROR(__xludf.DUMMYFUNCTION("""COMPUTED_VALUE"""),"Python")</f>
        <v>Python</v>
      </c>
      <c r="J4681" t="str">
        <f>IFERROR(__xludf.DUMMYFUNCTION("""COMPUTED_VALUE"""),"SQL")</f>
        <v>SQL</v>
      </c>
      <c r="K4681" t="str">
        <f>IFERROR(__xludf.DUMMYFUNCTION("""COMPUTED_VALUE"""),"TypeScript")</f>
        <v>TypeScript</v>
      </c>
    </row>
    <row r="4682">
      <c r="A4682" s="1">
        <v>4755.0</v>
      </c>
      <c r="B4682" s="1" t="s">
        <v>190</v>
      </c>
      <c r="E4682" t="str">
        <f>IFERROR(__xludf.DUMMYFUNCTION("SPLIT(B4682:B14680,"";"")"),"HTML/CSS")</f>
        <v>HTML/CSS</v>
      </c>
      <c r="F4682" t="str">
        <f>IFERROR(__xludf.DUMMYFUNCTION("""COMPUTED_VALUE"""),"Java")</f>
        <v>Java</v>
      </c>
      <c r="G4682" t="str">
        <f>IFERROR(__xludf.DUMMYFUNCTION("""COMPUTED_VALUE"""),"JavaScript")</f>
        <v>JavaScript</v>
      </c>
      <c r="H4682" t="str">
        <f>IFERROR(__xludf.DUMMYFUNCTION("""COMPUTED_VALUE"""),"Python")</f>
        <v>Python</v>
      </c>
      <c r="I4682" t="str">
        <f>IFERROR(__xludf.DUMMYFUNCTION("""COMPUTED_VALUE"""),"SQL")</f>
        <v>SQL</v>
      </c>
    </row>
    <row r="4683">
      <c r="A4683" s="1">
        <v>4756.0</v>
      </c>
      <c r="B4683" s="1" t="s">
        <v>2384</v>
      </c>
      <c r="E4683" t="str">
        <f>IFERROR(__xludf.DUMMYFUNCTION("SPLIT(B4683:B14681,"";"")"),"Bash/Shell/PowerShell")</f>
        <v>Bash/Shell/PowerShell</v>
      </c>
      <c r="F4683" t="str">
        <f>IFERROR(__xludf.DUMMYFUNCTION("""COMPUTED_VALUE"""),"Go")</f>
        <v>Go</v>
      </c>
      <c r="G4683" t="str">
        <f>IFERROR(__xludf.DUMMYFUNCTION("""COMPUTED_VALUE"""),"HTML/CSS")</f>
        <v>HTML/CSS</v>
      </c>
      <c r="H4683" t="str">
        <f>IFERROR(__xludf.DUMMYFUNCTION("""COMPUTED_VALUE"""),"JavaScript")</f>
        <v>JavaScript</v>
      </c>
      <c r="I4683" t="str">
        <f>IFERROR(__xludf.DUMMYFUNCTION("""COMPUTED_VALUE"""),"Python")</f>
        <v>Python</v>
      </c>
      <c r="J4683" t="str">
        <f>IFERROR(__xludf.DUMMYFUNCTION("""COMPUTED_VALUE"""),"Other(s):")</f>
        <v>Other(s):</v>
      </c>
    </row>
    <row r="4684">
      <c r="A4684" s="1">
        <v>4757.0</v>
      </c>
      <c r="B4684" s="1" t="s">
        <v>133</v>
      </c>
      <c r="E4684" t="str">
        <f>IFERROR(__xludf.DUMMYFUNCTION("SPLIT(B4684:B14682,"";"")"),"C#")</f>
        <v>C#</v>
      </c>
      <c r="F4684" t="str">
        <f>IFERROR(__xludf.DUMMYFUNCTION("""COMPUTED_VALUE"""),"SQL")</f>
        <v>SQL</v>
      </c>
    </row>
    <row r="4685">
      <c r="A4685" s="1">
        <v>4758.0</v>
      </c>
      <c r="B4685" s="1" t="s">
        <v>1151</v>
      </c>
      <c r="E4685" t="str">
        <f>IFERROR(__xludf.DUMMYFUNCTION("SPLIT(B4685:B14683,"";"")"),"Java")</f>
        <v>Java</v>
      </c>
      <c r="F4685" t="str">
        <f>IFERROR(__xludf.DUMMYFUNCTION("""COMPUTED_VALUE"""),"JavaScript")</f>
        <v>JavaScript</v>
      </c>
      <c r="G4685" t="str">
        <f>IFERROR(__xludf.DUMMYFUNCTION("""COMPUTED_VALUE"""),"SQL")</f>
        <v>SQL</v>
      </c>
    </row>
    <row r="4686">
      <c r="A4686" s="1">
        <v>4759.0</v>
      </c>
      <c r="B4686" s="1" t="s">
        <v>2385</v>
      </c>
      <c r="E4686" t="str">
        <f>IFERROR(__xludf.DUMMYFUNCTION("SPLIT(B4686:B14684,"";"")"),"C")</f>
        <v>C</v>
      </c>
      <c r="F4686" t="str">
        <f>IFERROR(__xludf.DUMMYFUNCTION("""COMPUTED_VALUE"""),"C#")</f>
        <v>C#</v>
      </c>
      <c r="G4686" t="str">
        <f>IFERROR(__xludf.DUMMYFUNCTION("""COMPUTED_VALUE"""),"HTML/CSS")</f>
        <v>HTML/CSS</v>
      </c>
      <c r="H4686" t="str">
        <f>IFERROR(__xludf.DUMMYFUNCTION("""COMPUTED_VALUE"""),"Java")</f>
        <v>Java</v>
      </c>
      <c r="I4686" t="str">
        <f>IFERROR(__xludf.DUMMYFUNCTION("""COMPUTED_VALUE"""),"Python")</f>
        <v>Python</v>
      </c>
      <c r="J4686" t="str">
        <f>IFERROR(__xludf.DUMMYFUNCTION("""COMPUTED_VALUE"""),"R")</f>
        <v>R</v>
      </c>
      <c r="K4686" t="str">
        <f>IFERROR(__xludf.DUMMYFUNCTION("""COMPUTED_VALUE"""),"SQL")</f>
        <v>SQL</v>
      </c>
    </row>
    <row r="4687">
      <c r="A4687" s="1">
        <v>4760.0</v>
      </c>
      <c r="B4687" s="1" t="s">
        <v>2386</v>
      </c>
      <c r="E4687" t="str">
        <f>IFERROR(__xludf.DUMMYFUNCTION("SPLIT(B4687:B14685,"";"")"),"Assembly")</f>
        <v>Assembly</v>
      </c>
      <c r="F4687" t="str">
        <f>IFERROR(__xludf.DUMMYFUNCTION("""COMPUTED_VALUE"""),"Bash/Shell/PowerShell")</f>
        <v>Bash/Shell/PowerShell</v>
      </c>
      <c r="G4687" t="str">
        <f>IFERROR(__xludf.DUMMYFUNCTION("""COMPUTED_VALUE"""),"C")</f>
        <v>C</v>
      </c>
      <c r="H4687" t="str">
        <f>IFERROR(__xludf.DUMMYFUNCTION("""COMPUTED_VALUE"""),"C++")</f>
        <v>C++</v>
      </c>
      <c r="I4687" t="str">
        <f>IFERROR(__xludf.DUMMYFUNCTION("""COMPUTED_VALUE"""),"JavaScript")</f>
        <v>JavaScript</v>
      </c>
      <c r="J4687" t="str">
        <f>IFERROR(__xludf.DUMMYFUNCTION("""COMPUTED_VALUE"""),"Python")</f>
        <v>Python</v>
      </c>
      <c r="K4687" t="str">
        <f>IFERROR(__xludf.DUMMYFUNCTION("""COMPUTED_VALUE"""),"SQL")</f>
        <v>SQL</v>
      </c>
      <c r="L4687" t="str">
        <f>IFERROR(__xludf.DUMMYFUNCTION("""COMPUTED_VALUE"""),"WebAssembly")</f>
        <v>WebAssembly</v>
      </c>
      <c r="M4687" t="str">
        <f>IFERROR(__xludf.DUMMYFUNCTION("""COMPUTED_VALUE"""),"Other(s):")</f>
        <v>Other(s):</v>
      </c>
    </row>
    <row r="4688">
      <c r="A4688" s="1">
        <v>4761.0</v>
      </c>
      <c r="B4688" s="1" t="s">
        <v>2387</v>
      </c>
      <c r="E4688" t="str">
        <f>IFERROR(__xludf.DUMMYFUNCTION("SPLIT(B4688:B14686,"";"")"),"C#")</f>
        <v>C#</v>
      </c>
      <c r="F4688" t="str">
        <f>IFERROR(__xludf.DUMMYFUNCTION("""COMPUTED_VALUE"""),"HTML/CSS")</f>
        <v>HTML/CSS</v>
      </c>
      <c r="G4688" t="str">
        <f>IFERROR(__xludf.DUMMYFUNCTION("""COMPUTED_VALUE"""),"PHP")</f>
        <v>PHP</v>
      </c>
    </row>
    <row r="4689">
      <c r="A4689" s="1">
        <v>4762.0</v>
      </c>
      <c r="B4689" s="1" t="s">
        <v>2388</v>
      </c>
      <c r="E4689" t="str">
        <f>IFERROR(__xludf.DUMMYFUNCTION("SPLIT(B4689:B14687,"";"")"),"HTML/CSS")</f>
        <v>HTML/CSS</v>
      </c>
      <c r="F4689" t="str">
        <f>IFERROR(__xludf.DUMMYFUNCTION("""COMPUTED_VALUE"""),"JavaScript")</f>
        <v>JavaScript</v>
      </c>
      <c r="G4689" t="str">
        <f>IFERROR(__xludf.DUMMYFUNCTION("""COMPUTED_VALUE"""),"Objective-C")</f>
        <v>Objective-C</v>
      </c>
      <c r="H4689" t="str">
        <f>IFERROR(__xludf.DUMMYFUNCTION("""COMPUTED_VALUE"""),"PHP")</f>
        <v>PHP</v>
      </c>
      <c r="I4689" t="str">
        <f>IFERROR(__xludf.DUMMYFUNCTION("""COMPUTED_VALUE"""),"Python")</f>
        <v>Python</v>
      </c>
      <c r="J4689" t="str">
        <f>IFERROR(__xludf.DUMMYFUNCTION("""COMPUTED_VALUE"""),"SQL")</f>
        <v>SQL</v>
      </c>
      <c r="K4689" t="str">
        <f>IFERROR(__xludf.DUMMYFUNCTION("""COMPUTED_VALUE"""),"Swift")</f>
        <v>Swift</v>
      </c>
    </row>
    <row r="4690">
      <c r="A4690" s="1">
        <v>4763.0</v>
      </c>
      <c r="B4690" s="1" t="s">
        <v>9</v>
      </c>
      <c r="E4690" t="str">
        <f>IFERROR(__xludf.DUMMYFUNCTION("SPLIT(B4690:B14688,"";"")"),"Java")</f>
        <v>Java</v>
      </c>
    </row>
    <row r="4691">
      <c r="A4691" s="1">
        <v>4764.0</v>
      </c>
      <c r="B4691" s="1" t="s">
        <v>584</v>
      </c>
      <c r="E4691" t="str">
        <f>IFERROR(__xludf.DUMMYFUNCTION("SPLIT(B4691:B14689,"";"")"),"C")</f>
        <v>C</v>
      </c>
      <c r="F4691" t="str">
        <f>IFERROR(__xludf.DUMMYFUNCTION("""COMPUTED_VALUE"""),"C++")</f>
        <v>C++</v>
      </c>
      <c r="G4691" t="str">
        <f>IFERROR(__xludf.DUMMYFUNCTION("""COMPUTED_VALUE"""),"JavaScript")</f>
        <v>JavaScript</v>
      </c>
    </row>
    <row r="4692">
      <c r="A4692" s="1">
        <v>4765.0</v>
      </c>
      <c r="B4692" s="1" t="s">
        <v>2389</v>
      </c>
      <c r="E4692" t="str">
        <f>IFERROR(__xludf.DUMMYFUNCTION("SPLIT(B4692:B14690,"";"")"),"C")</f>
        <v>C</v>
      </c>
      <c r="F4692" t="str">
        <f>IFERROR(__xludf.DUMMYFUNCTION("""COMPUTED_VALUE"""),"C#")</f>
        <v>C#</v>
      </c>
      <c r="G4692" t="str">
        <f>IFERROR(__xludf.DUMMYFUNCTION("""COMPUTED_VALUE"""),"HTML/CSS")</f>
        <v>HTML/CSS</v>
      </c>
      <c r="H4692" t="str">
        <f>IFERROR(__xludf.DUMMYFUNCTION("""COMPUTED_VALUE"""),"JavaScript")</f>
        <v>JavaScript</v>
      </c>
      <c r="I4692" t="str">
        <f>IFERROR(__xludf.DUMMYFUNCTION("""COMPUTED_VALUE"""),"PHP")</f>
        <v>PHP</v>
      </c>
      <c r="J4692" t="str">
        <f>IFERROR(__xludf.DUMMYFUNCTION("""COMPUTED_VALUE"""),"Python")</f>
        <v>Python</v>
      </c>
      <c r="K4692" t="str">
        <f>IFERROR(__xludf.DUMMYFUNCTION("""COMPUTED_VALUE"""),"SQL")</f>
        <v>SQL</v>
      </c>
      <c r="L4692" t="str">
        <f>IFERROR(__xludf.DUMMYFUNCTION("""COMPUTED_VALUE"""),"TypeScript")</f>
        <v>TypeScript</v>
      </c>
      <c r="M4692" t="str">
        <f>IFERROR(__xludf.DUMMYFUNCTION("""COMPUTED_VALUE"""),"VBA")</f>
        <v>VBA</v>
      </c>
      <c r="N4692" t="str">
        <f>IFERROR(__xludf.DUMMYFUNCTION("""COMPUTED_VALUE"""),"WebAssembly")</f>
        <v>WebAssembly</v>
      </c>
      <c r="O4692" t="str">
        <f>IFERROR(__xludf.DUMMYFUNCTION("""COMPUTED_VALUE"""),"Other(s):")</f>
        <v>Other(s):</v>
      </c>
    </row>
    <row r="4693">
      <c r="A4693" s="1">
        <v>4766.0</v>
      </c>
      <c r="B4693" s="1" t="s">
        <v>518</v>
      </c>
      <c r="E4693" t="str">
        <f>IFERROR(__xludf.DUMMYFUNCTION("SPLIT(B4693:B14691,"";"")"),"Go")</f>
        <v>Go</v>
      </c>
      <c r="F4693" t="str">
        <f>IFERROR(__xludf.DUMMYFUNCTION("""COMPUTED_VALUE"""),"JavaScript")</f>
        <v>JavaScript</v>
      </c>
    </row>
    <row r="4694">
      <c r="A4694" s="1">
        <v>4767.0</v>
      </c>
      <c r="B4694" s="1" t="s">
        <v>23</v>
      </c>
      <c r="E4694" t="str">
        <f>IFERROR(__xludf.DUMMYFUNCTION("SPLIT(B4694:B14692,"";"")"),"Bash/Shell/PowerShell")</f>
        <v>Bash/Shell/PowerShell</v>
      </c>
      <c r="F4694" t="str">
        <f>IFERROR(__xludf.DUMMYFUNCTION("""COMPUTED_VALUE"""),"HTML/CSS")</f>
        <v>HTML/CSS</v>
      </c>
      <c r="G4694" t="str">
        <f>IFERROR(__xludf.DUMMYFUNCTION("""COMPUTED_VALUE"""),"JavaScript")</f>
        <v>JavaScript</v>
      </c>
      <c r="H4694" t="str">
        <f>IFERROR(__xludf.DUMMYFUNCTION("""COMPUTED_VALUE"""),"TypeScript")</f>
        <v>TypeScript</v>
      </c>
    </row>
    <row r="4695">
      <c r="A4695" s="1">
        <v>4768.0</v>
      </c>
      <c r="B4695" s="1" t="s">
        <v>105</v>
      </c>
      <c r="E4695" t="str">
        <f>IFERROR(__xludf.DUMMYFUNCTION("SPLIT(B4695:B14693,"";"")"),"HTML/CSS")</f>
        <v>HTML/CSS</v>
      </c>
      <c r="F4695" t="str">
        <f>IFERROR(__xludf.DUMMYFUNCTION("""COMPUTED_VALUE"""),"JavaScript")</f>
        <v>JavaScript</v>
      </c>
      <c r="G4695" t="str">
        <f>IFERROR(__xludf.DUMMYFUNCTION("""COMPUTED_VALUE"""),"TypeScript")</f>
        <v>TypeScript</v>
      </c>
    </row>
    <row r="4696">
      <c r="A4696" s="1">
        <v>4769.0</v>
      </c>
      <c r="B4696" s="1" t="s">
        <v>395</v>
      </c>
      <c r="E4696" t="str">
        <f>IFERROR(__xludf.DUMMYFUNCTION("SPLIT(B4696:B14694,"";"")"),"C++")</f>
        <v>C++</v>
      </c>
      <c r="F4696" t="str">
        <f>IFERROR(__xludf.DUMMYFUNCTION("""COMPUTED_VALUE"""),"HTML/CSS")</f>
        <v>HTML/CSS</v>
      </c>
      <c r="G4696" t="str">
        <f>IFERROR(__xludf.DUMMYFUNCTION("""COMPUTED_VALUE"""),"Java")</f>
        <v>Java</v>
      </c>
      <c r="H4696" t="str">
        <f>IFERROR(__xludf.DUMMYFUNCTION("""COMPUTED_VALUE"""),"JavaScript")</f>
        <v>JavaScript</v>
      </c>
      <c r="I4696" t="str">
        <f>IFERROR(__xludf.DUMMYFUNCTION("""COMPUTED_VALUE"""),"PHP")</f>
        <v>PHP</v>
      </c>
      <c r="J4696" t="str">
        <f>IFERROR(__xludf.DUMMYFUNCTION("""COMPUTED_VALUE"""),"Python")</f>
        <v>Python</v>
      </c>
      <c r="K4696" t="str">
        <f>IFERROR(__xludf.DUMMYFUNCTION("""COMPUTED_VALUE"""),"SQL")</f>
        <v>SQL</v>
      </c>
    </row>
    <row r="4697">
      <c r="A4697" s="1">
        <v>4770.0</v>
      </c>
      <c r="B4697" s="1" t="s">
        <v>2390</v>
      </c>
      <c r="E4697" t="str">
        <f>IFERROR(__xludf.DUMMYFUNCTION("SPLIT(B4697:B14695,"";"")"),"Bash/Shell/PowerShell")</f>
        <v>Bash/Shell/PowerShell</v>
      </c>
      <c r="F4697" t="str">
        <f>IFERROR(__xludf.DUMMYFUNCTION("""COMPUTED_VALUE"""),"C")</f>
        <v>C</v>
      </c>
      <c r="G4697" t="str">
        <f>IFERROR(__xludf.DUMMYFUNCTION("""COMPUTED_VALUE"""),"C++")</f>
        <v>C++</v>
      </c>
      <c r="H4697" t="str">
        <f>IFERROR(__xludf.DUMMYFUNCTION("""COMPUTED_VALUE"""),"C#")</f>
        <v>C#</v>
      </c>
      <c r="I4697" t="str">
        <f>IFERROR(__xludf.DUMMYFUNCTION("""COMPUTED_VALUE"""),"HTML/CSS")</f>
        <v>HTML/CSS</v>
      </c>
      <c r="J4697" t="str">
        <f>IFERROR(__xludf.DUMMYFUNCTION("""COMPUTED_VALUE"""),"JavaScript")</f>
        <v>JavaScript</v>
      </c>
      <c r="K4697" t="str">
        <f>IFERROR(__xludf.DUMMYFUNCTION("""COMPUTED_VALUE"""),"PHP")</f>
        <v>PHP</v>
      </c>
      <c r="L4697" t="str">
        <f>IFERROR(__xludf.DUMMYFUNCTION("""COMPUTED_VALUE"""),"Python")</f>
        <v>Python</v>
      </c>
      <c r="M4697" t="str">
        <f>IFERROR(__xludf.DUMMYFUNCTION("""COMPUTED_VALUE"""),"SQL")</f>
        <v>SQL</v>
      </c>
      <c r="N4697" t="str">
        <f>IFERROR(__xludf.DUMMYFUNCTION("""COMPUTED_VALUE"""),"Other(s):")</f>
        <v>Other(s):</v>
      </c>
    </row>
    <row r="4698">
      <c r="A4698" s="1">
        <v>4771.0</v>
      </c>
      <c r="B4698" s="1" t="s">
        <v>2391</v>
      </c>
      <c r="E4698" t="str">
        <f>IFERROR(__xludf.DUMMYFUNCTION("SPLIT(B4698:B14696,"";"")"),"C#")</f>
        <v>C#</v>
      </c>
      <c r="F4698" t="str">
        <f>IFERROR(__xludf.DUMMYFUNCTION("""COMPUTED_VALUE"""),"Java")</f>
        <v>Java</v>
      </c>
      <c r="G4698" t="str">
        <f>IFERROR(__xludf.DUMMYFUNCTION("""COMPUTED_VALUE"""),"Kotlin")</f>
        <v>Kotlin</v>
      </c>
      <c r="H4698" t="str">
        <f>IFERROR(__xludf.DUMMYFUNCTION("""COMPUTED_VALUE"""),"Objective-C")</f>
        <v>Objective-C</v>
      </c>
      <c r="I4698" t="str">
        <f>IFERROR(__xludf.DUMMYFUNCTION("""COMPUTED_VALUE"""),"SQL")</f>
        <v>SQL</v>
      </c>
    </row>
    <row r="4699">
      <c r="A4699" s="1">
        <v>4772.0</v>
      </c>
      <c r="B4699" s="1" t="s">
        <v>621</v>
      </c>
      <c r="E4699" t="str">
        <f>IFERROR(__xludf.DUMMYFUNCTION("SPLIT(B4699:B14697,"";"")"),"HTML/CSS")</f>
        <v>HTML/CSS</v>
      </c>
      <c r="F4699" t="str">
        <f>IFERROR(__xludf.DUMMYFUNCTION("""COMPUTED_VALUE"""),"Java")</f>
        <v>Java</v>
      </c>
      <c r="G4699" t="str">
        <f>IFERROR(__xludf.DUMMYFUNCTION("""COMPUTED_VALUE"""),"PHP")</f>
        <v>PHP</v>
      </c>
      <c r="H4699" t="str">
        <f>IFERROR(__xludf.DUMMYFUNCTION("""COMPUTED_VALUE"""),"SQL")</f>
        <v>SQL</v>
      </c>
    </row>
    <row r="4700">
      <c r="A4700" s="1">
        <v>4773.0</v>
      </c>
      <c r="B4700" s="1" t="s">
        <v>2392</v>
      </c>
      <c r="E4700" t="str">
        <f>IFERROR(__xludf.DUMMYFUNCTION("SPLIT(B4700:B14698,"";"")"),"C++")</f>
        <v>C++</v>
      </c>
      <c r="F4700" t="str">
        <f>IFERROR(__xludf.DUMMYFUNCTION("""COMPUTED_VALUE"""),"Dart")</f>
        <v>Dart</v>
      </c>
      <c r="G4700" t="str">
        <f>IFERROR(__xludf.DUMMYFUNCTION("""COMPUTED_VALUE"""),"HTML/CSS")</f>
        <v>HTML/CSS</v>
      </c>
      <c r="H4700" t="str">
        <f>IFERROR(__xludf.DUMMYFUNCTION("""COMPUTED_VALUE"""),"Java")</f>
        <v>Java</v>
      </c>
      <c r="I4700" t="str">
        <f>IFERROR(__xludf.DUMMYFUNCTION("""COMPUTED_VALUE"""),"JavaScript")</f>
        <v>JavaScript</v>
      </c>
      <c r="J4700" t="str">
        <f>IFERROR(__xludf.DUMMYFUNCTION("""COMPUTED_VALUE"""),"Kotlin")</f>
        <v>Kotlin</v>
      </c>
      <c r="K4700" t="str">
        <f>IFERROR(__xludf.DUMMYFUNCTION("""COMPUTED_VALUE"""),"Python")</f>
        <v>Python</v>
      </c>
      <c r="L4700" t="str">
        <f>IFERROR(__xludf.DUMMYFUNCTION("""COMPUTED_VALUE"""),"Ruby")</f>
        <v>Ruby</v>
      </c>
      <c r="M4700" t="str">
        <f>IFERROR(__xludf.DUMMYFUNCTION("""COMPUTED_VALUE"""),"Swift")</f>
        <v>Swift</v>
      </c>
      <c r="N4700" t="str">
        <f>IFERROR(__xludf.DUMMYFUNCTION("""COMPUTED_VALUE"""),"TypeScript")</f>
        <v>TypeScript</v>
      </c>
    </row>
    <row r="4701">
      <c r="A4701" s="1">
        <v>4774.0</v>
      </c>
      <c r="B4701" s="1" t="s">
        <v>564</v>
      </c>
      <c r="E4701" t="str">
        <f>IFERROR(__xludf.DUMMYFUNCTION("SPLIT(B4701:B14699,"";"")"),"Bash/Shell/PowerShell")</f>
        <v>Bash/Shell/PowerShell</v>
      </c>
      <c r="F4701" t="str">
        <f>IFERROR(__xludf.DUMMYFUNCTION("""COMPUTED_VALUE"""),"HTML/CSS")</f>
        <v>HTML/CSS</v>
      </c>
      <c r="G4701" t="str">
        <f>IFERROR(__xludf.DUMMYFUNCTION("""COMPUTED_VALUE"""),"JavaScript")</f>
        <v>JavaScript</v>
      </c>
      <c r="H4701" t="str">
        <f>IFERROR(__xludf.DUMMYFUNCTION("""COMPUTED_VALUE"""),"PHP")</f>
        <v>PHP</v>
      </c>
    </row>
    <row r="4702">
      <c r="A4702" s="1">
        <v>4775.0</v>
      </c>
      <c r="B4702" s="1" t="s">
        <v>16</v>
      </c>
      <c r="E4702" t="str">
        <f>IFERROR(__xludf.DUMMYFUNCTION("SPLIT(B4702:B14700,"";"")"),"C++")</f>
        <v>C++</v>
      </c>
    </row>
    <row r="4703">
      <c r="A4703" s="1">
        <v>4776.0</v>
      </c>
      <c r="B4703" s="1" t="s">
        <v>2393</v>
      </c>
      <c r="E4703" t="str">
        <f>IFERROR(__xludf.DUMMYFUNCTION("SPLIT(B4703:B14701,"";"")"),"Elixir")</f>
        <v>Elixir</v>
      </c>
      <c r="F4703" t="str">
        <f>IFERROR(__xludf.DUMMYFUNCTION("""COMPUTED_VALUE"""),"Erlang")</f>
        <v>Erlang</v>
      </c>
      <c r="G4703" t="str">
        <f>IFERROR(__xludf.DUMMYFUNCTION("""COMPUTED_VALUE"""),"HTML/CSS")</f>
        <v>HTML/CSS</v>
      </c>
      <c r="H4703" t="str">
        <f>IFERROR(__xludf.DUMMYFUNCTION("""COMPUTED_VALUE"""),"JavaScript")</f>
        <v>JavaScript</v>
      </c>
      <c r="I4703" t="str">
        <f>IFERROR(__xludf.DUMMYFUNCTION("""COMPUTED_VALUE"""),"Python")</f>
        <v>Python</v>
      </c>
      <c r="J4703" t="str">
        <f>IFERROR(__xludf.DUMMYFUNCTION("""COMPUTED_VALUE"""),"Ruby")</f>
        <v>Ruby</v>
      </c>
      <c r="K4703" t="str">
        <f>IFERROR(__xludf.DUMMYFUNCTION("""COMPUTED_VALUE"""),"SQL")</f>
        <v>SQL</v>
      </c>
      <c r="L4703" t="str">
        <f>IFERROR(__xludf.DUMMYFUNCTION("""COMPUTED_VALUE"""),"TypeScript")</f>
        <v>TypeScript</v>
      </c>
      <c r="M4703" t="str">
        <f>IFERROR(__xludf.DUMMYFUNCTION("""COMPUTED_VALUE"""),"Other(s):")</f>
        <v>Other(s):</v>
      </c>
    </row>
    <row r="4704">
      <c r="A4704" s="1">
        <v>4777.0</v>
      </c>
      <c r="B4704" s="1" t="s">
        <v>2394</v>
      </c>
      <c r="E4704" t="str">
        <f>IFERROR(__xludf.DUMMYFUNCTION("SPLIT(B4704:B14702,"";"")"),"Bash/Shell/PowerShell")</f>
        <v>Bash/Shell/PowerShell</v>
      </c>
      <c r="F4704" t="str">
        <f>IFERROR(__xludf.DUMMYFUNCTION("""COMPUTED_VALUE"""),"Go")</f>
        <v>Go</v>
      </c>
      <c r="G4704" t="str">
        <f>IFERROR(__xludf.DUMMYFUNCTION("""COMPUTED_VALUE"""),"HTML/CSS")</f>
        <v>HTML/CSS</v>
      </c>
      <c r="H4704" t="str">
        <f>IFERROR(__xludf.DUMMYFUNCTION("""COMPUTED_VALUE"""),"Java")</f>
        <v>Java</v>
      </c>
      <c r="I4704" t="str">
        <f>IFERROR(__xludf.DUMMYFUNCTION("""COMPUTED_VALUE"""),"JavaScript")</f>
        <v>JavaScript</v>
      </c>
      <c r="J4704" t="str">
        <f>IFERROR(__xludf.DUMMYFUNCTION("""COMPUTED_VALUE"""),"PHP")</f>
        <v>PHP</v>
      </c>
      <c r="K4704" t="str">
        <f>IFERROR(__xludf.DUMMYFUNCTION("""COMPUTED_VALUE"""),"Python")</f>
        <v>Python</v>
      </c>
      <c r="L4704" t="str">
        <f>IFERROR(__xludf.DUMMYFUNCTION("""COMPUTED_VALUE"""),"R")</f>
        <v>R</v>
      </c>
      <c r="M4704" t="str">
        <f>IFERROR(__xludf.DUMMYFUNCTION("""COMPUTED_VALUE"""),"SQL")</f>
        <v>SQL</v>
      </c>
    </row>
    <row r="4705">
      <c r="A4705" s="1">
        <v>4778.0</v>
      </c>
      <c r="B4705" s="1" t="s">
        <v>79</v>
      </c>
      <c r="E4705" t="str">
        <f>IFERROR(__xludf.DUMMYFUNCTION("SPLIT(B4705:B14703,"";"")"),"HTML/CSS")</f>
        <v>HTML/CSS</v>
      </c>
      <c r="F4705" t="str">
        <f>IFERROR(__xludf.DUMMYFUNCTION("""COMPUTED_VALUE"""),"JavaScript")</f>
        <v>JavaScript</v>
      </c>
      <c r="G4705" t="str">
        <f>IFERROR(__xludf.DUMMYFUNCTION("""COMPUTED_VALUE"""),"PHP")</f>
        <v>PHP</v>
      </c>
      <c r="H4705" t="str">
        <f>IFERROR(__xludf.DUMMYFUNCTION("""COMPUTED_VALUE"""),"SQL")</f>
        <v>SQL</v>
      </c>
    </row>
    <row r="4706">
      <c r="A4706" s="1">
        <v>4779.0</v>
      </c>
      <c r="B4706" s="1" t="s">
        <v>142</v>
      </c>
      <c r="E4706" t="str">
        <f>IFERROR(__xludf.DUMMYFUNCTION("SPLIT(B4706:B14704,"";"")"),"HTML/CSS")</f>
        <v>HTML/CSS</v>
      </c>
      <c r="F4706" t="str">
        <f>IFERROR(__xludf.DUMMYFUNCTION("""COMPUTED_VALUE"""),"Java")</f>
        <v>Java</v>
      </c>
      <c r="G4706" t="str">
        <f>IFERROR(__xludf.DUMMYFUNCTION("""COMPUTED_VALUE"""),"JavaScript")</f>
        <v>JavaScript</v>
      </c>
      <c r="H4706" t="str">
        <f>IFERROR(__xludf.DUMMYFUNCTION("""COMPUTED_VALUE"""),"PHP")</f>
        <v>PHP</v>
      </c>
      <c r="I4706" t="str">
        <f>IFERROR(__xludf.DUMMYFUNCTION("""COMPUTED_VALUE"""),"SQL")</f>
        <v>SQL</v>
      </c>
    </row>
    <row r="4707">
      <c r="A4707" s="1">
        <v>4780.0</v>
      </c>
      <c r="B4707" s="1" t="s">
        <v>2395</v>
      </c>
      <c r="E4707" t="str">
        <f>IFERROR(__xludf.DUMMYFUNCTION("SPLIT(B4707:B14705,"";"")"),"C")</f>
        <v>C</v>
      </c>
      <c r="F4707" t="str">
        <f>IFERROR(__xludf.DUMMYFUNCTION("""COMPUTED_VALUE"""),"C++")</f>
        <v>C++</v>
      </c>
      <c r="G4707" t="str">
        <f>IFERROR(__xludf.DUMMYFUNCTION("""COMPUTED_VALUE"""),"HTML/CSS")</f>
        <v>HTML/CSS</v>
      </c>
      <c r="H4707" t="str">
        <f>IFERROR(__xludf.DUMMYFUNCTION("""COMPUTED_VALUE"""),"Java")</f>
        <v>Java</v>
      </c>
      <c r="I4707" t="str">
        <f>IFERROR(__xludf.DUMMYFUNCTION("""COMPUTED_VALUE"""),"JavaScript")</f>
        <v>JavaScript</v>
      </c>
      <c r="J4707" t="str">
        <f>IFERROR(__xludf.DUMMYFUNCTION("""COMPUTED_VALUE"""),"Objective-C")</f>
        <v>Objective-C</v>
      </c>
      <c r="K4707" t="str">
        <f>IFERROR(__xludf.DUMMYFUNCTION("""COMPUTED_VALUE"""),"Python")</f>
        <v>Python</v>
      </c>
      <c r="L4707" t="str">
        <f>IFERROR(__xludf.DUMMYFUNCTION("""COMPUTED_VALUE"""),"SQL")</f>
        <v>SQL</v>
      </c>
    </row>
    <row r="4708">
      <c r="A4708" s="1">
        <v>4781.0</v>
      </c>
      <c r="B4708" s="1" t="s">
        <v>2396</v>
      </c>
      <c r="E4708" t="str">
        <f>IFERROR(__xludf.DUMMYFUNCTION("SPLIT(B4708:B14706,"";"")"),"C++")</f>
        <v>C++</v>
      </c>
      <c r="F4708" t="str">
        <f>IFERROR(__xludf.DUMMYFUNCTION("""COMPUTED_VALUE"""),"C#")</f>
        <v>C#</v>
      </c>
      <c r="G4708" t="str">
        <f>IFERROR(__xludf.DUMMYFUNCTION("""COMPUTED_VALUE"""),"HTML/CSS")</f>
        <v>HTML/CSS</v>
      </c>
      <c r="H4708" t="str">
        <f>IFERROR(__xludf.DUMMYFUNCTION("""COMPUTED_VALUE"""),"Java")</f>
        <v>Java</v>
      </c>
      <c r="I4708" t="str">
        <f>IFERROR(__xludf.DUMMYFUNCTION("""COMPUTED_VALUE"""),"JavaScript")</f>
        <v>JavaScript</v>
      </c>
      <c r="J4708" t="str">
        <f>IFERROR(__xludf.DUMMYFUNCTION("""COMPUTED_VALUE"""),"Python")</f>
        <v>Python</v>
      </c>
      <c r="K4708" t="str">
        <f>IFERROR(__xludf.DUMMYFUNCTION("""COMPUTED_VALUE"""),"Ruby")</f>
        <v>Ruby</v>
      </c>
      <c r="L4708" t="str">
        <f>IFERROR(__xludf.DUMMYFUNCTION("""COMPUTED_VALUE"""),"Scala")</f>
        <v>Scala</v>
      </c>
      <c r="M4708" t="str">
        <f>IFERROR(__xludf.DUMMYFUNCTION("""COMPUTED_VALUE"""),"TypeScript")</f>
        <v>TypeScript</v>
      </c>
    </row>
    <row r="4709">
      <c r="A4709" s="1">
        <v>4782.0</v>
      </c>
      <c r="B4709" s="1" t="s">
        <v>2397</v>
      </c>
      <c r="E4709" t="str">
        <f>IFERROR(__xludf.DUMMYFUNCTION("SPLIT(B4709:B14707,"";"")"),"HTML/CSS")</f>
        <v>HTML/CSS</v>
      </c>
      <c r="F4709" t="str">
        <f>IFERROR(__xludf.DUMMYFUNCTION("""COMPUTED_VALUE"""),"Java")</f>
        <v>Java</v>
      </c>
      <c r="G4709" t="str">
        <f>IFERROR(__xludf.DUMMYFUNCTION("""COMPUTED_VALUE"""),"Kotlin")</f>
        <v>Kotlin</v>
      </c>
      <c r="H4709" t="str">
        <f>IFERROR(__xludf.DUMMYFUNCTION("""COMPUTED_VALUE"""),"Python")</f>
        <v>Python</v>
      </c>
    </row>
    <row r="4710">
      <c r="A4710" s="1">
        <v>4783.0</v>
      </c>
      <c r="B4710" s="1" t="s">
        <v>2398</v>
      </c>
      <c r="E4710" t="str">
        <f>IFERROR(__xludf.DUMMYFUNCTION("SPLIT(B4710:B14708,"";"")"),"C")</f>
        <v>C</v>
      </c>
      <c r="F4710" t="str">
        <f>IFERROR(__xludf.DUMMYFUNCTION("""COMPUTED_VALUE"""),"C#")</f>
        <v>C#</v>
      </c>
      <c r="G4710" t="str">
        <f>IFERROR(__xludf.DUMMYFUNCTION("""COMPUTED_VALUE"""),"HTML/CSS")</f>
        <v>HTML/CSS</v>
      </c>
      <c r="H4710" t="str">
        <f>IFERROR(__xludf.DUMMYFUNCTION("""COMPUTED_VALUE"""),"Java")</f>
        <v>Java</v>
      </c>
      <c r="I4710" t="str">
        <f>IFERROR(__xludf.DUMMYFUNCTION("""COMPUTED_VALUE"""),"PHP")</f>
        <v>PHP</v>
      </c>
      <c r="J4710" t="str">
        <f>IFERROR(__xludf.DUMMYFUNCTION("""COMPUTED_VALUE"""),"SQL")</f>
        <v>SQL</v>
      </c>
      <c r="K4710" t="str">
        <f>IFERROR(__xludf.DUMMYFUNCTION("""COMPUTED_VALUE"""),"VBA")</f>
        <v>VBA</v>
      </c>
    </row>
    <row r="4711">
      <c r="A4711" s="1">
        <v>4784.0</v>
      </c>
      <c r="B4711" s="1" t="s">
        <v>2399</v>
      </c>
      <c r="E4711" t="str">
        <f>IFERROR(__xludf.DUMMYFUNCTION("SPLIT(B4711:B14709,"";"")"),"Assembly")</f>
        <v>Assembly</v>
      </c>
      <c r="F4711" t="str">
        <f>IFERROR(__xludf.DUMMYFUNCTION("""COMPUTED_VALUE"""),"C")</f>
        <v>C</v>
      </c>
      <c r="G4711" t="str">
        <f>IFERROR(__xludf.DUMMYFUNCTION("""COMPUTED_VALUE"""),"C++")</f>
        <v>C++</v>
      </c>
      <c r="H4711" t="str">
        <f>IFERROR(__xludf.DUMMYFUNCTION("""COMPUTED_VALUE"""),"HTML/CSS")</f>
        <v>HTML/CSS</v>
      </c>
      <c r="I4711" t="str">
        <f>IFERROR(__xludf.DUMMYFUNCTION("""COMPUTED_VALUE"""),"Java")</f>
        <v>Java</v>
      </c>
      <c r="J4711" t="str">
        <f>IFERROR(__xludf.DUMMYFUNCTION("""COMPUTED_VALUE"""),"JavaScript")</f>
        <v>JavaScript</v>
      </c>
      <c r="K4711" t="str">
        <f>IFERROR(__xludf.DUMMYFUNCTION("""COMPUTED_VALUE"""),"PHP")</f>
        <v>PHP</v>
      </c>
      <c r="L4711" t="str">
        <f>IFERROR(__xludf.DUMMYFUNCTION("""COMPUTED_VALUE"""),"Python")</f>
        <v>Python</v>
      </c>
      <c r="M4711" t="str">
        <f>IFERROR(__xludf.DUMMYFUNCTION("""COMPUTED_VALUE"""),"SQL")</f>
        <v>SQL</v>
      </c>
    </row>
    <row r="4712">
      <c r="A4712" s="1">
        <v>4785.0</v>
      </c>
      <c r="B4712" s="1" t="s">
        <v>731</v>
      </c>
      <c r="E4712" t="str">
        <f>IFERROR(__xludf.DUMMYFUNCTION("SPLIT(B4712:B14710,"";"")"),"Bash/Shell/PowerShell")</f>
        <v>Bash/Shell/PowerShell</v>
      </c>
      <c r="F4712" t="str">
        <f>IFERROR(__xludf.DUMMYFUNCTION("""COMPUTED_VALUE"""),"C#")</f>
        <v>C#</v>
      </c>
      <c r="G4712" t="str">
        <f>IFERROR(__xludf.DUMMYFUNCTION("""COMPUTED_VALUE"""),"HTML/CSS")</f>
        <v>HTML/CSS</v>
      </c>
      <c r="H4712" t="str">
        <f>IFERROR(__xludf.DUMMYFUNCTION("""COMPUTED_VALUE"""),"JavaScript")</f>
        <v>JavaScript</v>
      </c>
      <c r="I4712" t="str">
        <f>IFERROR(__xludf.DUMMYFUNCTION("""COMPUTED_VALUE"""),"Python")</f>
        <v>Python</v>
      </c>
      <c r="J4712" t="str">
        <f>IFERROR(__xludf.DUMMYFUNCTION("""COMPUTED_VALUE"""),"SQL")</f>
        <v>SQL</v>
      </c>
      <c r="K4712" t="str">
        <f>IFERROR(__xludf.DUMMYFUNCTION("""COMPUTED_VALUE"""),"TypeScript")</f>
        <v>TypeScript</v>
      </c>
    </row>
    <row r="4713">
      <c r="A4713" s="1">
        <v>4786.0</v>
      </c>
      <c r="B4713" s="1" t="s">
        <v>678</v>
      </c>
      <c r="E4713" t="str">
        <f>IFERROR(__xludf.DUMMYFUNCTION("SPLIT(B4713:B14711,"";"")"),"C#")</f>
        <v>C#</v>
      </c>
      <c r="F4713" t="str">
        <f>IFERROR(__xludf.DUMMYFUNCTION("""COMPUTED_VALUE"""),"HTML/CSS")</f>
        <v>HTML/CSS</v>
      </c>
      <c r="G4713" t="str">
        <f>IFERROR(__xludf.DUMMYFUNCTION("""COMPUTED_VALUE"""),"Java")</f>
        <v>Java</v>
      </c>
      <c r="H4713" t="str">
        <f>IFERROR(__xludf.DUMMYFUNCTION("""COMPUTED_VALUE"""),"JavaScript")</f>
        <v>JavaScript</v>
      </c>
      <c r="I4713" t="str">
        <f>IFERROR(__xludf.DUMMYFUNCTION("""COMPUTED_VALUE"""),"PHP")</f>
        <v>PHP</v>
      </c>
      <c r="J4713" t="str">
        <f>IFERROR(__xludf.DUMMYFUNCTION("""COMPUTED_VALUE"""),"SQL")</f>
        <v>SQL</v>
      </c>
    </row>
    <row r="4714">
      <c r="A4714" s="1">
        <v>4787.0</v>
      </c>
      <c r="B4714" s="1" t="s">
        <v>2011</v>
      </c>
      <c r="E4714" t="str">
        <f>IFERROR(__xludf.DUMMYFUNCTION("SPLIT(B4714:B14712,"";"")"),"C#")</f>
        <v>C#</v>
      </c>
      <c r="F4714" t="str">
        <f>IFERROR(__xludf.DUMMYFUNCTION("""COMPUTED_VALUE"""),"HTML/CSS")</f>
        <v>HTML/CSS</v>
      </c>
      <c r="G4714" t="str">
        <f>IFERROR(__xludf.DUMMYFUNCTION("""COMPUTED_VALUE"""),"Java")</f>
        <v>Java</v>
      </c>
      <c r="H4714" t="str">
        <f>IFERROR(__xludf.DUMMYFUNCTION("""COMPUTED_VALUE"""),"JavaScript")</f>
        <v>JavaScript</v>
      </c>
      <c r="I4714" t="str">
        <f>IFERROR(__xludf.DUMMYFUNCTION("""COMPUTED_VALUE"""),"Kotlin")</f>
        <v>Kotlin</v>
      </c>
      <c r="J4714" t="str">
        <f>IFERROR(__xludf.DUMMYFUNCTION("""COMPUTED_VALUE"""),"Python")</f>
        <v>Python</v>
      </c>
      <c r="K4714" t="str">
        <f>IFERROR(__xludf.DUMMYFUNCTION("""COMPUTED_VALUE"""),"SQL")</f>
        <v>SQL</v>
      </c>
    </row>
    <row r="4715">
      <c r="A4715" s="1">
        <v>4788.0</v>
      </c>
      <c r="B4715" s="1" t="s">
        <v>2400</v>
      </c>
      <c r="E4715" t="str">
        <f>IFERROR(__xludf.DUMMYFUNCTION("SPLIT(B4715:B14713,"";"")"),"Bash/Shell/PowerShell")</f>
        <v>Bash/Shell/PowerShell</v>
      </c>
      <c r="F4715" t="str">
        <f>IFERROR(__xludf.DUMMYFUNCTION("""COMPUTED_VALUE"""),"Elixir")</f>
        <v>Elixir</v>
      </c>
      <c r="G4715" t="str">
        <f>IFERROR(__xludf.DUMMYFUNCTION("""COMPUTED_VALUE"""),"HTML/CSS")</f>
        <v>HTML/CSS</v>
      </c>
      <c r="H4715" t="str">
        <f>IFERROR(__xludf.DUMMYFUNCTION("""COMPUTED_VALUE"""),"JavaScript")</f>
        <v>JavaScript</v>
      </c>
      <c r="I4715" t="str">
        <f>IFERROR(__xludf.DUMMYFUNCTION("""COMPUTED_VALUE"""),"PHP")</f>
        <v>PHP</v>
      </c>
      <c r="J4715" t="str">
        <f>IFERROR(__xludf.DUMMYFUNCTION("""COMPUTED_VALUE"""),"Python")</f>
        <v>Python</v>
      </c>
      <c r="K4715" t="str">
        <f>IFERROR(__xludf.DUMMYFUNCTION("""COMPUTED_VALUE"""),"Ruby")</f>
        <v>Ruby</v>
      </c>
      <c r="L4715" t="str">
        <f>IFERROR(__xludf.DUMMYFUNCTION("""COMPUTED_VALUE"""),"SQL")</f>
        <v>SQL</v>
      </c>
      <c r="M4715" t="str">
        <f>IFERROR(__xludf.DUMMYFUNCTION("""COMPUTED_VALUE"""),"TypeScript")</f>
        <v>TypeScript</v>
      </c>
    </row>
    <row r="4716">
      <c r="A4716" s="1">
        <v>4789.0</v>
      </c>
      <c r="B4716" s="1" t="s">
        <v>111</v>
      </c>
      <c r="E4716" t="str">
        <f>IFERROR(__xludf.DUMMYFUNCTION("SPLIT(B4716:B14714,"";"")"),"HTML/CSS")</f>
        <v>HTML/CSS</v>
      </c>
      <c r="F4716" t="str">
        <f>IFERROR(__xludf.DUMMYFUNCTION("""COMPUTED_VALUE"""),"Java")</f>
        <v>Java</v>
      </c>
      <c r="G4716" t="str">
        <f>IFERROR(__xludf.DUMMYFUNCTION("""COMPUTED_VALUE"""),"JavaScript")</f>
        <v>JavaScript</v>
      </c>
      <c r="H4716" t="str">
        <f>IFERROR(__xludf.DUMMYFUNCTION("""COMPUTED_VALUE"""),"SQL")</f>
        <v>SQL</v>
      </c>
    </row>
    <row r="4717">
      <c r="A4717" s="1">
        <v>4790.0</v>
      </c>
      <c r="B4717" s="1" t="s">
        <v>2401</v>
      </c>
      <c r="E4717" t="str">
        <f>IFERROR(__xludf.DUMMYFUNCTION("SPLIT(B4717:B14715,"";"")"),"Clojure")</f>
        <v>Clojure</v>
      </c>
      <c r="F4717" t="str">
        <f>IFERROR(__xludf.DUMMYFUNCTION("""COMPUTED_VALUE"""),"HTML/CSS")</f>
        <v>HTML/CSS</v>
      </c>
      <c r="G4717" t="str">
        <f>IFERROR(__xludf.DUMMYFUNCTION("""COMPUTED_VALUE"""),"JavaScript")</f>
        <v>JavaScript</v>
      </c>
      <c r="H4717" t="str">
        <f>IFERROR(__xludf.DUMMYFUNCTION("""COMPUTED_VALUE"""),"PHP")</f>
        <v>PHP</v>
      </c>
      <c r="I4717" t="str">
        <f>IFERROR(__xludf.DUMMYFUNCTION("""COMPUTED_VALUE"""),"Python")</f>
        <v>Python</v>
      </c>
    </row>
    <row r="4718">
      <c r="A4718" s="1">
        <v>4791.0</v>
      </c>
      <c r="B4718" s="1" t="s">
        <v>2402</v>
      </c>
      <c r="E4718" t="str">
        <f>IFERROR(__xludf.DUMMYFUNCTION("SPLIT(B4718:B14716,"";"")"),"HTML/CSS")</f>
        <v>HTML/CSS</v>
      </c>
      <c r="F4718" t="str">
        <f>IFERROR(__xludf.DUMMYFUNCTION("""COMPUTED_VALUE"""),"Java")</f>
        <v>Java</v>
      </c>
      <c r="G4718" t="str">
        <f>IFERROR(__xludf.DUMMYFUNCTION("""COMPUTED_VALUE"""),"JavaScript")</f>
        <v>JavaScript</v>
      </c>
      <c r="H4718" t="str">
        <f>IFERROR(__xludf.DUMMYFUNCTION("""COMPUTED_VALUE"""),"Rust")</f>
        <v>Rust</v>
      </c>
      <c r="I4718" t="str">
        <f>IFERROR(__xludf.DUMMYFUNCTION("""COMPUTED_VALUE"""),"SQL")</f>
        <v>SQL</v>
      </c>
    </row>
    <row r="4719">
      <c r="A4719" s="1">
        <v>4792.0</v>
      </c>
      <c r="B4719" s="1" t="s">
        <v>352</v>
      </c>
      <c r="E4719" t="str">
        <f>IFERROR(__xludf.DUMMYFUNCTION("SPLIT(B4719:B14717,"";"")"),"Bash/Shell/PowerShell")</f>
        <v>Bash/Shell/PowerShell</v>
      </c>
      <c r="F4719" t="str">
        <f>IFERROR(__xludf.DUMMYFUNCTION("""COMPUTED_VALUE"""),"C")</f>
        <v>C</v>
      </c>
      <c r="G4719" t="str">
        <f>IFERROR(__xludf.DUMMYFUNCTION("""COMPUTED_VALUE"""),"C++")</f>
        <v>C++</v>
      </c>
      <c r="H4719" t="str">
        <f>IFERROR(__xludf.DUMMYFUNCTION("""COMPUTED_VALUE"""),"HTML/CSS")</f>
        <v>HTML/CSS</v>
      </c>
      <c r="I4719" t="str">
        <f>IFERROR(__xludf.DUMMYFUNCTION("""COMPUTED_VALUE"""),"Python")</f>
        <v>Python</v>
      </c>
    </row>
    <row r="4720">
      <c r="A4720" s="1">
        <v>4793.0</v>
      </c>
      <c r="B4720" s="1" t="s">
        <v>626</v>
      </c>
      <c r="E4720" t="str">
        <f>IFERROR(__xludf.DUMMYFUNCTION("SPLIT(B4720:B14718,"";"")"),"Go")</f>
        <v>Go</v>
      </c>
      <c r="F4720" t="str">
        <f>IFERROR(__xludf.DUMMYFUNCTION("""COMPUTED_VALUE"""),"HTML/CSS")</f>
        <v>HTML/CSS</v>
      </c>
      <c r="G4720" t="str">
        <f>IFERROR(__xludf.DUMMYFUNCTION("""COMPUTED_VALUE"""),"JavaScript")</f>
        <v>JavaScript</v>
      </c>
      <c r="H4720" t="str">
        <f>IFERROR(__xludf.DUMMYFUNCTION("""COMPUTED_VALUE"""),"Python")</f>
        <v>Python</v>
      </c>
      <c r="I4720" t="str">
        <f>IFERROR(__xludf.DUMMYFUNCTION("""COMPUTED_VALUE"""),"SQL")</f>
        <v>SQL</v>
      </c>
      <c r="J4720" t="str">
        <f>IFERROR(__xludf.DUMMYFUNCTION("""COMPUTED_VALUE"""),"TypeScript")</f>
        <v>TypeScript</v>
      </c>
    </row>
    <row r="4721">
      <c r="A4721" s="1">
        <v>4794.0</v>
      </c>
      <c r="B4721" s="1" t="s">
        <v>2403</v>
      </c>
      <c r="E4721" t="str">
        <f>IFERROR(__xludf.DUMMYFUNCTION("SPLIT(B4721:B14719,"";"")"),"Bash/Shell/PowerShell")</f>
        <v>Bash/Shell/PowerShell</v>
      </c>
      <c r="F4721" t="str">
        <f>IFERROR(__xludf.DUMMYFUNCTION("""COMPUTED_VALUE"""),"C++")</f>
        <v>C++</v>
      </c>
      <c r="G4721" t="str">
        <f>IFERROR(__xludf.DUMMYFUNCTION("""COMPUTED_VALUE"""),"C#")</f>
        <v>C#</v>
      </c>
      <c r="H4721" t="str">
        <f>IFERROR(__xludf.DUMMYFUNCTION("""COMPUTED_VALUE"""),"JavaScript")</f>
        <v>JavaScript</v>
      </c>
      <c r="I4721" t="str">
        <f>IFERROR(__xludf.DUMMYFUNCTION("""COMPUTED_VALUE"""),"Python")</f>
        <v>Python</v>
      </c>
    </row>
    <row r="4722">
      <c r="A4722" s="1">
        <v>4795.0</v>
      </c>
      <c r="B4722" s="1" t="s">
        <v>592</v>
      </c>
      <c r="E4722" t="str">
        <f>IFERROR(__xludf.DUMMYFUNCTION("SPLIT(B4722:B14720,"";"")"),"Bash/Shell/PowerShell")</f>
        <v>Bash/Shell/PowerShell</v>
      </c>
      <c r="F4722" t="str">
        <f>IFERROR(__xludf.DUMMYFUNCTION("""COMPUTED_VALUE"""),"C++")</f>
        <v>C++</v>
      </c>
      <c r="G4722" t="str">
        <f>IFERROR(__xludf.DUMMYFUNCTION("""COMPUTED_VALUE"""),"HTML/CSS")</f>
        <v>HTML/CSS</v>
      </c>
      <c r="H4722" t="str">
        <f>IFERROR(__xludf.DUMMYFUNCTION("""COMPUTED_VALUE"""),"JavaScript")</f>
        <v>JavaScript</v>
      </c>
      <c r="I4722" t="str">
        <f>IFERROR(__xludf.DUMMYFUNCTION("""COMPUTED_VALUE"""),"Python")</f>
        <v>Python</v>
      </c>
    </row>
    <row r="4723">
      <c r="A4723" s="1">
        <v>4796.0</v>
      </c>
      <c r="B4723" s="1" t="s">
        <v>756</v>
      </c>
      <c r="E4723" t="str">
        <f>IFERROR(__xludf.DUMMYFUNCTION("SPLIT(B4723:B14721,"";"")"),"Bash/Shell/PowerShell")</f>
        <v>Bash/Shell/PowerShell</v>
      </c>
      <c r="F4723" t="str">
        <f>IFERROR(__xludf.DUMMYFUNCTION("""COMPUTED_VALUE"""),"Python")</f>
        <v>Python</v>
      </c>
      <c r="G4723" t="str">
        <f>IFERROR(__xludf.DUMMYFUNCTION("""COMPUTED_VALUE"""),"SQL")</f>
        <v>SQL</v>
      </c>
      <c r="H4723" t="str">
        <f>IFERROR(__xludf.DUMMYFUNCTION("""COMPUTED_VALUE"""),"Other(s):")</f>
        <v>Other(s):</v>
      </c>
    </row>
    <row r="4724">
      <c r="A4724" s="1">
        <v>4797.0</v>
      </c>
      <c r="B4724" s="1" t="s">
        <v>38</v>
      </c>
      <c r="E4724" t="str">
        <f>IFERROR(__xludf.DUMMYFUNCTION("SPLIT(B4724:B14722,"";"")"),"Bash/Shell/PowerShell")</f>
        <v>Bash/Shell/PowerShell</v>
      </c>
      <c r="F4724" t="str">
        <f>IFERROR(__xludf.DUMMYFUNCTION("""COMPUTED_VALUE"""),"HTML/CSS")</f>
        <v>HTML/CSS</v>
      </c>
      <c r="G4724" t="str">
        <f>IFERROR(__xludf.DUMMYFUNCTION("""COMPUTED_VALUE"""),"JavaScript")</f>
        <v>JavaScript</v>
      </c>
      <c r="H4724" t="str">
        <f>IFERROR(__xludf.DUMMYFUNCTION("""COMPUTED_VALUE"""),"PHP")</f>
        <v>PHP</v>
      </c>
      <c r="I4724" t="str">
        <f>IFERROR(__xludf.DUMMYFUNCTION("""COMPUTED_VALUE"""),"SQL")</f>
        <v>SQL</v>
      </c>
      <c r="J4724" t="str">
        <f>IFERROR(__xludf.DUMMYFUNCTION("""COMPUTED_VALUE"""),"TypeScript")</f>
        <v>TypeScript</v>
      </c>
    </row>
    <row r="4725">
      <c r="A4725" s="1">
        <v>4798.0</v>
      </c>
      <c r="B4725" s="1" t="s">
        <v>258</v>
      </c>
      <c r="E4725" t="str">
        <f>IFERROR(__xludf.DUMMYFUNCTION("SPLIT(B4725:B14723,"";"")"),"Bash/Shell/PowerShell")</f>
        <v>Bash/Shell/PowerShell</v>
      </c>
      <c r="F4725" t="str">
        <f>IFERROR(__xludf.DUMMYFUNCTION("""COMPUTED_VALUE"""),"C#")</f>
        <v>C#</v>
      </c>
      <c r="G4725" t="str">
        <f>IFERROR(__xludf.DUMMYFUNCTION("""COMPUTED_VALUE"""),"HTML/CSS")</f>
        <v>HTML/CSS</v>
      </c>
      <c r="H4725" t="str">
        <f>IFERROR(__xludf.DUMMYFUNCTION("""COMPUTED_VALUE"""),"JavaScript")</f>
        <v>JavaScript</v>
      </c>
      <c r="I4725" t="str">
        <f>IFERROR(__xludf.DUMMYFUNCTION("""COMPUTED_VALUE"""),"SQL")</f>
        <v>SQL</v>
      </c>
      <c r="J4725" t="str">
        <f>IFERROR(__xludf.DUMMYFUNCTION("""COMPUTED_VALUE"""),"TypeScript")</f>
        <v>TypeScript</v>
      </c>
    </row>
    <row r="4726">
      <c r="A4726" s="1">
        <v>4799.0</v>
      </c>
      <c r="B4726" s="1" t="s">
        <v>1792</v>
      </c>
      <c r="E4726" t="str">
        <f>IFERROR(__xludf.DUMMYFUNCTION("SPLIT(B4726:B14724,"";"")"),"Assembly")</f>
        <v>Assembly</v>
      </c>
      <c r="F4726" t="str">
        <f>IFERROR(__xludf.DUMMYFUNCTION("""COMPUTED_VALUE"""),"C")</f>
        <v>C</v>
      </c>
    </row>
    <row r="4727">
      <c r="A4727" s="1">
        <v>4800.0</v>
      </c>
      <c r="B4727" s="1" t="s">
        <v>2404</v>
      </c>
      <c r="E4727" t="str">
        <f>IFERROR(__xludf.DUMMYFUNCTION("SPLIT(B4727:B14725,"";"")"),"Bash/Shell/PowerShell")</f>
        <v>Bash/Shell/PowerShell</v>
      </c>
      <c r="F4727" t="str">
        <f>IFERROR(__xludf.DUMMYFUNCTION("""COMPUTED_VALUE"""),"C++")</f>
        <v>C++</v>
      </c>
      <c r="G4727" t="str">
        <f>IFERROR(__xludf.DUMMYFUNCTION("""COMPUTED_VALUE"""),"HTML/CSS")</f>
        <v>HTML/CSS</v>
      </c>
      <c r="H4727" t="str">
        <f>IFERROR(__xludf.DUMMYFUNCTION("""COMPUTED_VALUE"""),"PHP")</f>
        <v>PHP</v>
      </c>
    </row>
    <row r="4728">
      <c r="A4728" s="1">
        <v>4801.0</v>
      </c>
      <c r="B4728" s="1" t="s">
        <v>280</v>
      </c>
      <c r="E4728" t="str">
        <f>IFERROR(__xludf.DUMMYFUNCTION("SPLIT(B4728:B14726,"";"")"),"HTML/CSS")</f>
        <v>HTML/CSS</v>
      </c>
      <c r="F4728" t="str">
        <f>IFERROR(__xludf.DUMMYFUNCTION("""COMPUTED_VALUE"""),"Java")</f>
        <v>Java</v>
      </c>
      <c r="G4728" t="str">
        <f>IFERROR(__xludf.DUMMYFUNCTION("""COMPUTED_VALUE"""),"JavaScript")</f>
        <v>JavaScript</v>
      </c>
      <c r="H4728" t="str">
        <f>IFERROR(__xludf.DUMMYFUNCTION("""COMPUTED_VALUE"""),"TypeScript")</f>
        <v>TypeScript</v>
      </c>
    </row>
    <row r="4729">
      <c r="A4729" s="1">
        <v>4802.0</v>
      </c>
      <c r="B4729" s="1" t="s">
        <v>2405</v>
      </c>
      <c r="E4729" t="str">
        <f>IFERROR(__xludf.DUMMYFUNCTION("SPLIT(B4729:B14727,"";"")"),"Bash/Shell/PowerShell")</f>
        <v>Bash/Shell/PowerShell</v>
      </c>
      <c r="F4729" t="str">
        <f>IFERROR(__xludf.DUMMYFUNCTION("""COMPUTED_VALUE"""),"C#")</f>
        <v>C#</v>
      </c>
      <c r="G4729" t="str">
        <f>IFERROR(__xludf.DUMMYFUNCTION("""COMPUTED_VALUE"""),"HTML/CSS")</f>
        <v>HTML/CSS</v>
      </c>
      <c r="H4729" t="str">
        <f>IFERROR(__xludf.DUMMYFUNCTION("""COMPUTED_VALUE"""),"JavaScript")</f>
        <v>JavaScript</v>
      </c>
      <c r="I4729" t="str">
        <f>IFERROR(__xludf.DUMMYFUNCTION("""COMPUTED_VALUE"""),"Python")</f>
        <v>Python</v>
      </c>
      <c r="J4729" t="str">
        <f>IFERROR(__xludf.DUMMYFUNCTION("""COMPUTED_VALUE"""),"R")</f>
        <v>R</v>
      </c>
      <c r="K4729" t="str">
        <f>IFERROR(__xludf.DUMMYFUNCTION("""COMPUTED_VALUE"""),"Ruby")</f>
        <v>Ruby</v>
      </c>
      <c r="L4729" t="str">
        <f>IFERROR(__xludf.DUMMYFUNCTION("""COMPUTED_VALUE"""),"Rust")</f>
        <v>Rust</v>
      </c>
      <c r="M4729" t="str">
        <f>IFERROR(__xludf.DUMMYFUNCTION("""COMPUTED_VALUE"""),"SQL")</f>
        <v>SQL</v>
      </c>
    </row>
    <row r="4730">
      <c r="A4730" s="1">
        <v>4803.0</v>
      </c>
      <c r="B4730" s="1" t="s">
        <v>882</v>
      </c>
      <c r="E4730" t="str">
        <f>IFERROR(__xludf.DUMMYFUNCTION("SPLIT(B4730:B14728,"";"")"),"C++")</f>
        <v>C++</v>
      </c>
      <c r="F4730" t="str">
        <f>IFERROR(__xludf.DUMMYFUNCTION("""COMPUTED_VALUE"""),"Java")</f>
        <v>Java</v>
      </c>
    </row>
    <row r="4731">
      <c r="A4731" s="1">
        <v>4804.0</v>
      </c>
      <c r="B4731" s="1" t="s">
        <v>103</v>
      </c>
      <c r="E4731" t="str">
        <f>IFERROR(__xludf.DUMMYFUNCTION("SPLIT(B4731:B14729,"";"")"),"Bash/Shell/PowerShell")</f>
        <v>Bash/Shell/PowerShell</v>
      </c>
      <c r="F4731" t="str">
        <f>IFERROR(__xludf.DUMMYFUNCTION("""COMPUTED_VALUE"""),"Python")</f>
        <v>Python</v>
      </c>
    </row>
    <row r="4732">
      <c r="A4732" s="1">
        <v>4805.0</v>
      </c>
      <c r="B4732" s="1" t="s">
        <v>2140</v>
      </c>
      <c r="E4732" t="str">
        <f>IFERROR(__xludf.DUMMYFUNCTION("SPLIT(B4732:B14730,"";"")"),"Bash/Shell/PowerShell")</f>
        <v>Bash/Shell/PowerShell</v>
      </c>
      <c r="F4732" t="str">
        <f>IFERROR(__xludf.DUMMYFUNCTION("""COMPUTED_VALUE"""),"HTML/CSS")</f>
        <v>HTML/CSS</v>
      </c>
      <c r="G4732" t="str">
        <f>IFERROR(__xludf.DUMMYFUNCTION("""COMPUTED_VALUE"""),"Java")</f>
        <v>Java</v>
      </c>
      <c r="H4732" t="str">
        <f>IFERROR(__xludf.DUMMYFUNCTION("""COMPUTED_VALUE"""),"JavaScript")</f>
        <v>JavaScript</v>
      </c>
      <c r="I4732" t="str">
        <f>IFERROR(__xludf.DUMMYFUNCTION("""COMPUTED_VALUE"""),"Kotlin")</f>
        <v>Kotlin</v>
      </c>
      <c r="J4732" t="str">
        <f>IFERROR(__xludf.DUMMYFUNCTION("""COMPUTED_VALUE"""),"SQL")</f>
        <v>SQL</v>
      </c>
    </row>
    <row r="4733">
      <c r="A4733" s="1">
        <v>4806.0</v>
      </c>
      <c r="B4733" s="1" t="s">
        <v>498</v>
      </c>
      <c r="E4733" t="str">
        <f>IFERROR(__xludf.DUMMYFUNCTION("SPLIT(B4733:B14731,"";"")"),"HTML/CSS")</f>
        <v>HTML/CSS</v>
      </c>
      <c r="F4733" t="str">
        <f>IFERROR(__xludf.DUMMYFUNCTION("""COMPUTED_VALUE"""),"JavaScript")</f>
        <v>JavaScript</v>
      </c>
      <c r="G4733" t="str">
        <f>IFERROR(__xludf.DUMMYFUNCTION("""COMPUTED_VALUE"""),"Python")</f>
        <v>Python</v>
      </c>
      <c r="H4733" t="str">
        <f>IFERROR(__xludf.DUMMYFUNCTION("""COMPUTED_VALUE"""),"SQL")</f>
        <v>SQL</v>
      </c>
    </row>
    <row r="4734">
      <c r="A4734" s="1">
        <v>4807.0</v>
      </c>
      <c r="B4734" s="1" t="s">
        <v>2406</v>
      </c>
      <c r="E4734" t="str">
        <f>IFERROR(__xludf.DUMMYFUNCTION("SPLIT(B4734:B14732,"";"")"),"Bash/Shell/PowerShell")</f>
        <v>Bash/Shell/PowerShell</v>
      </c>
      <c r="F4734" t="str">
        <f>IFERROR(__xludf.DUMMYFUNCTION("""COMPUTED_VALUE"""),"Go")</f>
        <v>Go</v>
      </c>
      <c r="G4734" t="str">
        <f>IFERROR(__xludf.DUMMYFUNCTION("""COMPUTED_VALUE"""),"HTML/CSS")</f>
        <v>HTML/CSS</v>
      </c>
      <c r="H4734" t="str">
        <f>IFERROR(__xludf.DUMMYFUNCTION("""COMPUTED_VALUE"""),"JavaScript")</f>
        <v>JavaScript</v>
      </c>
      <c r="I4734" t="str">
        <f>IFERROR(__xludf.DUMMYFUNCTION("""COMPUTED_VALUE"""),"Python")</f>
        <v>Python</v>
      </c>
      <c r="J4734" t="str">
        <f>IFERROR(__xludf.DUMMYFUNCTION("""COMPUTED_VALUE"""),"R")</f>
        <v>R</v>
      </c>
    </row>
    <row r="4735">
      <c r="A4735" s="1">
        <v>4808.0</v>
      </c>
      <c r="B4735" s="1" t="s">
        <v>368</v>
      </c>
      <c r="E4735" t="str">
        <f>IFERROR(__xludf.DUMMYFUNCTION("SPLIT(B4735:B14733,"";"")"),"C#")</f>
        <v>C#</v>
      </c>
      <c r="F4735" t="str">
        <f>IFERROR(__xludf.DUMMYFUNCTION("""COMPUTED_VALUE"""),"JavaScript")</f>
        <v>JavaScript</v>
      </c>
    </row>
    <row r="4736">
      <c r="A4736" s="1">
        <v>4809.0</v>
      </c>
      <c r="B4736" s="1" t="s">
        <v>627</v>
      </c>
      <c r="E4736" t="str">
        <f>IFERROR(__xludf.DUMMYFUNCTION("SPLIT(B4736:B14734,"";"")"),"C#")</f>
        <v>C#</v>
      </c>
      <c r="F4736" t="str">
        <f>IFERROR(__xludf.DUMMYFUNCTION("""COMPUTED_VALUE"""),"HTML/CSS")</f>
        <v>HTML/CSS</v>
      </c>
      <c r="G4736" t="str">
        <f>IFERROR(__xludf.DUMMYFUNCTION("""COMPUTED_VALUE"""),"Java")</f>
        <v>Java</v>
      </c>
      <c r="H4736" t="str">
        <f>IFERROR(__xludf.DUMMYFUNCTION("""COMPUTED_VALUE"""),"JavaScript")</f>
        <v>JavaScript</v>
      </c>
      <c r="I4736" t="str">
        <f>IFERROR(__xludf.DUMMYFUNCTION("""COMPUTED_VALUE"""),"SQL")</f>
        <v>SQL</v>
      </c>
    </row>
    <row r="4737">
      <c r="A4737" s="1">
        <v>4810.0</v>
      </c>
      <c r="B4737" s="1" t="s">
        <v>2407</v>
      </c>
      <c r="E4737" t="str">
        <f>IFERROR(__xludf.DUMMYFUNCTION("SPLIT(B4737:B14735,"";"")"),"Go")</f>
        <v>Go</v>
      </c>
      <c r="F4737" t="str">
        <f>IFERROR(__xludf.DUMMYFUNCTION("""COMPUTED_VALUE"""),"HTML/CSS")</f>
        <v>HTML/CSS</v>
      </c>
      <c r="G4737" t="str">
        <f>IFERROR(__xludf.DUMMYFUNCTION("""COMPUTED_VALUE"""),"Java")</f>
        <v>Java</v>
      </c>
      <c r="H4737" t="str">
        <f>IFERROR(__xludf.DUMMYFUNCTION("""COMPUTED_VALUE"""),"JavaScript")</f>
        <v>JavaScript</v>
      </c>
      <c r="I4737" t="str">
        <f>IFERROR(__xludf.DUMMYFUNCTION("""COMPUTED_VALUE"""),"Python")</f>
        <v>Python</v>
      </c>
      <c r="J4737" t="str">
        <f>IFERROR(__xludf.DUMMYFUNCTION("""COMPUTED_VALUE"""),"TypeScript")</f>
        <v>TypeScript</v>
      </c>
    </row>
    <row r="4738">
      <c r="A4738" s="1">
        <v>4811.0</v>
      </c>
      <c r="B4738" s="1" t="s">
        <v>2189</v>
      </c>
      <c r="E4738" t="str">
        <f>IFERROR(__xludf.DUMMYFUNCTION("SPLIT(B4738:B14736,"";"")"),"Bash/Shell/PowerShell")</f>
        <v>Bash/Shell/PowerShell</v>
      </c>
      <c r="F4738" t="str">
        <f>IFERROR(__xludf.DUMMYFUNCTION("""COMPUTED_VALUE"""),"C++")</f>
        <v>C++</v>
      </c>
      <c r="G4738" t="str">
        <f>IFERROR(__xludf.DUMMYFUNCTION("""COMPUTED_VALUE"""),"C#")</f>
        <v>C#</v>
      </c>
      <c r="H4738" t="str">
        <f>IFERROR(__xludf.DUMMYFUNCTION("""COMPUTED_VALUE"""),"HTML/CSS")</f>
        <v>HTML/CSS</v>
      </c>
      <c r="I4738" t="str">
        <f>IFERROR(__xludf.DUMMYFUNCTION("""COMPUTED_VALUE"""),"Java")</f>
        <v>Java</v>
      </c>
      <c r="J4738" t="str">
        <f>IFERROR(__xludf.DUMMYFUNCTION("""COMPUTED_VALUE"""),"JavaScript")</f>
        <v>JavaScript</v>
      </c>
      <c r="K4738" t="str">
        <f>IFERROR(__xludf.DUMMYFUNCTION("""COMPUTED_VALUE"""),"PHP")</f>
        <v>PHP</v>
      </c>
      <c r="L4738" t="str">
        <f>IFERROR(__xludf.DUMMYFUNCTION("""COMPUTED_VALUE"""),"Python")</f>
        <v>Python</v>
      </c>
      <c r="M4738" t="str">
        <f>IFERROR(__xludf.DUMMYFUNCTION("""COMPUTED_VALUE"""),"SQL")</f>
        <v>SQL</v>
      </c>
    </row>
    <row r="4739">
      <c r="A4739" s="1">
        <v>4812.0</v>
      </c>
      <c r="B4739" s="1" t="s">
        <v>2408</v>
      </c>
      <c r="E4739" t="str">
        <f>IFERROR(__xludf.DUMMYFUNCTION("SPLIT(B4739:B14737,"";"")"),"C#")</f>
        <v>C#</v>
      </c>
      <c r="F4739" t="str">
        <f>IFERROR(__xludf.DUMMYFUNCTION("""COMPUTED_VALUE"""),"HTML/CSS")</f>
        <v>HTML/CSS</v>
      </c>
      <c r="G4739" t="str">
        <f>IFERROR(__xludf.DUMMYFUNCTION("""COMPUTED_VALUE"""),"Java")</f>
        <v>Java</v>
      </c>
      <c r="H4739" t="str">
        <f>IFERROR(__xludf.DUMMYFUNCTION("""COMPUTED_VALUE"""),"Python")</f>
        <v>Python</v>
      </c>
      <c r="I4739" t="str">
        <f>IFERROR(__xludf.DUMMYFUNCTION("""COMPUTED_VALUE"""),"Scala")</f>
        <v>Scala</v>
      </c>
      <c r="J4739" t="str">
        <f>IFERROR(__xludf.DUMMYFUNCTION("""COMPUTED_VALUE"""),"SQL")</f>
        <v>SQL</v>
      </c>
    </row>
    <row r="4740">
      <c r="A4740" s="1">
        <v>4813.0</v>
      </c>
      <c r="B4740" s="1" t="s">
        <v>99</v>
      </c>
      <c r="E4740" t="str">
        <f>IFERROR(__xludf.DUMMYFUNCTION("SPLIT(B4740:B14738,"";"")"),"Bash/Shell/PowerShell")</f>
        <v>Bash/Shell/PowerShell</v>
      </c>
      <c r="F4740" t="str">
        <f>IFERROR(__xludf.DUMMYFUNCTION("""COMPUTED_VALUE"""),"HTML/CSS")</f>
        <v>HTML/CSS</v>
      </c>
      <c r="G4740" t="str">
        <f>IFERROR(__xludf.DUMMYFUNCTION("""COMPUTED_VALUE"""),"JavaScript")</f>
        <v>JavaScript</v>
      </c>
      <c r="H4740" t="str">
        <f>IFERROR(__xludf.DUMMYFUNCTION("""COMPUTED_VALUE"""),"PHP")</f>
        <v>PHP</v>
      </c>
      <c r="I4740" t="str">
        <f>IFERROR(__xludf.DUMMYFUNCTION("""COMPUTED_VALUE"""),"Python")</f>
        <v>Python</v>
      </c>
      <c r="J4740" t="str">
        <f>IFERROR(__xludf.DUMMYFUNCTION("""COMPUTED_VALUE"""),"SQL")</f>
        <v>SQL</v>
      </c>
      <c r="K4740" t="str">
        <f>IFERROR(__xludf.DUMMYFUNCTION("""COMPUTED_VALUE"""),"TypeScript")</f>
        <v>TypeScript</v>
      </c>
    </row>
    <row r="4741">
      <c r="A4741" s="1">
        <v>4814.0</v>
      </c>
      <c r="B4741" s="1" t="s">
        <v>2409</v>
      </c>
      <c r="E4741" t="str">
        <f>IFERROR(__xludf.DUMMYFUNCTION("SPLIT(B4741:B14739,"";"")"),"HTML/CSS")</f>
        <v>HTML/CSS</v>
      </c>
      <c r="F4741" t="str">
        <f>IFERROR(__xludf.DUMMYFUNCTION("""COMPUTED_VALUE"""),"Java")</f>
        <v>Java</v>
      </c>
      <c r="G4741" t="str">
        <f>IFERROR(__xludf.DUMMYFUNCTION("""COMPUTED_VALUE"""),"JavaScript")</f>
        <v>JavaScript</v>
      </c>
      <c r="H4741" t="str">
        <f>IFERROR(__xludf.DUMMYFUNCTION("""COMPUTED_VALUE"""),"PHP")</f>
        <v>PHP</v>
      </c>
      <c r="I4741" t="str">
        <f>IFERROR(__xludf.DUMMYFUNCTION("""COMPUTED_VALUE"""),"Python")</f>
        <v>Python</v>
      </c>
      <c r="J4741" t="str">
        <f>IFERROR(__xludf.DUMMYFUNCTION("""COMPUTED_VALUE"""),"Ruby")</f>
        <v>Ruby</v>
      </c>
      <c r="K4741" t="str">
        <f>IFERROR(__xludf.DUMMYFUNCTION("""COMPUTED_VALUE"""),"SQL")</f>
        <v>SQL</v>
      </c>
      <c r="L4741" t="str">
        <f>IFERROR(__xludf.DUMMYFUNCTION("""COMPUTED_VALUE"""),"TypeScript")</f>
        <v>TypeScript</v>
      </c>
    </row>
    <row r="4742">
      <c r="A4742" s="1">
        <v>4815.0</v>
      </c>
      <c r="B4742" s="1" t="s">
        <v>1240</v>
      </c>
      <c r="E4742" t="str">
        <f>IFERROR(__xludf.DUMMYFUNCTION("SPLIT(B4742:B14740,"";"")"),"JavaScript")</f>
        <v>JavaScript</v>
      </c>
      <c r="F4742" t="str">
        <f>IFERROR(__xludf.DUMMYFUNCTION("""COMPUTED_VALUE"""),"Other(s):")</f>
        <v>Other(s):</v>
      </c>
    </row>
    <row r="4743">
      <c r="A4743" s="1">
        <v>4816.0</v>
      </c>
      <c r="B4743" s="1" t="s">
        <v>2410</v>
      </c>
      <c r="E4743" t="str">
        <f>IFERROR(__xludf.DUMMYFUNCTION("SPLIT(B4743:B14741,"";"")"),"C#")</f>
        <v>C#</v>
      </c>
      <c r="F4743" t="str">
        <f>IFERROR(__xludf.DUMMYFUNCTION("""COMPUTED_VALUE"""),"Java")</f>
        <v>Java</v>
      </c>
      <c r="G4743" t="str">
        <f>IFERROR(__xludf.DUMMYFUNCTION("""COMPUTED_VALUE"""),"Kotlin")</f>
        <v>Kotlin</v>
      </c>
      <c r="H4743" t="str">
        <f>IFERROR(__xludf.DUMMYFUNCTION("""COMPUTED_VALUE"""),"Objective-C")</f>
        <v>Objective-C</v>
      </c>
      <c r="I4743" t="str">
        <f>IFERROR(__xludf.DUMMYFUNCTION("""COMPUTED_VALUE"""),"SQL")</f>
        <v>SQL</v>
      </c>
      <c r="J4743" t="str">
        <f>IFERROR(__xludf.DUMMYFUNCTION("""COMPUTED_VALUE"""),"Swift")</f>
        <v>Swift</v>
      </c>
    </row>
    <row r="4744">
      <c r="A4744" s="1">
        <v>4817.0</v>
      </c>
      <c r="B4744" s="1" t="s">
        <v>2411</v>
      </c>
      <c r="E4744" t="str">
        <f>IFERROR(__xludf.DUMMYFUNCTION("SPLIT(B4744:B14742,"";"")"),"Bash/Shell/PowerShell")</f>
        <v>Bash/Shell/PowerShell</v>
      </c>
      <c r="F4744" t="str">
        <f>IFERROR(__xludf.DUMMYFUNCTION("""COMPUTED_VALUE"""),"HTML/CSS")</f>
        <v>HTML/CSS</v>
      </c>
      <c r="G4744" t="str">
        <f>IFERROR(__xludf.DUMMYFUNCTION("""COMPUTED_VALUE"""),"Java")</f>
        <v>Java</v>
      </c>
      <c r="H4744" t="str">
        <f>IFERROR(__xludf.DUMMYFUNCTION("""COMPUTED_VALUE"""),"JavaScript")</f>
        <v>JavaScript</v>
      </c>
      <c r="I4744" t="str">
        <f>IFERROR(__xludf.DUMMYFUNCTION("""COMPUTED_VALUE"""),"PHP")</f>
        <v>PHP</v>
      </c>
      <c r="J4744" t="str">
        <f>IFERROR(__xludf.DUMMYFUNCTION("""COMPUTED_VALUE"""),"SQL")</f>
        <v>SQL</v>
      </c>
      <c r="K4744" t="str">
        <f>IFERROR(__xludf.DUMMYFUNCTION("""COMPUTED_VALUE"""),"Swift")</f>
        <v>Swift</v>
      </c>
      <c r="L4744" t="str">
        <f>IFERROR(__xludf.DUMMYFUNCTION("""COMPUTED_VALUE"""),"Other(s):")</f>
        <v>Other(s):</v>
      </c>
    </row>
    <row r="4745">
      <c r="A4745" s="1">
        <v>4818.0</v>
      </c>
      <c r="B4745" s="1" t="s">
        <v>196</v>
      </c>
      <c r="E4745" t="str">
        <f>IFERROR(__xludf.DUMMYFUNCTION("SPLIT(B4745:B14743,"";"")"),"Python")</f>
        <v>Python</v>
      </c>
      <c r="F4745" t="str">
        <f>IFERROR(__xludf.DUMMYFUNCTION("""COMPUTED_VALUE"""),"Other(s):")</f>
        <v>Other(s):</v>
      </c>
    </row>
    <row r="4746">
      <c r="A4746" s="1">
        <v>4819.0</v>
      </c>
      <c r="B4746" s="1" t="s">
        <v>2412</v>
      </c>
      <c r="E4746" t="str">
        <f>IFERROR(__xludf.DUMMYFUNCTION("SPLIT(B4746:B14744,"";"")"),"Assembly")</f>
        <v>Assembly</v>
      </c>
      <c r="F4746" t="str">
        <f>IFERROR(__xludf.DUMMYFUNCTION("""COMPUTED_VALUE"""),"C")</f>
        <v>C</v>
      </c>
      <c r="G4746" t="str">
        <f>IFERROR(__xludf.DUMMYFUNCTION("""COMPUTED_VALUE"""),"HTML/CSS")</f>
        <v>HTML/CSS</v>
      </c>
      <c r="H4746" t="str">
        <f>IFERROR(__xludf.DUMMYFUNCTION("""COMPUTED_VALUE"""),"Java")</f>
        <v>Java</v>
      </c>
      <c r="I4746" t="str">
        <f>IFERROR(__xludf.DUMMYFUNCTION("""COMPUTED_VALUE"""),"JavaScript")</f>
        <v>JavaScript</v>
      </c>
      <c r="J4746" t="str">
        <f>IFERROR(__xludf.DUMMYFUNCTION("""COMPUTED_VALUE"""),"Python")</f>
        <v>Python</v>
      </c>
      <c r="K4746" t="str">
        <f>IFERROR(__xludf.DUMMYFUNCTION("""COMPUTED_VALUE"""),"VBA")</f>
        <v>VBA</v>
      </c>
    </row>
    <row r="4747">
      <c r="A4747" s="1">
        <v>4820.0</v>
      </c>
      <c r="B4747" s="1" t="s">
        <v>406</v>
      </c>
      <c r="E4747" t="str">
        <f>IFERROR(__xludf.DUMMYFUNCTION("SPLIT(B4747:B14745,"";"")"),"C#")</f>
        <v>C#</v>
      </c>
      <c r="F4747" t="str">
        <f>IFERROR(__xludf.DUMMYFUNCTION("""COMPUTED_VALUE"""),"Java")</f>
        <v>Java</v>
      </c>
      <c r="G4747" t="str">
        <f>IFERROR(__xludf.DUMMYFUNCTION("""COMPUTED_VALUE"""),"JavaScript")</f>
        <v>JavaScript</v>
      </c>
      <c r="H4747" t="str">
        <f>IFERROR(__xludf.DUMMYFUNCTION("""COMPUTED_VALUE"""),"SQL")</f>
        <v>SQL</v>
      </c>
    </row>
    <row r="4748">
      <c r="A4748" s="1">
        <v>4821.0</v>
      </c>
      <c r="B4748" s="1" t="s">
        <v>2413</v>
      </c>
      <c r="E4748" t="str">
        <f>IFERROR(__xludf.DUMMYFUNCTION("SPLIT(B4748:B14746,"";"")"),"Assembly")</f>
        <v>Assembly</v>
      </c>
      <c r="F4748" t="str">
        <f>IFERROR(__xludf.DUMMYFUNCTION("""COMPUTED_VALUE"""),"Bash/Shell/PowerShell")</f>
        <v>Bash/Shell/PowerShell</v>
      </c>
      <c r="G4748" t="str">
        <f>IFERROR(__xludf.DUMMYFUNCTION("""COMPUTED_VALUE"""),"C#")</f>
        <v>C#</v>
      </c>
      <c r="H4748" t="str">
        <f>IFERROR(__xludf.DUMMYFUNCTION("""COMPUTED_VALUE"""),"HTML/CSS")</f>
        <v>HTML/CSS</v>
      </c>
      <c r="I4748" t="str">
        <f>IFERROR(__xludf.DUMMYFUNCTION("""COMPUTED_VALUE"""),"Java")</f>
        <v>Java</v>
      </c>
      <c r="J4748" t="str">
        <f>IFERROR(__xludf.DUMMYFUNCTION("""COMPUTED_VALUE"""),"SQL")</f>
        <v>SQL</v>
      </c>
    </row>
    <row r="4749">
      <c r="A4749" s="1">
        <v>4822.0</v>
      </c>
      <c r="B4749" s="1" t="s">
        <v>2414</v>
      </c>
      <c r="E4749" t="str">
        <f>IFERROR(__xludf.DUMMYFUNCTION("SPLIT(B4749:B14747,"";"")"),"Bash/Shell/PowerShell")</f>
        <v>Bash/Shell/PowerShell</v>
      </c>
      <c r="F4749" t="str">
        <f>IFERROR(__xludf.DUMMYFUNCTION("""COMPUTED_VALUE"""),"C")</f>
        <v>C</v>
      </c>
      <c r="G4749" t="str">
        <f>IFERROR(__xludf.DUMMYFUNCTION("""COMPUTED_VALUE"""),"C++")</f>
        <v>C++</v>
      </c>
      <c r="H4749" t="str">
        <f>IFERROR(__xludf.DUMMYFUNCTION("""COMPUTED_VALUE"""),"HTML/CSS")</f>
        <v>HTML/CSS</v>
      </c>
      <c r="I4749" t="str">
        <f>IFERROR(__xludf.DUMMYFUNCTION("""COMPUTED_VALUE"""),"Java")</f>
        <v>Java</v>
      </c>
      <c r="J4749" t="str">
        <f>IFERROR(__xludf.DUMMYFUNCTION("""COMPUTED_VALUE"""),"SQL")</f>
        <v>SQL</v>
      </c>
    </row>
    <row r="4750">
      <c r="A4750" s="1">
        <v>4823.0</v>
      </c>
      <c r="B4750" s="1" t="s">
        <v>2</v>
      </c>
      <c r="E4750" t="str">
        <f>IFERROR(__xludf.DUMMYFUNCTION("SPLIT(B4750:B14748,"";"")"),"JavaScript")</f>
        <v>JavaScript</v>
      </c>
    </row>
    <row r="4751">
      <c r="A4751" s="1">
        <v>4824.0</v>
      </c>
      <c r="B4751" s="1" t="s">
        <v>0</v>
      </c>
      <c r="E4751" t="str">
        <f>IFERROR(__xludf.DUMMYFUNCTION("SPLIT(B4751:B14749,"";"")"),"HTML/CSS")</f>
        <v>HTML/CSS</v>
      </c>
    </row>
    <row r="4752">
      <c r="A4752" s="1">
        <v>4825.0</v>
      </c>
      <c r="B4752" s="1" t="s">
        <v>2415</v>
      </c>
      <c r="E4752" t="str">
        <f>IFERROR(__xludf.DUMMYFUNCTION("SPLIT(B4752:B14750,"";"")"),"Bash/Shell/PowerShell")</f>
        <v>Bash/Shell/PowerShell</v>
      </c>
      <c r="F4752" t="str">
        <f>IFERROR(__xludf.DUMMYFUNCTION("""COMPUTED_VALUE"""),"HTML/CSS")</f>
        <v>HTML/CSS</v>
      </c>
      <c r="G4752" t="str">
        <f>IFERROR(__xludf.DUMMYFUNCTION("""COMPUTED_VALUE"""),"JavaScript")</f>
        <v>JavaScript</v>
      </c>
      <c r="H4752" t="str">
        <f>IFERROR(__xludf.DUMMYFUNCTION("""COMPUTED_VALUE"""),"Python")</f>
        <v>Python</v>
      </c>
      <c r="I4752" t="str">
        <f>IFERROR(__xludf.DUMMYFUNCTION("""COMPUTED_VALUE"""),"SQL")</f>
        <v>SQL</v>
      </c>
      <c r="J4752" t="str">
        <f>IFERROR(__xludf.DUMMYFUNCTION("""COMPUTED_VALUE"""),"Swift")</f>
        <v>Swift</v>
      </c>
    </row>
    <row r="4753">
      <c r="A4753" s="1">
        <v>4826.0</v>
      </c>
      <c r="B4753" s="1" t="s">
        <v>2416</v>
      </c>
      <c r="E4753" t="str">
        <f>IFERROR(__xludf.DUMMYFUNCTION("SPLIT(B4753:B14751,"";"")"),"Bash/Shell/PowerShell")</f>
        <v>Bash/Shell/PowerShell</v>
      </c>
      <c r="F4753" t="str">
        <f>IFERROR(__xludf.DUMMYFUNCTION("""COMPUTED_VALUE"""),"C#")</f>
        <v>C#</v>
      </c>
      <c r="G4753" t="str">
        <f>IFERROR(__xludf.DUMMYFUNCTION("""COMPUTED_VALUE"""),"HTML/CSS")</f>
        <v>HTML/CSS</v>
      </c>
      <c r="H4753" t="str">
        <f>IFERROR(__xludf.DUMMYFUNCTION("""COMPUTED_VALUE"""),"Python")</f>
        <v>Python</v>
      </c>
    </row>
    <row r="4754">
      <c r="A4754" s="1">
        <v>4827.0</v>
      </c>
      <c r="B4754" s="1" t="s">
        <v>197</v>
      </c>
      <c r="E4754" t="str">
        <f>IFERROR(__xludf.DUMMYFUNCTION("SPLIT(B4754:B14752,"";"")"),"C#")</f>
        <v>C#</v>
      </c>
      <c r="F4754" t="str">
        <f>IFERROR(__xludf.DUMMYFUNCTION("""COMPUTED_VALUE"""),"HTML/CSS")</f>
        <v>HTML/CSS</v>
      </c>
      <c r="G4754" t="str">
        <f>IFERROR(__xludf.DUMMYFUNCTION("""COMPUTED_VALUE"""),"JavaScript")</f>
        <v>JavaScript</v>
      </c>
      <c r="H4754" t="str">
        <f>IFERROR(__xludf.DUMMYFUNCTION("""COMPUTED_VALUE"""),"PHP")</f>
        <v>PHP</v>
      </c>
    </row>
    <row r="4755">
      <c r="A4755" s="1">
        <v>4828.0</v>
      </c>
      <c r="B4755" s="1" t="s">
        <v>496</v>
      </c>
      <c r="E4755" t="str">
        <f>IFERROR(__xludf.DUMMYFUNCTION("SPLIT(B4755:B14753,"";"")"),"Bash/Shell/PowerShell")</f>
        <v>Bash/Shell/PowerShell</v>
      </c>
      <c r="F4755" t="str">
        <f>IFERROR(__xludf.DUMMYFUNCTION("""COMPUTED_VALUE"""),"HTML/CSS")</f>
        <v>HTML/CSS</v>
      </c>
      <c r="G4755" t="str">
        <f>IFERROR(__xludf.DUMMYFUNCTION("""COMPUTED_VALUE"""),"Java")</f>
        <v>Java</v>
      </c>
      <c r="H4755" t="str">
        <f>IFERROR(__xludf.DUMMYFUNCTION("""COMPUTED_VALUE"""),"JavaScript")</f>
        <v>JavaScript</v>
      </c>
      <c r="I4755" t="str">
        <f>IFERROR(__xludf.DUMMYFUNCTION("""COMPUTED_VALUE"""),"SQL")</f>
        <v>SQL</v>
      </c>
    </row>
    <row r="4756">
      <c r="A4756" s="1">
        <v>4829.0</v>
      </c>
      <c r="B4756" s="1" t="s">
        <v>1032</v>
      </c>
      <c r="E4756" t="str">
        <f>IFERROR(__xludf.DUMMYFUNCTION("SPLIT(B4756:B14754,"";"")"),"Bash/Shell/PowerShell")</f>
        <v>Bash/Shell/PowerShell</v>
      </c>
      <c r="F4756" t="str">
        <f>IFERROR(__xludf.DUMMYFUNCTION("""COMPUTED_VALUE"""),"C++")</f>
        <v>C++</v>
      </c>
      <c r="G4756" t="str">
        <f>IFERROR(__xludf.DUMMYFUNCTION("""COMPUTED_VALUE"""),"C#")</f>
        <v>C#</v>
      </c>
      <c r="H4756" t="str">
        <f>IFERROR(__xludf.DUMMYFUNCTION("""COMPUTED_VALUE"""),"HTML/CSS")</f>
        <v>HTML/CSS</v>
      </c>
      <c r="I4756" t="str">
        <f>IFERROR(__xludf.DUMMYFUNCTION("""COMPUTED_VALUE"""),"JavaScript")</f>
        <v>JavaScript</v>
      </c>
      <c r="J4756" t="str">
        <f>IFERROR(__xludf.DUMMYFUNCTION("""COMPUTED_VALUE"""),"PHP")</f>
        <v>PHP</v>
      </c>
      <c r="K4756" t="str">
        <f>IFERROR(__xludf.DUMMYFUNCTION("""COMPUTED_VALUE"""),"Python")</f>
        <v>Python</v>
      </c>
      <c r="L4756" t="str">
        <f>IFERROR(__xludf.DUMMYFUNCTION("""COMPUTED_VALUE"""),"Swift")</f>
        <v>Swift</v>
      </c>
    </row>
    <row r="4757">
      <c r="A4757" s="1">
        <v>4830.0</v>
      </c>
      <c r="B4757" s="1" t="s">
        <v>9</v>
      </c>
      <c r="E4757" t="str">
        <f>IFERROR(__xludf.DUMMYFUNCTION("SPLIT(B4757:B14755,"";"")"),"Java")</f>
        <v>Java</v>
      </c>
    </row>
    <row r="4758">
      <c r="A4758" s="1">
        <v>4831.0</v>
      </c>
      <c r="B4758" s="1" t="s">
        <v>581</v>
      </c>
      <c r="E4758" t="str">
        <f>IFERROR(__xludf.DUMMYFUNCTION("SPLIT(B4758:B14756,"";"")"),"C")</f>
        <v>C</v>
      </c>
      <c r="F4758" t="str">
        <f>IFERROR(__xludf.DUMMYFUNCTION("""COMPUTED_VALUE"""),"HTML/CSS")</f>
        <v>HTML/CSS</v>
      </c>
      <c r="G4758" t="str">
        <f>IFERROR(__xludf.DUMMYFUNCTION("""COMPUTED_VALUE"""),"Java")</f>
        <v>Java</v>
      </c>
      <c r="H4758" t="str">
        <f>IFERROR(__xludf.DUMMYFUNCTION("""COMPUTED_VALUE"""),"JavaScript")</f>
        <v>JavaScript</v>
      </c>
      <c r="I4758" t="str">
        <f>IFERROR(__xludf.DUMMYFUNCTION("""COMPUTED_VALUE"""),"PHP")</f>
        <v>PHP</v>
      </c>
      <c r="J4758" t="str">
        <f>IFERROR(__xludf.DUMMYFUNCTION("""COMPUTED_VALUE"""),"SQL")</f>
        <v>SQL</v>
      </c>
    </row>
    <row r="4759">
      <c r="A4759" s="1">
        <v>4832.0</v>
      </c>
      <c r="B4759" s="1" t="s">
        <v>316</v>
      </c>
      <c r="E4759" t="str">
        <f>IFERROR(__xludf.DUMMYFUNCTION("SPLIT(B4759:B14757,"";"")"),"C")</f>
        <v>C</v>
      </c>
      <c r="F4759" t="str">
        <f>IFERROR(__xludf.DUMMYFUNCTION("""COMPUTED_VALUE"""),"HTML/CSS")</f>
        <v>HTML/CSS</v>
      </c>
      <c r="G4759" t="str">
        <f>IFERROR(__xludf.DUMMYFUNCTION("""COMPUTED_VALUE"""),"Java")</f>
        <v>Java</v>
      </c>
      <c r="H4759" t="str">
        <f>IFERROR(__xludf.DUMMYFUNCTION("""COMPUTED_VALUE"""),"JavaScript")</f>
        <v>JavaScript</v>
      </c>
      <c r="I4759" t="str">
        <f>IFERROR(__xludf.DUMMYFUNCTION("""COMPUTED_VALUE"""),"PHP")</f>
        <v>PHP</v>
      </c>
      <c r="J4759" t="str">
        <f>IFERROR(__xludf.DUMMYFUNCTION("""COMPUTED_VALUE"""),"SQL")</f>
        <v>SQL</v>
      </c>
      <c r="K4759" t="str">
        <f>IFERROR(__xludf.DUMMYFUNCTION("""COMPUTED_VALUE"""),"TypeScript")</f>
        <v>TypeScript</v>
      </c>
    </row>
    <row r="4760">
      <c r="A4760" s="1">
        <v>4833.0</v>
      </c>
      <c r="B4760" s="1" t="s">
        <v>2417</v>
      </c>
      <c r="E4760" t="str">
        <f>IFERROR(__xludf.DUMMYFUNCTION("SPLIT(B4760:B14758,"";"")"),"Bash/Shell/PowerShell")</f>
        <v>Bash/Shell/PowerShell</v>
      </c>
      <c r="F4760" t="str">
        <f>IFERROR(__xludf.DUMMYFUNCTION("""COMPUTED_VALUE"""),"Java")</f>
        <v>Java</v>
      </c>
      <c r="G4760" t="str">
        <f>IFERROR(__xludf.DUMMYFUNCTION("""COMPUTED_VALUE"""),"JavaScript")</f>
        <v>JavaScript</v>
      </c>
      <c r="H4760" t="str">
        <f>IFERROR(__xludf.DUMMYFUNCTION("""COMPUTED_VALUE"""),"Python")</f>
        <v>Python</v>
      </c>
      <c r="I4760" t="str">
        <f>IFERROR(__xludf.DUMMYFUNCTION("""COMPUTED_VALUE"""),"Scala")</f>
        <v>Scala</v>
      </c>
      <c r="J4760" t="str">
        <f>IFERROR(__xludf.DUMMYFUNCTION("""COMPUTED_VALUE"""),"TypeScript")</f>
        <v>TypeScript</v>
      </c>
    </row>
    <row r="4761">
      <c r="A4761" s="1">
        <v>4834.0</v>
      </c>
      <c r="B4761" s="1" t="s">
        <v>6</v>
      </c>
      <c r="E4761" t="str">
        <f>IFERROR(__xludf.DUMMYFUNCTION("SPLIT(B4761:B14759,"";"")"),"C++")</f>
        <v>C++</v>
      </c>
      <c r="F4761" t="str">
        <f>IFERROR(__xludf.DUMMYFUNCTION("""COMPUTED_VALUE"""),"HTML/CSS")</f>
        <v>HTML/CSS</v>
      </c>
      <c r="G4761" t="str">
        <f>IFERROR(__xludf.DUMMYFUNCTION("""COMPUTED_VALUE"""),"Python")</f>
        <v>Python</v>
      </c>
    </row>
    <row r="4762">
      <c r="A4762" s="1">
        <v>4835.0</v>
      </c>
      <c r="B4762" s="1" t="s">
        <v>1658</v>
      </c>
      <c r="E4762" t="str">
        <f>IFERROR(__xludf.DUMMYFUNCTION("SPLIT(B4762:B14760,"";"")"),"C")</f>
        <v>C</v>
      </c>
      <c r="F4762" t="str">
        <f>IFERROR(__xludf.DUMMYFUNCTION("""COMPUTED_VALUE"""),"C++")</f>
        <v>C++</v>
      </c>
      <c r="G4762" t="str">
        <f>IFERROR(__xludf.DUMMYFUNCTION("""COMPUTED_VALUE"""),"C#")</f>
        <v>C#</v>
      </c>
      <c r="H4762" t="str">
        <f>IFERROR(__xludf.DUMMYFUNCTION("""COMPUTED_VALUE"""),"HTML/CSS")</f>
        <v>HTML/CSS</v>
      </c>
      <c r="I4762" t="str">
        <f>IFERROR(__xludf.DUMMYFUNCTION("""COMPUTED_VALUE"""),"JavaScript")</f>
        <v>JavaScript</v>
      </c>
      <c r="J4762" t="str">
        <f>IFERROR(__xludf.DUMMYFUNCTION("""COMPUTED_VALUE"""),"SQL")</f>
        <v>SQL</v>
      </c>
    </row>
    <row r="4763">
      <c r="A4763" s="1">
        <v>4836.0</v>
      </c>
      <c r="B4763" s="1" t="s">
        <v>33</v>
      </c>
      <c r="E4763" t="str">
        <f>IFERROR(__xludf.DUMMYFUNCTION("SPLIT(B4763:B14761,"";"")"),"R")</f>
        <v>R</v>
      </c>
    </row>
    <row r="4764">
      <c r="A4764" s="1">
        <v>4837.0</v>
      </c>
      <c r="B4764" s="1" t="s">
        <v>2418</v>
      </c>
      <c r="E4764" t="str">
        <f>IFERROR(__xludf.DUMMYFUNCTION("SPLIT(B4764:B14762,"";"")"),"Bash/Shell/PowerShell")</f>
        <v>Bash/Shell/PowerShell</v>
      </c>
      <c r="F4764" t="str">
        <f>IFERROR(__xludf.DUMMYFUNCTION("""COMPUTED_VALUE"""),"C")</f>
        <v>C</v>
      </c>
      <c r="G4764" t="str">
        <f>IFERROR(__xludf.DUMMYFUNCTION("""COMPUTED_VALUE"""),"C++")</f>
        <v>C++</v>
      </c>
      <c r="H4764" t="str">
        <f>IFERROR(__xludf.DUMMYFUNCTION("""COMPUTED_VALUE"""),"Python")</f>
        <v>Python</v>
      </c>
      <c r="I4764" t="str">
        <f>IFERROR(__xludf.DUMMYFUNCTION("""COMPUTED_VALUE"""),"VBA")</f>
        <v>VBA</v>
      </c>
    </row>
    <row r="4765">
      <c r="A4765" s="1">
        <v>4838.0</v>
      </c>
      <c r="B4765" s="1" t="s">
        <v>2419</v>
      </c>
      <c r="E4765" t="str">
        <f>IFERROR(__xludf.DUMMYFUNCTION("SPLIT(B4765:B14763,"";"")"),"C")</f>
        <v>C</v>
      </c>
      <c r="F4765" t="str">
        <f>IFERROR(__xludf.DUMMYFUNCTION("""COMPUTED_VALUE"""),"C#")</f>
        <v>C#</v>
      </c>
      <c r="G4765" t="str">
        <f>IFERROR(__xludf.DUMMYFUNCTION("""COMPUTED_VALUE"""),"HTML/CSS")</f>
        <v>HTML/CSS</v>
      </c>
      <c r="H4765" t="str">
        <f>IFERROR(__xludf.DUMMYFUNCTION("""COMPUTED_VALUE"""),"Java")</f>
        <v>Java</v>
      </c>
      <c r="I4765" t="str">
        <f>IFERROR(__xludf.DUMMYFUNCTION("""COMPUTED_VALUE"""),"JavaScript")</f>
        <v>JavaScript</v>
      </c>
      <c r="J4765" t="str">
        <f>IFERROR(__xludf.DUMMYFUNCTION("""COMPUTED_VALUE"""),"PHP")</f>
        <v>PHP</v>
      </c>
      <c r="K4765" t="str">
        <f>IFERROR(__xludf.DUMMYFUNCTION("""COMPUTED_VALUE"""),"SQL")</f>
        <v>SQL</v>
      </c>
    </row>
    <row r="4766">
      <c r="A4766" s="1">
        <v>4839.0</v>
      </c>
      <c r="B4766" s="1" t="s">
        <v>2420</v>
      </c>
      <c r="E4766" t="str">
        <f>IFERROR(__xludf.DUMMYFUNCTION("SPLIT(B4766:B14764,"";"")"),"C")</f>
        <v>C</v>
      </c>
      <c r="F4766" t="str">
        <f>IFERROR(__xludf.DUMMYFUNCTION("""COMPUTED_VALUE"""),"C++")</f>
        <v>C++</v>
      </c>
      <c r="G4766" t="str">
        <f>IFERROR(__xludf.DUMMYFUNCTION("""COMPUTED_VALUE"""),"Dart")</f>
        <v>Dart</v>
      </c>
      <c r="H4766" t="str">
        <f>IFERROR(__xludf.DUMMYFUNCTION("""COMPUTED_VALUE"""),"HTML/CSS")</f>
        <v>HTML/CSS</v>
      </c>
      <c r="I4766" t="str">
        <f>IFERROR(__xludf.DUMMYFUNCTION("""COMPUTED_VALUE"""),"Java")</f>
        <v>Java</v>
      </c>
      <c r="J4766" t="str">
        <f>IFERROR(__xludf.DUMMYFUNCTION("""COMPUTED_VALUE"""),"JavaScript")</f>
        <v>JavaScript</v>
      </c>
      <c r="K4766" t="str">
        <f>IFERROR(__xludf.DUMMYFUNCTION("""COMPUTED_VALUE"""),"Python")</f>
        <v>Python</v>
      </c>
      <c r="L4766" t="str">
        <f>IFERROR(__xludf.DUMMYFUNCTION("""COMPUTED_VALUE"""),"SQL")</f>
        <v>SQL</v>
      </c>
    </row>
    <row r="4767">
      <c r="A4767" s="1">
        <v>4840.0</v>
      </c>
      <c r="B4767" s="1" t="s">
        <v>13</v>
      </c>
      <c r="E4767" t="str">
        <f>IFERROR(__xludf.DUMMYFUNCTION("SPLIT(B4767:B14765,"";"")"),"C#")</f>
        <v>C#</v>
      </c>
    </row>
    <row r="4768">
      <c r="A4768" s="1">
        <v>4841.0</v>
      </c>
      <c r="B4768" s="1" t="s">
        <v>2421</v>
      </c>
      <c r="E4768" t="str">
        <f>IFERROR(__xludf.DUMMYFUNCTION("SPLIT(B4768:B14766,"";"")"),"C")</f>
        <v>C</v>
      </c>
      <c r="F4768" t="str">
        <f>IFERROR(__xludf.DUMMYFUNCTION("""COMPUTED_VALUE"""),"C#")</f>
        <v>C#</v>
      </c>
      <c r="G4768" t="str">
        <f>IFERROR(__xludf.DUMMYFUNCTION("""COMPUTED_VALUE"""),"JavaScript")</f>
        <v>JavaScript</v>
      </c>
      <c r="H4768" t="str">
        <f>IFERROR(__xludf.DUMMYFUNCTION("""COMPUTED_VALUE"""),"SQL")</f>
        <v>SQL</v>
      </c>
      <c r="I4768" t="str">
        <f>IFERROR(__xludf.DUMMYFUNCTION("""COMPUTED_VALUE"""),"VBA")</f>
        <v>VBA</v>
      </c>
    </row>
    <row r="4769">
      <c r="A4769" s="1">
        <v>4842.0</v>
      </c>
      <c r="B4769" s="1" t="s">
        <v>452</v>
      </c>
      <c r="E4769" t="str">
        <f>IFERROR(__xludf.DUMMYFUNCTION("SPLIT(B4769:B14767,"";"")"),"Bash/Shell/PowerShell")</f>
        <v>Bash/Shell/PowerShell</v>
      </c>
      <c r="F4769" t="str">
        <f>IFERROR(__xludf.DUMMYFUNCTION("""COMPUTED_VALUE"""),"HTML/CSS")</f>
        <v>HTML/CSS</v>
      </c>
      <c r="G4769" t="str">
        <f>IFERROR(__xludf.DUMMYFUNCTION("""COMPUTED_VALUE"""),"Java")</f>
        <v>Java</v>
      </c>
      <c r="H4769" t="str">
        <f>IFERROR(__xludf.DUMMYFUNCTION("""COMPUTED_VALUE"""),"PHP")</f>
        <v>PHP</v>
      </c>
      <c r="I4769" t="str">
        <f>IFERROR(__xludf.DUMMYFUNCTION("""COMPUTED_VALUE"""),"Python")</f>
        <v>Python</v>
      </c>
      <c r="J4769" t="str">
        <f>IFERROR(__xludf.DUMMYFUNCTION("""COMPUTED_VALUE"""),"SQL")</f>
        <v>SQL</v>
      </c>
    </row>
    <row r="4770">
      <c r="A4770" s="1">
        <v>4843.0</v>
      </c>
      <c r="B4770" s="1" t="s">
        <v>376</v>
      </c>
      <c r="E4770" t="str">
        <f>IFERROR(__xludf.DUMMYFUNCTION("SPLIT(B4770:B14768,"";"")"),"Bash/Shell/PowerShell")</f>
        <v>Bash/Shell/PowerShell</v>
      </c>
      <c r="F4770" t="str">
        <f>IFERROR(__xludf.DUMMYFUNCTION("""COMPUTED_VALUE"""),"C#")</f>
        <v>C#</v>
      </c>
      <c r="G4770" t="str">
        <f>IFERROR(__xludf.DUMMYFUNCTION("""COMPUTED_VALUE"""),"HTML/CSS")</f>
        <v>HTML/CSS</v>
      </c>
      <c r="H4770" t="str">
        <f>IFERROR(__xludf.DUMMYFUNCTION("""COMPUTED_VALUE"""),"Java")</f>
        <v>Java</v>
      </c>
      <c r="I4770" t="str">
        <f>IFERROR(__xludf.DUMMYFUNCTION("""COMPUTED_VALUE"""),"JavaScript")</f>
        <v>JavaScript</v>
      </c>
      <c r="J4770" t="str">
        <f>IFERROR(__xludf.DUMMYFUNCTION("""COMPUTED_VALUE"""),"PHP")</f>
        <v>PHP</v>
      </c>
      <c r="K4770" t="str">
        <f>IFERROR(__xludf.DUMMYFUNCTION("""COMPUTED_VALUE"""),"Python")</f>
        <v>Python</v>
      </c>
      <c r="L4770" t="str">
        <f>IFERROR(__xludf.DUMMYFUNCTION("""COMPUTED_VALUE"""),"SQL")</f>
        <v>SQL</v>
      </c>
    </row>
    <row r="4771">
      <c r="A4771" s="1">
        <v>4844.0</v>
      </c>
      <c r="B4771" s="1" t="s">
        <v>2422</v>
      </c>
      <c r="E4771" t="str">
        <f>IFERROR(__xludf.DUMMYFUNCTION("SPLIT(B4771:B14769,"";"")"),"C++")</f>
        <v>C++</v>
      </c>
      <c r="F4771" t="str">
        <f>IFERROR(__xludf.DUMMYFUNCTION("""COMPUTED_VALUE"""),"C#")</f>
        <v>C#</v>
      </c>
      <c r="G4771" t="str">
        <f>IFERROR(__xludf.DUMMYFUNCTION("""COMPUTED_VALUE"""),"Other(s):")</f>
        <v>Other(s):</v>
      </c>
    </row>
    <row r="4772">
      <c r="A4772" s="1">
        <v>4845.0</v>
      </c>
      <c r="B4772" s="1" t="s">
        <v>2423</v>
      </c>
      <c r="E4772" t="str">
        <f>IFERROR(__xludf.DUMMYFUNCTION("SPLIT(B4772:B14770,"";"")"),"Kotlin")</f>
        <v>Kotlin</v>
      </c>
      <c r="F4772" t="str">
        <f>IFERROR(__xludf.DUMMYFUNCTION("""COMPUTED_VALUE"""),"Swift")</f>
        <v>Swift</v>
      </c>
    </row>
    <row r="4773">
      <c r="A4773" s="1">
        <v>4846.0</v>
      </c>
      <c r="B4773" s="1" t="s">
        <v>1429</v>
      </c>
      <c r="E4773" t="str">
        <f>IFERROR(__xludf.DUMMYFUNCTION("SPLIT(B4773:B14771,"";"")"),"C")</f>
        <v>C</v>
      </c>
      <c r="F4773" t="str">
        <f>IFERROR(__xludf.DUMMYFUNCTION("""COMPUTED_VALUE"""),"C#")</f>
        <v>C#</v>
      </c>
      <c r="G4773" t="str">
        <f>IFERROR(__xludf.DUMMYFUNCTION("""COMPUTED_VALUE"""),"HTML/CSS")</f>
        <v>HTML/CSS</v>
      </c>
      <c r="H4773" t="str">
        <f>IFERROR(__xludf.DUMMYFUNCTION("""COMPUTED_VALUE"""),"JavaScript")</f>
        <v>JavaScript</v>
      </c>
      <c r="I4773" t="str">
        <f>IFERROR(__xludf.DUMMYFUNCTION("""COMPUTED_VALUE"""),"SQL")</f>
        <v>SQL</v>
      </c>
    </row>
    <row r="4774">
      <c r="A4774" s="1">
        <v>4847.0</v>
      </c>
      <c r="B4774" s="1" t="s">
        <v>2424</v>
      </c>
      <c r="E4774" t="str">
        <f>IFERROR(__xludf.DUMMYFUNCTION("SPLIT(B4774:B14772,"";"")"),"Go")</f>
        <v>Go</v>
      </c>
      <c r="F4774" t="str">
        <f>IFERROR(__xludf.DUMMYFUNCTION("""COMPUTED_VALUE"""),"JavaScript")</f>
        <v>JavaScript</v>
      </c>
      <c r="G4774" t="str">
        <f>IFERROR(__xludf.DUMMYFUNCTION("""COMPUTED_VALUE"""),"Rust")</f>
        <v>Rust</v>
      </c>
      <c r="H4774" t="str">
        <f>IFERROR(__xludf.DUMMYFUNCTION("""COMPUTED_VALUE"""),"TypeScript")</f>
        <v>TypeScript</v>
      </c>
      <c r="I4774" t="str">
        <f>IFERROR(__xludf.DUMMYFUNCTION("""COMPUTED_VALUE"""),"Other(s):")</f>
        <v>Other(s):</v>
      </c>
    </row>
    <row r="4775">
      <c r="A4775" s="1">
        <v>4848.0</v>
      </c>
      <c r="B4775" s="1" t="s">
        <v>2425</v>
      </c>
      <c r="E4775" t="str">
        <f>IFERROR(__xludf.DUMMYFUNCTION("SPLIT(B4775:B14773,"";"")"),"Assembly")</f>
        <v>Assembly</v>
      </c>
      <c r="F4775" t="str">
        <f>IFERROR(__xludf.DUMMYFUNCTION("""COMPUTED_VALUE"""),"HTML/CSS")</f>
        <v>HTML/CSS</v>
      </c>
      <c r="G4775" t="str">
        <f>IFERROR(__xludf.DUMMYFUNCTION("""COMPUTED_VALUE"""),"Java")</f>
        <v>Java</v>
      </c>
      <c r="H4775" t="str">
        <f>IFERROR(__xludf.DUMMYFUNCTION("""COMPUTED_VALUE"""),"JavaScript")</f>
        <v>JavaScript</v>
      </c>
      <c r="I4775" t="str">
        <f>IFERROR(__xludf.DUMMYFUNCTION("""COMPUTED_VALUE"""),"Python")</f>
        <v>Python</v>
      </c>
      <c r="J4775" t="str">
        <f>IFERROR(__xludf.DUMMYFUNCTION("""COMPUTED_VALUE"""),"SQL")</f>
        <v>SQL</v>
      </c>
      <c r="K4775" t="str">
        <f>IFERROR(__xludf.DUMMYFUNCTION("""COMPUTED_VALUE"""),"TypeScript")</f>
        <v>TypeScript</v>
      </c>
    </row>
    <row r="4776">
      <c r="A4776" s="1">
        <v>4849.0</v>
      </c>
      <c r="B4776" s="1" t="s">
        <v>1577</v>
      </c>
      <c r="E4776" t="str">
        <f>IFERROR(__xludf.DUMMYFUNCTION("SPLIT(B4776:B14774,"";"")"),"Bash/Shell/PowerShell")</f>
        <v>Bash/Shell/PowerShell</v>
      </c>
      <c r="F4776" t="str">
        <f>IFERROR(__xludf.DUMMYFUNCTION("""COMPUTED_VALUE"""),"HTML/CSS")</f>
        <v>HTML/CSS</v>
      </c>
      <c r="G4776" t="str">
        <f>IFERROR(__xludf.DUMMYFUNCTION("""COMPUTED_VALUE"""),"JavaScript")</f>
        <v>JavaScript</v>
      </c>
      <c r="H4776" t="str">
        <f>IFERROR(__xludf.DUMMYFUNCTION("""COMPUTED_VALUE"""),"Python")</f>
        <v>Python</v>
      </c>
      <c r="I4776" t="str">
        <f>IFERROR(__xludf.DUMMYFUNCTION("""COMPUTED_VALUE"""),"Ruby")</f>
        <v>Ruby</v>
      </c>
    </row>
    <row r="4777">
      <c r="A4777" s="1">
        <v>4850.0</v>
      </c>
      <c r="B4777" s="1" t="s">
        <v>2426</v>
      </c>
      <c r="E4777" t="str">
        <f>IFERROR(__xludf.DUMMYFUNCTION("SPLIT(B4777:B14775,"";"")"),"HTML/CSS")</f>
        <v>HTML/CSS</v>
      </c>
      <c r="F4777" t="str">
        <f>IFERROR(__xludf.DUMMYFUNCTION("""COMPUTED_VALUE"""),"Java")</f>
        <v>Java</v>
      </c>
      <c r="G4777" t="str">
        <f>IFERROR(__xludf.DUMMYFUNCTION("""COMPUTED_VALUE"""),"JavaScript")</f>
        <v>JavaScript</v>
      </c>
      <c r="H4777" t="str">
        <f>IFERROR(__xludf.DUMMYFUNCTION("""COMPUTED_VALUE"""),"Ruby")</f>
        <v>Ruby</v>
      </c>
      <c r="I4777" t="str">
        <f>IFERROR(__xludf.DUMMYFUNCTION("""COMPUTED_VALUE"""),"SQL")</f>
        <v>SQL</v>
      </c>
    </row>
    <row r="4778">
      <c r="A4778" s="1">
        <v>4851.0</v>
      </c>
      <c r="B4778" s="1" t="s">
        <v>2427</v>
      </c>
      <c r="E4778" t="str">
        <f>IFERROR(__xludf.DUMMYFUNCTION("SPLIT(B4778:B14776,"";"")"),"C")</f>
        <v>C</v>
      </c>
      <c r="F4778" t="str">
        <f>IFERROR(__xludf.DUMMYFUNCTION("""COMPUTED_VALUE"""),"C++")</f>
        <v>C++</v>
      </c>
      <c r="G4778" t="str">
        <f>IFERROR(__xludf.DUMMYFUNCTION("""COMPUTED_VALUE"""),"Go")</f>
        <v>Go</v>
      </c>
      <c r="H4778" t="str">
        <f>IFERROR(__xludf.DUMMYFUNCTION("""COMPUTED_VALUE"""),"JavaScript")</f>
        <v>JavaScript</v>
      </c>
      <c r="I4778" t="str">
        <f>IFERROR(__xludf.DUMMYFUNCTION("""COMPUTED_VALUE"""),"Objective-C")</f>
        <v>Objective-C</v>
      </c>
      <c r="J4778" t="str">
        <f>IFERROR(__xludf.DUMMYFUNCTION("""COMPUTED_VALUE"""),"PHP")</f>
        <v>PHP</v>
      </c>
      <c r="K4778" t="str">
        <f>IFERROR(__xludf.DUMMYFUNCTION("""COMPUTED_VALUE"""),"Python")</f>
        <v>Python</v>
      </c>
      <c r="L4778" t="str">
        <f>IFERROR(__xludf.DUMMYFUNCTION("""COMPUTED_VALUE"""),"Ruby")</f>
        <v>Ruby</v>
      </c>
      <c r="M4778" t="str">
        <f>IFERROR(__xludf.DUMMYFUNCTION("""COMPUTED_VALUE"""),"SQL")</f>
        <v>SQL</v>
      </c>
      <c r="N4778" t="str">
        <f>IFERROR(__xludf.DUMMYFUNCTION("""COMPUTED_VALUE"""),"Swift")</f>
        <v>Swift</v>
      </c>
      <c r="O4778" t="str">
        <f>IFERROR(__xludf.DUMMYFUNCTION("""COMPUTED_VALUE"""),"TypeScript")</f>
        <v>TypeScript</v>
      </c>
      <c r="P4778" t="str">
        <f>IFERROR(__xludf.DUMMYFUNCTION("""COMPUTED_VALUE"""),"Other(s):")</f>
        <v>Other(s):</v>
      </c>
    </row>
    <row r="4779">
      <c r="A4779" s="1">
        <v>4852.0</v>
      </c>
      <c r="B4779" s="1" t="s">
        <v>158</v>
      </c>
      <c r="E4779" t="str">
        <f>IFERROR(__xludf.DUMMYFUNCTION("SPLIT(B4779:B14777,"";"")"),"Bash/Shell/PowerShell")</f>
        <v>Bash/Shell/PowerShell</v>
      </c>
      <c r="F4779" t="str">
        <f>IFERROR(__xludf.DUMMYFUNCTION("""COMPUTED_VALUE"""),"C#")</f>
        <v>C#</v>
      </c>
      <c r="G4779" t="str">
        <f>IFERROR(__xludf.DUMMYFUNCTION("""COMPUTED_VALUE"""),"HTML/CSS")</f>
        <v>HTML/CSS</v>
      </c>
      <c r="H4779" t="str">
        <f>IFERROR(__xludf.DUMMYFUNCTION("""COMPUTED_VALUE"""),"JavaScript")</f>
        <v>JavaScript</v>
      </c>
      <c r="I4779" t="str">
        <f>IFERROR(__xludf.DUMMYFUNCTION("""COMPUTED_VALUE"""),"SQL")</f>
        <v>SQL</v>
      </c>
    </row>
    <row r="4780">
      <c r="A4780" s="1">
        <v>4853.0</v>
      </c>
      <c r="B4780" s="1" t="s">
        <v>2428</v>
      </c>
      <c r="E4780" t="str">
        <f>IFERROR(__xludf.DUMMYFUNCTION("SPLIT(B4780:B14778,"";"")"),"C")</f>
        <v>C</v>
      </c>
      <c r="F4780" t="str">
        <f>IFERROR(__xludf.DUMMYFUNCTION("""COMPUTED_VALUE"""),"C++")</f>
        <v>C++</v>
      </c>
      <c r="G4780" t="str">
        <f>IFERROR(__xludf.DUMMYFUNCTION("""COMPUTED_VALUE"""),"C#")</f>
        <v>C#</v>
      </c>
      <c r="H4780" t="str">
        <f>IFERROR(__xludf.DUMMYFUNCTION("""COMPUTED_VALUE"""),"HTML/CSS")</f>
        <v>HTML/CSS</v>
      </c>
      <c r="I4780" t="str">
        <f>IFERROR(__xludf.DUMMYFUNCTION("""COMPUTED_VALUE"""),"Java")</f>
        <v>Java</v>
      </c>
      <c r="J4780" t="str">
        <f>IFERROR(__xludf.DUMMYFUNCTION("""COMPUTED_VALUE"""),"JavaScript")</f>
        <v>JavaScript</v>
      </c>
      <c r="K4780" t="str">
        <f>IFERROR(__xludf.DUMMYFUNCTION("""COMPUTED_VALUE"""),"Kotlin")</f>
        <v>Kotlin</v>
      </c>
      <c r="L4780" t="str">
        <f>IFERROR(__xludf.DUMMYFUNCTION("""COMPUTED_VALUE"""),"Swift")</f>
        <v>Swift</v>
      </c>
    </row>
    <row r="4781">
      <c r="A4781" s="1">
        <v>4854.0</v>
      </c>
      <c r="B4781" s="1" t="s">
        <v>60</v>
      </c>
      <c r="E4781" t="str">
        <f>IFERROR(__xludf.DUMMYFUNCTION("SPLIT(B4781:B14779,"";"")"),"C#")</f>
        <v>C#</v>
      </c>
      <c r="F4781" t="str">
        <f>IFERROR(__xludf.DUMMYFUNCTION("""COMPUTED_VALUE"""),"HTML/CSS")</f>
        <v>HTML/CSS</v>
      </c>
      <c r="G4781" t="str">
        <f>IFERROR(__xludf.DUMMYFUNCTION("""COMPUTED_VALUE"""),"JavaScript")</f>
        <v>JavaScript</v>
      </c>
      <c r="H4781" t="str">
        <f>IFERROR(__xludf.DUMMYFUNCTION("""COMPUTED_VALUE"""),"SQL")</f>
        <v>SQL</v>
      </c>
    </row>
    <row r="4782">
      <c r="A4782" s="1">
        <v>4855.0</v>
      </c>
      <c r="B4782" s="1" t="s">
        <v>2429</v>
      </c>
      <c r="E4782" t="str">
        <f>IFERROR(__xludf.DUMMYFUNCTION("SPLIT(B4782:B14780,"";"")"),"C")</f>
        <v>C</v>
      </c>
      <c r="F4782" t="str">
        <f>IFERROR(__xludf.DUMMYFUNCTION("""COMPUTED_VALUE"""),"C#")</f>
        <v>C#</v>
      </c>
      <c r="G4782" t="str">
        <f>IFERROR(__xludf.DUMMYFUNCTION("""COMPUTED_VALUE"""),"HTML/CSS")</f>
        <v>HTML/CSS</v>
      </c>
      <c r="H4782" t="str">
        <f>IFERROR(__xludf.DUMMYFUNCTION("""COMPUTED_VALUE"""),"Java")</f>
        <v>Java</v>
      </c>
      <c r="I4782" t="str">
        <f>IFERROR(__xludf.DUMMYFUNCTION("""COMPUTED_VALUE"""),"JavaScript")</f>
        <v>JavaScript</v>
      </c>
      <c r="J4782" t="str">
        <f>IFERROR(__xludf.DUMMYFUNCTION("""COMPUTED_VALUE"""),"PHP")</f>
        <v>PHP</v>
      </c>
      <c r="K4782" t="str">
        <f>IFERROR(__xludf.DUMMYFUNCTION("""COMPUTED_VALUE"""),"Python")</f>
        <v>Python</v>
      </c>
      <c r="L4782" t="str">
        <f>IFERROR(__xludf.DUMMYFUNCTION("""COMPUTED_VALUE"""),"SQL")</f>
        <v>SQL</v>
      </c>
      <c r="M4782" t="str">
        <f>IFERROR(__xludf.DUMMYFUNCTION("""COMPUTED_VALUE"""),"TypeScript")</f>
        <v>TypeScript</v>
      </c>
    </row>
    <row r="4783">
      <c r="A4783" s="1">
        <v>4856.0</v>
      </c>
      <c r="B4783" s="1" t="s">
        <v>2430</v>
      </c>
      <c r="E4783" t="str">
        <f>IFERROR(__xludf.DUMMYFUNCTION("SPLIT(B4783:B14781,"";"")"),"C")</f>
        <v>C</v>
      </c>
      <c r="F4783" t="str">
        <f>IFERROR(__xludf.DUMMYFUNCTION("""COMPUTED_VALUE"""),"C#")</f>
        <v>C#</v>
      </c>
      <c r="G4783" t="str">
        <f>IFERROR(__xludf.DUMMYFUNCTION("""COMPUTED_VALUE"""),"Python")</f>
        <v>Python</v>
      </c>
      <c r="H4783" t="str">
        <f>IFERROR(__xludf.DUMMYFUNCTION("""COMPUTED_VALUE"""),"SQL")</f>
        <v>SQL</v>
      </c>
    </row>
    <row r="4784">
      <c r="A4784" s="1">
        <v>4857.0</v>
      </c>
      <c r="B4784" s="1" t="s">
        <v>196</v>
      </c>
      <c r="E4784" t="str">
        <f>IFERROR(__xludf.DUMMYFUNCTION("SPLIT(B4784:B14782,"";"")"),"Python")</f>
        <v>Python</v>
      </c>
      <c r="F4784" t="str">
        <f>IFERROR(__xludf.DUMMYFUNCTION("""COMPUTED_VALUE"""),"Other(s):")</f>
        <v>Other(s):</v>
      </c>
    </row>
    <row r="4785">
      <c r="A4785" s="1">
        <v>4858.0</v>
      </c>
      <c r="B4785" s="1" t="s">
        <v>761</v>
      </c>
      <c r="E4785" t="str">
        <f>IFERROR(__xludf.DUMMYFUNCTION("SPLIT(B4785:B14783,"";"")"),"HTML/CSS")</f>
        <v>HTML/CSS</v>
      </c>
      <c r="F4785" t="str">
        <f>IFERROR(__xludf.DUMMYFUNCTION("""COMPUTED_VALUE"""),"JavaScript")</f>
        <v>JavaScript</v>
      </c>
      <c r="G4785" t="str">
        <f>IFERROR(__xludf.DUMMYFUNCTION("""COMPUTED_VALUE"""),"Ruby")</f>
        <v>Ruby</v>
      </c>
      <c r="H4785" t="str">
        <f>IFERROR(__xludf.DUMMYFUNCTION("""COMPUTED_VALUE"""),"SQL")</f>
        <v>SQL</v>
      </c>
    </row>
    <row r="4786">
      <c r="A4786" s="1">
        <v>4859.0</v>
      </c>
      <c r="B4786" s="1" t="s">
        <v>2431</v>
      </c>
      <c r="E4786" t="str">
        <f>IFERROR(__xludf.DUMMYFUNCTION("SPLIT(B4786:B14784,"";"")"),"C#")</f>
        <v>C#</v>
      </c>
      <c r="F4786" t="str">
        <f>IFERROR(__xludf.DUMMYFUNCTION("""COMPUTED_VALUE"""),"F#")</f>
        <v>F#</v>
      </c>
      <c r="G4786" t="str">
        <f>IFERROR(__xludf.DUMMYFUNCTION("""COMPUTED_VALUE"""),"HTML/CSS")</f>
        <v>HTML/CSS</v>
      </c>
      <c r="H4786" t="str">
        <f>IFERROR(__xludf.DUMMYFUNCTION("""COMPUTED_VALUE"""),"JavaScript")</f>
        <v>JavaScript</v>
      </c>
      <c r="I4786" t="str">
        <f>IFERROR(__xludf.DUMMYFUNCTION("""COMPUTED_VALUE"""),"TypeScript")</f>
        <v>TypeScript</v>
      </c>
    </row>
    <row r="4787">
      <c r="A4787" s="1">
        <v>4860.0</v>
      </c>
      <c r="B4787" s="1" t="s">
        <v>2432</v>
      </c>
      <c r="E4787" t="str">
        <f>IFERROR(__xludf.DUMMYFUNCTION("SPLIT(B4787:B14785,"";"")"),"C")</f>
        <v>C</v>
      </c>
      <c r="F4787" t="str">
        <f>IFERROR(__xludf.DUMMYFUNCTION("""COMPUTED_VALUE"""),"C++")</f>
        <v>C++</v>
      </c>
      <c r="G4787" t="str">
        <f>IFERROR(__xludf.DUMMYFUNCTION("""COMPUTED_VALUE"""),"HTML/CSS")</f>
        <v>HTML/CSS</v>
      </c>
      <c r="H4787" t="str">
        <f>IFERROR(__xludf.DUMMYFUNCTION("""COMPUTED_VALUE"""),"Java")</f>
        <v>Java</v>
      </c>
      <c r="I4787" t="str">
        <f>IFERROR(__xludf.DUMMYFUNCTION("""COMPUTED_VALUE"""),"JavaScript")</f>
        <v>JavaScript</v>
      </c>
      <c r="J4787" t="str">
        <f>IFERROR(__xludf.DUMMYFUNCTION("""COMPUTED_VALUE"""),"Ruby")</f>
        <v>Ruby</v>
      </c>
    </row>
    <row r="4788">
      <c r="A4788" s="1">
        <v>4861.0</v>
      </c>
      <c r="B4788" s="1" t="s">
        <v>13</v>
      </c>
      <c r="E4788" t="str">
        <f>IFERROR(__xludf.DUMMYFUNCTION("SPLIT(B4788:B14786,"";"")"),"C#")</f>
        <v>C#</v>
      </c>
    </row>
    <row r="4789">
      <c r="A4789" s="1">
        <v>4862.0</v>
      </c>
      <c r="B4789" s="1" t="s">
        <v>504</v>
      </c>
      <c r="E4789" t="str">
        <f>IFERROR(__xludf.DUMMYFUNCTION("SPLIT(B4789:B14787,"";"")"),"Bash/Shell/PowerShell")</f>
        <v>Bash/Shell/PowerShell</v>
      </c>
      <c r="F4789" t="str">
        <f>IFERROR(__xludf.DUMMYFUNCTION("""COMPUTED_VALUE"""),"Objective-C")</f>
        <v>Objective-C</v>
      </c>
      <c r="G4789" t="str">
        <f>IFERROR(__xludf.DUMMYFUNCTION("""COMPUTED_VALUE"""),"Ruby")</f>
        <v>Ruby</v>
      </c>
      <c r="H4789" t="str">
        <f>IFERROR(__xludf.DUMMYFUNCTION("""COMPUTED_VALUE"""),"Swift")</f>
        <v>Swift</v>
      </c>
    </row>
    <row r="4790">
      <c r="A4790" s="1">
        <v>4863.0</v>
      </c>
      <c r="B4790" s="1" t="s">
        <v>329</v>
      </c>
      <c r="E4790" t="str">
        <f>IFERROR(__xludf.DUMMYFUNCTION("SPLIT(B4790:B14788,"";"")"),"HTML/CSS")</f>
        <v>HTML/CSS</v>
      </c>
      <c r="F4790" t="str">
        <f>IFERROR(__xludf.DUMMYFUNCTION("""COMPUTED_VALUE"""),"Java")</f>
        <v>Java</v>
      </c>
      <c r="G4790" t="str">
        <f>IFERROR(__xludf.DUMMYFUNCTION("""COMPUTED_VALUE"""),"JavaScript")</f>
        <v>JavaScript</v>
      </c>
      <c r="H4790" t="str">
        <f>IFERROR(__xludf.DUMMYFUNCTION("""COMPUTED_VALUE"""),"PHP")</f>
        <v>PHP</v>
      </c>
      <c r="I4790" t="str">
        <f>IFERROR(__xludf.DUMMYFUNCTION("""COMPUTED_VALUE"""),"SQL")</f>
        <v>SQL</v>
      </c>
      <c r="J4790" t="str">
        <f>IFERROR(__xludf.DUMMYFUNCTION("""COMPUTED_VALUE"""),"TypeScript")</f>
        <v>TypeScript</v>
      </c>
    </row>
    <row r="4791">
      <c r="A4791" s="1">
        <v>4864.0</v>
      </c>
      <c r="B4791" s="1" t="s">
        <v>111</v>
      </c>
      <c r="E4791" t="str">
        <f>IFERROR(__xludf.DUMMYFUNCTION("SPLIT(B4791:B14789,"";"")"),"HTML/CSS")</f>
        <v>HTML/CSS</v>
      </c>
      <c r="F4791" t="str">
        <f>IFERROR(__xludf.DUMMYFUNCTION("""COMPUTED_VALUE"""),"Java")</f>
        <v>Java</v>
      </c>
      <c r="G4791" t="str">
        <f>IFERROR(__xludf.DUMMYFUNCTION("""COMPUTED_VALUE"""),"JavaScript")</f>
        <v>JavaScript</v>
      </c>
      <c r="H4791" t="str">
        <f>IFERROR(__xludf.DUMMYFUNCTION("""COMPUTED_VALUE"""),"SQL")</f>
        <v>SQL</v>
      </c>
    </row>
    <row r="4792">
      <c r="A4792" s="1">
        <v>4865.0</v>
      </c>
      <c r="B4792" s="1" t="s">
        <v>2433</v>
      </c>
      <c r="E4792" t="str">
        <f>IFERROR(__xludf.DUMMYFUNCTION("SPLIT(B4792:B14790,"";"")"),"C#")</f>
        <v>C#</v>
      </c>
      <c r="F4792" t="str">
        <f>IFERROR(__xludf.DUMMYFUNCTION("""COMPUTED_VALUE"""),"HTML/CSS")</f>
        <v>HTML/CSS</v>
      </c>
      <c r="G4792" t="str">
        <f>IFERROR(__xludf.DUMMYFUNCTION("""COMPUTED_VALUE"""),"Java")</f>
        <v>Java</v>
      </c>
      <c r="H4792" t="str">
        <f>IFERROR(__xludf.DUMMYFUNCTION("""COMPUTED_VALUE"""),"JavaScript")</f>
        <v>JavaScript</v>
      </c>
      <c r="I4792" t="str">
        <f>IFERROR(__xludf.DUMMYFUNCTION("""COMPUTED_VALUE"""),"PHP")</f>
        <v>PHP</v>
      </c>
      <c r="J4792" t="str">
        <f>IFERROR(__xludf.DUMMYFUNCTION("""COMPUTED_VALUE"""),"Python")</f>
        <v>Python</v>
      </c>
    </row>
    <row r="4793">
      <c r="A4793" s="1">
        <v>4866.0</v>
      </c>
      <c r="B4793" s="1" t="s">
        <v>2434</v>
      </c>
      <c r="E4793" t="str">
        <f>IFERROR(__xludf.DUMMYFUNCTION("SPLIT(B4793:B14791,"";"")"),"Java")</f>
        <v>Java</v>
      </c>
      <c r="F4793" t="str">
        <f>IFERROR(__xludf.DUMMYFUNCTION("""COMPUTED_VALUE"""),"JavaScript")</f>
        <v>JavaScript</v>
      </c>
      <c r="G4793" t="str">
        <f>IFERROR(__xludf.DUMMYFUNCTION("""COMPUTED_VALUE"""),"Objective-C")</f>
        <v>Objective-C</v>
      </c>
      <c r="H4793" t="str">
        <f>IFERROR(__xludf.DUMMYFUNCTION("""COMPUTED_VALUE"""),"Swift")</f>
        <v>Swift</v>
      </c>
    </row>
    <row r="4794">
      <c r="A4794" s="1">
        <v>4867.0</v>
      </c>
      <c r="B4794" s="1" t="s">
        <v>2435</v>
      </c>
      <c r="E4794" t="str">
        <f>IFERROR(__xludf.DUMMYFUNCTION("SPLIT(B4794:B14792,"";"")"),"Bash/Shell/PowerShell")</f>
        <v>Bash/Shell/PowerShell</v>
      </c>
      <c r="F4794" t="str">
        <f>IFERROR(__xludf.DUMMYFUNCTION("""COMPUTED_VALUE"""),"Clojure")</f>
        <v>Clojure</v>
      </c>
      <c r="G4794" t="str">
        <f>IFERROR(__xludf.DUMMYFUNCTION("""COMPUTED_VALUE"""),"Python")</f>
        <v>Python</v>
      </c>
    </row>
    <row r="4795">
      <c r="A4795" s="1">
        <v>4868.0</v>
      </c>
      <c r="B4795" s="1" t="s">
        <v>454</v>
      </c>
      <c r="E4795" t="str">
        <f>IFERROR(__xludf.DUMMYFUNCTION("SPLIT(B4795:B14793,"";"")"),"Bash/Shell/PowerShell")</f>
        <v>Bash/Shell/PowerShell</v>
      </c>
      <c r="F4795" t="str">
        <f>IFERROR(__xludf.DUMMYFUNCTION("""COMPUTED_VALUE"""),"HTML/CSS")</f>
        <v>HTML/CSS</v>
      </c>
      <c r="G4795" t="str">
        <f>IFERROR(__xludf.DUMMYFUNCTION("""COMPUTED_VALUE"""),"Java")</f>
        <v>Java</v>
      </c>
      <c r="H4795" t="str">
        <f>IFERROR(__xludf.DUMMYFUNCTION("""COMPUTED_VALUE"""),"JavaScript")</f>
        <v>JavaScript</v>
      </c>
    </row>
    <row r="4796">
      <c r="A4796" s="1">
        <v>4869.0</v>
      </c>
      <c r="B4796" s="1" t="s">
        <v>2436</v>
      </c>
      <c r="E4796" t="str">
        <f>IFERROR(__xludf.DUMMYFUNCTION("SPLIT(B4796:B14794,"";"")"),"C")</f>
        <v>C</v>
      </c>
      <c r="F4796" t="str">
        <f>IFERROR(__xludf.DUMMYFUNCTION("""COMPUTED_VALUE"""),"C#")</f>
        <v>C#</v>
      </c>
      <c r="G4796" t="str">
        <f>IFERROR(__xludf.DUMMYFUNCTION("""COMPUTED_VALUE"""),"JavaScript")</f>
        <v>JavaScript</v>
      </c>
      <c r="H4796" t="str">
        <f>IFERROR(__xludf.DUMMYFUNCTION("""COMPUTED_VALUE"""),"Swift")</f>
        <v>Swift</v>
      </c>
      <c r="I4796" t="str">
        <f>IFERROR(__xludf.DUMMYFUNCTION("""COMPUTED_VALUE"""),"TypeScript")</f>
        <v>TypeScript</v>
      </c>
    </row>
    <row r="4797">
      <c r="A4797" s="1">
        <v>4870.0</v>
      </c>
      <c r="B4797" s="1" t="s">
        <v>591</v>
      </c>
      <c r="E4797" t="str">
        <f>IFERROR(__xludf.DUMMYFUNCTION("SPLIT(B4797:B14795,"";"")"),"HTML/CSS")</f>
        <v>HTML/CSS</v>
      </c>
      <c r="F4797" t="str">
        <f>IFERROR(__xludf.DUMMYFUNCTION("""COMPUTED_VALUE"""),"Java")</f>
        <v>Java</v>
      </c>
      <c r="G4797" t="str">
        <f>IFERROR(__xludf.DUMMYFUNCTION("""COMPUTED_VALUE"""),"JavaScript")</f>
        <v>JavaScript</v>
      </c>
      <c r="H4797" t="str">
        <f>IFERROR(__xludf.DUMMYFUNCTION("""COMPUTED_VALUE"""),"Ruby")</f>
        <v>Ruby</v>
      </c>
    </row>
    <row r="4798">
      <c r="A4798" s="1">
        <v>4871.0</v>
      </c>
      <c r="B4798" s="1" t="s">
        <v>2437</v>
      </c>
      <c r="E4798" t="str">
        <f>IFERROR(__xludf.DUMMYFUNCTION("SPLIT(B4798:B14796,"";"")"),"C")</f>
        <v>C</v>
      </c>
      <c r="F4798" t="str">
        <f>IFERROR(__xludf.DUMMYFUNCTION("""COMPUTED_VALUE"""),"Python")</f>
        <v>Python</v>
      </c>
      <c r="G4798" t="str">
        <f>IFERROR(__xludf.DUMMYFUNCTION("""COMPUTED_VALUE"""),"Rust")</f>
        <v>Rust</v>
      </c>
    </row>
    <row r="4799">
      <c r="A4799" s="1">
        <v>4872.0</v>
      </c>
      <c r="B4799" s="1" t="s">
        <v>2438</v>
      </c>
      <c r="E4799" t="str">
        <f>IFERROR(__xludf.DUMMYFUNCTION("SPLIT(B4799:B14797,"";"")"),"HTML/CSS")</f>
        <v>HTML/CSS</v>
      </c>
      <c r="F4799" t="str">
        <f>IFERROR(__xludf.DUMMYFUNCTION("""COMPUTED_VALUE"""),"Java")</f>
        <v>Java</v>
      </c>
      <c r="G4799" t="str">
        <f>IFERROR(__xludf.DUMMYFUNCTION("""COMPUTED_VALUE"""),"JavaScript")</f>
        <v>JavaScript</v>
      </c>
      <c r="H4799" t="str">
        <f>IFERROR(__xludf.DUMMYFUNCTION("""COMPUTED_VALUE"""),"Objective-C")</f>
        <v>Objective-C</v>
      </c>
      <c r="I4799" t="str">
        <f>IFERROR(__xludf.DUMMYFUNCTION("""COMPUTED_VALUE"""),"PHP")</f>
        <v>PHP</v>
      </c>
      <c r="J4799" t="str">
        <f>IFERROR(__xludf.DUMMYFUNCTION("""COMPUTED_VALUE"""),"Ruby")</f>
        <v>Ruby</v>
      </c>
      <c r="K4799" t="str">
        <f>IFERROR(__xludf.DUMMYFUNCTION("""COMPUTED_VALUE"""),"Swift")</f>
        <v>Swift</v>
      </c>
    </row>
    <row r="4800">
      <c r="A4800" s="1">
        <v>4873.0</v>
      </c>
      <c r="B4800" s="1" t="s">
        <v>535</v>
      </c>
      <c r="E4800" t="str">
        <f>IFERROR(__xludf.DUMMYFUNCTION("SPLIT(B4800:B14798,"";"")"),"Bash/Shell/PowerShell")</f>
        <v>Bash/Shell/PowerShell</v>
      </c>
      <c r="F4800" t="str">
        <f>IFERROR(__xludf.DUMMYFUNCTION("""COMPUTED_VALUE"""),"Java")</f>
        <v>Java</v>
      </c>
      <c r="G4800" t="str">
        <f>IFERROR(__xludf.DUMMYFUNCTION("""COMPUTED_VALUE"""),"PHP")</f>
        <v>PHP</v>
      </c>
      <c r="H4800" t="str">
        <f>IFERROR(__xludf.DUMMYFUNCTION("""COMPUTED_VALUE"""),"Python")</f>
        <v>Python</v>
      </c>
    </row>
    <row r="4801">
      <c r="A4801" s="1">
        <v>4874.0</v>
      </c>
      <c r="B4801" s="1" t="s">
        <v>60</v>
      </c>
      <c r="E4801" t="str">
        <f>IFERROR(__xludf.DUMMYFUNCTION("SPLIT(B4801:B14799,"";"")"),"C#")</f>
        <v>C#</v>
      </c>
      <c r="F4801" t="str">
        <f>IFERROR(__xludf.DUMMYFUNCTION("""COMPUTED_VALUE"""),"HTML/CSS")</f>
        <v>HTML/CSS</v>
      </c>
      <c r="G4801" t="str">
        <f>IFERROR(__xludf.DUMMYFUNCTION("""COMPUTED_VALUE"""),"JavaScript")</f>
        <v>JavaScript</v>
      </c>
      <c r="H4801" t="str">
        <f>IFERROR(__xludf.DUMMYFUNCTION("""COMPUTED_VALUE"""),"SQL")</f>
        <v>SQL</v>
      </c>
    </row>
    <row r="4802">
      <c r="A4802" s="1">
        <v>4875.0</v>
      </c>
      <c r="B4802" s="1" t="s">
        <v>2439</v>
      </c>
      <c r="E4802" t="str">
        <f>IFERROR(__xludf.DUMMYFUNCTION("SPLIT(B4802:B14800,"";"")"),"Bash/Shell/PowerShell")</f>
        <v>Bash/Shell/PowerShell</v>
      </c>
      <c r="F4802" t="str">
        <f>IFERROR(__xludf.DUMMYFUNCTION("""COMPUTED_VALUE"""),"C")</f>
        <v>C</v>
      </c>
      <c r="G4802" t="str">
        <f>IFERROR(__xludf.DUMMYFUNCTION("""COMPUTED_VALUE"""),"C++")</f>
        <v>C++</v>
      </c>
      <c r="H4802" t="str">
        <f>IFERROR(__xludf.DUMMYFUNCTION("""COMPUTED_VALUE"""),"C#")</f>
        <v>C#</v>
      </c>
      <c r="I4802" t="str">
        <f>IFERROR(__xludf.DUMMYFUNCTION("""COMPUTED_VALUE"""),"HTML/CSS")</f>
        <v>HTML/CSS</v>
      </c>
      <c r="J4802" t="str">
        <f>IFERROR(__xludf.DUMMYFUNCTION("""COMPUTED_VALUE"""),"Java")</f>
        <v>Java</v>
      </c>
      <c r="K4802" t="str">
        <f>IFERROR(__xludf.DUMMYFUNCTION("""COMPUTED_VALUE"""),"JavaScript")</f>
        <v>JavaScript</v>
      </c>
      <c r="L4802" t="str">
        <f>IFERROR(__xludf.DUMMYFUNCTION("""COMPUTED_VALUE"""),"PHP")</f>
        <v>PHP</v>
      </c>
      <c r="M4802" t="str">
        <f>IFERROR(__xludf.DUMMYFUNCTION("""COMPUTED_VALUE"""),"Python")</f>
        <v>Python</v>
      </c>
      <c r="N4802" t="str">
        <f>IFERROR(__xludf.DUMMYFUNCTION("""COMPUTED_VALUE"""),"SQL")</f>
        <v>SQL</v>
      </c>
      <c r="O4802" t="str">
        <f>IFERROR(__xludf.DUMMYFUNCTION("""COMPUTED_VALUE"""),"Other(s):")</f>
        <v>Other(s):</v>
      </c>
    </row>
    <row r="4803">
      <c r="A4803" s="1">
        <v>4876.0</v>
      </c>
      <c r="B4803" s="1" t="s">
        <v>2440</v>
      </c>
      <c r="E4803" t="str">
        <f>IFERROR(__xludf.DUMMYFUNCTION("SPLIT(B4803:B14801,"";"")"),"Bash/Shell/PowerShell")</f>
        <v>Bash/Shell/PowerShell</v>
      </c>
      <c r="F4803" t="str">
        <f>IFERROR(__xludf.DUMMYFUNCTION("""COMPUTED_VALUE"""),"C")</f>
        <v>C</v>
      </c>
      <c r="G4803" t="str">
        <f>IFERROR(__xludf.DUMMYFUNCTION("""COMPUTED_VALUE"""),"C#")</f>
        <v>C#</v>
      </c>
      <c r="H4803" t="str">
        <f>IFERROR(__xludf.DUMMYFUNCTION("""COMPUTED_VALUE"""),"HTML/CSS")</f>
        <v>HTML/CSS</v>
      </c>
      <c r="I4803" t="str">
        <f>IFERROR(__xludf.DUMMYFUNCTION("""COMPUTED_VALUE"""),"JavaScript")</f>
        <v>JavaScript</v>
      </c>
      <c r="J4803" t="str">
        <f>IFERROR(__xludf.DUMMYFUNCTION("""COMPUTED_VALUE"""),"Python")</f>
        <v>Python</v>
      </c>
      <c r="K4803" t="str">
        <f>IFERROR(__xludf.DUMMYFUNCTION("""COMPUTED_VALUE"""),"R")</f>
        <v>R</v>
      </c>
    </row>
    <row r="4804">
      <c r="A4804" s="1">
        <v>4877.0</v>
      </c>
      <c r="B4804" s="1" t="s">
        <v>294</v>
      </c>
      <c r="E4804" t="str">
        <f>IFERROR(__xludf.DUMMYFUNCTION("SPLIT(B4804:B14802,"";"")"),"C")</f>
        <v>C</v>
      </c>
      <c r="F4804" t="str">
        <f>IFERROR(__xludf.DUMMYFUNCTION("""COMPUTED_VALUE"""),"C++")</f>
        <v>C++</v>
      </c>
      <c r="G4804" t="str">
        <f>IFERROR(__xludf.DUMMYFUNCTION("""COMPUTED_VALUE"""),"HTML/CSS")</f>
        <v>HTML/CSS</v>
      </c>
      <c r="H4804" t="str">
        <f>IFERROR(__xludf.DUMMYFUNCTION("""COMPUTED_VALUE"""),"Python")</f>
        <v>Python</v>
      </c>
    </row>
    <row r="4805">
      <c r="A4805" s="1">
        <v>4878.0</v>
      </c>
      <c r="B4805" s="1" t="s">
        <v>275</v>
      </c>
      <c r="E4805" t="str">
        <f>IFERROR(__xludf.DUMMYFUNCTION("SPLIT(B4805:B14803,"";"")"),"Bash/Shell/PowerShell")</f>
        <v>Bash/Shell/PowerShell</v>
      </c>
      <c r="F4805" t="str">
        <f>IFERROR(__xludf.DUMMYFUNCTION("""COMPUTED_VALUE"""),"Java")</f>
        <v>Java</v>
      </c>
    </row>
    <row r="4806">
      <c r="A4806" s="1">
        <v>4879.0</v>
      </c>
      <c r="B4806" s="1" t="s">
        <v>2441</v>
      </c>
      <c r="E4806" t="str">
        <f>IFERROR(__xludf.DUMMYFUNCTION("SPLIT(B4806:B14804,"";"")"),"Bash/Shell/PowerShell")</f>
        <v>Bash/Shell/PowerShell</v>
      </c>
      <c r="F4806" t="str">
        <f>IFERROR(__xludf.DUMMYFUNCTION("""COMPUTED_VALUE"""),"C#")</f>
        <v>C#</v>
      </c>
      <c r="G4806" t="str">
        <f>IFERROR(__xludf.DUMMYFUNCTION("""COMPUTED_VALUE"""),"HTML/CSS")</f>
        <v>HTML/CSS</v>
      </c>
      <c r="H4806" t="str">
        <f>IFERROR(__xludf.DUMMYFUNCTION("""COMPUTED_VALUE"""),"JavaScript")</f>
        <v>JavaScript</v>
      </c>
      <c r="I4806" t="str">
        <f>IFERROR(__xludf.DUMMYFUNCTION("""COMPUTED_VALUE"""),"PHP")</f>
        <v>PHP</v>
      </c>
      <c r="J4806" t="str">
        <f>IFERROR(__xludf.DUMMYFUNCTION("""COMPUTED_VALUE"""),"Python")</f>
        <v>Python</v>
      </c>
      <c r="K4806" t="str">
        <f>IFERROR(__xludf.DUMMYFUNCTION("""COMPUTED_VALUE"""),"Ruby")</f>
        <v>Ruby</v>
      </c>
      <c r="L4806" t="str">
        <f>IFERROR(__xludf.DUMMYFUNCTION("""COMPUTED_VALUE"""),"SQL")</f>
        <v>SQL</v>
      </c>
    </row>
    <row r="4807">
      <c r="A4807" s="1">
        <v>4880.0</v>
      </c>
      <c r="B4807" s="1" t="s">
        <v>880</v>
      </c>
      <c r="E4807" t="str">
        <f>IFERROR(__xludf.DUMMYFUNCTION("SPLIT(B4807:B14805,"";"")"),"Assembly")</f>
        <v>Assembly</v>
      </c>
      <c r="F4807" t="str">
        <f>IFERROR(__xludf.DUMMYFUNCTION("""COMPUTED_VALUE"""),"Bash/Shell/PowerShell")</f>
        <v>Bash/Shell/PowerShell</v>
      </c>
      <c r="G4807" t="str">
        <f>IFERROR(__xludf.DUMMYFUNCTION("""COMPUTED_VALUE"""),"C#")</f>
        <v>C#</v>
      </c>
      <c r="H4807" t="str">
        <f>IFERROR(__xludf.DUMMYFUNCTION("""COMPUTED_VALUE"""),"HTML/CSS")</f>
        <v>HTML/CSS</v>
      </c>
      <c r="I4807" t="str">
        <f>IFERROR(__xludf.DUMMYFUNCTION("""COMPUTED_VALUE"""),"Java")</f>
        <v>Java</v>
      </c>
      <c r="J4807" t="str">
        <f>IFERROR(__xludf.DUMMYFUNCTION("""COMPUTED_VALUE"""),"JavaScript")</f>
        <v>JavaScript</v>
      </c>
      <c r="K4807" t="str">
        <f>IFERROR(__xludf.DUMMYFUNCTION("""COMPUTED_VALUE"""),"PHP")</f>
        <v>PHP</v>
      </c>
      <c r="L4807" t="str">
        <f>IFERROR(__xludf.DUMMYFUNCTION("""COMPUTED_VALUE"""),"Python")</f>
        <v>Python</v>
      </c>
      <c r="M4807" t="str">
        <f>IFERROR(__xludf.DUMMYFUNCTION("""COMPUTED_VALUE"""),"SQL")</f>
        <v>SQL</v>
      </c>
    </row>
    <row r="4808">
      <c r="A4808" s="1">
        <v>4881.0</v>
      </c>
      <c r="B4808" s="1" t="s">
        <v>60</v>
      </c>
      <c r="E4808" t="str">
        <f>IFERROR(__xludf.DUMMYFUNCTION("SPLIT(B4808:B14806,"";"")"),"C#")</f>
        <v>C#</v>
      </c>
      <c r="F4808" t="str">
        <f>IFERROR(__xludf.DUMMYFUNCTION("""COMPUTED_VALUE"""),"HTML/CSS")</f>
        <v>HTML/CSS</v>
      </c>
      <c r="G4808" t="str">
        <f>IFERROR(__xludf.DUMMYFUNCTION("""COMPUTED_VALUE"""),"JavaScript")</f>
        <v>JavaScript</v>
      </c>
      <c r="H4808" t="str">
        <f>IFERROR(__xludf.DUMMYFUNCTION("""COMPUTED_VALUE"""),"SQL")</f>
        <v>SQL</v>
      </c>
    </row>
    <row r="4809">
      <c r="A4809" s="1">
        <v>4882.0</v>
      </c>
      <c r="B4809" s="1" t="s">
        <v>2290</v>
      </c>
      <c r="E4809" t="str">
        <f>IFERROR(__xludf.DUMMYFUNCTION("SPLIT(B4809:B14807,"";"")"),"Bash/Shell/PowerShell")</f>
        <v>Bash/Shell/PowerShell</v>
      </c>
      <c r="F4809" t="str">
        <f>IFERROR(__xludf.DUMMYFUNCTION("""COMPUTED_VALUE"""),"C#")</f>
        <v>C#</v>
      </c>
      <c r="G4809" t="str">
        <f>IFERROR(__xludf.DUMMYFUNCTION("""COMPUTED_VALUE"""),"HTML/CSS")</f>
        <v>HTML/CSS</v>
      </c>
      <c r="H4809" t="str">
        <f>IFERROR(__xludf.DUMMYFUNCTION("""COMPUTED_VALUE"""),"TypeScript")</f>
        <v>TypeScript</v>
      </c>
    </row>
    <row r="4810">
      <c r="A4810" s="1">
        <v>4883.0</v>
      </c>
      <c r="B4810" s="1" t="s">
        <v>143</v>
      </c>
      <c r="E4810" t="str">
        <f>IFERROR(__xludf.DUMMYFUNCTION("SPLIT(B4810:B14808,"";"")"),"Bash/Shell/PowerShell")</f>
        <v>Bash/Shell/PowerShell</v>
      </c>
      <c r="F4810" t="str">
        <f>IFERROR(__xludf.DUMMYFUNCTION("""COMPUTED_VALUE"""),"HTML/CSS")</f>
        <v>HTML/CSS</v>
      </c>
      <c r="G4810" t="str">
        <f>IFERROR(__xludf.DUMMYFUNCTION("""COMPUTED_VALUE"""),"JavaScript")</f>
        <v>JavaScript</v>
      </c>
      <c r="H4810" t="str">
        <f>IFERROR(__xludf.DUMMYFUNCTION("""COMPUTED_VALUE"""),"PHP")</f>
        <v>PHP</v>
      </c>
      <c r="I4810" t="str">
        <f>IFERROR(__xludf.DUMMYFUNCTION("""COMPUTED_VALUE"""),"Python")</f>
        <v>Python</v>
      </c>
      <c r="J4810" t="str">
        <f>IFERROR(__xludf.DUMMYFUNCTION("""COMPUTED_VALUE"""),"SQL")</f>
        <v>SQL</v>
      </c>
    </row>
    <row r="4811">
      <c r="A4811" s="1">
        <v>4884.0</v>
      </c>
      <c r="B4811" s="1" t="s">
        <v>2442</v>
      </c>
      <c r="E4811" t="str">
        <f>IFERROR(__xludf.DUMMYFUNCTION("SPLIT(B4811:B14809,"";"")"),"Bash/Shell/PowerShell")</f>
        <v>Bash/Shell/PowerShell</v>
      </c>
      <c r="F4811" t="str">
        <f>IFERROR(__xludf.DUMMYFUNCTION("""COMPUTED_VALUE"""),"Java")</f>
        <v>Java</v>
      </c>
      <c r="G4811" t="str">
        <f>IFERROR(__xludf.DUMMYFUNCTION("""COMPUTED_VALUE"""),"Kotlin")</f>
        <v>Kotlin</v>
      </c>
      <c r="H4811" t="str">
        <f>IFERROR(__xludf.DUMMYFUNCTION("""COMPUTED_VALUE"""),"Python")</f>
        <v>Python</v>
      </c>
      <c r="I4811" t="str">
        <f>IFERROR(__xludf.DUMMYFUNCTION("""COMPUTED_VALUE"""),"Ruby")</f>
        <v>Ruby</v>
      </c>
      <c r="J4811" t="str">
        <f>IFERROR(__xludf.DUMMYFUNCTION("""COMPUTED_VALUE"""),"SQL")</f>
        <v>SQL</v>
      </c>
    </row>
    <row r="4812">
      <c r="A4812" s="1">
        <v>4885.0</v>
      </c>
      <c r="B4812" s="1" t="s">
        <v>2443</v>
      </c>
      <c r="E4812" t="str">
        <f>IFERROR(__xludf.DUMMYFUNCTION("SPLIT(B4812:B14810,"";"")"),"Bash/Shell/PowerShell")</f>
        <v>Bash/Shell/PowerShell</v>
      </c>
      <c r="F4812" t="str">
        <f>IFERROR(__xludf.DUMMYFUNCTION("""COMPUTED_VALUE"""),"C#")</f>
        <v>C#</v>
      </c>
      <c r="G4812" t="str">
        <f>IFERROR(__xludf.DUMMYFUNCTION("""COMPUTED_VALUE"""),"Go")</f>
        <v>Go</v>
      </c>
      <c r="H4812" t="str">
        <f>IFERROR(__xludf.DUMMYFUNCTION("""COMPUTED_VALUE"""),"HTML/CSS")</f>
        <v>HTML/CSS</v>
      </c>
      <c r="I4812" t="str">
        <f>IFERROR(__xludf.DUMMYFUNCTION("""COMPUTED_VALUE"""),"Java")</f>
        <v>Java</v>
      </c>
      <c r="J4812" t="str">
        <f>IFERROR(__xludf.DUMMYFUNCTION("""COMPUTED_VALUE"""),"JavaScript")</f>
        <v>JavaScript</v>
      </c>
      <c r="K4812" t="str">
        <f>IFERROR(__xludf.DUMMYFUNCTION("""COMPUTED_VALUE"""),"Kotlin")</f>
        <v>Kotlin</v>
      </c>
      <c r="L4812" t="str">
        <f>IFERROR(__xludf.DUMMYFUNCTION("""COMPUTED_VALUE"""),"SQL")</f>
        <v>SQL</v>
      </c>
      <c r="M4812" t="str">
        <f>IFERROR(__xludf.DUMMYFUNCTION("""COMPUTED_VALUE"""),"TypeScript")</f>
        <v>TypeScript</v>
      </c>
    </row>
    <row r="4813">
      <c r="A4813" s="1">
        <v>4886.0</v>
      </c>
      <c r="B4813" s="1" t="s">
        <v>2444</v>
      </c>
      <c r="E4813" t="str">
        <f>IFERROR(__xludf.DUMMYFUNCTION("SPLIT(B4813:B14811,"";"")"),"Clojure")</f>
        <v>Clojure</v>
      </c>
      <c r="F4813" t="str">
        <f>IFERROR(__xludf.DUMMYFUNCTION("""COMPUTED_VALUE"""),"JavaScript")</f>
        <v>JavaScript</v>
      </c>
    </row>
    <row r="4814">
      <c r="A4814" s="1">
        <v>4887.0</v>
      </c>
      <c r="B4814" s="1" t="s">
        <v>2445</v>
      </c>
      <c r="E4814" t="str">
        <f>IFERROR(__xludf.DUMMYFUNCTION("SPLIT(B4814:B14812,"";"")"),"Assembly")</f>
        <v>Assembly</v>
      </c>
      <c r="F4814" t="str">
        <f>IFERROR(__xludf.DUMMYFUNCTION("""COMPUTED_VALUE"""),"C")</f>
        <v>C</v>
      </c>
      <c r="G4814" t="str">
        <f>IFERROR(__xludf.DUMMYFUNCTION("""COMPUTED_VALUE"""),"C#")</f>
        <v>C#</v>
      </c>
    </row>
    <row r="4815">
      <c r="A4815" s="1">
        <v>4888.0</v>
      </c>
      <c r="B4815" s="1" t="s">
        <v>2446</v>
      </c>
      <c r="E4815" t="str">
        <f>IFERROR(__xludf.DUMMYFUNCTION("SPLIT(B4815:B14813,"";"")"),"Bash/Shell/PowerShell")</f>
        <v>Bash/Shell/PowerShell</v>
      </c>
      <c r="F4815" t="str">
        <f>IFERROR(__xludf.DUMMYFUNCTION("""COMPUTED_VALUE"""),"Go")</f>
        <v>Go</v>
      </c>
      <c r="G4815" t="str">
        <f>IFERROR(__xludf.DUMMYFUNCTION("""COMPUTED_VALUE"""),"HTML/CSS")</f>
        <v>HTML/CSS</v>
      </c>
      <c r="H4815" t="str">
        <f>IFERROR(__xludf.DUMMYFUNCTION("""COMPUTED_VALUE"""),"JavaScript")</f>
        <v>JavaScript</v>
      </c>
      <c r="I4815" t="str">
        <f>IFERROR(__xludf.DUMMYFUNCTION("""COMPUTED_VALUE"""),"PHP")</f>
        <v>PHP</v>
      </c>
      <c r="J4815" t="str">
        <f>IFERROR(__xludf.DUMMYFUNCTION("""COMPUTED_VALUE"""),"Python")</f>
        <v>Python</v>
      </c>
      <c r="K4815" t="str">
        <f>IFERROR(__xludf.DUMMYFUNCTION("""COMPUTED_VALUE"""),"R")</f>
        <v>R</v>
      </c>
      <c r="L4815" t="str">
        <f>IFERROR(__xludf.DUMMYFUNCTION("""COMPUTED_VALUE"""),"Ruby")</f>
        <v>Ruby</v>
      </c>
      <c r="M4815" t="str">
        <f>IFERROR(__xludf.DUMMYFUNCTION("""COMPUTED_VALUE"""),"SQL")</f>
        <v>SQL</v>
      </c>
      <c r="N4815" t="str">
        <f>IFERROR(__xludf.DUMMYFUNCTION("""COMPUTED_VALUE"""),"VBA")</f>
        <v>VBA</v>
      </c>
    </row>
    <row r="4816">
      <c r="A4816" s="1">
        <v>4889.0</v>
      </c>
      <c r="B4816" s="1" t="s">
        <v>2447</v>
      </c>
      <c r="E4816" t="str">
        <f>IFERROR(__xludf.DUMMYFUNCTION("SPLIT(B4816:B14814,"";"")"),"Bash/Shell/PowerShell")</f>
        <v>Bash/Shell/PowerShell</v>
      </c>
      <c r="F4816" t="str">
        <f>IFERROR(__xludf.DUMMYFUNCTION("""COMPUTED_VALUE"""),"HTML/CSS")</f>
        <v>HTML/CSS</v>
      </c>
      <c r="G4816" t="str">
        <f>IFERROR(__xludf.DUMMYFUNCTION("""COMPUTED_VALUE"""),"Java")</f>
        <v>Java</v>
      </c>
      <c r="H4816" t="str">
        <f>IFERROR(__xludf.DUMMYFUNCTION("""COMPUTED_VALUE"""),"JavaScript")</f>
        <v>JavaScript</v>
      </c>
      <c r="I4816" t="str">
        <f>IFERROR(__xludf.DUMMYFUNCTION("""COMPUTED_VALUE"""),"Python")</f>
        <v>Python</v>
      </c>
      <c r="J4816" t="str">
        <f>IFERROR(__xludf.DUMMYFUNCTION("""COMPUTED_VALUE"""),"Ruby")</f>
        <v>Ruby</v>
      </c>
      <c r="K4816" t="str">
        <f>IFERROR(__xludf.DUMMYFUNCTION("""COMPUTED_VALUE"""),"SQL")</f>
        <v>SQL</v>
      </c>
      <c r="L4816" t="str">
        <f>IFERROR(__xludf.DUMMYFUNCTION("""COMPUTED_VALUE"""),"TypeScript")</f>
        <v>TypeScript</v>
      </c>
    </row>
    <row r="4817">
      <c r="A4817" s="1">
        <v>4890.0</v>
      </c>
      <c r="B4817" s="1" t="s">
        <v>340</v>
      </c>
      <c r="E4817" t="str">
        <f>IFERROR(__xludf.DUMMYFUNCTION("SPLIT(B4817:B14815,"";"")"),"C")</f>
        <v>C</v>
      </c>
      <c r="F4817" t="str">
        <f>IFERROR(__xludf.DUMMYFUNCTION("""COMPUTED_VALUE"""),"C++")</f>
        <v>C++</v>
      </c>
    </row>
    <row r="4818">
      <c r="A4818" s="1">
        <v>4891.0</v>
      </c>
      <c r="B4818" s="1" t="s">
        <v>60</v>
      </c>
      <c r="E4818" t="str">
        <f>IFERROR(__xludf.DUMMYFUNCTION("SPLIT(B4818:B14816,"";"")"),"C#")</f>
        <v>C#</v>
      </c>
      <c r="F4818" t="str">
        <f>IFERROR(__xludf.DUMMYFUNCTION("""COMPUTED_VALUE"""),"HTML/CSS")</f>
        <v>HTML/CSS</v>
      </c>
      <c r="G4818" t="str">
        <f>IFERROR(__xludf.DUMMYFUNCTION("""COMPUTED_VALUE"""),"JavaScript")</f>
        <v>JavaScript</v>
      </c>
      <c r="H4818" t="str">
        <f>IFERROR(__xludf.DUMMYFUNCTION("""COMPUTED_VALUE"""),"SQL")</f>
        <v>SQL</v>
      </c>
    </row>
    <row r="4819">
      <c r="A4819" s="1">
        <v>4892.0</v>
      </c>
      <c r="B4819" s="1" t="s">
        <v>2448</v>
      </c>
      <c r="E4819" t="str">
        <f>IFERROR(__xludf.DUMMYFUNCTION("SPLIT(B4819:B14817,"";"")"),"Assembly")</f>
        <v>Assembly</v>
      </c>
      <c r="F4819" t="str">
        <f>IFERROR(__xludf.DUMMYFUNCTION("""COMPUTED_VALUE"""),"Bash/Shell/PowerShell")</f>
        <v>Bash/Shell/PowerShell</v>
      </c>
      <c r="G4819" t="str">
        <f>IFERROR(__xludf.DUMMYFUNCTION("""COMPUTED_VALUE"""),"C")</f>
        <v>C</v>
      </c>
      <c r="H4819" t="str">
        <f>IFERROR(__xludf.DUMMYFUNCTION("""COMPUTED_VALUE"""),"HTML/CSS")</f>
        <v>HTML/CSS</v>
      </c>
      <c r="I4819" t="str">
        <f>IFERROR(__xludf.DUMMYFUNCTION("""COMPUTED_VALUE"""),"Java")</f>
        <v>Java</v>
      </c>
      <c r="J4819" t="str">
        <f>IFERROR(__xludf.DUMMYFUNCTION("""COMPUTED_VALUE"""),"JavaScript")</f>
        <v>JavaScript</v>
      </c>
      <c r="K4819" t="str">
        <f>IFERROR(__xludf.DUMMYFUNCTION("""COMPUTED_VALUE"""),"Objective-C")</f>
        <v>Objective-C</v>
      </c>
      <c r="L4819" t="str">
        <f>IFERROR(__xludf.DUMMYFUNCTION("""COMPUTED_VALUE"""),"PHP")</f>
        <v>PHP</v>
      </c>
      <c r="M4819" t="str">
        <f>IFERROR(__xludf.DUMMYFUNCTION("""COMPUTED_VALUE"""),"Python")</f>
        <v>Python</v>
      </c>
      <c r="N4819" t="str">
        <f>IFERROR(__xludf.DUMMYFUNCTION("""COMPUTED_VALUE"""),"SQL")</f>
        <v>SQL</v>
      </c>
      <c r="O4819" t="str">
        <f>IFERROR(__xludf.DUMMYFUNCTION("""COMPUTED_VALUE"""),"Swift")</f>
        <v>Swift</v>
      </c>
    </row>
    <row r="4820">
      <c r="A4820" s="1">
        <v>4893.0</v>
      </c>
      <c r="B4820" s="1" t="s">
        <v>258</v>
      </c>
      <c r="E4820" t="str">
        <f>IFERROR(__xludf.DUMMYFUNCTION("SPLIT(B4820:B14818,"";"")"),"Bash/Shell/PowerShell")</f>
        <v>Bash/Shell/PowerShell</v>
      </c>
      <c r="F4820" t="str">
        <f>IFERROR(__xludf.DUMMYFUNCTION("""COMPUTED_VALUE"""),"C#")</f>
        <v>C#</v>
      </c>
      <c r="G4820" t="str">
        <f>IFERROR(__xludf.DUMMYFUNCTION("""COMPUTED_VALUE"""),"HTML/CSS")</f>
        <v>HTML/CSS</v>
      </c>
      <c r="H4820" t="str">
        <f>IFERROR(__xludf.DUMMYFUNCTION("""COMPUTED_VALUE"""),"JavaScript")</f>
        <v>JavaScript</v>
      </c>
      <c r="I4820" t="str">
        <f>IFERROR(__xludf.DUMMYFUNCTION("""COMPUTED_VALUE"""),"SQL")</f>
        <v>SQL</v>
      </c>
      <c r="J4820" t="str">
        <f>IFERROR(__xludf.DUMMYFUNCTION("""COMPUTED_VALUE"""),"TypeScript")</f>
        <v>TypeScript</v>
      </c>
    </row>
    <row r="4821">
      <c r="A4821" s="1">
        <v>4894.0</v>
      </c>
      <c r="B4821" s="1" t="s">
        <v>1007</v>
      </c>
      <c r="E4821" t="str">
        <f>IFERROR(__xludf.DUMMYFUNCTION("SPLIT(B4821:B14819,"";"")"),"Bash/Shell/PowerShell")</f>
        <v>Bash/Shell/PowerShell</v>
      </c>
      <c r="F4821" t="str">
        <f>IFERROR(__xludf.DUMMYFUNCTION("""COMPUTED_VALUE"""),"C++")</f>
        <v>C++</v>
      </c>
    </row>
    <row r="4822">
      <c r="A4822" s="1">
        <v>4895.0</v>
      </c>
      <c r="B4822" s="1" t="s">
        <v>302</v>
      </c>
      <c r="E4822" t="str">
        <f>IFERROR(__xludf.DUMMYFUNCTION("SPLIT(B4822:B14820,"";"")"),"Java")</f>
        <v>Java</v>
      </c>
      <c r="F4822" t="str">
        <f>IFERROR(__xludf.DUMMYFUNCTION("""COMPUTED_VALUE"""),"JavaScript")</f>
        <v>JavaScript</v>
      </c>
      <c r="G4822" t="str">
        <f>IFERROR(__xludf.DUMMYFUNCTION("""COMPUTED_VALUE"""),"Python")</f>
        <v>Python</v>
      </c>
    </row>
    <row r="4823">
      <c r="A4823" s="1">
        <v>4896.0</v>
      </c>
      <c r="B4823" s="1" t="s">
        <v>118</v>
      </c>
      <c r="E4823" t="str">
        <f>IFERROR(__xludf.DUMMYFUNCTION("SPLIT(B4823:B14821,"";"")"),"Bash/Shell/PowerShell")</f>
        <v>Bash/Shell/PowerShell</v>
      </c>
      <c r="F4823" t="str">
        <f>IFERROR(__xludf.DUMMYFUNCTION("""COMPUTED_VALUE"""),"HTML/CSS")</f>
        <v>HTML/CSS</v>
      </c>
      <c r="G4823" t="str">
        <f>IFERROR(__xludf.DUMMYFUNCTION("""COMPUTED_VALUE"""),"Java")</f>
        <v>Java</v>
      </c>
      <c r="H4823" t="str">
        <f>IFERROR(__xludf.DUMMYFUNCTION("""COMPUTED_VALUE"""),"JavaScript")</f>
        <v>JavaScript</v>
      </c>
      <c r="I4823" t="str">
        <f>IFERROR(__xludf.DUMMYFUNCTION("""COMPUTED_VALUE"""),"Python")</f>
        <v>Python</v>
      </c>
      <c r="J4823" t="str">
        <f>IFERROR(__xludf.DUMMYFUNCTION("""COMPUTED_VALUE"""),"SQL")</f>
        <v>SQL</v>
      </c>
    </row>
    <row r="4824">
      <c r="A4824" s="1">
        <v>4897.0</v>
      </c>
      <c r="B4824" s="1" t="s">
        <v>308</v>
      </c>
      <c r="E4824" t="str">
        <f>IFERROR(__xludf.DUMMYFUNCTION("SPLIT(B4824:B14822,"";"")"),"C#")</f>
        <v>C#</v>
      </c>
      <c r="F4824" t="str">
        <f>IFERROR(__xludf.DUMMYFUNCTION("""COMPUTED_VALUE"""),"HTML/CSS")</f>
        <v>HTML/CSS</v>
      </c>
      <c r="G4824" t="str">
        <f>IFERROR(__xludf.DUMMYFUNCTION("""COMPUTED_VALUE"""),"Java")</f>
        <v>Java</v>
      </c>
      <c r="H4824" t="str">
        <f>IFERROR(__xludf.DUMMYFUNCTION("""COMPUTED_VALUE"""),"JavaScript")</f>
        <v>JavaScript</v>
      </c>
      <c r="I4824" t="str">
        <f>IFERROR(__xludf.DUMMYFUNCTION("""COMPUTED_VALUE"""),"Python")</f>
        <v>Python</v>
      </c>
    </row>
    <row r="4825">
      <c r="A4825" s="1">
        <v>4898.0</v>
      </c>
      <c r="B4825" s="1" t="s">
        <v>2449</v>
      </c>
      <c r="E4825" t="str">
        <f>IFERROR(__xludf.DUMMYFUNCTION("SPLIT(B4825:B14823,"";"")"),"Bash/Shell/PowerShell")</f>
        <v>Bash/Shell/PowerShell</v>
      </c>
      <c r="F4825" t="str">
        <f>IFERROR(__xludf.DUMMYFUNCTION("""COMPUTED_VALUE"""),"Go")</f>
        <v>Go</v>
      </c>
      <c r="G4825" t="str">
        <f>IFERROR(__xludf.DUMMYFUNCTION("""COMPUTED_VALUE"""),"HTML/CSS")</f>
        <v>HTML/CSS</v>
      </c>
      <c r="H4825" t="str">
        <f>IFERROR(__xludf.DUMMYFUNCTION("""COMPUTED_VALUE"""),"JavaScript")</f>
        <v>JavaScript</v>
      </c>
      <c r="I4825" t="str">
        <f>IFERROR(__xludf.DUMMYFUNCTION("""COMPUTED_VALUE"""),"WebAssembly")</f>
        <v>WebAssembly</v>
      </c>
    </row>
    <row r="4826">
      <c r="A4826" s="1">
        <v>4899.0</v>
      </c>
      <c r="B4826" s="1" t="s">
        <v>2450</v>
      </c>
      <c r="E4826" t="str">
        <f>IFERROR(__xludf.DUMMYFUNCTION("SPLIT(B4826:B14824,"";"")"),"Bash/Shell/PowerShell")</f>
        <v>Bash/Shell/PowerShell</v>
      </c>
      <c r="F4826" t="str">
        <f>IFERROR(__xludf.DUMMYFUNCTION("""COMPUTED_VALUE"""),"Go")</f>
        <v>Go</v>
      </c>
      <c r="G4826" t="str">
        <f>IFERROR(__xludf.DUMMYFUNCTION("""COMPUTED_VALUE"""),"Java")</f>
        <v>Java</v>
      </c>
    </row>
    <row r="4827">
      <c r="A4827" s="1">
        <v>4900.0</v>
      </c>
      <c r="B4827" s="1" t="s">
        <v>10</v>
      </c>
      <c r="E4827" t="str">
        <f>IFERROR(__xludf.DUMMYFUNCTION("SPLIT(B4827:B14825,"";"")"),"HTML/CSS")</f>
        <v>HTML/CSS</v>
      </c>
      <c r="F4827" t="str">
        <f>IFERROR(__xludf.DUMMYFUNCTION("""COMPUTED_VALUE"""),"JavaScript")</f>
        <v>JavaScript</v>
      </c>
    </row>
    <row r="4828">
      <c r="A4828" s="1">
        <v>4901.0</v>
      </c>
      <c r="B4828" s="1" t="s">
        <v>2451</v>
      </c>
      <c r="E4828" t="str">
        <f>IFERROR(__xludf.DUMMYFUNCTION("SPLIT(B4828:B14826,"";"")"),"HTML/CSS")</f>
        <v>HTML/CSS</v>
      </c>
      <c r="F4828" t="str">
        <f>IFERROR(__xludf.DUMMYFUNCTION("""COMPUTED_VALUE"""),"Java")</f>
        <v>Java</v>
      </c>
      <c r="G4828" t="str">
        <f>IFERROR(__xludf.DUMMYFUNCTION("""COMPUTED_VALUE"""),"JavaScript")</f>
        <v>JavaScript</v>
      </c>
      <c r="H4828" t="str">
        <f>IFERROR(__xludf.DUMMYFUNCTION("""COMPUTED_VALUE"""),"Kotlin")</f>
        <v>Kotlin</v>
      </c>
      <c r="I4828" t="str">
        <f>IFERROR(__xludf.DUMMYFUNCTION("""COMPUTED_VALUE"""),"SQL")</f>
        <v>SQL</v>
      </c>
    </row>
    <row r="4829">
      <c r="A4829" s="1">
        <v>4902.0</v>
      </c>
      <c r="B4829" s="1" t="s">
        <v>2452</v>
      </c>
      <c r="E4829" t="str">
        <f>IFERROR(__xludf.DUMMYFUNCTION("SPLIT(B4829:B14827,"";"")"),"C++")</f>
        <v>C++</v>
      </c>
      <c r="F4829" t="str">
        <f>IFERROR(__xludf.DUMMYFUNCTION("""COMPUTED_VALUE"""),"HTML/CSS")</f>
        <v>HTML/CSS</v>
      </c>
      <c r="G4829" t="str">
        <f>IFERROR(__xludf.DUMMYFUNCTION("""COMPUTED_VALUE"""),"Rust")</f>
        <v>Rust</v>
      </c>
      <c r="H4829" t="str">
        <f>IFERROR(__xludf.DUMMYFUNCTION("""COMPUTED_VALUE"""),"TypeScript")</f>
        <v>TypeScript</v>
      </c>
      <c r="I4829" t="str">
        <f>IFERROR(__xludf.DUMMYFUNCTION("""COMPUTED_VALUE"""),"Other(s):")</f>
        <v>Other(s):</v>
      </c>
    </row>
    <row r="4830">
      <c r="A4830" s="1">
        <v>4903.0</v>
      </c>
      <c r="B4830" s="1" t="s">
        <v>2453</v>
      </c>
      <c r="E4830" t="str">
        <f>IFERROR(__xludf.DUMMYFUNCTION("SPLIT(B4830:B14828,"";"")"),"C")</f>
        <v>C</v>
      </c>
      <c r="F4830" t="str">
        <f>IFERROR(__xludf.DUMMYFUNCTION("""COMPUTED_VALUE"""),"C++")</f>
        <v>C++</v>
      </c>
      <c r="G4830" t="str">
        <f>IFERROR(__xludf.DUMMYFUNCTION("""COMPUTED_VALUE"""),"Java")</f>
        <v>Java</v>
      </c>
      <c r="H4830" t="str">
        <f>IFERROR(__xludf.DUMMYFUNCTION("""COMPUTED_VALUE"""),"Kotlin")</f>
        <v>Kotlin</v>
      </c>
      <c r="I4830" t="str">
        <f>IFERROR(__xludf.DUMMYFUNCTION("""COMPUTED_VALUE"""),"Python")</f>
        <v>Python</v>
      </c>
    </row>
    <row r="4831">
      <c r="A4831" s="1">
        <v>4904.0</v>
      </c>
      <c r="B4831" s="1" t="s">
        <v>2454</v>
      </c>
      <c r="E4831" t="str">
        <f>IFERROR(__xludf.DUMMYFUNCTION("SPLIT(B4831:B14829,"";"")"),"HTML/CSS")</f>
        <v>HTML/CSS</v>
      </c>
      <c r="F4831" t="str">
        <f>IFERROR(__xludf.DUMMYFUNCTION("""COMPUTED_VALUE"""),"Java")</f>
        <v>Java</v>
      </c>
      <c r="G4831" t="str">
        <f>IFERROR(__xludf.DUMMYFUNCTION("""COMPUTED_VALUE"""),"PHP")</f>
        <v>PHP</v>
      </c>
      <c r="H4831" t="str">
        <f>IFERROR(__xludf.DUMMYFUNCTION("""COMPUTED_VALUE"""),"VBA")</f>
        <v>VBA</v>
      </c>
    </row>
    <row r="4832">
      <c r="A4832" s="1">
        <v>4905.0</v>
      </c>
      <c r="B4832" s="1" t="s">
        <v>674</v>
      </c>
      <c r="E4832" t="str">
        <f>IFERROR(__xludf.DUMMYFUNCTION("SPLIT(B4832:B14830,"";"")"),"C#")</f>
        <v>C#</v>
      </c>
      <c r="F4832" t="str">
        <f>IFERROR(__xludf.DUMMYFUNCTION("""COMPUTED_VALUE"""),"HTML/CSS")</f>
        <v>HTML/CSS</v>
      </c>
      <c r="G4832" t="str">
        <f>IFERROR(__xludf.DUMMYFUNCTION("""COMPUTED_VALUE"""),"Java")</f>
        <v>Java</v>
      </c>
      <c r="H4832" t="str">
        <f>IFERROR(__xludf.DUMMYFUNCTION("""COMPUTED_VALUE"""),"JavaScript")</f>
        <v>JavaScript</v>
      </c>
      <c r="I4832" t="str">
        <f>IFERROR(__xludf.DUMMYFUNCTION("""COMPUTED_VALUE"""),"PHP")</f>
        <v>PHP</v>
      </c>
      <c r="J4832" t="str">
        <f>IFERROR(__xludf.DUMMYFUNCTION("""COMPUTED_VALUE"""),"SQL")</f>
        <v>SQL</v>
      </c>
      <c r="K4832" t="str">
        <f>IFERROR(__xludf.DUMMYFUNCTION("""COMPUTED_VALUE"""),"TypeScript")</f>
        <v>TypeScript</v>
      </c>
    </row>
    <row r="4833">
      <c r="A4833" s="1">
        <v>4906.0</v>
      </c>
      <c r="B4833" s="1" t="s">
        <v>1382</v>
      </c>
      <c r="E4833" t="str">
        <f>IFERROR(__xludf.DUMMYFUNCTION("SPLIT(B4833:B14831,"";"")"),"Bash/Shell/PowerShell")</f>
        <v>Bash/Shell/PowerShell</v>
      </c>
      <c r="F4833" t="str">
        <f>IFERROR(__xludf.DUMMYFUNCTION("""COMPUTED_VALUE"""),"Java")</f>
        <v>Java</v>
      </c>
      <c r="G4833" t="str">
        <f>IFERROR(__xludf.DUMMYFUNCTION("""COMPUTED_VALUE"""),"JavaScript")</f>
        <v>JavaScript</v>
      </c>
      <c r="H4833" t="str">
        <f>IFERROR(__xludf.DUMMYFUNCTION("""COMPUTED_VALUE"""),"SQL")</f>
        <v>SQL</v>
      </c>
    </row>
    <row r="4834">
      <c r="A4834" s="1">
        <v>4907.0</v>
      </c>
      <c r="B4834" s="1" t="s">
        <v>829</v>
      </c>
      <c r="E4834" t="str">
        <f>IFERROR(__xludf.DUMMYFUNCTION("SPLIT(B4834:B14832,"";"")"),"Bash/Shell/PowerShell")</f>
        <v>Bash/Shell/PowerShell</v>
      </c>
      <c r="F4834" t="str">
        <f>IFERROR(__xludf.DUMMYFUNCTION("""COMPUTED_VALUE"""),"C#")</f>
        <v>C#</v>
      </c>
      <c r="G4834" t="str">
        <f>IFERROR(__xludf.DUMMYFUNCTION("""COMPUTED_VALUE"""),"HTML/CSS")</f>
        <v>HTML/CSS</v>
      </c>
      <c r="H4834" t="str">
        <f>IFERROR(__xludf.DUMMYFUNCTION("""COMPUTED_VALUE"""),"JavaScript")</f>
        <v>JavaScript</v>
      </c>
      <c r="I4834" t="str">
        <f>IFERROR(__xludf.DUMMYFUNCTION("""COMPUTED_VALUE"""),"Python")</f>
        <v>Python</v>
      </c>
      <c r="J4834" t="str">
        <f>IFERROR(__xludf.DUMMYFUNCTION("""COMPUTED_VALUE"""),"TypeScript")</f>
        <v>TypeScript</v>
      </c>
    </row>
    <row r="4835">
      <c r="A4835" s="1">
        <v>4908.0</v>
      </c>
      <c r="B4835" s="1" t="s">
        <v>482</v>
      </c>
      <c r="E4835" t="str">
        <f>IFERROR(__xludf.DUMMYFUNCTION("SPLIT(B4835:B14833,"";"")"),"HTML/CSS")</f>
        <v>HTML/CSS</v>
      </c>
      <c r="F4835" t="str">
        <f>IFERROR(__xludf.DUMMYFUNCTION("""COMPUTED_VALUE"""),"JavaScript")</f>
        <v>JavaScript</v>
      </c>
      <c r="G4835" t="str">
        <f>IFERROR(__xludf.DUMMYFUNCTION("""COMPUTED_VALUE"""),"SQL")</f>
        <v>SQL</v>
      </c>
    </row>
    <row r="4836">
      <c r="A4836" s="1">
        <v>4909.0</v>
      </c>
      <c r="B4836" s="1" t="s">
        <v>2455</v>
      </c>
      <c r="E4836" t="str">
        <f>IFERROR(__xludf.DUMMYFUNCTION("SPLIT(B4836:B14834,"";"")"),"Assembly")</f>
        <v>Assembly</v>
      </c>
      <c r="F4836" t="str">
        <f>IFERROR(__xludf.DUMMYFUNCTION("""COMPUTED_VALUE"""),"Go")</f>
        <v>Go</v>
      </c>
      <c r="G4836" t="str">
        <f>IFERROR(__xludf.DUMMYFUNCTION("""COMPUTED_VALUE"""),"Java")</f>
        <v>Java</v>
      </c>
      <c r="H4836" t="str">
        <f>IFERROR(__xludf.DUMMYFUNCTION("""COMPUTED_VALUE"""),"Python")</f>
        <v>Python</v>
      </c>
      <c r="I4836" t="str">
        <f>IFERROR(__xludf.DUMMYFUNCTION("""COMPUTED_VALUE"""),"SQL")</f>
        <v>SQL</v>
      </c>
      <c r="J4836" t="str">
        <f>IFERROR(__xludf.DUMMYFUNCTION("""COMPUTED_VALUE"""),"VBA")</f>
        <v>VBA</v>
      </c>
    </row>
    <row r="4837">
      <c r="A4837" s="1">
        <v>4910.0</v>
      </c>
      <c r="B4837" s="1" t="s">
        <v>138</v>
      </c>
      <c r="E4837" t="str">
        <f>IFERROR(__xludf.DUMMYFUNCTION("SPLIT(B4837:B14835,"";"")"),"JavaScript")</f>
        <v>JavaScript</v>
      </c>
      <c r="F4837" t="str">
        <f>IFERROR(__xludf.DUMMYFUNCTION("""COMPUTED_VALUE"""),"PHP")</f>
        <v>PHP</v>
      </c>
      <c r="G4837" t="str">
        <f>IFERROR(__xludf.DUMMYFUNCTION("""COMPUTED_VALUE"""),"SQL")</f>
        <v>SQL</v>
      </c>
    </row>
    <row r="4838">
      <c r="A4838" s="1">
        <v>4911.0</v>
      </c>
      <c r="B4838" s="1" t="s">
        <v>2456</v>
      </c>
      <c r="E4838" t="str">
        <f>IFERROR(__xludf.DUMMYFUNCTION("SPLIT(B4838:B14836,"";"")"),"Bash/Shell/PowerShell")</f>
        <v>Bash/Shell/PowerShell</v>
      </c>
      <c r="F4838" t="str">
        <f>IFERROR(__xludf.DUMMYFUNCTION("""COMPUTED_VALUE"""),"HTML/CSS")</f>
        <v>HTML/CSS</v>
      </c>
      <c r="G4838" t="str">
        <f>IFERROR(__xludf.DUMMYFUNCTION("""COMPUTED_VALUE"""),"Java")</f>
        <v>Java</v>
      </c>
      <c r="H4838" t="str">
        <f>IFERROR(__xludf.DUMMYFUNCTION("""COMPUTED_VALUE"""),"JavaScript")</f>
        <v>JavaScript</v>
      </c>
      <c r="I4838" t="str">
        <f>IFERROR(__xludf.DUMMYFUNCTION("""COMPUTED_VALUE"""),"Kotlin")</f>
        <v>Kotlin</v>
      </c>
      <c r="J4838" t="str">
        <f>IFERROR(__xludf.DUMMYFUNCTION("""COMPUTED_VALUE"""),"Python")</f>
        <v>Python</v>
      </c>
      <c r="K4838" t="str">
        <f>IFERROR(__xludf.DUMMYFUNCTION("""COMPUTED_VALUE"""),"SQL")</f>
        <v>SQL</v>
      </c>
      <c r="L4838" t="str">
        <f>IFERROR(__xludf.DUMMYFUNCTION("""COMPUTED_VALUE"""),"TypeScript")</f>
        <v>TypeScript</v>
      </c>
    </row>
    <row r="4839">
      <c r="A4839" s="1">
        <v>4912.0</v>
      </c>
      <c r="B4839" s="1" t="s">
        <v>10</v>
      </c>
      <c r="E4839" t="str">
        <f>IFERROR(__xludf.DUMMYFUNCTION("SPLIT(B4839:B14837,"";"")"),"HTML/CSS")</f>
        <v>HTML/CSS</v>
      </c>
      <c r="F4839" t="str">
        <f>IFERROR(__xludf.DUMMYFUNCTION("""COMPUTED_VALUE"""),"JavaScript")</f>
        <v>JavaScript</v>
      </c>
    </row>
    <row r="4840">
      <c r="A4840" s="1">
        <v>4913.0</v>
      </c>
      <c r="B4840" s="1" t="s">
        <v>2089</v>
      </c>
      <c r="E4840" t="str">
        <f>IFERROR(__xludf.DUMMYFUNCTION("SPLIT(B4840:B14838,"";"")"),"C")</f>
        <v>C</v>
      </c>
      <c r="F4840" t="str">
        <f>IFERROR(__xludf.DUMMYFUNCTION("""COMPUTED_VALUE"""),"C++")</f>
        <v>C++</v>
      </c>
      <c r="G4840" t="str">
        <f>IFERROR(__xludf.DUMMYFUNCTION("""COMPUTED_VALUE"""),"HTML/CSS")</f>
        <v>HTML/CSS</v>
      </c>
      <c r="H4840" t="str">
        <f>IFERROR(__xludf.DUMMYFUNCTION("""COMPUTED_VALUE"""),"Python")</f>
        <v>Python</v>
      </c>
      <c r="I4840" t="str">
        <f>IFERROR(__xludf.DUMMYFUNCTION("""COMPUTED_VALUE"""),"SQL")</f>
        <v>SQL</v>
      </c>
    </row>
    <row r="4841">
      <c r="A4841" s="1">
        <v>4914.0</v>
      </c>
      <c r="B4841" s="1" t="s">
        <v>2457</v>
      </c>
      <c r="E4841" t="str">
        <f>IFERROR(__xludf.DUMMYFUNCTION("SPLIT(B4841:B14839,"";"")"),"Bash/Shell/PowerShell")</f>
        <v>Bash/Shell/PowerShell</v>
      </c>
      <c r="F4841" t="str">
        <f>IFERROR(__xludf.DUMMYFUNCTION("""COMPUTED_VALUE"""),"C#")</f>
        <v>C#</v>
      </c>
      <c r="G4841" t="str">
        <f>IFERROR(__xludf.DUMMYFUNCTION("""COMPUTED_VALUE"""),"HTML/CSS")</f>
        <v>HTML/CSS</v>
      </c>
      <c r="H4841" t="str">
        <f>IFERROR(__xludf.DUMMYFUNCTION("""COMPUTED_VALUE"""),"Java")</f>
        <v>Java</v>
      </c>
      <c r="I4841" t="str">
        <f>IFERROR(__xludf.DUMMYFUNCTION("""COMPUTED_VALUE"""),"JavaScript")</f>
        <v>JavaScript</v>
      </c>
      <c r="J4841" t="str">
        <f>IFERROR(__xludf.DUMMYFUNCTION("""COMPUTED_VALUE"""),"Objective-C")</f>
        <v>Objective-C</v>
      </c>
      <c r="K4841" t="str">
        <f>IFERROR(__xludf.DUMMYFUNCTION("""COMPUTED_VALUE"""),"PHP")</f>
        <v>PHP</v>
      </c>
      <c r="L4841" t="str">
        <f>IFERROR(__xludf.DUMMYFUNCTION("""COMPUTED_VALUE"""),"SQL")</f>
        <v>SQL</v>
      </c>
      <c r="M4841" t="str">
        <f>IFERROR(__xludf.DUMMYFUNCTION("""COMPUTED_VALUE"""),"Swift")</f>
        <v>Swift</v>
      </c>
    </row>
    <row r="4842">
      <c r="A4842" s="1">
        <v>4915.0</v>
      </c>
      <c r="B4842" s="1" t="s">
        <v>2458</v>
      </c>
      <c r="E4842" t="str">
        <f>IFERROR(__xludf.DUMMYFUNCTION("SPLIT(B4842:B14840,"";"")"),"Assembly")</f>
        <v>Assembly</v>
      </c>
      <c r="F4842" t="str">
        <f>IFERROR(__xludf.DUMMYFUNCTION("""COMPUTED_VALUE"""),"Bash/Shell/PowerShell")</f>
        <v>Bash/Shell/PowerShell</v>
      </c>
      <c r="G4842" t="str">
        <f>IFERROR(__xludf.DUMMYFUNCTION("""COMPUTED_VALUE"""),"C")</f>
        <v>C</v>
      </c>
      <c r="H4842" t="str">
        <f>IFERROR(__xludf.DUMMYFUNCTION("""COMPUTED_VALUE"""),"C++")</f>
        <v>C++</v>
      </c>
      <c r="I4842" t="str">
        <f>IFERROR(__xludf.DUMMYFUNCTION("""COMPUTED_VALUE"""),"HTML/CSS")</f>
        <v>HTML/CSS</v>
      </c>
      <c r="J4842" t="str">
        <f>IFERROR(__xludf.DUMMYFUNCTION("""COMPUTED_VALUE"""),"JavaScript")</f>
        <v>JavaScript</v>
      </c>
      <c r="K4842" t="str">
        <f>IFERROR(__xludf.DUMMYFUNCTION("""COMPUTED_VALUE"""),"SQL")</f>
        <v>SQL</v>
      </c>
    </row>
    <row r="4843">
      <c r="A4843" s="1">
        <v>4916.0</v>
      </c>
      <c r="B4843" s="1" t="s">
        <v>2459</v>
      </c>
      <c r="E4843" t="str">
        <f>IFERROR(__xludf.DUMMYFUNCTION("SPLIT(B4843:B14841,"";"")"),"Bash/Shell/PowerShell")</f>
        <v>Bash/Shell/PowerShell</v>
      </c>
      <c r="F4843" t="str">
        <f>IFERROR(__xludf.DUMMYFUNCTION("""COMPUTED_VALUE"""),"C")</f>
        <v>C</v>
      </c>
      <c r="G4843" t="str">
        <f>IFERROR(__xludf.DUMMYFUNCTION("""COMPUTED_VALUE"""),"HTML/CSS")</f>
        <v>HTML/CSS</v>
      </c>
      <c r="H4843" t="str">
        <f>IFERROR(__xludf.DUMMYFUNCTION("""COMPUTED_VALUE"""),"Java")</f>
        <v>Java</v>
      </c>
      <c r="I4843" t="str">
        <f>IFERROR(__xludf.DUMMYFUNCTION("""COMPUTED_VALUE"""),"JavaScript")</f>
        <v>JavaScript</v>
      </c>
      <c r="J4843" t="str">
        <f>IFERROR(__xludf.DUMMYFUNCTION("""COMPUTED_VALUE"""),"Ruby")</f>
        <v>Ruby</v>
      </c>
      <c r="K4843" t="str">
        <f>IFERROR(__xludf.DUMMYFUNCTION("""COMPUTED_VALUE"""),"SQL")</f>
        <v>SQL</v>
      </c>
      <c r="L4843" t="str">
        <f>IFERROR(__xludf.DUMMYFUNCTION("""COMPUTED_VALUE"""),"Other(s):")</f>
        <v>Other(s):</v>
      </c>
    </row>
    <row r="4844">
      <c r="A4844" s="1">
        <v>4917.0</v>
      </c>
      <c r="B4844" s="1" t="s">
        <v>111</v>
      </c>
      <c r="E4844" t="str">
        <f>IFERROR(__xludf.DUMMYFUNCTION("SPLIT(B4844:B14842,"";"")"),"HTML/CSS")</f>
        <v>HTML/CSS</v>
      </c>
      <c r="F4844" t="str">
        <f>IFERROR(__xludf.DUMMYFUNCTION("""COMPUTED_VALUE"""),"Java")</f>
        <v>Java</v>
      </c>
      <c r="G4844" t="str">
        <f>IFERROR(__xludf.DUMMYFUNCTION("""COMPUTED_VALUE"""),"JavaScript")</f>
        <v>JavaScript</v>
      </c>
      <c r="H4844" t="str">
        <f>IFERROR(__xludf.DUMMYFUNCTION("""COMPUTED_VALUE"""),"SQL")</f>
        <v>SQL</v>
      </c>
    </row>
    <row r="4845">
      <c r="A4845" s="1">
        <v>4918.0</v>
      </c>
      <c r="B4845" s="1" t="s">
        <v>2460</v>
      </c>
      <c r="E4845" t="str">
        <f>IFERROR(__xludf.DUMMYFUNCTION("SPLIT(B4845:B14843,"";"")"),"C#")</f>
        <v>C#</v>
      </c>
      <c r="F4845" t="str">
        <f>IFERROR(__xludf.DUMMYFUNCTION("""COMPUTED_VALUE"""),"JavaScript")</f>
        <v>JavaScript</v>
      </c>
      <c r="G4845" t="str">
        <f>IFERROR(__xludf.DUMMYFUNCTION("""COMPUTED_VALUE"""),"Python")</f>
        <v>Python</v>
      </c>
      <c r="H4845" t="str">
        <f>IFERROR(__xludf.DUMMYFUNCTION("""COMPUTED_VALUE"""),"SQL")</f>
        <v>SQL</v>
      </c>
      <c r="I4845" t="str">
        <f>IFERROR(__xludf.DUMMYFUNCTION("""COMPUTED_VALUE"""),"VBA")</f>
        <v>VBA</v>
      </c>
    </row>
    <row r="4846">
      <c r="A4846" s="1">
        <v>4919.0</v>
      </c>
      <c r="B4846" s="1" t="s">
        <v>111</v>
      </c>
      <c r="E4846" t="str">
        <f>IFERROR(__xludf.DUMMYFUNCTION("SPLIT(B4846:B14844,"";"")"),"HTML/CSS")</f>
        <v>HTML/CSS</v>
      </c>
      <c r="F4846" t="str">
        <f>IFERROR(__xludf.DUMMYFUNCTION("""COMPUTED_VALUE"""),"Java")</f>
        <v>Java</v>
      </c>
      <c r="G4846" t="str">
        <f>IFERROR(__xludf.DUMMYFUNCTION("""COMPUTED_VALUE"""),"JavaScript")</f>
        <v>JavaScript</v>
      </c>
      <c r="H4846" t="str">
        <f>IFERROR(__xludf.DUMMYFUNCTION("""COMPUTED_VALUE"""),"SQL")</f>
        <v>SQL</v>
      </c>
    </row>
    <row r="4847">
      <c r="A4847" s="1">
        <v>4920.0</v>
      </c>
      <c r="B4847" s="1" t="s">
        <v>428</v>
      </c>
      <c r="E4847" t="str">
        <f>IFERROR(__xludf.DUMMYFUNCTION("SPLIT(B4847:B14845,"";"")"),"Bash/Shell/PowerShell")</f>
        <v>Bash/Shell/PowerShell</v>
      </c>
      <c r="F4847" t="str">
        <f>IFERROR(__xludf.DUMMYFUNCTION("""COMPUTED_VALUE"""),"HTML/CSS")</f>
        <v>HTML/CSS</v>
      </c>
      <c r="G4847" t="str">
        <f>IFERROR(__xludf.DUMMYFUNCTION("""COMPUTED_VALUE"""),"JavaScript")</f>
        <v>JavaScript</v>
      </c>
      <c r="H4847" t="str">
        <f>IFERROR(__xludf.DUMMYFUNCTION("""COMPUTED_VALUE"""),"PHP")</f>
        <v>PHP</v>
      </c>
      <c r="I4847" t="str">
        <f>IFERROR(__xludf.DUMMYFUNCTION("""COMPUTED_VALUE"""),"SQL")</f>
        <v>SQL</v>
      </c>
    </row>
    <row r="4848">
      <c r="A4848" s="1">
        <v>4921.0</v>
      </c>
      <c r="B4848" s="1" t="s">
        <v>258</v>
      </c>
      <c r="E4848" t="str">
        <f>IFERROR(__xludf.DUMMYFUNCTION("SPLIT(B4848:B14846,"";"")"),"Bash/Shell/PowerShell")</f>
        <v>Bash/Shell/PowerShell</v>
      </c>
      <c r="F4848" t="str">
        <f>IFERROR(__xludf.DUMMYFUNCTION("""COMPUTED_VALUE"""),"C#")</f>
        <v>C#</v>
      </c>
      <c r="G4848" t="str">
        <f>IFERROR(__xludf.DUMMYFUNCTION("""COMPUTED_VALUE"""),"HTML/CSS")</f>
        <v>HTML/CSS</v>
      </c>
      <c r="H4848" t="str">
        <f>IFERROR(__xludf.DUMMYFUNCTION("""COMPUTED_VALUE"""),"JavaScript")</f>
        <v>JavaScript</v>
      </c>
      <c r="I4848" t="str">
        <f>IFERROR(__xludf.DUMMYFUNCTION("""COMPUTED_VALUE"""),"SQL")</f>
        <v>SQL</v>
      </c>
      <c r="J4848" t="str">
        <f>IFERROR(__xludf.DUMMYFUNCTION("""COMPUTED_VALUE"""),"TypeScript")</f>
        <v>TypeScript</v>
      </c>
    </row>
    <row r="4849">
      <c r="A4849" s="1">
        <v>4922.0</v>
      </c>
      <c r="B4849" s="1" t="s">
        <v>60</v>
      </c>
      <c r="E4849" t="str">
        <f>IFERROR(__xludf.DUMMYFUNCTION("SPLIT(B4849:B14847,"";"")"),"C#")</f>
        <v>C#</v>
      </c>
      <c r="F4849" t="str">
        <f>IFERROR(__xludf.DUMMYFUNCTION("""COMPUTED_VALUE"""),"HTML/CSS")</f>
        <v>HTML/CSS</v>
      </c>
      <c r="G4849" t="str">
        <f>IFERROR(__xludf.DUMMYFUNCTION("""COMPUTED_VALUE"""),"JavaScript")</f>
        <v>JavaScript</v>
      </c>
      <c r="H4849" t="str">
        <f>IFERROR(__xludf.DUMMYFUNCTION("""COMPUTED_VALUE"""),"SQL")</f>
        <v>SQL</v>
      </c>
    </row>
    <row r="4850">
      <c r="A4850" s="1">
        <v>4923.0</v>
      </c>
      <c r="B4850" s="1" t="s">
        <v>385</v>
      </c>
      <c r="E4850" t="str">
        <f>IFERROR(__xludf.DUMMYFUNCTION("SPLIT(B4850:B14848,"";"")"),"Bash/Shell/PowerShell")</f>
        <v>Bash/Shell/PowerShell</v>
      </c>
      <c r="F4850" t="str">
        <f>IFERROR(__xludf.DUMMYFUNCTION("""COMPUTED_VALUE"""),"Python")</f>
        <v>Python</v>
      </c>
      <c r="G4850" t="str">
        <f>IFERROR(__xludf.DUMMYFUNCTION("""COMPUTED_VALUE"""),"SQL")</f>
        <v>SQL</v>
      </c>
    </row>
    <row r="4851">
      <c r="A4851" s="1">
        <v>4924.0</v>
      </c>
      <c r="B4851" s="1" t="s">
        <v>2461</v>
      </c>
      <c r="E4851" t="str">
        <f>IFERROR(__xludf.DUMMYFUNCTION("SPLIT(B4851:B14849,"";"")"),"Bash/Shell/PowerShell")</f>
        <v>Bash/Shell/PowerShell</v>
      </c>
      <c r="F4851" t="str">
        <f>IFERROR(__xludf.DUMMYFUNCTION("""COMPUTED_VALUE"""),"C")</f>
        <v>C</v>
      </c>
      <c r="G4851" t="str">
        <f>IFERROR(__xludf.DUMMYFUNCTION("""COMPUTED_VALUE"""),"C++")</f>
        <v>C++</v>
      </c>
      <c r="H4851" t="str">
        <f>IFERROR(__xludf.DUMMYFUNCTION("""COMPUTED_VALUE"""),"C#")</f>
        <v>C#</v>
      </c>
      <c r="I4851" t="str">
        <f>IFERROR(__xludf.DUMMYFUNCTION("""COMPUTED_VALUE"""),"Python")</f>
        <v>Python</v>
      </c>
      <c r="J4851" t="str">
        <f>IFERROR(__xludf.DUMMYFUNCTION("""COMPUTED_VALUE"""),"SQL")</f>
        <v>SQL</v>
      </c>
      <c r="K4851" t="str">
        <f>IFERROR(__xludf.DUMMYFUNCTION("""COMPUTED_VALUE"""),"Other(s):")</f>
        <v>Other(s):</v>
      </c>
    </row>
    <row r="4852">
      <c r="A4852" s="1">
        <v>4925.0</v>
      </c>
      <c r="B4852" s="1" t="s">
        <v>2462</v>
      </c>
      <c r="E4852" t="str">
        <f>IFERROR(__xludf.DUMMYFUNCTION("SPLIT(B4852:B14850,"";"")"),"Assembly")</f>
        <v>Assembly</v>
      </c>
      <c r="F4852" t="str">
        <f>IFERROR(__xludf.DUMMYFUNCTION("""COMPUTED_VALUE"""),"Bash/Shell/PowerShell")</f>
        <v>Bash/Shell/PowerShell</v>
      </c>
      <c r="G4852" t="str">
        <f>IFERROR(__xludf.DUMMYFUNCTION("""COMPUTED_VALUE"""),"C")</f>
        <v>C</v>
      </c>
      <c r="H4852" t="str">
        <f>IFERROR(__xludf.DUMMYFUNCTION("""COMPUTED_VALUE"""),"C++")</f>
        <v>C++</v>
      </c>
      <c r="I4852" t="str">
        <f>IFERROR(__xludf.DUMMYFUNCTION("""COMPUTED_VALUE"""),"HTML/CSS")</f>
        <v>HTML/CSS</v>
      </c>
      <c r="J4852" t="str">
        <f>IFERROR(__xludf.DUMMYFUNCTION("""COMPUTED_VALUE"""),"JavaScript")</f>
        <v>JavaScript</v>
      </c>
      <c r="K4852" t="str">
        <f>IFERROR(__xludf.DUMMYFUNCTION("""COMPUTED_VALUE"""),"Python")</f>
        <v>Python</v>
      </c>
      <c r="L4852" t="str">
        <f>IFERROR(__xludf.DUMMYFUNCTION("""COMPUTED_VALUE"""),"R")</f>
        <v>R</v>
      </c>
    </row>
    <row r="4853">
      <c r="A4853" s="1">
        <v>4926.0</v>
      </c>
      <c r="B4853" s="1" t="s">
        <v>111</v>
      </c>
      <c r="E4853" t="str">
        <f>IFERROR(__xludf.DUMMYFUNCTION("SPLIT(B4853:B14851,"";"")"),"HTML/CSS")</f>
        <v>HTML/CSS</v>
      </c>
      <c r="F4853" t="str">
        <f>IFERROR(__xludf.DUMMYFUNCTION("""COMPUTED_VALUE"""),"Java")</f>
        <v>Java</v>
      </c>
      <c r="G4853" t="str">
        <f>IFERROR(__xludf.DUMMYFUNCTION("""COMPUTED_VALUE"""),"JavaScript")</f>
        <v>JavaScript</v>
      </c>
      <c r="H4853" t="str">
        <f>IFERROR(__xludf.DUMMYFUNCTION("""COMPUTED_VALUE"""),"SQL")</f>
        <v>SQL</v>
      </c>
    </row>
    <row r="4854">
      <c r="A4854" s="1">
        <v>4927.0</v>
      </c>
      <c r="B4854" s="1" t="s">
        <v>2463</v>
      </c>
      <c r="E4854" t="str">
        <f>IFERROR(__xludf.DUMMYFUNCTION("SPLIT(B4854:B14852,"";"")"),"C#")</f>
        <v>C#</v>
      </c>
      <c r="F4854" t="str">
        <f>IFERROR(__xludf.DUMMYFUNCTION("""COMPUTED_VALUE"""),"HTML/CSS")</f>
        <v>HTML/CSS</v>
      </c>
      <c r="G4854" t="str">
        <f>IFERROR(__xludf.DUMMYFUNCTION("""COMPUTED_VALUE"""),"Java")</f>
        <v>Java</v>
      </c>
      <c r="H4854" t="str">
        <f>IFERROR(__xludf.DUMMYFUNCTION("""COMPUTED_VALUE"""),"JavaScript")</f>
        <v>JavaScript</v>
      </c>
      <c r="I4854" t="str">
        <f>IFERROR(__xludf.DUMMYFUNCTION("""COMPUTED_VALUE"""),"R")</f>
        <v>R</v>
      </c>
      <c r="J4854" t="str">
        <f>IFERROR(__xludf.DUMMYFUNCTION("""COMPUTED_VALUE"""),"SQL")</f>
        <v>SQL</v>
      </c>
      <c r="K4854" t="str">
        <f>IFERROR(__xludf.DUMMYFUNCTION("""COMPUTED_VALUE"""),"TypeScript")</f>
        <v>TypeScript</v>
      </c>
      <c r="L4854" t="str">
        <f>IFERROR(__xludf.DUMMYFUNCTION("""COMPUTED_VALUE"""),"VBA")</f>
        <v>VBA</v>
      </c>
    </row>
    <row r="4855">
      <c r="A4855" s="1">
        <v>4928.0</v>
      </c>
      <c r="B4855" s="1" t="s">
        <v>2464</v>
      </c>
      <c r="E4855" t="str">
        <f>IFERROR(__xludf.DUMMYFUNCTION("SPLIT(B4855:B14853,"";"")"),"Kotlin")</f>
        <v>Kotlin</v>
      </c>
      <c r="F4855" t="str">
        <f>IFERROR(__xludf.DUMMYFUNCTION("""COMPUTED_VALUE"""),"Python")</f>
        <v>Python</v>
      </c>
      <c r="G4855" t="str">
        <f>IFERROR(__xludf.DUMMYFUNCTION("""COMPUTED_VALUE"""),"SQL")</f>
        <v>SQL</v>
      </c>
    </row>
    <row r="4856">
      <c r="A4856" s="1">
        <v>4930.0</v>
      </c>
      <c r="B4856" s="1" t="s">
        <v>7</v>
      </c>
      <c r="E4856" t="str">
        <f>IFERROR(__xludf.DUMMYFUNCTION("SPLIT(B4856:B14854,"";"")"),"Python")</f>
        <v>Python</v>
      </c>
    </row>
    <row r="4857">
      <c r="A4857" s="1">
        <v>4931.0</v>
      </c>
      <c r="B4857" s="1" t="s">
        <v>2465</v>
      </c>
      <c r="E4857" t="str">
        <f>IFERROR(__xludf.DUMMYFUNCTION("SPLIT(B4857:B14855,"";"")"),"Bash/Shell/PowerShell")</f>
        <v>Bash/Shell/PowerShell</v>
      </c>
      <c r="F4857" t="str">
        <f>IFERROR(__xludf.DUMMYFUNCTION("""COMPUTED_VALUE"""),"C")</f>
        <v>C</v>
      </c>
      <c r="G4857" t="str">
        <f>IFERROR(__xludf.DUMMYFUNCTION("""COMPUTED_VALUE"""),"Go")</f>
        <v>Go</v>
      </c>
      <c r="H4857" t="str">
        <f>IFERROR(__xludf.DUMMYFUNCTION("""COMPUTED_VALUE"""),"HTML/CSS")</f>
        <v>HTML/CSS</v>
      </c>
      <c r="I4857" t="str">
        <f>IFERROR(__xludf.DUMMYFUNCTION("""COMPUTED_VALUE"""),"JavaScript")</f>
        <v>JavaScript</v>
      </c>
      <c r="J4857" t="str">
        <f>IFERROR(__xludf.DUMMYFUNCTION("""COMPUTED_VALUE"""),"Python")</f>
        <v>Python</v>
      </c>
      <c r="K4857" t="str">
        <f>IFERROR(__xludf.DUMMYFUNCTION("""COMPUTED_VALUE"""),"SQL")</f>
        <v>SQL</v>
      </c>
    </row>
    <row r="4858">
      <c r="A4858" s="1">
        <v>4932.0</v>
      </c>
      <c r="B4858" s="1" t="s">
        <v>496</v>
      </c>
      <c r="E4858" t="str">
        <f>IFERROR(__xludf.DUMMYFUNCTION("SPLIT(B4858:B14856,"";"")"),"Bash/Shell/PowerShell")</f>
        <v>Bash/Shell/PowerShell</v>
      </c>
      <c r="F4858" t="str">
        <f>IFERROR(__xludf.DUMMYFUNCTION("""COMPUTED_VALUE"""),"HTML/CSS")</f>
        <v>HTML/CSS</v>
      </c>
      <c r="G4858" t="str">
        <f>IFERROR(__xludf.DUMMYFUNCTION("""COMPUTED_VALUE"""),"Java")</f>
        <v>Java</v>
      </c>
      <c r="H4858" t="str">
        <f>IFERROR(__xludf.DUMMYFUNCTION("""COMPUTED_VALUE"""),"JavaScript")</f>
        <v>JavaScript</v>
      </c>
      <c r="I4858" t="str">
        <f>IFERROR(__xludf.DUMMYFUNCTION("""COMPUTED_VALUE"""),"SQL")</f>
        <v>SQL</v>
      </c>
    </row>
    <row r="4859">
      <c r="A4859" s="1">
        <v>4933.0</v>
      </c>
      <c r="B4859" s="1" t="s">
        <v>10</v>
      </c>
      <c r="E4859" t="str">
        <f>IFERROR(__xludf.DUMMYFUNCTION("SPLIT(B4859:B14857,"";"")"),"HTML/CSS")</f>
        <v>HTML/CSS</v>
      </c>
      <c r="F4859" t="str">
        <f>IFERROR(__xludf.DUMMYFUNCTION("""COMPUTED_VALUE"""),"JavaScript")</f>
        <v>JavaScript</v>
      </c>
    </row>
    <row r="4860">
      <c r="A4860" s="1">
        <v>4934.0</v>
      </c>
      <c r="B4860" s="1" t="s">
        <v>2466</v>
      </c>
      <c r="E4860" t="str">
        <f>IFERROR(__xludf.DUMMYFUNCTION("SPLIT(B4860:B14858,"";"")"),"Bash/Shell/PowerShell")</f>
        <v>Bash/Shell/PowerShell</v>
      </c>
      <c r="F4860" t="str">
        <f>IFERROR(__xludf.DUMMYFUNCTION("""COMPUTED_VALUE"""),"C")</f>
        <v>C</v>
      </c>
      <c r="G4860" t="str">
        <f>IFERROR(__xludf.DUMMYFUNCTION("""COMPUTED_VALUE"""),"Java")</f>
        <v>Java</v>
      </c>
      <c r="H4860" t="str">
        <f>IFERROR(__xludf.DUMMYFUNCTION("""COMPUTED_VALUE"""),"JavaScript")</f>
        <v>JavaScript</v>
      </c>
      <c r="I4860" t="str">
        <f>IFERROR(__xludf.DUMMYFUNCTION("""COMPUTED_VALUE"""),"PHP")</f>
        <v>PHP</v>
      </c>
      <c r="J4860" t="str">
        <f>IFERROR(__xludf.DUMMYFUNCTION("""COMPUTED_VALUE"""),"Python")</f>
        <v>Python</v>
      </c>
      <c r="K4860" t="str">
        <f>IFERROR(__xludf.DUMMYFUNCTION("""COMPUTED_VALUE"""),"R")</f>
        <v>R</v>
      </c>
      <c r="L4860" t="str">
        <f>IFERROR(__xludf.DUMMYFUNCTION("""COMPUTED_VALUE"""),"SQL")</f>
        <v>SQL</v>
      </c>
    </row>
    <row r="4861">
      <c r="A4861" s="1">
        <v>4935.0</v>
      </c>
      <c r="B4861" s="1" t="s">
        <v>2467</v>
      </c>
      <c r="E4861" t="str">
        <f>IFERROR(__xludf.DUMMYFUNCTION("SPLIT(B4861:B14859,"";"")"),"Assembly")</f>
        <v>Assembly</v>
      </c>
      <c r="F4861" t="str">
        <f>IFERROR(__xludf.DUMMYFUNCTION("""COMPUTED_VALUE"""),"Bash/Shell/PowerShell")</f>
        <v>Bash/Shell/PowerShell</v>
      </c>
      <c r="G4861" t="str">
        <f>IFERROR(__xludf.DUMMYFUNCTION("""COMPUTED_VALUE"""),"C")</f>
        <v>C</v>
      </c>
      <c r="H4861" t="str">
        <f>IFERROR(__xludf.DUMMYFUNCTION("""COMPUTED_VALUE"""),"C++")</f>
        <v>C++</v>
      </c>
      <c r="I4861" t="str">
        <f>IFERROR(__xludf.DUMMYFUNCTION("""COMPUTED_VALUE"""),"HTML/CSS")</f>
        <v>HTML/CSS</v>
      </c>
      <c r="J4861" t="str">
        <f>IFERROR(__xludf.DUMMYFUNCTION("""COMPUTED_VALUE"""),"Java")</f>
        <v>Java</v>
      </c>
      <c r="K4861" t="str">
        <f>IFERROR(__xludf.DUMMYFUNCTION("""COMPUTED_VALUE"""),"Python")</f>
        <v>Python</v>
      </c>
      <c r="L4861" t="str">
        <f>IFERROR(__xludf.DUMMYFUNCTION("""COMPUTED_VALUE"""),"SQL")</f>
        <v>SQL</v>
      </c>
    </row>
    <row r="4862">
      <c r="A4862" s="1">
        <v>4936.0</v>
      </c>
      <c r="B4862" s="1" t="s">
        <v>2468</v>
      </c>
      <c r="E4862" t="str">
        <f>IFERROR(__xludf.DUMMYFUNCTION("SPLIT(B4862:B14860,"";"")"),"Bash/Shell/PowerShell")</f>
        <v>Bash/Shell/PowerShell</v>
      </c>
      <c r="F4862" t="str">
        <f>IFERROR(__xludf.DUMMYFUNCTION("""COMPUTED_VALUE"""),"C#")</f>
        <v>C#</v>
      </c>
      <c r="G4862" t="str">
        <f>IFERROR(__xludf.DUMMYFUNCTION("""COMPUTED_VALUE"""),"F#")</f>
        <v>F#</v>
      </c>
      <c r="H4862" t="str">
        <f>IFERROR(__xludf.DUMMYFUNCTION("""COMPUTED_VALUE"""),"HTML/CSS")</f>
        <v>HTML/CSS</v>
      </c>
      <c r="I4862" t="str">
        <f>IFERROR(__xludf.DUMMYFUNCTION("""COMPUTED_VALUE"""),"Java")</f>
        <v>Java</v>
      </c>
      <c r="J4862" t="str">
        <f>IFERROR(__xludf.DUMMYFUNCTION("""COMPUTED_VALUE"""),"JavaScript")</f>
        <v>JavaScript</v>
      </c>
      <c r="K4862" t="str">
        <f>IFERROR(__xludf.DUMMYFUNCTION("""COMPUTED_VALUE"""),"Kotlin")</f>
        <v>Kotlin</v>
      </c>
      <c r="L4862" t="str">
        <f>IFERROR(__xludf.DUMMYFUNCTION("""COMPUTED_VALUE"""),"SQL")</f>
        <v>SQL</v>
      </c>
      <c r="M4862" t="str">
        <f>IFERROR(__xludf.DUMMYFUNCTION("""COMPUTED_VALUE"""),"TypeScript")</f>
        <v>TypeScript</v>
      </c>
    </row>
    <row r="4863">
      <c r="A4863" s="1">
        <v>4937.0</v>
      </c>
      <c r="B4863" s="1" t="s">
        <v>2469</v>
      </c>
      <c r="E4863" t="str">
        <f>IFERROR(__xludf.DUMMYFUNCTION("SPLIT(B4863:B14861,"";"")"),"C#")</f>
        <v>C#</v>
      </c>
      <c r="F4863" t="str">
        <f>IFERROR(__xludf.DUMMYFUNCTION("""COMPUTED_VALUE"""),"HTML/CSS")</f>
        <v>HTML/CSS</v>
      </c>
      <c r="G4863" t="str">
        <f>IFERROR(__xludf.DUMMYFUNCTION("""COMPUTED_VALUE"""),"JavaScript")</f>
        <v>JavaScript</v>
      </c>
      <c r="H4863" t="str">
        <f>IFERROR(__xludf.DUMMYFUNCTION("""COMPUTED_VALUE"""),"PHP")</f>
        <v>PHP</v>
      </c>
      <c r="I4863" t="str">
        <f>IFERROR(__xludf.DUMMYFUNCTION("""COMPUTED_VALUE"""),"Python")</f>
        <v>Python</v>
      </c>
      <c r="J4863" t="str">
        <f>IFERROR(__xludf.DUMMYFUNCTION("""COMPUTED_VALUE"""),"TypeScript")</f>
        <v>TypeScript</v>
      </c>
    </row>
    <row r="4864">
      <c r="A4864" s="1">
        <v>4938.0</v>
      </c>
      <c r="B4864" s="1" t="s">
        <v>852</v>
      </c>
      <c r="E4864" t="str">
        <f>IFERROR(__xludf.DUMMYFUNCTION("SPLIT(B4864:B14862,"";"")"),"Java")</f>
        <v>Java</v>
      </c>
      <c r="F4864" t="str">
        <f>IFERROR(__xludf.DUMMYFUNCTION("""COMPUTED_VALUE"""),"Scala")</f>
        <v>Scala</v>
      </c>
    </row>
    <row r="4865">
      <c r="A4865" s="1">
        <v>4939.0</v>
      </c>
      <c r="B4865" s="1" t="s">
        <v>2470</v>
      </c>
      <c r="E4865" t="str">
        <f>IFERROR(__xludf.DUMMYFUNCTION("SPLIT(B4865:B14863,"";"")"),"C++")</f>
        <v>C++</v>
      </c>
      <c r="F4865" t="str">
        <f>IFERROR(__xludf.DUMMYFUNCTION("""COMPUTED_VALUE"""),"Python")</f>
        <v>Python</v>
      </c>
      <c r="G4865" t="str">
        <f>IFERROR(__xludf.DUMMYFUNCTION("""COMPUTED_VALUE"""),"Ruby")</f>
        <v>Ruby</v>
      </c>
      <c r="H4865" t="str">
        <f>IFERROR(__xludf.DUMMYFUNCTION("""COMPUTED_VALUE"""),"SQL")</f>
        <v>SQL</v>
      </c>
      <c r="I4865" t="str">
        <f>IFERROR(__xludf.DUMMYFUNCTION("""COMPUTED_VALUE"""),"TypeScript")</f>
        <v>TypeScript</v>
      </c>
    </row>
    <row r="4866">
      <c r="A4866" s="1">
        <v>4940.0</v>
      </c>
      <c r="B4866" s="1" t="s">
        <v>2471</v>
      </c>
      <c r="E4866" t="str">
        <f>IFERROR(__xludf.DUMMYFUNCTION("SPLIT(B4866:B14864,"";"")"),"Bash/Shell/PowerShell")</f>
        <v>Bash/Shell/PowerShell</v>
      </c>
      <c r="F4866" t="str">
        <f>IFERROR(__xludf.DUMMYFUNCTION("""COMPUTED_VALUE"""),"C")</f>
        <v>C</v>
      </c>
      <c r="G4866" t="str">
        <f>IFERROR(__xludf.DUMMYFUNCTION("""COMPUTED_VALUE"""),"Python")</f>
        <v>Python</v>
      </c>
      <c r="H4866" t="str">
        <f>IFERROR(__xludf.DUMMYFUNCTION("""COMPUTED_VALUE"""),"Ruby")</f>
        <v>Ruby</v>
      </c>
    </row>
    <row r="4867">
      <c r="A4867" s="1">
        <v>4941.0</v>
      </c>
      <c r="B4867" s="1" t="s">
        <v>1483</v>
      </c>
      <c r="E4867" t="str">
        <f>IFERROR(__xludf.DUMMYFUNCTION("SPLIT(B4867:B14865,"";"")"),"Bash/Shell/PowerShell")</f>
        <v>Bash/Shell/PowerShell</v>
      </c>
      <c r="F4867" t="str">
        <f>IFERROR(__xludf.DUMMYFUNCTION("""COMPUTED_VALUE"""),"C#")</f>
        <v>C#</v>
      </c>
      <c r="G4867" t="str">
        <f>IFERROR(__xludf.DUMMYFUNCTION("""COMPUTED_VALUE"""),"HTML/CSS")</f>
        <v>HTML/CSS</v>
      </c>
      <c r="H4867" t="str">
        <f>IFERROR(__xludf.DUMMYFUNCTION("""COMPUTED_VALUE"""),"JavaScript")</f>
        <v>JavaScript</v>
      </c>
      <c r="I4867" t="str">
        <f>IFERROR(__xludf.DUMMYFUNCTION("""COMPUTED_VALUE"""),"PHP")</f>
        <v>PHP</v>
      </c>
      <c r="J4867" t="str">
        <f>IFERROR(__xludf.DUMMYFUNCTION("""COMPUTED_VALUE"""),"Ruby")</f>
        <v>Ruby</v>
      </c>
      <c r="K4867" t="str">
        <f>IFERROR(__xludf.DUMMYFUNCTION("""COMPUTED_VALUE"""),"SQL")</f>
        <v>SQL</v>
      </c>
    </row>
    <row r="4868">
      <c r="A4868" s="1">
        <v>4942.0</v>
      </c>
      <c r="B4868" s="1" t="s">
        <v>2472</v>
      </c>
      <c r="E4868" t="str">
        <f>IFERROR(__xludf.DUMMYFUNCTION("SPLIT(B4868:B14866,"";"")"),"C")</f>
        <v>C</v>
      </c>
      <c r="F4868" t="str">
        <f>IFERROR(__xludf.DUMMYFUNCTION("""COMPUTED_VALUE"""),"C++")</f>
        <v>C++</v>
      </c>
      <c r="G4868" t="str">
        <f>IFERROR(__xludf.DUMMYFUNCTION("""COMPUTED_VALUE"""),"C#")</f>
        <v>C#</v>
      </c>
      <c r="H4868" t="str">
        <f>IFERROR(__xludf.DUMMYFUNCTION("""COMPUTED_VALUE"""),"HTML/CSS")</f>
        <v>HTML/CSS</v>
      </c>
      <c r="I4868" t="str">
        <f>IFERROR(__xludf.DUMMYFUNCTION("""COMPUTED_VALUE"""),"Java")</f>
        <v>Java</v>
      </c>
      <c r="J4868" t="str">
        <f>IFERROR(__xludf.DUMMYFUNCTION("""COMPUTED_VALUE"""),"JavaScript")</f>
        <v>JavaScript</v>
      </c>
      <c r="K4868" t="str">
        <f>IFERROR(__xludf.DUMMYFUNCTION("""COMPUTED_VALUE"""),"PHP")</f>
        <v>PHP</v>
      </c>
      <c r="L4868" t="str">
        <f>IFERROR(__xludf.DUMMYFUNCTION("""COMPUTED_VALUE"""),"Scala")</f>
        <v>Scala</v>
      </c>
      <c r="M4868" t="str">
        <f>IFERROR(__xludf.DUMMYFUNCTION("""COMPUTED_VALUE"""),"TypeScript")</f>
        <v>TypeScript</v>
      </c>
    </row>
    <row r="4869">
      <c r="A4869" s="1">
        <v>4943.0</v>
      </c>
      <c r="B4869" s="1" t="s">
        <v>2473</v>
      </c>
      <c r="E4869" t="str">
        <f>IFERROR(__xludf.DUMMYFUNCTION("SPLIT(B4869:B14867,"";"")"),"C++")</f>
        <v>C++</v>
      </c>
      <c r="F4869" t="str">
        <f>IFERROR(__xludf.DUMMYFUNCTION("""COMPUTED_VALUE"""),"C#")</f>
        <v>C#</v>
      </c>
      <c r="G4869" t="str">
        <f>IFERROR(__xludf.DUMMYFUNCTION("""COMPUTED_VALUE"""),"Java")</f>
        <v>Java</v>
      </c>
      <c r="H4869" t="str">
        <f>IFERROR(__xludf.DUMMYFUNCTION("""COMPUTED_VALUE"""),"PHP")</f>
        <v>PHP</v>
      </c>
      <c r="I4869" t="str">
        <f>IFERROR(__xludf.DUMMYFUNCTION("""COMPUTED_VALUE"""),"SQL")</f>
        <v>SQL</v>
      </c>
    </row>
    <row r="4870">
      <c r="A4870" s="1">
        <v>4944.0</v>
      </c>
      <c r="B4870" s="1" t="s">
        <v>60</v>
      </c>
      <c r="E4870" t="str">
        <f>IFERROR(__xludf.DUMMYFUNCTION("SPLIT(B4870:B14868,"";"")"),"C#")</f>
        <v>C#</v>
      </c>
      <c r="F4870" t="str">
        <f>IFERROR(__xludf.DUMMYFUNCTION("""COMPUTED_VALUE"""),"HTML/CSS")</f>
        <v>HTML/CSS</v>
      </c>
      <c r="G4870" t="str">
        <f>IFERROR(__xludf.DUMMYFUNCTION("""COMPUTED_VALUE"""),"JavaScript")</f>
        <v>JavaScript</v>
      </c>
      <c r="H4870" t="str">
        <f>IFERROR(__xludf.DUMMYFUNCTION("""COMPUTED_VALUE"""),"SQL")</f>
        <v>SQL</v>
      </c>
    </row>
    <row r="4871">
      <c r="A4871" s="1">
        <v>4945.0</v>
      </c>
      <c r="B4871" s="1" t="s">
        <v>2474</v>
      </c>
      <c r="E4871" t="str">
        <f>IFERROR(__xludf.DUMMYFUNCTION("SPLIT(B4871:B14869,"";"")"),"Assembly")</f>
        <v>Assembly</v>
      </c>
      <c r="F4871" t="str">
        <f>IFERROR(__xludf.DUMMYFUNCTION("""COMPUTED_VALUE"""),"Bash/Shell/PowerShell")</f>
        <v>Bash/Shell/PowerShell</v>
      </c>
      <c r="G4871" t="str">
        <f>IFERROR(__xludf.DUMMYFUNCTION("""COMPUTED_VALUE"""),"C++")</f>
        <v>C++</v>
      </c>
      <c r="H4871" t="str">
        <f>IFERROR(__xludf.DUMMYFUNCTION("""COMPUTED_VALUE"""),"HTML/CSS")</f>
        <v>HTML/CSS</v>
      </c>
      <c r="I4871" t="str">
        <f>IFERROR(__xludf.DUMMYFUNCTION("""COMPUTED_VALUE"""),"Rust")</f>
        <v>Rust</v>
      </c>
    </row>
    <row r="4872">
      <c r="A4872" s="1">
        <v>4946.0</v>
      </c>
      <c r="B4872" s="1" t="s">
        <v>2475</v>
      </c>
      <c r="E4872" t="str">
        <f>IFERROR(__xludf.DUMMYFUNCTION("SPLIT(B4872:B14870,"";"")"),"C#")</f>
        <v>C#</v>
      </c>
      <c r="F4872" t="str">
        <f>IFERROR(__xludf.DUMMYFUNCTION("""COMPUTED_VALUE"""),"Java")</f>
        <v>Java</v>
      </c>
      <c r="G4872" t="str">
        <f>IFERROR(__xludf.DUMMYFUNCTION("""COMPUTED_VALUE"""),"Objective-C")</f>
        <v>Objective-C</v>
      </c>
      <c r="H4872" t="str">
        <f>IFERROR(__xludf.DUMMYFUNCTION("""COMPUTED_VALUE"""),"SQL")</f>
        <v>SQL</v>
      </c>
    </row>
    <row r="4873">
      <c r="A4873" s="1">
        <v>4947.0</v>
      </c>
      <c r="B4873" s="1" t="s">
        <v>2476</v>
      </c>
      <c r="E4873" t="str">
        <f>IFERROR(__xludf.DUMMYFUNCTION("SPLIT(B4873:B14871,"";"")"),"C++")</f>
        <v>C++</v>
      </c>
      <c r="F4873" t="str">
        <f>IFERROR(__xludf.DUMMYFUNCTION("""COMPUTED_VALUE"""),"HTML/CSS")</f>
        <v>HTML/CSS</v>
      </c>
      <c r="G4873" t="str">
        <f>IFERROR(__xludf.DUMMYFUNCTION("""COMPUTED_VALUE"""),"PHP")</f>
        <v>PHP</v>
      </c>
      <c r="H4873" t="str">
        <f>IFERROR(__xludf.DUMMYFUNCTION("""COMPUTED_VALUE"""),"Python")</f>
        <v>Python</v>
      </c>
    </row>
    <row r="4874">
      <c r="A4874" s="1">
        <v>4948.0</v>
      </c>
      <c r="B4874" s="1" t="s">
        <v>1426</v>
      </c>
      <c r="E4874" t="str">
        <f>IFERROR(__xludf.DUMMYFUNCTION("SPLIT(B4874:B14872,"";"")"),"C")</f>
        <v>C</v>
      </c>
      <c r="F4874" t="str">
        <f>IFERROR(__xludf.DUMMYFUNCTION("""COMPUTED_VALUE"""),"C++")</f>
        <v>C++</v>
      </c>
      <c r="G4874" t="str">
        <f>IFERROR(__xludf.DUMMYFUNCTION("""COMPUTED_VALUE"""),"C#")</f>
        <v>C#</v>
      </c>
      <c r="H4874" t="str">
        <f>IFERROR(__xludf.DUMMYFUNCTION("""COMPUTED_VALUE"""),"HTML/CSS")</f>
        <v>HTML/CSS</v>
      </c>
      <c r="I4874" t="str">
        <f>IFERROR(__xludf.DUMMYFUNCTION("""COMPUTED_VALUE"""),"Python")</f>
        <v>Python</v>
      </c>
      <c r="J4874" t="str">
        <f>IFERROR(__xludf.DUMMYFUNCTION("""COMPUTED_VALUE"""),"SQL")</f>
        <v>SQL</v>
      </c>
    </row>
    <row r="4875">
      <c r="A4875" s="1">
        <v>4949.0</v>
      </c>
      <c r="B4875" s="1" t="s">
        <v>608</v>
      </c>
      <c r="E4875" t="str">
        <f>IFERROR(__xludf.DUMMYFUNCTION("SPLIT(B4875:B14873,"";"")"),"C#")</f>
        <v>C#</v>
      </c>
      <c r="F4875" t="str">
        <f>IFERROR(__xludf.DUMMYFUNCTION("""COMPUTED_VALUE"""),"HTML/CSS")</f>
        <v>HTML/CSS</v>
      </c>
      <c r="G4875" t="str">
        <f>IFERROR(__xludf.DUMMYFUNCTION("""COMPUTED_VALUE"""),"JavaScript")</f>
        <v>JavaScript</v>
      </c>
    </row>
    <row r="4876">
      <c r="A4876" s="1">
        <v>4951.0</v>
      </c>
      <c r="B4876" s="1" t="s">
        <v>2477</v>
      </c>
      <c r="E4876" t="str">
        <f>IFERROR(__xludf.DUMMYFUNCTION("SPLIT(B4876:B14874,"";"")"),"HTML/CSS")</f>
        <v>HTML/CSS</v>
      </c>
      <c r="F4876" t="str">
        <f>IFERROR(__xludf.DUMMYFUNCTION("""COMPUTED_VALUE"""),"Java")</f>
        <v>Java</v>
      </c>
      <c r="G4876" t="str">
        <f>IFERROR(__xludf.DUMMYFUNCTION("""COMPUTED_VALUE"""),"Ruby")</f>
        <v>Ruby</v>
      </c>
    </row>
    <row r="4877">
      <c r="A4877" s="1">
        <v>4952.0</v>
      </c>
      <c r="B4877" s="1" t="s">
        <v>338</v>
      </c>
      <c r="E4877" t="str">
        <f>IFERROR(__xludf.DUMMYFUNCTION("SPLIT(B4877:B14875,"";"")"),"HTML/CSS")</f>
        <v>HTML/CSS</v>
      </c>
      <c r="F4877" t="str">
        <f>IFERROR(__xludf.DUMMYFUNCTION("""COMPUTED_VALUE"""),"JavaScript")</f>
        <v>JavaScript</v>
      </c>
      <c r="G4877" t="str">
        <f>IFERROR(__xludf.DUMMYFUNCTION("""COMPUTED_VALUE"""),"Python")</f>
        <v>Python</v>
      </c>
    </row>
    <row r="4878">
      <c r="A4878" s="1">
        <v>4953.0</v>
      </c>
      <c r="B4878" s="1" t="s">
        <v>2032</v>
      </c>
      <c r="E4878" t="str">
        <f>IFERROR(__xludf.DUMMYFUNCTION("SPLIT(B4878:B14876,"";"")"),"HTML/CSS")</f>
        <v>HTML/CSS</v>
      </c>
      <c r="F4878" t="str">
        <f>IFERROR(__xludf.DUMMYFUNCTION("""COMPUTED_VALUE"""),"JavaScript")</f>
        <v>JavaScript</v>
      </c>
      <c r="G4878" t="str">
        <f>IFERROR(__xludf.DUMMYFUNCTION("""COMPUTED_VALUE"""),"SQL")</f>
        <v>SQL</v>
      </c>
      <c r="H4878" t="str">
        <f>IFERROR(__xludf.DUMMYFUNCTION("""COMPUTED_VALUE"""),"TypeScript")</f>
        <v>TypeScript</v>
      </c>
      <c r="I4878" t="str">
        <f>IFERROR(__xludf.DUMMYFUNCTION("""COMPUTED_VALUE"""),"VBA")</f>
        <v>VBA</v>
      </c>
    </row>
    <row r="4879">
      <c r="A4879" s="1">
        <v>4954.0</v>
      </c>
      <c r="B4879" s="1" t="s">
        <v>1710</v>
      </c>
      <c r="E4879" t="str">
        <f>IFERROR(__xludf.DUMMYFUNCTION("SPLIT(B4879:B14877,"";"")"),"C#")</f>
        <v>C#</v>
      </c>
      <c r="F4879" t="str">
        <f>IFERROR(__xludf.DUMMYFUNCTION("""COMPUTED_VALUE"""),"SQL")</f>
        <v>SQL</v>
      </c>
      <c r="G4879" t="str">
        <f>IFERROR(__xludf.DUMMYFUNCTION("""COMPUTED_VALUE"""),"VBA")</f>
        <v>VBA</v>
      </c>
      <c r="H4879" t="str">
        <f>IFERROR(__xludf.DUMMYFUNCTION("""COMPUTED_VALUE"""),"Other(s):")</f>
        <v>Other(s):</v>
      </c>
    </row>
    <row r="4880">
      <c r="A4880" s="1">
        <v>4955.0</v>
      </c>
      <c r="B4880" s="1" t="s">
        <v>75</v>
      </c>
      <c r="E4880" t="str">
        <f>IFERROR(__xludf.DUMMYFUNCTION("SPLIT(B4880:B14878,"";"")"),"Java")</f>
        <v>Java</v>
      </c>
      <c r="F4880" t="str">
        <f>IFERROR(__xludf.DUMMYFUNCTION("""COMPUTED_VALUE"""),"Python")</f>
        <v>Python</v>
      </c>
      <c r="G4880" t="str">
        <f>IFERROR(__xludf.DUMMYFUNCTION("""COMPUTED_VALUE"""),"SQL")</f>
        <v>SQL</v>
      </c>
    </row>
    <row r="4881">
      <c r="A4881" s="1">
        <v>4956.0</v>
      </c>
      <c r="B4881" s="1" t="s">
        <v>13</v>
      </c>
      <c r="E4881" t="str">
        <f>IFERROR(__xludf.DUMMYFUNCTION("SPLIT(B4881:B14879,"";"")"),"C#")</f>
        <v>C#</v>
      </c>
    </row>
    <row r="4882">
      <c r="A4882" s="1">
        <v>4957.0</v>
      </c>
      <c r="B4882" s="1" t="s">
        <v>2478</v>
      </c>
      <c r="E4882" t="str">
        <f>IFERROR(__xludf.DUMMYFUNCTION("SPLIT(B4882:B14880,"";"")"),"C")</f>
        <v>C</v>
      </c>
      <c r="F4882" t="str">
        <f>IFERROR(__xludf.DUMMYFUNCTION("""COMPUTED_VALUE"""),"C++")</f>
        <v>C++</v>
      </c>
      <c r="G4882" t="str">
        <f>IFERROR(__xludf.DUMMYFUNCTION("""COMPUTED_VALUE"""),"C#")</f>
        <v>C#</v>
      </c>
      <c r="H4882" t="str">
        <f>IFERROR(__xludf.DUMMYFUNCTION("""COMPUTED_VALUE"""),"HTML/CSS")</f>
        <v>HTML/CSS</v>
      </c>
      <c r="I4882" t="str">
        <f>IFERROR(__xludf.DUMMYFUNCTION("""COMPUTED_VALUE"""),"Java")</f>
        <v>Java</v>
      </c>
      <c r="J4882" t="str">
        <f>IFERROR(__xludf.DUMMYFUNCTION("""COMPUTED_VALUE"""),"JavaScript")</f>
        <v>JavaScript</v>
      </c>
      <c r="K4882" t="str">
        <f>IFERROR(__xludf.DUMMYFUNCTION("""COMPUTED_VALUE"""),"Objective-C")</f>
        <v>Objective-C</v>
      </c>
      <c r="L4882" t="str">
        <f>IFERROR(__xludf.DUMMYFUNCTION("""COMPUTED_VALUE"""),"SQL")</f>
        <v>SQL</v>
      </c>
      <c r="M4882" t="str">
        <f>IFERROR(__xludf.DUMMYFUNCTION("""COMPUTED_VALUE"""),"Swift")</f>
        <v>Swift</v>
      </c>
    </row>
    <row r="4883">
      <c r="A4883" s="1">
        <v>4958.0</v>
      </c>
      <c r="B4883" s="1" t="s">
        <v>2479</v>
      </c>
      <c r="E4883" t="str">
        <f>IFERROR(__xludf.DUMMYFUNCTION("SPLIT(B4883:B14881,"";"")"),"Bash/Shell/PowerShell")</f>
        <v>Bash/Shell/PowerShell</v>
      </c>
      <c r="F4883" t="str">
        <f>IFERROR(__xludf.DUMMYFUNCTION("""COMPUTED_VALUE"""),"HTML/CSS")</f>
        <v>HTML/CSS</v>
      </c>
      <c r="G4883" t="str">
        <f>IFERROR(__xludf.DUMMYFUNCTION("""COMPUTED_VALUE"""),"JavaScript")</f>
        <v>JavaScript</v>
      </c>
      <c r="H4883" t="str">
        <f>IFERROR(__xludf.DUMMYFUNCTION("""COMPUTED_VALUE"""),"Objective-C")</f>
        <v>Objective-C</v>
      </c>
      <c r="I4883" t="str">
        <f>IFERROR(__xludf.DUMMYFUNCTION("""COMPUTED_VALUE"""),"PHP")</f>
        <v>PHP</v>
      </c>
      <c r="J4883" t="str">
        <f>IFERROR(__xludf.DUMMYFUNCTION("""COMPUTED_VALUE"""),"Python")</f>
        <v>Python</v>
      </c>
      <c r="K4883" t="str">
        <f>IFERROR(__xludf.DUMMYFUNCTION("""COMPUTED_VALUE"""),"SQL")</f>
        <v>SQL</v>
      </c>
      <c r="L4883" t="str">
        <f>IFERROR(__xludf.DUMMYFUNCTION("""COMPUTED_VALUE"""),"Swift")</f>
        <v>Swift</v>
      </c>
      <c r="M4883" t="str">
        <f>IFERROR(__xludf.DUMMYFUNCTION("""COMPUTED_VALUE"""),"TypeScript")</f>
        <v>TypeScript</v>
      </c>
    </row>
    <row r="4884">
      <c r="A4884" s="1">
        <v>4959.0</v>
      </c>
      <c r="B4884" s="1" t="s">
        <v>173</v>
      </c>
      <c r="E4884" t="str">
        <f>IFERROR(__xludf.DUMMYFUNCTION("SPLIT(B4884:B14882,"";"")"),"C#")</f>
        <v>C#</v>
      </c>
      <c r="F4884" t="str">
        <f>IFERROR(__xludf.DUMMYFUNCTION("""COMPUTED_VALUE"""),"Python")</f>
        <v>Python</v>
      </c>
      <c r="G4884" t="str">
        <f>IFERROR(__xludf.DUMMYFUNCTION("""COMPUTED_VALUE"""),"SQL")</f>
        <v>SQL</v>
      </c>
    </row>
    <row r="4885">
      <c r="A4885" s="1">
        <v>4960.0</v>
      </c>
      <c r="B4885" s="1" t="s">
        <v>15</v>
      </c>
      <c r="E4885" t="str">
        <f>IFERROR(__xludf.DUMMYFUNCTION("SPLIT(B4885:B14883,"";"")"),"PHP")</f>
        <v>PHP</v>
      </c>
    </row>
    <row r="4886">
      <c r="A4886" s="1">
        <v>4961.0</v>
      </c>
      <c r="B4886" s="1" t="s">
        <v>307</v>
      </c>
      <c r="E4886" t="str">
        <f>IFERROR(__xludf.DUMMYFUNCTION("SPLIT(B4886:B14884,"";"")"),"Bash/Shell/PowerShell")</f>
        <v>Bash/Shell/PowerShell</v>
      </c>
      <c r="F4886" t="str">
        <f>IFERROR(__xludf.DUMMYFUNCTION("""COMPUTED_VALUE"""),"SQL")</f>
        <v>SQL</v>
      </c>
    </row>
    <row r="4887">
      <c r="A4887" s="1">
        <v>4962.0</v>
      </c>
      <c r="B4887" s="1" t="s">
        <v>2480</v>
      </c>
      <c r="E4887" t="str">
        <f>IFERROR(__xludf.DUMMYFUNCTION("SPLIT(B4887:B14885,"";"")"),"Java")</f>
        <v>Java</v>
      </c>
      <c r="F4887" t="str">
        <f>IFERROR(__xludf.DUMMYFUNCTION("""COMPUTED_VALUE"""),"Python")</f>
        <v>Python</v>
      </c>
      <c r="G4887" t="str">
        <f>IFERROR(__xludf.DUMMYFUNCTION("""COMPUTED_VALUE"""),"Scala")</f>
        <v>Scala</v>
      </c>
    </row>
    <row r="4888">
      <c r="A4888" s="1">
        <v>4963.0</v>
      </c>
      <c r="B4888" s="1" t="s">
        <v>7</v>
      </c>
      <c r="E4888" t="str">
        <f>IFERROR(__xludf.DUMMYFUNCTION("SPLIT(B4888:B14886,"";"")"),"Python")</f>
        <v>Python</v>
      </c>
    </row>
    <row r="4889">
      <c r="A4889" s="1">
        <v>4964.0</v>
      </c>
      <c r="B4889" s="1" t="s">
        <v>2481</v>
      </c>
      <c r="E4889" t="str">
        <f>IFERROR(__xludf.DUMMYFUNCTION("SPLIT(B4889:B14887,"";"")"),"Bash/Shell/PowerShell")</f>
        <v>Bash/Shell/PowerShell</v>
      </c>
      <c r="F4889" t="str">
        <f>IFERROR(__xludf.DUMMYFUNCTION("""COMPUTED_VALUE"""),"C#")</f>
        <v>C#</v>
      </c>
      <c r="G4889" t="str">
        <f>IFERROR(__xludf.DUMMYFUNCTION("""COMPUTED_VALUE"""),"Go")</f>
        <v>Go</v>
      </c>
      <c r="H4889" t="str">
        <f>IFERROR(__xludf.DUMMYFUNCTION("""COMPUTED_VALUE"""),"HTML/CSS")</f>
        <v>HTML/CSS</v>
      </c>
      <c r="I4889" t="str">
        <f>IFERROR(__xludf.DUMMYFUNCTION("""COMPUTED_VALUE"""),"Java")</f>
        <v>Java</v>
      </c>
      <c r="J4889" t="str">
        <f>IFERROR(__xludf.DUMMYFUNCTION("""COMPUTED_VALUE"""),"JavaScript")</f>
        <v>JavaScript</v>
      </c>
      <c r="K4889" t="str">
        <f>IFERROR(__xludf.DUMMYFUNCTION("""COMPUTED_VALUE"""),"PHP")</f>
        <v>PHP</v>
      </c>
      <c r="L4889" t="str">
        <f>IFERROR(__xludf.DUMMYFUNCTION("""COMPUTED_VALUE"""),"Python")</f>
        <v>Python</v>
      </c>
      <c r="M4889" t="str">
        <f>IFERROR(__xludf.DUMMYFUNCTION("""COMPUTED_VALUE"""),"SQL")</f>
        <v>SQL</v>
      </c>
    </row>
    <row r="4890">
      <c r="A4890" s="1">
        <v>4965.0</v>
      </c>
      <c r="B4890" s="1" t="s">
        <v>529</v>
      </c>
      <c r="E4890" t="str">
        <f>IFERROR(__xludf.DUMMYFUNCTION("SPLIT(B4890:B14888,"";"")"),"Bash/Shell/PowerShell")</f>
        <v>Bash/Shell/PowerShell</v>
      </c>
      <c r="F4890" t="str">
        <f>IFERROR(__xludf.DUMMYFUNCTION("""COMPUTED_VALUE"""),"C")</f>
        <v>C</v>
      </c>
      <c r="G4890" t="str">
        <f>IFERROR(__xludf.DUMMYFUNCTION("""COMPUTED_VALUE"""),"C++")</f>
        <v>C++</v>
      </c>
      <c r="H4890" t="str">
        <f>IFERROR(__xludf.DUMMYFUNCTION("""COMPUTED_VALUE"""),"HTML/CSS")</f>
        <v>HTML/CSS</v>
      </c>
      <c r="I4890" t="str">
        <f>IFERROR(__xludf.DUMMYFUNCTION("""COMPUTED_VALUE"""),"JavaScript")</f>
        <v>JavaScript</v>
      </c>
      <c r="J4890" t="str">
        <f>IFERROR(__xludf.DUMMYFUNCTION("""COMPUTED_VALUE"""),"Python")</f>
        <v>Python</v>
      </c>
      <c r="K4890" t="str">
        <f>IFERROR(__xludf.DUMMYFUNCTION("""COMPUTED_VALUE"""),"SQL")</f>
        <v>SQL</v>
      </c>
    </row>
    <row r="4891">
      <c r="A4891" s="1">
        <v>4966.0</v>
      </c>
      <c r="B4891" s="1" t="s">
        <v>362</v>
      </c>
      <c r="E4891" t="str">
        <f>IFERROR(__xludf.DUMMYFUNCTION("SPLIT(B4891:B14889,"";"")"),"Bash/Shell/PowerShell")</f>
        <v>Bash/Shell/PowerShell</v>
      </c>
      <c r="F4891" t="str">
        <f>IFERROR(__xludf.DUMMYFUNCTION("""COMPUTED_VALUE"""),"C#")</f>
        <v>C#</v>
      </c>
      <c r="G4891" t="str">
        <f>IFERROR(__xludf.DUMMYFUNCTION("""COMPUTED_VALUE"""),"HTML/CSS")</f>
        <v>HTML/CSS</v>
      </c>
      <c r="H4891" t="str">
        <f>IFERROR(__xludf.DUMMYFUNCTION("""COMPUTED_VALUE"""),"JavaScript")</f>
        <v>JavaScript</v>
      </c>
      <c r="I4891" t="str">
        <f>IFERROR(__xludf.DUMMYFUNCTION("""COMPUTED_VALUE"""),"Python")</f>
        <v>Python</v>
      </c>
      <c r="J4891" t="str">
        <f>IFERROR(__xludf.DUMMYFUNCTION("""COMPUTED_VALUE"""),"SQL")</f>
        <v>SQL</v>
      </c>
    </row>
    <row r="4892">
      <c r="A4892" s="1">
        <v>4967.0</v>
      </c>
      <c r="B4892" s="1" t="s">
        <v>815</v>
      </c>
      <c r="E4892" t="str">
        <f>IFERROR(__xludf.DUMMYFUNCTION("SPLIT(B4892:B14890,"";"")"),"Bash/Shell/PowerShell")</f>
        <v>Bash/Shell/PowerShell</v>
      </c>
      <c r="F4892" t="str">
        <f>IFERROR(__xludf.DUMMYFUNCTION("""COMPUTED_VALUE"""),"HTML/CSS")</f>
        <v>HTML/CSS</v>
      </c>
      <c r="G4892" t="str">
        <f>IFERROR(__xludf.DUMMYFUNCTION("""COMPUTED_VALUE"""),"Java")</f>
        <v>Java</v>
      </c>
      <c r="H4892" t="str">
        <f>IFERROR(__xludf.DUMMYFUNCTION("""COMPUTED_VALUE"""),"JavaScript")</f>
        <v>JavaScript</v>
      </c>
      <c r="I4892" t="str">
        <f>IFERROR(__xludf.DUMMYFUNCTION("""COMPUTED_VALUE"""),"Python")</f>
        <v>Python</v>
      </c>
      <c r="J4892" t="str">
        <f>IFERROR(__xludf.DUMMYFUNCTION("""COMPUTED_VALUE"""),"TypeScript")</f>
        <v>TypeScript</v>
      </c>
    </row>
    <row r="4893">
      <c r="A4893" s="1">
        <v>4968.0</v>
      </c>
      <c r="B4893" s="1" t="s">
        <v>2482</v>
      </c>
      <c r="E4893" t="str">
        <f>IFERROR(__xludf.DUMMYFUNCTION("SPLIT(B4893:B14891,"";"")"),"Bash/Shell/PowerShell")</f>
        <v>Bash/Shell/PowerShell</v>
      </c>
      <c r="F4893" t="str">
        <f>IFERROR(__xludf.DUMMYFUNCTION("""COMPUTED_VALUE"""),"C")</f>
        <v>C</v>
      </c>
      <c r="G4893" t="str">
        <f>IFERROR(__xludf.DUMMYFUNCTION("""COMPUTED_VALUE"""),"C#")</f>
        <v>C#</v>
      </c>
      <c r="H4893" t="str">
        <f>IFERROR(__xludf.DUMMYFUNCTION("""COMPUTED_VALUE"""),"Python")</f>
        <v>Python</v>
      </c>
      <c r="I4893" t="str">
        <f>IFERROR(__xludf.DUMMYFUNCTION("""COMPUTED_VALUE"""),"SQL")</f>
        <v>SQL</v>
      </c>
      <c r="J4893" t="str">
        <f>IFERROR(__xludf.DUMMYFUNCTION("""COMPUTED_VALUE"""),"Other(s):")</f>
        <v>Other(s):</v>
      </c>
    </row>
    <row r="4894">
      <c r="A4894" s="1">
        <v>4969.0</v>
      </c>
      <c r="B4894" s="1" t="s">
        <v>2483</v>
      </c>
      <c r="E4894" t="str">
        <f>IFERROR(__xludf.DUMMYFUNCTION("SPLIT(B4894:B14892,"";"")"),"Bash/Shell/PowerShell")</f>
        <v>Bash/Shell/PowerShell</v>
      </c>
      <c r="F4894" t="str">
        <f>IFERROR(__xludf.DUMMYFUNCTION("""COMPUTED_VALUE"""),"C++")</f>
        <v>C++</v>
      </c>
      <c r="G4894" t="str">
        <f>IFERROR(__xludf.DUMMYFUNCTION("""COMPUTED_VALUE"""),"Other(s):")</f>
        <v>Other(s):</v>
      </c>
    </row>
    <row r="4895">
      <c r="A4895" s="1">
        <v>4970.0</v>
      </c>
      <c r="B4895" s="1" t="s">
        <v>10</v>
      </c>
      <c r="E4895" t="str">
        <f>IFERROR(__xludf.DUMMYFUNCTION("SPLIT(B4895:B14893,"";"")"),"HTML/CSS")</f>
        <v>HTML/CSS</v>
      </c>
      <c r="F4895" t="str">
        <f>IFERROR(__xludf.DUMMYFUNCTION("""COMPUTED_VALUE"""),"JavaScript")</f>
        <v>JavaScript</v>
      </c>
    </row>
    <row r="4896">
      <c r="A4896" s="1">
        <v>4971.0</v>
      </c>
      <c r="B4896" s="1" t="s">
        <v>2484</v>
      </c>
      <c r="E4896" t="str">
        <f>IFERROR(__xludf.DUMMYFUNCTION("SPLIT(B4896:B14894,"";"")"),"Java")</f>
        <v>Java</v>
      </c>
      <c r="F4896" t="str">
        <f>IFERROR(__xludf.DUMMYFUNCTION("""COMPUTED_VALUE"""),"Python")</f>
        <v>Python</v>
      </c>
      <c r="G4896" t="str">
        <f>IFERROR(__xludf.DUMMYFUNCTION("""COMPUTED_VALUE"""),"Other(s):")</f>
        <v>Other(s):</v>
      </c>
    </row>
    <row r="4897">
      <c r="A4897" s="1">
        <v>4972.0</v>
      </c>
      <c r="B4897" s="1" t="s">
        <v>2485</v>
      </c>
      <c r="E4897" t="str">
        <f>IFERROR(__xludf.DUMMYFUNCTION("SPLIT(B4897:B14895,"";"")"),"Bash/Shell/PowerShell")</f>
        <v>Bash/Shell/PowerShell</v>
      </c>
      <c r="F4897" t="str">
        <f>IFERROR(__xludf.DUMMYFUNCTION("""COMPUTED_VALUE"""),"C")</f>
        <v>C</v>
      </c>
      <c r="G4897" t="str">
        <f>IFERROR(__xludf.DUMMYFUNCTION("""COMPUTED_VALUE"""),"C++")</f>
        <v>C++</v>
      </c>
      <c r="H4897" t="str">
        <f>IFERROR(__xludf.DUMMYFUNCTION("""COMPUTED_VALUE"""),"C#")</f>
        <v>C#</v>
      </c>
      <c r="I4897" t="str">
        <f>IFERROR(__xludf.DUMMYFUNCTION("""COMPUTED_VALUE"""),"Python")</f>
        <v>Python</v>
      </c>
      <c r="J4897" t="str">
        <f>IFERROR(__xludf.DUMMYFUNCTION("""COMPUTED_VALUE"""),"SQL")</f>
        <v>SQL</v>
      </c>
      <c r="K4897" t="str">
        <f>IFERROR(__xludf.DUMMYFUNCTION("""COMPUTED_VALUE"""),"VBA")</f>
        <v>VBA</v>
      </c>
    </row>
    <row r="4898">
      <c r="A4898" s="1">
        <v>4973.0</v>
      </c>
      <c r="B4898" s="1" t="s">
        <v>867</v>
      </c>
      <c r="E4898" t="str">
        <f>IFERROR(__xludf.DUMMYFUNCTION("SPLIT(B4898:B14896,"";"")"),"C++")</f>
        <v>C++</v>
      </c>
      <c r="F4898" t="str">
        <f>IFERROR(__xludf.DUMMYFUNCTION("""COMPUTED_VALUE"""),"HTML/CSS")</f>
        <v>HTML/CSS</v>
      </c>
      <c r="G4898" t="str">
        <f>IFERROR(__xludf.DUMMYFUNCTION("""COMPUTED_VALUE"""),"JavaScript")</f>
        <v>JavaScript</v>
      </c>
      <c r="H4898" t="str">
        <f>IFERROR(__xludf.DUMMYFUNCTION("""COMPUTED_VALUE"""),"PHP")</f>
        <v>PHP</v>
      </c>
      <c r="I4898" t="str">
        <f>IFERROR(__xludf.DUMMYFUNCTION("""COMPUTED_VALUE"""),"SQL")</f>
        <v>SQL</v>
      </c>
    </row>
    <row r="4899">
      <c r="A4899" s="1">
        <v>4974.0</v>
      </c>
      <c r="B4899" s="1" t="s">
        <v>2486</v>
      </c>
      <c r="E4899" t="str">
        <f>IFERROR(__xludf.DUMMYFUNCTION("SPLIT(B4899:B14897,"";"")"),"C")</f>
        <v>C</v>
      </c>
      <c r="F4899" t="str">
        <f>IFERROR(__xludf.DUMMYFUNCTION("""COMPUTED_VALUE"""),"HTML/CSS")</f>
        <v>HTML/CSS</v>
      </c>
      <c r="G4899" t="str">
        <f>IFERROR(__xludf.DUMMYFUNCTION("""COMPUTED_VALUE"""),"Java")</f>
        <v>Java</v>
      </c>
      <c r="H4899" t="str">
        <f>IFERROR(__xludf.DUMMYFUNCTION("""COMPUTED_VALUE"""),"JavaScript")</f>
        <v>JavaScript</v>
      </c>
      <c r="I4899" t="str">
        <f>IFERROR(__xludf.DUMMYFUNCTION("""COMPUTED_VALUE"""),"Kotlin")</f>
        <v>Kotlin</v>
      </c>
      <c r="J4899" t="str">
        <f>IFERROR(__xludf.DUMMYFUNCTION("""COMPUTED_VALUE"""),"Objective-C")</f>
        <v>Objective-C</v>
      </c>
      <c r="K4899" t="str">
        <f>IFERROR(__xludf.DUMMYFUNCTION("""COMPUTED_VALUE"""),"Swift")</f>
        <v>Swift</v>
      </c>
      <c r="L4899" t="str">
        <f>IFERROR(__xludf.DUMMYFUNCTION("""COMPUTED_VALUE"""),"TypeScript")</f>
        <v>TypeScript</v>
      </c>
    </row>
    <row r="4900">
      <c r="A4900" s="1">
        <v>4975.0</v>
      </c>
      <c r="B4900" s="1" t="s">
        <v>2487</v>
      </c>
      <c r="E4900" t="str">
        <f>IFERROR(__xludf.DUMMYFUNCTION("SPLIT(B4900:B14898,"";"")"),"Dart")</f>
        <v>Dart</v>
      </c>
      <c r="F4900" t="str">
        <f>IFERROR(__xludf.DUMMYFUNCTION("""COMPUTED_VALUE"""),"Java")</f>
        <v>Java</v>
      </c>
      <c r="G4900" t="str">
        <f>IFERROR(__xludf.DUMMYFUNCTION("""COMPUTED_VALUE"""),"Python")</f>
        <v>Python</v>
      </c>
    </row>
    <row r="4901">
      <c r="A4901" s="1">
        <v>4976.0</v>
      </c>
      <c r="B4901" s="1" t="s">
        <v>79</v>
      </c>
      <c r="E4901" t="str">
        <f>IFERROR(__xludf.DUMMYFUNCTION("SPLIT(B4901:B14899,"";"")"),"HTML/CSS")</f>
        <v>HTML/CSS</v>
      </c>
      <c r="F4901" t="str">
        <f>IFERROR(__xludf.DUMMYFUNCTION("""COMPUTED_VALUE"""),"JavaScript")</f>
        <v>JavaScript</v>
      </c>
      <c r="G4901" t="str">
        <f>IFERROR(__xludf.DUMMYFUNCTION("""COMPUTED_VALUE"""),"PHP")</f>
        <v>PHP</v>
      </c>
      <c r="H4901" t="str">
        <f>IFERROR(__xludf.DUMMYFUNCTION("""COMPUTED_VALUE"""),"SQL")</f>
        <v>SQL</v>
      </c>
    </row>
    <row r="4902">
      <c r="A4902" s="1">
        <v>4977.0</v>
      </c>
      <c r="B4902" s="1" t="s">
        <v>2488</v>
      </c>
      <c r="E4902" t="str">
        <f>IFERROR(__xludf.DUMMYFUNCTION("SPLIT(B4902:B14900,"";"")"),"Java")</f>
        <v>Java</v>
      </c>
      <c r="F4902" t="str">
        <f>IFERROR(__xludf.DUMMYFUNCTION("""COMPUTED_VALUE"""),"R")</f>
        <v>R</v>
      </c>
      <c r="G4902" t="str">
        <f>IFERROR(__xludf.DUMMYFUNCTION("""COMPUTED_VALUE"""),"VBA")</f>
        <v>VBA</v>
      </c>
      <c r="H4902" t="str">
        <f>IFERROR(__xludf.DUMMYFUNCTION("""COMPUTED_VALUE"""),"Other(s):")</f>
        <v>Other(s):</v>
      </c>
    </row>
    <row r="4903">
      <c r="A4903" s="1">
        <v>4978.0</v>
      </c>
      <c r="B4903" s="1" t="s">
        <v>731</v>
      </c>
      <c r="E4903" t="str">
        <f>IFERROR(__xludf.DUMMYFUNCTION("SPLIT(B4903:B14901,"";"")"),"Bash/Shell/PowerShell")</f>
        <v>Bash/Shell/PowerShell</v>
      </c>
      <c r="F4903" t="str">
        <f>IFERROR(__xludf.DUMMYFUNCTION("""COMPUTED_VALUE"""),"C#")</f>
        <v>C#</v>
      </c>
      <c r="G4903" t="str">
        <f>IFERROR(__xludf.DUMMYFUNCTION("""COMPUTED_VALUE"""),"HTML/CSS")</f>
        <v>HTML/CSS</v>
      </c>
      <c r="H4903" t="str">
        <f>IFERROR(__xludf.DUMMYFUNCTION("""COMPUTED_VALUE"""),"JavaScript")</f>
        <v>JavaScript</v>
      </c>
      <c r="I4903" t="str">
        <f>IFERROR(__xludf.DUMMYFUNCTION("""COMPUTED_VALUE"""),"Python")</f>
        <v>Python</v>
      </c>
      <c r="J4903" t="str">
        <f>IFERROR(__xludf.DUMMYFUNCTION("""COMPUTED_VALUE"""),"SQL")</f>
        <v>SQL</v>
      </c>
      <c r="K4903" t="str">
        <f>IFERROR(__xludf.DUMMYFUNCTION("""COMPUTED_VALUE"""),"TypeScript")</f>
        <v>TypeScript</v>
      </c>
    </row>
    <row r="4904">
      <c r="A4904" s="1">
        <v>4979.0</v>
      </c>
      <c r="B4904" s="1" t="s">
        <v>2489</v>
      </c>
      <c r="E4904" t="str">
        <f>IFERROR(__xludf.DUMMYFUNCTION("SPLIT(B4904:B14902,"";"")"),"Bash/Shell/PowerShell")</f>
        <v>Bash/Shell/PowerShell</v>
      </c>
      <c r="F4904" t="str">
        <f>IFERROR(__xludf.DUMMYFUNCTION("""COMPUTED_VALUE"""),"HTML/CSS")</f>
        <v>HTML/CSS</v>
      </c>
      <c r="G4904" t="str">
        <f>IFERROR(__xludf.DUMMYFUNCTION("""COMPUTED_VALUE"""),"Python")</f>
        <v>Python</v>
      </c>
      <c r="H4904" t="str">
        <f>IFERROR(__xludf.DUMMYFUNCTION("""COMPUTED_VALUE"""),"Ruby")</f>
        <v>Ruby</v>
      </c>
    </row>
    <row r="4905">
      <c r="A4905" s="1">
        <v>4980.0</v>
      </c>
      <c r="B4905" s="1" t="s">
        <v>2490</v>
      </c>
      <c r="E4905" t="str">
        <f>IFERROR(__xludf.DUMMYFUNCTION("SPLIT(B4905:B14903,"";"")"),"C")</f>
        <v>C</v>
      </c>
      <c r="F4905" t="str">
        <f>IFERROR(__xludf.DUMMYFUNCTION("""COMPUTED_VALUE"""),"C++")</f>
        <v>C++</v>
      </c>
      <c r="G4905" t="str">
        <f>IFERROR(__xludf.DUMMYFUNCTION("""COMPUTED_VALUE"""),"C#")</f>
        <v>C#</v>
      </c>
      <c r="H4905" t="str">
        <f>IFERROR(__xludf.DUMMYFUNCTION("""COMPUTED_VALUE"""),"HTML/CSS")</f>
        <v>HTML/CSS</v>
      </c>
      <c r="I4905" t="str">
        <f>IFERROR(__xludf.DUMMYFUNCTION("""COMPUTED_VALUE"""),"JavaScript")</f>
        <v>JavaScript</v>
      </c>
      <c r="J4905" t="str">
        <f>IFERROR(__xludf.DUMMYFUNCTION("""COMPUTED_VALUE"""),"PHP")</f>
        <v>PHP</v>
      </c>
      <c r="K4905" t="str">
        <f>IFERROR(__xludf.DUMMYFUNCTION("""COMPUTED_VALUE"""),"Python")</f>
        <v>Python</v>
      </c>
      <c r="L4905" t="str">
        <f>IFERROR(__xludf.DUMMYFUNCTION("""COMPUTED_VALUE"""),"R")</f>
        <v>R</v>
      </c>
      <c r="M4905" t="str">
        <f>IFERROR(__xludf.DUMMYFUNCTION("""COMPUTED_VALUE"""),"SQL")</f>
        <v>SQL</v>
      </c>
    </row>
    <row r="4906">
      <c r="A4906" s="1">
        <v>4981.0</v>
      </c>
      <c r="B4906" s="1" t="s">
        <v>94</v>
      </c>
      <c r="E4906" t="str">
        <f>IFERROR(__xludf.DUMMYFUNCTION("SPLIT(B4906:B14904,"";"")"),"C#")</f>
        <v>C#</v>
      </c>
      <c r="F4906" t="str">
        <f>IFERROR(__xludf.DUMMYFUNCTION("""COMPUTED_VALUE"""),"HTML/CSS")</f>
        <v>HTML/CSS</v>
      </c>
      <c r="G4906" t="str">
        <f>IFERROR(__xludf.DUMMYFUNCTION("""COMPUTED_VALUE"""),"JavaScript")</f>
        <v>JavaScript</v>
      </c>
      <c r="H4906" t="str">
        <f>IFERROR(__xludf.DUMMYFUNCTION("""COMPUTED_VALUE"""),"TypeScript")</f>
        <v>TypeScript</v>
      </c>
    </row>
    <row r="4907">
      <c r="A4907" s="1">
        <v>4982.0</v>
      </c>
      <c r="B4907" s="1" t="s">
        <v>115</v>
      </c>
      <c r="E4907" t="str">
        <f>IFERROR(__xludf.DUMMYFUNCTION("SPLIT(B4907:B14905,"";"")"),"C#")</f>
        <v>C#</v>
      </c>
      <c r="F4907" t="str">
        <f>IFERROR(__xludf.DUMMYFUNCTION("""COMPUTED_VALUE"""),"HTML/CSS")</f>
        <v>HTML/CSS</v>
      </c>
      <c r="G4907" t="str">
        <f>IFERROR(__xludf.DUMMYFUNCTION("""COMPUTED_VALUE"""),"JavaScript")</f>
        <v>JavaScript</v>
      </c>
      <c r="H4907" t="str">
        <f>IFERROR(__xludf.DUMMYFUNCTION("""COMPUTED_VALUE"""),"SQL")</f>
        <v>SQL</v>
      </c>
      <c r="I4907" t="str">
        <f>IFERROR(__xludf.DUMMYFUNCTION("""COMPUTED_VALUE"""),"TypeScript")</f>
        <v>TypeScript</v>
      </c>
    </row>
    <row r="4908">
      <c r="A4908" s="1">
        <v>4983.0</v>
      </c>
      <c r="B4908" s="1" t="s">
        <v>2491</v>
      </c>
      <c r="E4908" t="str">
        <f>IFERROR(__xludf.DUMMYFUNCTION("SPLIT(B4908:B14906,"";"")"),"Go")</f>
        <v>Go</v>
      </c>
      <c r="F4908" t="str">
        <f>IFERROR(__xludf.DUMMYFUNCTION("""COMPUTED_VALUE"""),"HTML/CSS")</f>
        <v>HTML/CSS</v>
      </c>
      <c r="G4908" t="str">
        <f>IFERROR(__xludf.DUMMYFUNCTION("""COMPUTED_VALUE"""),"JavaScript")</f>
        <v>JavaScript</v>
      </c>
      <c r="H4908" t="str">
        <f>IFERROR(__xludf.DUMMYFUNCTION("""COMPUTED_VALUE"""),"Kotlin")</f>
        <v>Kotlin</v>
      </c>
      <c r="I4908" t="str">
        <f>IFERROR(__xludf.DUMMYFUNCTION("""COMPUTED_VALUE"""),"Python")</f>
        <v>Python</v>
      </c>
    </row>
    <row r="4909">
      <c r="A4909" s="1">
        <v>4984.0</v>
      </c>
      <c r="B4909" s="1" t="s">
        <v>424</v>
      </c>
      <c r="E4909" t="str">
        <f>IFERROR(__xludf.DUMMYFUNCTION("SPLIT(B4909:B14907,"";"")"),"Bash/Shell/PowerShell")</f>
        <v>Bash/Shell/PowerShell</v>
      </c>
      <c r="F4909" t="str">
        <f>IFERROR(__xludf.DUMMYFUNCTION("""COMPUTED_VALUE"""),"C#")</f>
        <v>C#</v>
      </c>
      <c r="G4909" t="str">
        <f>IFERROR(__xludf.DUMMYFUNCTION("""COMPUTED_VALUE"""),"HTML/CSS")</f>
        <v>HTML/CSS</v>
      </c>
      <c r="H4909" t="str">
        <f>IFERROR(__xludf.DUMMYFUNCTION("""COMPUTED_VALUE"""),"JavaScript")</f>
        <v>JavaScript</v>
      </c>
      <c r="I4909" t="str">
        <f>IFERROR(__xludf.DUMMYFUNCTION("""COMPUTED_VALUE"""),"PHP")</f>
        <v>PHP</v>
      </c>
      <c r="J4909" t="str">
        <f>IFERROR(__xludf.DUMMYFUNCTION("""COMPUTED_VALUE"""),"SQL")</f>
        <v>SQL</v>
      </c>
    </row>
    <row r="4910">
      <c r="A4910" s="1">
        <v>4985.0</v>
      </c>
      <c r="B4910" s="1" t="s">
        <v>2492</v>
      </c>
      <c r="E4910" t="str">
        <f>IFERROR(__xludf.DUMMYFUNCTION("SPLIT(B4910:B14908,"";"")"),"Bash/Shell/PowerShell")</f>
        <v>Bash/Shell/PowerShell</v>
      </c>
      <c r="F4910" t="str">
        <f>IFERROR(__xludf.DUMMYFUNCTION("""COMPUTED_VALUE"""),"C#")</f>
        <v>C#</v>
      </c>
      <c r="G4910" t="str">
        <f>IFERROR(__xludf.DUMMYFUNCTION("""COMPUTED_VALUE"""),"JavaScript")</f>
        <v>JavaScript</v>
      </c>
      <c r="H4910" t="str">
        <f>IFERROR(__xludf.DUMMYFUNCTION("""COMPUTED_VALUE"""),"TypeScript")</f>
        <v>TypeScript</v>
      </c>
    </row>
    <row r="4911">
      <c r="A4911" s="1">
        <v>4986.0</v>
      </c>
      <c r="B4911" s="1" t="s">
        <v>10</v>
      </c>
      <c r="E4911" t="str">
        <f>IFERROR(__xludf.DUMMYFUNCTION("SPLIT(B4911:B14909,"";"")"),"HTML/CSS")</f>
        <v>HTML/CSS</v>
      </c>
      <c r="F4911" t="str">
        <f>IFERROR(__xludf.DUMMYFUNCTION("""COMPUTED_VALUE"""),"JavaScript")</f>
        <v>JavaScript</v>
      </c>
    </row>
    <row r="4912">
      <c r="A4912" s="1">
        <v>4987.0</v>
      </c>
      <c r="B4912" s="1" t="s">
        <v>8</v>
      </c>
      <c r="E4912" t="str">
        <f>IFERROR(__xludf.DUMMYFUNCTION("SPLIT(B4912:B14910,"";"")"),"Other(s):")</f>
        <v>Other(s):</v>
      </c>
    </row>
    <row r="4913">
      <c r="A4913" s="1">
        <v>4988.0</v>
      </c>
      <c r="B4913" s="1" t="s">
        <v>794</v>
      </c>
      <c r="E4913" t="str">
        <f>IFERROR(__xludf.DUMMYFUNCTION("SPLIT(B4913:B14911,"";"")"),"C#")</f>
        <v>C#</v>
      </c>
      <c r="F4913" t="str">
        <f>IFERROR(__xludf.DUMMYFUNCTION("""COMPUTED_VALUE"""),"HTML/CSS")</f>
        <v>HTML/CSS</v>
      </c>
      <c r="G4913" t="str">
        <f>IFERROR(__xludf.DUMMYFUNCTION("""COMPUTED_VALUE"""),"JavaScript")</f>
        <v>JavaScript</v>
      </c>
      <c r="H4913" t="str">
        <f>IFERROR(__xludf.DUMMYFUNCTION("""COMPUTED_VALUE"""),"PHP")</f>
        <v>PHP</v>
      </c>
      <c r="I4913" t="str">
        <f>IFERROR(__xludf.DUMMYFUNCTION("""COMPUTED_VALUE"""),"Python")</f>
        <v>Python</v>
      </c>
      <c r="J4913" t="str">
        <f>IFERROR(__xludf.DUMMYFUNCTION("""COMPUTED_VALUE"""),"SQL")</f>
        <v>SQL</v>
      </c>
      <c r="K4913" t="str">
        <f>IFERROR(__xludf.DUMMYFUNCTION("""COMPUTED_VALUE"""),"TypeScript")</f>
        <v>TypeScript</v>
      </c>
    </row>
    <row r="4914">
      <c r="A4914" s="1">
        <v>4989.0</v>
      </c>
      <c r="B4914" s="1" t="s">
        <v>2493</v>
      </c>
      <c r="E4914" t="str">
        <f>IFERROR(__xludf.DUMMYFUNCTION("SPLIT(B4914:B14912,"";"")"),"Bash/Shell/PowerShell")</f>
        <v>Bash/Shell/PowerShell</v>
      </c>
      <c r="F4914" t="str">
        <f>IFERROR(__xludf.DUMMYFUNCTION("""COMPUTED_VALUE"""),"C#")</f>
        <v>C#</v>
      </c>
      <c r="G4914" t="str">
        <f>IFERROR(__xludf.DUMMYFUNCTION("""COMPUTED_VALUE"""),"HTML/CSS")</f>
        <v>HTML/CSS</v>
      </c>
      <c r="H4914" t="str">
        <f>IFERROR(__xludf.DUMMYFUNCTION("""COMPUTED_VALUE"""),"Java")</f>
        <v>Java</v>
      </c>
      <c r="I4914" t="str">
        <f>IFERROR(__xludf.DUMMYFUNCTION("""COMPUTED_VALUE"""),"JavaScript")</f>
        <v>JavaScript</v>
      </c>
      <c r="J4914" t="str">
        <f>IFERROR(__xludf.DUMMYFUNCTION("""COMPUTED_VALUE"""),"Python")</f>
        <v>Python</v>
      </c>
      <c r="K4914" t="str">
        <f>IFERROR(__xludf.DUMMYFUNCTION("""COMPUTED_VALUE"""),"Scala")</f>
        <v>Scala</v>
      </c>
      <c r="L4914" t="str">
        <f>IFERROR(__xludf.DUMMYFUNCTION("""COMPUTED_VALUE"""),"Other(s):")</f>
        <v>Other(s):</v>
      </c>
    </row>
    <row r="4915">
      <c r="A4915" s="1">
        <v>4990.0</v>
      </c>
      <c r="B4915" s="1" t="s">
        <v>9</v>
      </c>
      <c r="E4915" t="str">
        <f>IFERROR(__xludf.DUMMYFUNCTION("SPLIT(B4915:B14913,"";"")"),"Java")</f>
        <v>Java</v>
      </c>
    </row>
    <row r="4916">
      <c r="A4916" s="1">
        <v>4991.0</v>
      </c>
      <c r="B4916" s="1" t="s">
        <v>2494</v>
      </c>
      <c r="E4916" t="str">
        <f>IFERROR(__xludf.DUMMYFUNCTION("SPLIT(B4916:B14914,"";"")"),"Bash/Shell/PowerShell")</f>
        <v>Bash/Shell/PowerShell</v>
      </c>
      <c r="F4916" t="str">
        <f>IFERROR(__xludf.DUMMYFUNCTION("""COMPUTED_VALUE"""),"C#")</f>
        <v>C#</v>
      </c>
      <c r="G4916" t="str">
        <f>IFERROR(__xludf.DUMMYFUNCTION("""COMPUTED_VALUE"""),"Elixir")</f>
        <v>Elixir</v>
      </c>
      <c r="H4916" t="str">
        <f>IFERROR(__xludf.DUMMYFUNCTION("""COMPUTED_VALUE"""),"HTML/CSS")</f>
        <v>HTML/CSS</v>
      </c>
      <c r="I4916" t="str">
        <f>IFERROR(__xludf.DUMMYFUNCTION("""COMPUTED_VALUE"""),"JavaScript")</f>
        <v>JavaScript</v>
      </c>
      <c r="J4916" t="str">
        <f>IFERROR(__xludf.DUMMYFUNCTION("""COMPUTED_VALUE"""),"SQL")</f>
        <v>SQL</v>
      </c>
    </row>
    <row r="4917">
      <c r="A4917" s="1">
        <v>4992.0</v>
      </c>
      <c r="B4917" s="1" t="s">
        <v>428</v>
      </c>
      <c r="E4917" t="str">
        <f>IFERROR(__xludf.DUMMYFUNCTION("SPLIT(B4917:B14915,"";"")"),"Bash/Shell/PowerShell")</f>
        <v>Bash/Shell/PowerShell</v>
      </c>
      <c r="F4917" t="str">
        <f>IFERROR(__xludf.DUMMYFUNCTION("""COMPUTED_VALUE"""),"HTML/CSS")</f>
        <v>HTML/CSS</v>
      </c>
      <c r="G4917" t="str">
        <f>IFERROR(__xludf.DUMMYFUNCTION("""COMPUTED_VALUE"""),"JavaScript")</f>
        <v>JavaScript</v>
      </c>
      <c r="H4917" t="str">
        <f>IFERROR(__xludf.DUMMYFUNCTION("""COMPUTED_VALUE"""),"PHP")</f>
        <v>PHP</v>
      </c>
      <c r="I4917" t="str">
        <f>IFERROR(__xludf.DUMMYFUNCTION("""COMPUTED_VALUE"""),"SQL")</f>
        <v>SQL</v>
      </c>
    </row>
    <row r="4918">
      <c r="A4918" s="1">
        <v>4993.0</v>
      </c>
      <c r="B4918" s="1" t="s">
        <v>616</v>
      </c>
      <c r="E4918" t="str">
        <f>IFERROR(__xludf.DUMMYFUNCTION("SPLIT(B4918:B14916,"";"")"),"HTML/CSS")</f>
        <v>HTML/CSS</v>
      </c>
      <c r="F4918" t="str">
        <f>IFERROR(__xludf.DUMMYFUNCTION("""COMPUTED_VALUE"""),"JavaScript")</f>
        <v>JavaScript</v>
      </c>
      <c r="G4918" t="str">
        <f>IFERROR(__xludf.DUMMYFUNCTION("""COMPUTED_VALUE"""),"Python")</f>
        <v>Python</v>
      </c>
      <c r="H4918" t="str">
        <f>IFERROR(__xludf.DUMMYFUNCTION("""COMPUTED_VALUE"""),"TypeScript")</f>
        <v>TypeScript</v>
      </c>
    </row>
    <row r="4919">
      <c r="A4919" s="1">
        <v>4994.0</v>
      </c>
      <c r="B4919" s="1" t="s">
        <v>10</v>
      </c>
      <c r="E4919" t="str">
        <f>IFERROR(__xludf.DUMMYFUNCTION("SPLIT(B4919:B14917,"";"")"),"HTML/CSS")</f>
        <v>HTML/CSS</v>
      </c>
      <c r="F4919" t="str">
        <f>IFERROR(__xludf.DUMMYFUNCTION("""COMPUTED_VALUE"""),"JavaScript")</f>
        <v>JavaScript</v>
      </c>
    </row>
    <row r="4920">
      <c r="A4920" s="1">
        <v>4995.0</v>
      </c>
      <c r="B4920" s="1" t="s">
        <v>142</v>
      </c>
      <c r="E4920" t="str">
        <f>IFERROR(__xludf.DUMMYFUNCTION("SPLIT(B4920:B14918,"";"")"),"HTML/CSS")</f>
        <v>HTML/CSS</v>
      </c>
      <c r="F4920" t="str">
        <f>IFERROR(__xludf.DUMMYFUNCTION("""COMPUTED_VALUE"""),"Java")</f>
        <v>Java</v>
      </c>
      <c r="G4920" t="str">
        <f>IFERROR(__xludf.DUMMYFUNCTION("""COMPUTED_VALUE"""),"JavaScript")</f>
        <v>JavaScript</v>
      </c>
      <c r="H4920" t="str">
        <f>IFERROR(__xludf.DUMMYFUNCTION("""COMPUTED_VALUE"""),"PHP")</f>
        <v>PHP</v>
      </c>
      <c r="I4920" t="str">
        <f>IFERROR(__xludf.DUMMYFUNCTION("""COMPUTED_VALUE"""),"SQL")</f>
        <v>SQL</v>
      </c>
    </row>
    <row r="4921">
      <c r="A4921" s="1">
        <v>4996.0</v>
      </c>
      <c r="B4921" s="1" t="s">
        <v>2495</v>
      </c>
      <c r="E4921" t="str">
        <f>IFERROR(__xludf.DUMMYFUNCTION("SPLIT(B4921:B14919,"";"")"),"Bash/Shell/PowerShell")</f>
        <v>Bash/Shell/PowerShell</v>
      </c>
      <c r="F4921" t="str">
        <f>IFERROR(__xludf.DUMMYFUNCTION("""COMPUTED_VALUE"""),"SQL")</f>
        <v>SQL</v>
      </c>
      <c r="G4921" t="str">
        <f>IFERROR(__xludf.DUMMYFUNCTION("""COMPUTED_VALUE"""),"VBA")</f>
        <v>VBA</v>
      </c>
    </row>
    <row r="4922">
      <c r="A4922" s="1">
        <v>4997.0</v>
      </c>
      <c r="B4922" s="1" t="s">
        <v>79</v>
      </c>
      <c r="E4922" t="str">
        <f>IFERROR(__xludf.DUMMYFUNCTION("SPLIT(B4922:B14920,"";"")"),"HTML/CSS")</f>
        <v>HTML/CSS</v>
      </c>
      <c r="F4922" t="str">
        <f>IFERROR(__xludf.DUMMYFUNCTION("""COMPUTED_VALUE"""),"JavaScript")</f>
        <v>JavaScript</v>
      </c>
      <c r="G4922" t="str">
        <f>IFERROR(__xludf.DUMMYFUNCTION("""COMPUTED_VALUE"""),"PHP")</f>
        <v>PHP</v>
      </c>
      <c r="H4922" t="str">
        <f>IFERROR(__xludf.DUMMYFUNCTION("""COMPUTED_VALUE"""),"SQL")</f>
        <v>SQL</v>
      </c>
    </row>
    <row r="4923">
      <c r="A4923" s="1">
        <v>4998.0</v>
      </c>
      <c r="B4923" s="1" t="s">
        <v>2496</v>
      </c>
      <c r="E4923" t="str">
        <f>IFERROR(__xludf.DUMMYFUNCTION("SPLIT(B4923:B14921,"";"")"),"Bash/Shell/PowerShell")</f>
        <v>Bash/Shell/PowerShell</v>
      </c>
      <c r="F4923" t="str">
        <f>IFERROR(__xludf.DUMMYFUNCTION("""COMPUTED_VALUE"""),"C")</f>
        <v>C</v>
      </c>
      <c r="G4923" t="str">
        <f>IFERROR(__xludf.DUMMYFUNCTION("""COMPUTED_VALUE"""),"Dart")</f>
        <v>Dart</v>
      </c>
      <c r="H4923" t="str">
        <f>IFERROR(__xludf.DUMMYFUNCTION("""COMPUTED_VALUE"""),"Go")</f>
        <v>Go</v>
      </c>
      <c r="I4923" t="str">
        <f>IFERROR(__xludf.DUMMYFUNCTION("""COMPUTED_VALUE"""),"Java")</f>
        <v>Java</v>
      </c>
      <c r="J4923" t="str">
        <f>IFERROR(__xludf.DUMMYFUNCTION("""COMPUTED_VALUE"""),"JavaScript")</f>
        <v>JavaScript</v>
      </c>
      <c r="K4923" t="str">
        <f>IFERROR(__xludf.DUMMYFUNCTION("""COMPUTED_VALUE"""),"Python")</f>
        <v>Python</v>
      </c>
    </row>
    <row r="4924">
      <c r="A4924" s="1">
        <v>4999.0</v>
      </c>
      <c r="B4924" s="1" t="s">
        <v>13</v>
      </c>
      <c r="E4924" t="str">
        <f>IFERROR(__xludf.DUMMYFUNCTION("SPLIT(B4924:B14922,"";"")"),"C#")</f>
        <v>C#</v>
      </c>
    </row>
    <row r="4925">
      <c r="A4925" s="1">
        <v>5000.0</v>
      </c>
      <c r="B4925" s="1" t="s">
        <v>867</v>
      </c>
      <c r="E4925" t="str">
        <f>IFERROR(__xludf.DUMMYFUNCTION("SPLIT(B4925:B14923,"";"")"),"C++")</f>
        <v>C++</v>
      </c>
      <c r="F4925" t="str">
        <f>IFERROR(__xludf.DUMMYFUNCTION("""COMPUTED_VALUE"""),"HTML/CSS")</f>
        <v>HTML/CSS</v>
      </c>
      <c r="G4925" t="str">
        <f>IFERROR(__xludf.DUMMYFUNCTION("""COMPUTED_VALUE"""),"JavaScript")</f>
        <v>JavaScript</v>
      </c>
      <c r="H4925" t="str">
        <f>IFERROR(__xludf.DUMMYFUNCTION("""COMPUTED_VALUE"""),"PHP")</f>
        <v>PHP</v>
      </c>
      <c r="I4925" t="str">
        <f>IFERROR(__xludf.DUMMYFUNCTION("""COMPUTED_VALUE"""),"SQL")</f>
        <v>SQL</v>
      </c>
    </row>
    <row r="4926">
      <c r="A4926" s="1">
        <v>5001.0</v>
      </c>
      <c r="B4926" s="1" t="s">
        <v>2497</v>
      </c>
      <c r="E4926" t="str">
        <f>IFERROR(__xludf.DUMMYFUNCTION("SPLIT(B4926:B14924,"";"")"),"C")</f>
        <v>C</v>
      </c>
      <c r="F4926" t="str">
        <f>IFERROR(__xludf.DUMMYFUNCTION("""COMPUTED_VALUE"""),"HTML/CSS")</f>
        <v>HTML/CSS</v>
      </c>
      <c r="G4926" t="str">
        <f>IFERROR(__xludf.DUMMYFUNCTION("""COMPUTED_VALUE"""),"Java")</f>
        <v>Java</v>
      </c>
      <c r="H4926" t="str">
        <f>IFERROR(__xludf.DUMMYFUNCTION("""COMPUTED_VALUE"""),"JavaScript")</f>
        <v>JavaScript</v>
      </c>
      <c r="I4926" t="str">
        <f>IFERROR(__xludf.DUMMYFUNCTION("""COMPUTED_VALUE"""),"PHP")</f>
        <v>PHP</v>
      </c>
      <c r="J4926" t="str">
        <f>IFERROR(__xludf.DUMMYFUNCTION("""COMPUTED_VALUE"""),"Python")</f>
        <v>Python</v>
      </c>
      <c r="K4926" t="str">
        <f>IFERROR(__xludf.DUMMYFUNCTION("""COMPUTED_VALUE"""),"SQL")</f>
        <v>SQL</v>
      </c>
      <c r="L4926" t="str">
        <f>IFERROR(__xludf.DUMMYFUNCTION("""COMPUTED_VALUE"""),"Other(s):")</f>
        <v>Other(s):</v>
      </c>
    </row>
    <row r="4927">
      <c r="A4927" s="1">
        <v>5002.0</v>
      </c>
      <c r="B4927" s="1" t="s">
        <v>608</v>
      </c>
      <c r="E4927" t="str">
        <f>IFERROR(__xludf.DUMMYFUNCTION("SPLIT(B4927:B14925,"";"")"),"C#")</f>
        <v>C#</v>
      </c>
      <c r="F4927" t="str">
        <f>IFERROR(__xludf.DUMMYFUNCTION("""COMPUTED_VALUE"""),"HTML/CSS")</f>
        <v>HTML/CSS</v>
      </c>
      <c r="G4927" t="str">
        <f>IFERROR(__xludf.DUMMYFUNCTION("""COMPUTED_VALUE"""),"JavaScript")</f>
        <v>JavaScript</v>
      </c>
    </row>
    <row r="4928">
      <c r="A4928" s="1">
        <v>5003.0</v>
      </c>
      <c r="B4928" s="1" t="s">
        <v>1823</v>
      </c>
      <c r="E4928" t="str">
        <f>IFERROR(__xludf.DUMMYFUNCTION("SPLIT(B4928:B14926,"";"")"),"Bash/Shell/PowerShell")</f>
        <v>Bash/Shell/PowerShell</v>
      </c>
      <c r="F4928" t="str">
        <f>IFERROR(__xludf.DUMMYFUNCTION("""COMPUTED_VALUE"""),"C")</f>
        <v>C</v>
      </c>
      <c r="G4928" t="str">
        <f>IFERROR(__xludf.DUMMYFUNCTION("""COMPUTED_VALUE"""),"C++")</f>
        <v>C++</v>
      </c>
      <c r="H4928" t="str">
        <f>IFERROR(__xludf.DUMMYFUNCTION("""COMPUTED_VALUE"""),"Other(s):")</f>
        <v>Other(s):</v>
      </c>
    </row>
    <row r="4929">
      <c r="A4929" s="1">
        <v>5004.0</v>
      </c>
      <c r="B4929" s="1" t="s">
        <v>364</v>
      </c>
      <c r="E4929" t="str">
        <f>IFERROR(__xludf.DUMMYFUNCTION("SPLIT(B4929:B14927,"";"")"),"Java")</f>
        <v>Java</v>
      </c>
      <c r="F4929" t="str">
        <f>IFERROR(__xludf.DUMMYFUNCTION("""COMPUTED_VALUE"""),"Kotlin")</f>
        <v>Kotlin</v>
      </c>
      <c r="G4929" t="str">
        <f>IFERROR(__xludf.DUMMYFUNCTION("""COMPUTED_VALUE"""),"Python")</f>
        <v>Python</v>
      </c>
      <c r="H4929" t="str">
        <f>IFERROR(__xludf.DUMMYFUNCTION("""COMPUTED_VALUE"""),"SQL")</f>
        <v>SQL</v>
      </c>
    </row>
    <row r="4930">
      <c r="A4930" s="1">
        <v>5005.0</v>
      </c>
      <c r="B4930" s="1" t="s">
        <v>761</v>
      </c>
      <c r="E4930" t="str">
        <f>IFERROR(__xludf.DUMMYFUNCTION("SPLIT(B4930:B14928,"";"")"),"HTML/CSS")</f>
        <v>HTML/CSS</v>
      </c>
      <c r="F4930" t="str">
        <f>IFERROR(__xludf.DUMMYFUNCTION("""COMPUTED_VALUE"""),"JavaScript")</f>
        <v>JavaScript</v>
      </c>
      <c r="G4930" t="str">
        <f>IFERROR(__xludf.DUMMYFUNCTION("""COMPUTED_VALUE"""),"Ruby")</f>
        <v>Ruby</v>
      </c>
      <c r="H4930" t="str">
        <f>IFERROR(__xludf.DUMMYFUNCTION("""COMPUTED_VALUE"""),"SQL")</f>
        <v>SQL</v>
      </c>
    </row>
    <row r="4931">
      <c r="A4931" s="1">
        <v>5006.0</v>
      </c>
      <c r="B4931" s="1" t="s">
        <v>2498</v>
      </c>
      <c r="E4931" t="str">
        <f>IFERROR(__xludf.DUMMYFUNCTION("SPLIT(B4931:B14929,"";"")"),"C++")</f>
        <v>C++</v>
      </c>
      <c r="F4931" t="str">
        <f>IFERROR(__xludf.DUMMYFUNCTION("""COMPUTED_VALUE"""),"C#")</f>
        <v>C#</v>
      </c>
      <c r="G4931" t="str">
        <f>IFERROR(__xludf.DUMMYFUNCTION("""COMPUTED_VALUE"""),"HTML/CSS")</f>
        <v>HTML/CSS</v>
      </c>
      <c r="H4931" t="str">
        <f>IFERROR(__xludf.DUMMYFUNCTION("""COMPUTED_VALUE"""),"JavaScript")</f>
        <v>JavaScript</v>
      </c>
      <c r="I4931" t="str">
        <f>IFERROR(__xludf.DUMMYFUNCTION("""COMPUTED_VALUE"""),"PHP")</f>
        <v>PHP</v>
      </c>
      <c r="J4931" t="str">
        <f>IFERROR(__xludf.DUMMYFUNCTION("""COMPUTED_VALUE"""),"SQL")</f>
        <v>SQL</v>
      </c>
    </row>
    <row r="4932">
      <c r="A4932" s="1">
        <v>5007.0</v>
      </c>
      <c r="B4932" s="1" t="s">
        <v>2499</v>
      </c>
      <c r="E4932" t="str">
        <f>IFERROR(__xludf.DUMMYFUNCTION("SPLIT(B4932:B14930,"";"")"),"C")</f>
        <v>C</v>
      </c>
      <c r="F4932" t="str">
        <f>IFERROR(__xludf.DUMMYFUNCTION("""COMPUTED_VALUE"""),"C++")</f>
        <v>C++</v>
      </c>
      <c r="G4932" t="str">
        <f>IFERROR(__xludf.DUMMYFUNCTION("""COMPUTED_VALUE"""),"HTML/CSS")</f>
        <v>HTML/CSS</v>
      </c>
      <c r="H4932" t="str">
        <f>IFERROR(__xludf.DUMMYFUNCTION("""COMPUTED_VALUE"""),"JavaScript")</f>
        <v>JavaScript</v>
      </c>
      <c r="I4932" t="str">
        <f>IFERROR(__xludf.DUMMYFUNCTION("""COMPUTED_VALUE"""),"PHP")</f>
        <v>PHP</v>
      </c>
      <c r="J4932" t="str">
        <f>IFERROR(__xludf.DUMMYFUNCTION("""COMPUTED_VALUE"""),"Python")</f>
        <v>Python</v>
      </c>
    </row>
    <row r="4933">
      <c r="A4933" s="1">
        <v>5008.0</v>
      </c>
      <c r="B4933" s="1" t="s">
        <v>13</v>
      </c>
      <c r="E4933" t="str">
        <f>IFERROR(__xludf.DUMMYFUNCTION("SPLIT(B4933:B14931,"";"")"),"C#")</f>
        <v>C#</v>
      </c>
    </row>
    <row r="4934">
      <c r="A4934" s="1">
        <v>5009.0</v>
      </c>
      <c r="B4934" s="1" t="s">
        <v>1870</v>
      </c>
      <c r="E4934" t="str">
        <f>IFERROR(__xludf.DUMMYFUNCTION("SPLIT(B4934:B14932,"";"")"),"Bash/Shell/PowerShell")</f>
        <v>Bash/Shell/PowerShell</v>
      </c>
      <c r="F4934" t="str">
        <f>IFERROR(__xludf.DUMMYFUNCTION("""COMPUTED_VALUE"""),"Go")</f>
        <v>Go</v>
      </c>
      <c r="G4934" t="str">
        <f>IFERROR(__xludf.DUMMYFUNCTION("""COMPUTED_VALUE"""),"HTML/CSS")</f>
        <v>HTML/CSS</v>
      </c>
      <c r="H4934" t="str">
        <f>IFERROR(__xludf.DUMMYFUNCTION("""COMPUTED_VALUE"""),"Java")</f>
        <v>Java</v>
      </c>
      <c r="I4934" t="str">
        <f>IFERROR(__xludf.DUMMYFUNCTION("""COMPUTED_VALUE"""),"JavaScript")</f>
        <v>JavaScript</v>
      </c>
      <c r="J4934" t="str">
        <f>IFERROR(__xludf.DUMMYFUNCTION("""COMPUTED_VALUE"""),"Kotlin")</f>
        <v>Kotlin</v>
      </c>
      <c r="K4934" t="str">
        <f>IFERROR(__xludf.DUMMYFUNCTION("""COMPUTED_VALUE"""),"Python")</f>
        <v>Python</v>
      </c>
      <c r="L4934" t="str">
        <f>IFERROR(__xludf.DUMMYFUNCTION("""COMPUTED_VALUE"""),"SQL")</f>
        <v>SQL</v>
      </c>
    </row>
    <row r="4935">
      <c r="A4935" s="1">
        <v>5010.0</v>
      </c>
      <c r="B4935" s="1" t="s">
        <v>1383</v>
      </c>
      <c r="E4935" t="str">
        <f>IFERROR(__xludf.DUMMYFUNCTION("SPLIT(B4935:B14933,"";"")"),"C++")</f>
        <v>C++</v>
      </c>
      <c r="F4935" t="str">
        <f>IFERROR(__xludf.DUMMYFUNCTION("""COMPUTED_VALUE"""),"Java")</f>
        <v>Java</v>
      </c>
      <c r="G4935" t="str">
        <f>IFERROR(__xludf.DUMMYFUNCTION("""COMPUTED_VALUE"""),"Other(s):")</f>
        <v>Other(s):</v>
      </c>
    </row>
    <row r="4936">
      <c r="A4936" s="1">
        <v>5011.0</v>
      </c>
      <c r="B4936" s="1" t="s">
        <v>2500</v>
      </c>
      <c r="E4936" t="str">
        <f>IFERROR(__xludf.DUMMYFUNCTION("SPLIT(B4936:B14934,"";"")"),"Assembly")</f>
        <v>Assembly</v>
      </c>
      <c r="F4936" t="str">
        <f>IFERROR(__xludf.DUMMYFUNCTION("""COMPUTED_VALUE"""),"Bash/Shell/PowerShell")</f>
        <v>Bash/Shell/PowerShell</v>
      </c>
      <c r="G4936" t="str">
        <f>IFERROR(__xludf.DUMMYFUNCTION("""COMPUTED_VALUE"""),"C")</f>
        <v>C</v>
      </c>
      <c r="H4936" t="str">
        <f>IFERROR(__xludf.DUMMYFUNCTION("""COMPUTED_VALUE"""),"C++")</f>
        <v>C++</v>
      </c>
      <c r="I4936" t="str">
        <f>IFERROR(__xludf.DUMMYFUNCTION("""COMPUTED_VALUE"""),"Java")</f>
        <v>Java</v>
      </c>
      <c r="J4936" t="str">
        <f>IFERROR(__xludf.DUMMYFUNCTION("""COMPUTED_VALUE"""),"JavaScript")</f>
        <v>JavaScript</v>
      </c>
      <c r="K4936" t="str">
        <f>IFERROR(__xludf.DUMMYFUNCTION("""COMPUTED_VALUE"""),"Python")</f>
        <v>Python</v>
      </c>
    </row>
    <row r="4937">
      <c r="A4937" s="1">
        <v>5012.0</v>
      </c>
      <c r="B4937" s="1" t="s">
        <v>2501</v>
      </c>
      <c r="E4937" t="str">
        <f>IFERROR(__xludf.DUMMYFUNCTION("SPLIT(B4937:B14935,"";"")"),"Assembly")</f>
        <v>Assembly</v>
      </c>
      <c r="F4937" t="str">
        <f>IFERROR(__xludf.DUMMYFUNCTION("""COMPUTED_VALUE"""),"Bash/Shell/PowerShell")</f>
        <v>Bash/Shell/PowerShell</v>
      </c>
      <c r="G4937" t="str">
        <f>IFERROR(__xludf.DUMMYFUNCTION("""COMPUTED_VALUE"""),"C")</f>
        <v>C</v>
      </c>
      <c r="H4937" t="str">
        <f>IFERROR(__xludf.DUMMYFUNCTION("""COMPUTED_VALUE"""),"HTML/CSS")</f>
        <v>HTML/CSS</v>
      </c>
      <c r="I4937" t="str">
        <f>IFERROR(__xludf.DUMMYFUNCTION("""COMPUTED_VALUE"""),"Java")</f>
        <v>Java</v>
      </c>
      <c r="J4937" t="str">
        <f>IFERROR(__xludf.DUMMYFUNCTION("""COMPUTED_VALUE"""),"JavaScript")</f>
        <v>JavaScript</v>
      </c>
      <c r="K4937" t="str">
        <f>IFERROR(__xludf.DUMMYFUNCTION("""COMPUTED_VALUE"""),"PHP")</f>
        <v>PHP</v>
      </c>
      <c r="L4937" t="str">
        <f>IFERROR(__xludf.DUMMYFUNCTION("""COMPUTED_VALUE"""),"SQL")</f>
        <v>SQL</v>
      </c>
      <c r="M4937" t="str">
        <f>IFERROR(__xludf.DUMMYFUNCTION("""COMPUTED_VALUE"""),"TypeScript")</f>
        <v>TypeScript</v>
      </c>
    </row>
    <row r="4938">
      <c r="A4938" s="1">
        <v>5013.0</v>
      </c>
      <c r="B4938" s="1" t="s">
        <v>1253</v>
      </c>
      <c r="E4938" t="str">
        <f>IFERROR(__xludf.DUMMYFUNCTION("SPLIT(B4938:B14936,"";"")"),"C")</f>
        <v>C</v>
      </c>
      <c r="F4938" t="str">
        <f>IFERROR(__xludf.DUMMYFUNCTION("""COMPUTED_VALUE"""),"C++")</f>
        <v>C++</v>
      </c>
      <c r="G4938" t="str">
        <f>IFERROR(__xludf.DUMMYFUNCTION("""COMPUTED_VALUE"""),"VBA")</f>
        <v>VBA</v>
      </c>
    </row>
    <row r="4939">
      <c r="A4939" s="1">
        <v>5014.0</v>
      </c>
      <c r="B4939" s="1" t="s">
        <v>2502</v>
      </c>
      <c r="E4939" t="str">
        <f>IFERROR(__xludf.DUMMYFUNCTION("SPLIT(B4939:B14937,"";"")"),"Bash/Shell/PowerShell")</f>
        <v>Bash/Shell/PowerShell</v>
      </c>
      <c r="F4939" t="str">
        <f>IFERROR(__xludf.DUMMYFUNCTION("""COMPUTED_VALUE"""),"HTML/CSS")</f>
        <v>HTML/CSS</v>
      </c>
      <c r="G4939" t="str">
        <f>IFERROR(__xludf.DUMMYFUNCTION("""COMPUTED_VALUE"""),"JavaScript")</f>
        <v>JavaScript</v>
      </c>
      <c r="H4939" t="str">
        <f>IFERROR(__xludf.DUMMYFUNCTION("""COMPUTED_VALUE"""),"PHP")</f>
        <v>PHP</v>
      </c>
      <c r="I4939" t="str">
        <f>IFERROR(__xludf.DUMMYFUNCTION("""COMPUTED_VALUE"""),"Python")</f>
        <v>Python</v>
      </c>
      <c r="J4939" t="str">
        <f>IFERROR(__xludf.DUMMYFUNCTION("""COMPUTED_VALUE"""),"R")</f>
        <v>R</v>
      </c>
      <c r="K4939" t="str">
        <f>IFERROR(__xludf.DUMMYFUNCTION("""COMPUTED_VALUE"""),"SQL")</f>
        <v>SQL</v>
      </c>
      <c r="L4939" t="str">
        <f>IFERROR(__xludf.DUMMYFUNCTION("""COMPUTED_VALUE"""),"WebAssembly")</f>
        <v>WebAssembly</v>
      </c>
    </row>
    <row r="4940">
      <c r="A4940" s="1">
        <v>5015.0</v>
      </c>
      <c r="B4940" s="1" t="s">
        <v>2503</v>
      </c>
      <c r="E4940" t="str">
        <f>IFERROR(__xludf.DUMMYFUNCTION("SPLIT(B4940:B14938,"";"")"),"C++")</f>
        <v>C++</v>
      </c>
      <c r="F4940" t="str">
        <f>IFERROR(__xludf.DUMMYFUNCTION("""COMPUTED_VALUE"""),"HTML/CSS")</f>
        <v>HTML/CSS</v>
      </c>
      <c r="G4940" t="str">
        <f>IFERROR(__xludf.DUMMYFUNCTION("""COMPUTED_VALUE"""),"JavaScript")</f>
        <v>JavaScript</v>
      </c>
      <c r="H4940" t="str">
        <f>IFERROR(__xludf.DUMMYFUNCTION("""COMPUTED_VALUE"""),"SQL")</f>
        <v>SQL</v>
      </c>
      <c r="I4940" t="str">
        <f>IFERROR(__xludf.DUMMYFUNCTION("""COMPUTED_VALUE"""),"TypeScript")</f>
        <v>TypeScript</v>
      </c>
    </row>
    <row r="4941">
      <c r="A4941" s="1">
        <v>5016.0</v>
      </c>
      <c r="B4941" s="1" t="s">
        <v>2504</v>
      </c>
      <c r="E4941" t="str">
        <f>IFERROR(__xludf.DUMMYFUNCTION("SPLIT(B4941:B14939,"";"")"),"C")</f>
        <v>C</v>
      </c>
      <c r="F4941" t="str">
        <f>IFERROR(__xludf.DUMMYFUNCTION("""COMPUTED_VALUE"""),"C++")</f>
        <v>C++</v>
      </c>
      <c r="G4941" t="str">
        <f>IFERROR(__xludf.DUMMYFUNCTION("""COMPUTED_VALUE"""),"HTML/CSS")</f>
        <v>HTML/CSS</v>
      </c>
      <c r="H4941" t="str">
        <f>IFERROR(__xludf.DUMMYFUNCTION("""COMPUTED_VALUE"""),"Java")</f>
        <v>Java</v>
      </c>
      <c r="I4941" t="str">
        <f>IFERROR(__xludf.DUMMYFUNCTION("""COMPUTED_VALUE"""),"JavaScript")</f>
        <v>JavaScript</v>
      </c>
      <c r="J4941" t="str">
        <f>IFERROR(__xludf.DUMMYFUNCTION("""COMPUTED_VALUE"""),"Ruby")</f>
        <v>Ruby</v>
      </c>
      <c r="K4941" t="str">
        <f>IFERROR(__xludf.DUMMYFUNCTION("""COMPUTED_VALUE"""),"Swift")</f>
        <v>Swift</v>
      </c>
    </row>
    <row r="4942">
      <c r="A4942" s="1">
        <v>5017.0</v>
      </c>
      <c r="B4942" s="1" t="s">
        <v>2505</v>
      </c>
      <c r="E4942" t="str">
        <f>IFERROR(__xludf.DUMMYFUNCTION("SPLIT(B4942:B14940,"";"")"),"Bash/Shell/PowerShell")</f>
        <v>Bash/Shell/PowerShell</v>
      </c>
      <c r="F4942" t="str">
        <f>IFERROR(__xludf.DUMMYFUNCTION("""COMPUTED_VALUE"""),"C++")</f>
        <v>C++</v>
      </c>
      <c r="G4942" t="str">
        <f>IFERROR(__xludf.DUMMYFUNCTION("""COMPUTED_VALUE"""),"HTML/CSS")</f>
        <v>HTML/CSS</v>
      </c>
      <c r="H4942" t="str">
        <f>IFERROR(__xludf.DUMMYFUNCTION("""COMPUTED_VALUE"""),"JavaScript")</f>
        <v>JavaScript</v>
      </c>
      <c r="I4942" t="str">
        <f>IFERROR(__xludf.DUMMYFUNCTION("""COMPUTED_VALUE"""),"Python")</f>
        <v>Python</v>
      </c>
      <c r="J4942" t="str">
        <f>IFERROR(__xludf.DUMMYFUNCTION("""COMPUTED_VALUE"""),"SQL")</f>
        <v>SQL</v>
      </c>
      <c r="K4942" t="str">
        <f>IFERROR(__xludf.DUMMYFUNCTION("""COMPUTED_VALUE"""),"VBA")</f>
        <v>VBA</v>
      </c>
    </row>
    <row r="4943">
      <c r="A4943" s="1">
        <v>5018.0</v>
      </c>
      <c r="B4943" s="1" t="s">
        <v>385</v>
      </c>
      <c r="E4943" t="str">
        <f>IFERROR(__xludf.DUMMYFUNCTION("SPLIT(B4943:B14941,"";"")"),"Bash/Shell/PowerShell")</f>
        <v>Bash/Shell/PowerShell</v>
      </c>
      <c r="F4943" t="str">
        <f>IFERROR(__xludf.DUMMYFUNCTION("""COMPUTED_VALUE"""),"Python")</f>
        <v>Python</v>
      </c>
      <c r="G4943" t="str">
        <f>IFERROR(__xludf.DUMMYFUNCTION("""COMPUTED_VALUE"""),"SQL")</f>
        <v>SQL</v>
      </c>
    </row>
    <row r="4944">
      <c r="A4944" s="1">
        <v>5019.0</v>
      </c>
      <c r="B4944" s="1" t="s">
        <v>2506</v>
      </c>
      <c r="E4944" t="str">
        <f>IFERROR(__xludf.DUMMYFUNCTION("SPLIT(B4944:B14942,"";"")"),"C")</f>
        <v>C</v>
      </c>
      <c r="F4944" t="str">
        <f>IFERROR(__xludf.DUMMYFUNCTION("""COMPUTED_VALUE"""),"C++")</f>
        <v>C++</v>
      </c>
      <c r="G4944" t="str">
        <f>IFERROR(__xludf.DUMMYFUNCTION("""COMPUTED_VALUE"""),"HTML/CSS")</f>
        <v>HTML/CSS</v>
      </c>
      <c r="H4944" t="str">
        <f>IFERROR(__xludf.DUMMYFUNCTION("""COMPUTED_VALUE"""),"Java")</f>
        <v>Java</v>
      </c>
      <c r="I4944" t="str">
        <f>IFERROR(__xludf.DUMMYFUNCTION("""COMPUTED_VALUE"""),"JavaScript")</f>
        <v>JavaScript</v>
      </c>
      <c r="J4944" t="str">
        <f>IFERROR(__xludf.DUMMYFUNCTION("""COMPUTED_VALUE"""),"PHP")</f>
        <v>PHP</v>
      </c>
      <c r="K4944" t="str">
        <f>IFERROR(__xludf.DUMMYFUNCTION("""COMPUTED_VALUE"""),"Python")</f>
        <v>Python</v>
      </c>
      <c r="L4944" t="str">
        <f>IFERROR(__xludf.DUMMYFUNCTION("""COMPUTED_VALUE"""),"SQL")</f>
        <v>SQL</v>
      </c>
      <c r="M4944" t="str">
        <f>IFERROR(__xludf.DUMMYFUNCTION("""COMPUTED_VALUE"""),"Swift")</f>
        <v>Swift</v>
      </c>
      <c r="N4944" t="str">
        <f>IFERROR(__xludf.DUMMYFUNCTION("""COMPUTED_VALUE"""),"TypeScript")</f>
        <v>TypeScript</v>
      </c>
    </row>
    <row r="4945">
      <c r="A4945" s="1">
        <v>5020.0</v>
      </c>
      <c r="B4945" s="1" t="s">
        <v>209</v>
      </c>
      <c r="E4945" t="str">
        <f>IFERROR(__xludf.DUMMYFUNCTION("SPLIT(B4945:B14943,"";"")"),"Java")</f>
        <v>Java</v>
      </c>
      <c r="F4945" t="str">
        <f>IFERROR(__xludf.DUMMYFUNCTION("""COMPUTED_VALUE"""),"Kotlin")</f>
        <v>Kotlin</v>
      </c>
    </row>
    <row r="4946">
      <c r="A4946" s="1">
        <v>5021.0</v>
      </c>
      <c r="B4946" s="1" t="s">
        <v>160</v>
      </c>
      <c r="E4946" t="str">
        <f>IFERROR(__xludf.DUMMYFUNCTION("SPLIT(B4946:B14944,"";"")"),"HTML/CSS")</f>
        <v>HTML/CSS</v>
      </c>
      <c r="F4946" t="str">
        <f>IFERROR(__xludf.DUMMYFUNCTION("""COMPUTED_VALUE"""),"JavaScript")</f>
        <v>JavaScript</v>
      </c>
      <c r="G4946" t="str">
        <f>IFERROR(__xludf.DUMMYFUNCTION("""COMPUTED_VALUE"""),"PHP")</f>
        <v>PHP</v>
      </c>
    </row>
    <row r="4947">
      <c r="A4947" s="1">
        <v>5022.0</v>
      </c>
      <c r="B4947" s="1" t="s">
        <v>2507</v>
      </c>
      <c r="E4947" t="str">
        <f>IFERROR(__xludf.DUMMYFUNCTION("SPLIT(B4947:B14945,"";"")"),"C++")</f>
        <v>C++</v>
      </c>
      <c r="F4947" t="str">
        <f>IFERROR(__xludf.DUMMYFUNCTION("""COMPUTED_VALUE"""),"HTML/CSS")</f>
        <v>HTML/CSS</v>
      </c>
      <c r="G4947" t="str">
        <f>IFERROR(__xludf.DUMMYFUNCTION("""COMPUTED_VALUE"""),"Java")</f>
        <v>Java</v>
      </c>
      <c r="H4947" t="str">
        <f>IFERROR(__xludf.DUMMYFUNCTION("""COMPUTED_VALUE"""),"Python")</f>
        <v>Python</v>
      </c>
      <c r="I4947" t="str">
        <f>IFERROR(__xludf.DUMMYFUNCTION("""COMPUTED_VALUE"""),"SQL")</f>
        <v>SQL</v>
      </c>
    </row>
    <row r="4948">
      <c r="A4948" s="1">
        <v>5023.0</v>
      </c>
      <c r="B4948" s="1" t="s">
        <v>2508</v>
      </c>
      <c r="E4948" t="str">
        <f>IFERROR(__xludf.DUMMYFUNCTION("SPLIT(B4948:B14946,"";"")"),"Dart")</f>
        <v>Dart</v>
      </c>
      <c r="F4948" t="str">
        <f>IFERROR(__xludf.DUMMYFUNCTION("""COMPUTED_VALUE"""),"HTML/CSS")</f>
        <v>HTML/CSS</v>
      </c>
      <c r="G4948" t="str">
        <f>IFERROR(__xludf.DUMMYFUNCTION("""COMPUTED_VALUE"""),"JavaScript")</f>
        <v>JavaScript</v>
      </c>
      <c r="H4948" t="str">
        <f>IFERROR(__xludf.DUMMYFUNCTION("""COMPUTED_VALUE"""),"TypeScript")</f>
        <v>TypeScript</v>
      </c>
    </row>
    <row r="4949">
      <c r="A4949" s="1">
        <v>5024.0</v>
      </c>
      <c r="B4949" s="1" t="s">
        <v>258</v>
      </c>
      <c r="E4949" t="str">
        <f>IFERROR(__xludf.DUMMYFUNCTION("SPLIT(B4949:B14947,"";"")"),"Bash/Shell/PowerShell")</f>
        <v>Bash/Shell/PowerShell</v>
      </c>
      <c r="F4949" t="str">
        <f>IFERROR(__xludf.DUMMYFUNCTION("""COMPUTED_VALUE"""),"C#")</f>
        <v>C#</v>
      </c>
      <c r="G4949" t="str">
        <f>IFERROR(__xludf.DUMMYFUNCTION("""COMPUTED_VALUE"""),"HTML/CSS")</f>
        <v>HTML/CSS</v>
      </c>
      <c r="H4949" t="str">
        <f>IFERROR(__xludf.DUMMYFUNCTION("""COMPUTED_VALUE"""),"JavaScript")</f>
        <v>JavaScript</v>
      </c>
      <c r="I4949" t="str">
        <f>IFERROR(__xludf.DUMMYFUNCTION("""COMPUTED_VALUE"""),"SQL")</f>
        <v>SQL</v>
      </c>
      <c r="J4949" t="str">
        <f>IFERROR(__xludf.DUMMYFUNCTION("""COMPUTED_VALUE"""),"TypeScript")</f>
        <v>TypeScript</v>
      </c>
    </row>
    <row r="4950">
      <c r="A4950" s="1">
        <v>5025.0</v>
      </c>
      <c r="B4950" s="1" t="s">
        <v>249</v>
      </c>
      <c r="E4950" t="str">
        <f>IFERROR(__xludf.DUMMYFUNCTION("SPLIT(B4950:B14948,"";"")"),"Bash/Shell/PowerShell")</f>
        <v>Bash/Shell/PowerShell</v>
      </c>
      <c r="F4950" t="str">
        <f>IFERROR(__xludf.DUMMYFUNCTION("""COMPUTED_VALUE"""),"C")</f>
        <v>C</v>
      </c>
      <c r="G4950" t="str">
        <f>IFERROR(__xludf.DUMMYFUNCTION("""COMPUTED_VALUE"""),"C++")</f>
        <v>C++</v>
      </c>
      <c r="H4950" t="str">
        <f>IFERROR(__xludf.DUMMYFUNCTION("""COMPUTED_VALUE"""),"Python")</f>
        <v>Python</v>
      </c>
    </row>
    <row r="4951">
      <c r="A4951" s="1">
        <v>5026.0</v>
      </c>
      <c r="B4951" s="1" t="s">
        <v>2509</v>
      </c>
      <c r="E4951" t="str">
        <f>IFERROR(__xludf.DUMMYFUNCTION("SPLIT(B4951:B14949,"";"")"),"Bash/Shell/PowerShell")</f>
        <v>Bash/Shell/PowerShell</v>
      </c>
      <c r="F4951" t="str">
        <f>IFERROR(__xludf.DUMMYFUNCTION("""COMPUTED_VALUE"""),"HTML/CSS")</f>
        <v>HTML/CSS</v>
      </c>
      <c r="G4951" t="str">
        <f>IFERROR(__xludf.DUMMYFUNCTION("""COMPUTED_VALUE"""),"Java")</f>
        <v>Java</v>
      </c>
      <c r="H4951" t="str">
        <f>IFERROR(__xludf.DUMMYFUNCTION("""COMPUTED_VALUE"""),"JavaScript")</f>
        <v>JavaScript</v>
      </c>
      <c r="I4951" t="str">
        <f>IFERROR(__xludf.DUMMYFUNCTION("""COMPUTED_VALUE"""),"Python")</f>
        <v>Python</v>
      </c>
      <c r="J4951" t="str">
        <f>IFERROR(__xludf.DUMMYFUNCTION("""COMPUTED_VALUE"""),"Ruby")</f>
        <v>Ruby</v>
      </c>
      <c r="K4951" t="str">
        <f>IFERROR(__xludf.DUMMYFUNCTION("""COMPUTED_VALUE"""),"SQL")</f>
        <v>SQL</v>
      </c>
      <c r="L4951" t="str">
        <f>IFERROR(__xludf.DUMMYFUNCTION("""COMPUTED_VALUE"""),"Swift")</f>
        <v>Swift</v>
      </c>
    </row>
    <row r="4952">
      <c r="A4952" s="1">
        <v>5027.0</v>
      </c>
      <c r="B4952" s="1" t="s">
        <v>8</v>
      </c>
      <c r="E4952" t="str">
        <f>IFERROR(__xludf.DUMMYFUNCTION("SPLIT(B4952:B14950,"";"")"),"Other(s):")</f>
        <v>Other(s):</v>
      </c>
    </row>
    <row r="4953">
      <c r="A4953" s="1">
        <v>5028.0</v>
      </c>
      <c r="B4953" s="1" t="s">
        <v>246</v>
      </c>
      <c r="E4953" t="str">
        <f>IFERROR(__xludf.DUMMYFUNCTION("SPLIT(B4953:B14951,"";"")"),"Java")</f>
        <v>Java</v>
      </c>
      <c r="F4953" t="str">
        <f>IFERROR(__xludf.DUMMYFUNCTION("""COMPUTED_VALUE"""),"JavaScript")</f>
        <v>JavaScript</v>
      </c>
    </row>
    <row r="4954">
      <c r="A4954" s="1">
        <v>5029.0</v>
      </c>
      <c r="B4954" s="1" t="s">
        <v>479</v>
      </c>
      <c r="E4954" t="str">
        <f>IFERROR(__xludf.DUMMYFUNCTION("SPLIT(B4954:B14952,"";"")"),"C++")</f>
        <v>C++</v>
      </c>
      <c r="F4954" t="str">
        <f>IFERROR(__xludf.DUMMYFUNCTION("""COMPUTED_VALUE"""),"C#")</f>
        <v>C#</v>
      </c>
      <c r="G4954" t="str">
        <f>IFERROR(__xludf.DUMMYFUNCTION("""COMPUTED_VALUE"""),"HTML/CSS")</f>
        <v>HTML/CSS</v>
      </c>
      <c r="H4954" t="str">
        <f>IFERROR(__xludf.DUMMYFUNCTION("""COMPUTED_VALUE"""),"Java")</f>
        <v>Java</v>
      </c>
      <c r="I4954" t="str">
        <f>IFERROR(__xludf.DUMMYFUNCTION("""COMPUTED_VALUE"""),"JavaScript")</f>
        <v>JavaScript</v>
      </c>
      <c r="J4954" t="str">
        <f>IFERROR(__xludf.DUMMYFUNCTION("""COMPUTED_VALUE"""),"SQL")</f>
        <v>SQL</v>
      </c>
    </row>
    <row r="4955">
      <c r="A4955" s="1">
        <v>5030.0</v>
      </c>
      <c r="B4955" s="1" t="s">
        <v>79</v>
      </c>
      <c r="E4955" t="str">
        <f>IFERROR(__xludf.DUMMYFUNCTION("SPLIT(B4955:B14953,"";"")"),"HTML/CSS")</f>
        <v>HTML/CSS</v>
      </c>
      <c r="F4955" t="str">
        <f>IFERROR(__xludf.DUMMYFUNCTION("""COMPUTED_VALUE"""),"JavaScript")</f>
        <v>JavaScript</v>
      </c>
      <c r="G4955" t="str">
        <f>IFERROR(__xludf.DUMMYFUNCTION("""COMPUTED_VALUE"""),"PHP")</f>
        <v>PHP</v>
      </c>
      <c r="H4955" t="str">
        <f>IFERROR(__xludf.DUMMYFUNCTION("""COMPUTED_VALUE"""),"SQL")</f>
        <v>SQL</v>
      </c>
    </row>
    <row r="4956">
      <c r="A4956" s="1">
        <v>5031.0</v>
      </c>
      <c r="B4956" s="1" t="s">
        <v>582</v>
      </c>
      <c r="E4956" t="str">
        <f>IFERROR(__xludf.DUMMYFUNCTION("SPLIT(B4956:B14954,"";"")"),"Bash/Shell/PowerShell")</f>
        <v>Bash/Shell/PowerShell</v>
      </c>
      <c r="F4956" t="str">
        <f>IFERROR(__xludf.DUMMYFUNCTION("""COMPUTED_VALUE"""),"C#")</f>
        <v>C#</v>
      </c>
      <c r="G4956" t="str">
        <f>IFERROR(__xludf.DUMMYFUNCTION("""COMPUTED_VALUE"""),"SQL")</f>
        <v>SQL</v>
      </c>
    </row>
    <row r="4957">
      <c r="A4957" s="1">
        <v>5032.0</v>
      </c>
      <c r="B4957" s="1" t="s">
        <v>280</v>
      </c>
      <c r="E4957" t="str">
        <f>IFERROR(__xludf.DUMMYFUNCTION("SPLIT(B4957:B14955,"";"")"),"HTML/CSS")</f>
        <v>HTML/CSS</v>
      </c>
      <c r="F4957" t="str">
        <f>IFERROR(__xludf.DUMMYFUNCTION("""COMPUTED_VALUE"""),"Java")</f>
        <v>Java</v>
      </c>
      <c r="G4957" t="str">
        <f>IFERROR(__xludf.DUMMYFUNCTION("""COMPUTED_VALUE"""),"JavaScript")</f>
        <v>JavaScript</v>
      </c>
      <c r="H4957" t="str">
        <f>IFERROR(__xludf.DUMMYFUNCTION("""COMPUTED_VALUE"""),"TypeScript")</f>
        <v>TypeScript</v>
      </c>
    </row>
    <row r="4958">
      <c r="A4958" s="1">
        <v>5033.0</v>
      </c>
      <c r="B4958" s="1" t="s">
        <v>2</v>
      </c>
      <c r="E4958" t="str">
        <f>IFERROR(__xludf.DUMMYFUNCTION("SPLIT(B4958:B14956,"";"")"),"JavaScript")</f>
        <v>JavaScript</v>
      </c>
    </row>
    <row r="4959">
      <c r="A4959" s="1">
        <v>5034.0</v>
      </c>
      <c r="B4959" s="1" t="s">
        <v>190</v>
      </c>
      <c r="E4959" t="str">
        <f>IFERROR(__xludf.DUMMYFUNCTION("SPLIT(B4959:B14957,"";"")"),"HTML/CSS")</f>
        <v>HTML/CSS</v>
      </c>
      <c r="F4959" t="str">
        <f>IFERROR(__xludf.DUMMYFUNCTION("""COMPUTED_VALUE"""),"Java")</f>
        <v>Java</v>
      </c>
      <c r="G4959" t="str">
        <f>IFERROR(__xludf.DUMMYFUNCTION("""COMPUTED_VALUE"""),"JavaScript")</f>
        <v>JavaScript</v>
      </c>
      <c r="H4959" t="str">
        <f>IFERROR(__xludf.DUMMYFUNCTION("""COMPUTED_VALUE"""),"Python")</f>
        <v>Python</v>
      </c>
      <c r="I4959" t="str">
        <f>IFERROR(__xludf.DUMMYFUNCTION("""COMPUTED_VALUE"""),"SQL")</f>
        <v>SQL</v>
      </c>
    </row>
    <row r="4960">
      <c r="A4960" s="1">
        <v>5035.0</v>
      </c>
      <c r="B4960" s="1" t="s">
        <v>624</v>
      </c>
      <c r="E4960" t="str">
        <f>IFERROR(__xludf.DUMMYFUNCTION("SPLIT(B4960:B14958,"";"")"),"Bash/Shell/PowerShell")</f>
        <v>Bash/Shell/PowerShell</v>
      </c>
      <c r="F4960" t="str">
        <f>IFERROR(__xludf.DUMMYFUNCTION("""COMPUTED_VALUE"""),"Java")</f>
        <v>Java</v>
      </c>
      <c r="G4960" t="str">
        <f>IFERROR(__xludf.DUMMYFUNCTION("""COMPUTED_VALUE"""),"SQL")</f>
        <v>SQL</v>
      </c>
    </row>
    <row r="4961">
      <c r="A4961" s="1">
        <v>5036.0</v>
      </c>
      <c r="B4961" s="1" t="s">
        <v>10</v>
      </c>
      <c r="E4961" t="str">
        <f>IFERROR(__xludf.DUMMYFUNCTION("SPLIT(B4961:B14959,"";"")"),"HTML/CSS")</f>
        <v>HTML/CSS</v>
      </c>
      <c r="F4961" t="str">
        <f>IFERROR(__xludf.DUMMYFUNCTION("""COMPUTED_VALUE"""),"JavaScript")</f>
        <v>JavaScript</v>
      </c>
    </row>
    <row r="4962">
      <c r="A4962" s="1">
        <v>5037.0</v>
      </c>
      <c r="B4962" s="1" t="s">
        <v>249</v>
      </c>
      <c r="E4962" t="str">
        <f>IFERROR(__xludf.DUMMYFUNCTION("SPLIT(B4962:B14960,"";"")"),"Bash/Shell/PowerShell")</f>
        <v>Bash/Shell/PowerShell</v>
      </c>
      <c r="F4962" t="str">
        <f>IFERROR(__xludf.DUMMYFUNCTION("""COMPUTED_VALUE"""),"C")</f>
        <v>C</v>
      </c>
      <c r="G4962" t="str">
        <f>IFERROR(__xludf.DUMMYFUNCTION("""COMPUTED_VALUE"""),"C++")</f>
        <v>C++</v>
      </c>
      <c r="H4962" t="str">
        <f>IFERROR(__xludf.DUMMYFUNCTION("""COMPUTED_VALUE"""),"Python")</f>
        <v>Python</v>
      </c>
    </row>
    <row r="4963">
      <c r="A4963" s="1">
        <v>5038.0</v>
      </c>
      <c r="B4963" s="1" t="s">
        <v>1083</v>
      </c>
      <c r="E4963" t="str">
        <f>IFERROR(__xludf.DUMMYFUNCTION("SPLIT(B4963:B14961,"";"")"),"Bash/Shell/PowerShell")</f>
        <v>Bash/Shell/PowerShell</v>
      </c>
      <c r="F4963" t="str">
        <f>IFERROR(__xludf.DUMMYFUNCTION("""COMPUTED_VALUE"""),"Python")</f>
        <v>Python</v>
      </c>
      <c r="G4963" t="str">
        <f>IFERROR(__xludf.DUMMYFUNCTION("""COMPUTED_VALUE"""),"R")</f>
        <v>R</v>
      </c>
    </row>
    <row r="4964">
      <c r="A4964" s="1">
        <v>5039.0</v>
      </c>
      <c r="B4964" s="1" t="s">
        <v>24</v>
      </c>
      <c r="E4964" t="str">
        <f>IFERROR(__xludf.DUMMYFUNCTION("SPLIT(B4964:B14962,"";"")"),"C#")</f>
        <v>C#</v>
      </c>
      <c r="F4964" t="str">
        <f>IFERROR(__xludf.DUMMYFUNCTION("""COMPUTED_VALUE"""),"HTML/CSS")</f>
        <v>HTML/CSS</v>
      </c>
      <c r="G4964" t="str">
        <f>IFERROR(__xludf.DUMMYFUNCTION("""COMPUTED_VALUE"""),"Java")</f>
        <v>Java</v>
      </c>
      <c r="H4964" t="str">
        <f>IFERROR(__xludf.DUMMYFUNCTION("""COMPUTED_VALUE"""),"JavaScript")</f>
        <v>JavaScript</v>
      </c>
      <c r="I4964" t="str">
        <f>IFERROR(__xludf.DUMMYFUNCTION("""COMPUTED_VALUE"""),"SQL")</f>
        <v>SQL</v>
      </c>
      <c r="J4964" t="str">
        <f>IFERROR(__xludf.DUMMYFUNCTION("""COMPUTED_VALUE"""),"TypeScript")</f>
        <v>TypeScript</v>
      </c>
    </row>
    <row r="4965">
      <c r="A4965" s="1">
        <v>5040.0</v>
      </c>
      <c r="B4965" s="1" t="s">
        <v>107</v>
      </c>
      <c r="E4965" t="str">
        <f>IFERROR(__xludf.DUMMYFUNCTION("SPLIT(B4965:B14963,"";"")"),"Python")</f>
        <v>Python</v>
      </c>
      <c r="F4965" t="str">
        <f>IFERROR(__xludf.DUMMYFUNCTION("""COMPUTED_VALUE"""),"SQL")</f>
        <v>SQL</v>
      </c>
    </row>
    <row r="4966">
      <c r="A4966" s="1">
        <v>5041.0</v>
      </c>
      <c r="B4966" s="1" t="s">
        <v>79</v>
      </c>
      <c r="E4966" t="str">
        <f>IFERROR(__xludf.DUMMYFUNCTION("SPLIT(B4966:B14964,"";"")"),"HTML/CSS")</f>
        <v>HTML/CSS</v>
      </c>
      <c r="F4966" t="str">
        <f>IFERROR(__xludf.DUMMYFUNCTION("""COMPUTED_VALUE"""),"JavaScript")</f>
        <v>JavaScript</v>
      </c>
      <c r="G4966" t="str">
        <f>IFERROR(__xludf.DUMMYFUNCTION("""COMPUTED_VALUE"""),"PHP")</f>
        <v>PHP</v>
      </c>
      <c r="H4966" t="str">
        <f>IFERROR(__xludf.DUMMYFUNCTION("""COMPUTED_VALUE"""),"SQL")</f>
        <v>SQL</v>
      </c>
    </row>
    <row r="4967">
      <c r="A4967" s="1">
        <v>5042.0</v>
      </c>
      <c r="B4967" s="1" t="s">
        <v>2510</v>
      </c>
      <c r="E4967" t="str">
        <f>IFERROR(__xludf.DUMMYFUNCTION("SPLIT(B4967:B14965,"";"")"),"Bash/Shell/PowerShell")</f>
        <v>Bash/Shell/PowerShell</v>
      </c>
      <c r="F4967" t="str">
        <f>IFERROR(__xludf.DUMMYFUNCTION("""COMPUTED_VALUE"""),"HTML/CSS")</f>
        <v>HTML/CSS</v>
      </c>
      <c r="G4967" t="str">
        <f>IFERROR(__xludf.DUMMYFUNCTION("""COMPUTED_VALUE"""),"Python")</f>
        <v>Python</v>
      </c>
      <c r="H4967" t="str">
        <f>IFERROR(__xludf.DUMMYFUNCTION("""COMPUTED_VALUE"""),"TypeScript")</f>
        <v>TypeScript</v>
      </c>
    </row>
    <row r="4968">
      <c r="A4968" s="1">
        <v>5043.0</v>
      </c>
      <c r="B4968" s="1" t="s">
        <v>94</v>
      </c>
      <c r="E4968" t="str">
        <f>IFERROR(__xludf.DUMMYFUNCTION("SPLIT(B4968:B14966,"";"")"),"C#")</f>
        <v>C#</v>
      </c>
      <c r="F4968" t="str">
        <f>IFERROR(__xludf.DUMMYFUNCTION("""COMPUTED_VALUE"""),"HTML/CSS")</f>
        <v>HTML/CSS</v>
      </c>
      <c r="G4968" t="str">
        <f>IFERROR(__xludf.DUMMYFUNCTION("""COMPUTED_VALUE"""),"JavaScript")</f>
        <v>JavaScript</v>
      </c>
      <c r="H4968" t="str">
        <f>IFERROR(__xludf.DUMMYFUNCTION("""COMPUTED_VALUE"""),"TypeScript")</f>
        <v>TypeScript</v>
      </c>
    </row>
    <row r="4969">
      <c r="A4969" s="1">
        <v>5044.0</v>
      </c>
      <c r="B4969" s="1" t="s">
        <v>653</v>
      </c>
      <c r="E4969" t="str">
        <f>IFERROR(__xludf.DUMMYFUNCTION("SPLIT(B4969:B14967,"";"")"),"C")</f>
        <v>C</v>
      </c>
      <c r="F4969" t="str">
        <f>IFERROR(__xludf.DUMMYFUNCTION("""COMPUTED_VALUE"""),"C++")</f>
        <v>C++</v>
      </c>
      <c r="G4969" t="str">
        <f>IFERROR(__xludf.DUMMYFUNCTION("""COMPUTED_VALUE"""),"C#")</f>
        <v>C#</v>
      </c>
      <c r="H4969" t="str">
        <f>IFERROR(__xludf.DUMMYFUNCTION("""COMPUTED_VALUE"""),"Python")</f>
        <v>Python</v>
      </c>
    </row>
    <row r="4970">
      <c r="A4970" s="1">
        <v>5045.0</v>
      </c>
      <c r="B4970" s="1" t="s">
        <v>107</v>
      </c>
      <c r="E4970" t="str">
        <f>IFERROR(__xludf.DUMMYFUNCTION("SPLIT(B4970:B14968,"";"")"),"Python")</f>
        <v>Python</v>
      </c>
      <c r="F4970" t="str">
        <f>IFERROR(__xludf.DUMMYFUNCTION("""COMPUTED_VALUE"""),"SQL")</f>
        <v>SQL</v>
      </c>
    </row>
    <row r="4971">
      <c r="A4971" s="1">
        <v>5046.0</v>
      </c>
      <c r="B4971" s="1" t="s">
        <v>2511</v>
      </c>
      <c r="E4971" t="str">
        <f>IFERROR(__xludf.DUMMYFUNCTION("SPLIT(B4971:B14969,"";"")"),"Assembly")</f>
        <v>Assembly</v>
      </c>
      <c r="F4971" t="str">
        <f>IFERROR(__xludf.DUMMYFUNCTION("""COMPUTED_VALUE"""),"HTML/CSS")</f>
        <v>HTML/CSS</v>
      </c>
      <c r="G4971" t="str">
        <f>IFERROR(__xludf.DUMMYFUNCTION("""COMPUTED_VALUE"""),"Java")</f>
        <v>Java</v>
      </c>
      <c r="H4971" t="str">
        <f>IFERROR(__xludf.DUMMYFUNCTION("""COMPUTED_VALUE"""),"JavaScript")</f>
        <v>JavaScript</v>
      </c>
      <c r="I4971" t="str">
        <f>IFERROR(__xludf.DUMMYFUNCTION("""COMPUTED_VALUE"""),"SQL")</f>
        <v>SQL</v>
      </c>
      <c r="J4971" t="str">
        <f>IFERROR(__xludf.DUMMYFUNCTION("""COMPUTED_VALUE"""),"TypeScript")</f>
        <v>TypeScript</v>
      </c>
    </row>
    <row r="4972">
      <c r="A4972" s="1">
        <v>5047.0</v>
      </c>
      <c r="B4972" s="1" t="s">
        <v>107</v>
      </c>
      <c r="E4972" t="str">
        <f>IFERROR(__xludf.DUMMYFUNCTION("SPLIT(B4972:B14970,"";"")"),"Python")</f>
        <v>Python</v>
      </c>
      <c r="F4972" t="str">
        <f>IFERROR(__xludf.DUMMYFUNCTION("""COMPUTED_VALUE"""),"SQL")</f>
        <v>SQL</v>
      </c>
    </row>
    <row r="4973">
      <c r="A4973" s="1">
        <v>5048.0</v>
      </c>
      <c r="B4973" s="1" t="s">
        <v>282</v>
      </c>
      <c r="E4973" t="str">
        <f>IFERROR(__xludf.DUMMYFUNCTION("SPLIT(B4973:B14971,"";"")"),"Bash/Shell/PowerShell")</f>
        <v>Bash/Shell/PowerShell</v>
      </c>
      <c r="F4973" t="str">
        <f>IFERROR(__xludf.DUMMYFUNCTION("""COMPUTED_VALUE"""),"C++")</f>
        <v>C++</v>
      </c>
      <c r="G4973" t="str">
        <f>IFERROR(__xludf.DUMMYFUNCTION("""COMPUTED_VALUE"""),"C#")</f>
        <v>C#</v>
      </c>
      <c r="H4973" t="str">
        <f>IFERROR(__xludf.DUMMYFUNCTION("""COMPUTED_VALUE"""),"Python")</f>
        <v>Python</v>
      </c>
    </row>
    <row r="4974">
      <c r="A4974" s="1">
        <v>5049.0</v>
      </c>
      <c r="B4974" s="1" t="s">
        <v>2512</v>
      </c>
      <c r="E4974" t="str">
        <f>IFERROR(__xludf.DUMMYFUNCTION("SPLIT(B4974:B14972,"";"")"),"HTML/CSS")</f>
        <v>HTML/CSS</v>
      </c>
      <c r="F4974" t="str">
        <f>IFERROR(__xludf.DUMMYFUNCTION("""COMPUTED_VALUE"""),"Java")</f>
        <v>Java</v>
      </c>
      <c r="G4974" t="str">
        <f>IFERROR(__xludf.DUMMYFUNCTION("""COMPUTED_VALUE"""),"JavaScript")</f>
        <v>JavaScript</v>
      </c>
      <c r="H4974" t="str">
        <f>IFERROR(__xludf.DUMMYFUNCTION("""COMPUTED_VALUE"""),"Kotlin")</f>
        <v>Kotlin</v>
      </c>
      <c r="I4974" t="str">
        <f>IFERROR(__xludf.DUMMYFUNCTION("""COMPUTED_VALUE"""),"Objective-C")</f>
        <v>Objective-C</v>
      </c>
      <c r="J4974" t="str">
        <f>IFERROR(__xludf.DUMMYFUNCTION("""COMPUTED_VALUE"""),"Ruby")</f>
        <v>Ruby</v>
      </c>
      <c r="K4974" t="str">
        <f>IFERROR(__xludf.DUMMYFUNCTION("""COMPUTED_VALUE"""),"Swift")</f>
        <v>Swift</v>
      </c>
    </row>
    <row r="4975">
      <c r="A4975" s="1">
        <v>5050.0</v>
      </c>
      <c r="B4975" s="1" t="s">
        <v>2513</v>
      </c>
      <c r="E4975" t="str">
        <f>IFERROR(__xludf.DUMMYFUNCTION("SPLIT(B4975:B14973,"";"")"),"C#")</f>
        <v>C#</v>
      </c>
      <c r="F4975" t="str">
        <f>IFERROR(__xludf.DUMMYFUNCTION("""COMPUTED_VALUE"""),"Java")</f>
        <v>Java</v>
      </c>
      <c r="G4975" t="str">
        <f>IFERROR(__xludf.DUMMYFUNCTION("""COMPUTED_VALUE"""),"Objective-C")</f>
        <v>Objective-C</v>
      </c>
    </row>
    <row r="4976">
      <c r="A4976" s="1">
        <v>5051.0</v>
      </c>
      <c r="B4976" s="1" t="s">
        <v>2514</v>
      </c>
      <c r="E4976" t="str">
        <f>IFERROR(__xludf.DUMMYFUNCTION("SPLIT(B4976:B14974,"";"")"),"Bash/Shell/PowerShell")</f>
        <v>Bash/Shell/PowerShell</v>
      </c>
      <c r="F4976" t="str">
        <f>IFERROR(__xludf.DUMMYFUNCTION("""COMPUTED_VALUE"""),"HTML/CSS")</f>
        <v>HTML/CSS</v>
      </c>
      <c r="G4976" t="str">
        <f>IFERROR(__xludf.DUMMYFUNCTION("""COMPUTED_VALUE"""),"Java")</f>
        <v>Java</v>
      </c>
      <c r="H4976" t="str">
        <f>IFERROR(__xludf.DUMMYFUNCTION("""COMPUTED_VALUE"""),"JavaScript")</f>
        <v>JavaScript</v>
      </c>
      <c r="I4976" t="str">
        <f>IFERROR(__xludf.DUMMYFUNCTION("""COMPUTED_VALUE"""),"Scala")</f>
        <v>Scala</v>
      </c>
      <c r="J4976" t="str">
        <f>IFERROR(__xludf.DUMMYFUNCTION("""COMPUTED_VALUE"""),"SQL")</f>
        <v>SQL</v>
      </c>
      <c r="K4976" t="str">
        <f>IFERROR(__xludf.DUMMYFUNCTION("""COMPUTED_VALUE"""),"TypeScript")</f>
        <v>TypeScript</v>
      </c>
    </row>
    <row r="4977">
      <c r="A4977" s="1">
        <v>5052.0</v>
      </c>
      <c r="B4977" s="1" t="s">
        <v>1473</v>
      </c>
      <c r="E4977" t="str">
        <f>IFERROR(__xludf.DUMMYFUNCTION("SPLIT(B4977:B14975,"";"")"),"C")</f>
        <v>C</v>
      </c>
      <c r="F4977" t="str">
        <f>IFERROR(__xludf.DUMMYFUNCTION("""COMPUTED_VALUE"""),"C++")</f>
        <v>C++</v>
      </c>
      <c r="G4977" t="str">
        <f>IFERROR(__xludf.DUMMYFUNCTION("""COMPUTED_VALUE"""),"HTML/CSS")</f>
        <v>HTML/CSS</v>
      </c>
      <c r="H4977" t="str">
        <f>IFERROR(__xludf.DUMMYFUNCTION("""COMPUTED_VALUE"""),"Java")</f>
        <v>Java</v>
      </c>
      <c r="I4977" t="str">
        <f>IFERROR(__xludf.DUMMYFUNCTION("""COMPUTED_VALUE"""),"JavaScript")</f>
        <v>JavaScript</v>
      </c>
      <c r="J4977" t="str">
        <f>IFERROR(__xludf.DUMMYFUNCTION("""COMPUTED_VALUE"""),"Python")</f>
        <v>Python</v>
      </c>
    </row>
    <row r="4978">
      <c r="A4978" s="1">
        <v>5053.0</v>
      </c>
      <c r="B4978" s="1" t="s">
        <v>119</v>
      </c>
      <c r="E4978" t="str">
        <f>IFERROR(__xludf.DUMMYFUNCTION("SPLIT(B4978:B14976,"";"")"),"HTML/CSS")</f>
        <v>HTML/CSS</v>
      </c>
      <c r="F4978" t="str">
        <f>IFERROR(__xludf.DUMMYFUNCTION("""COMPUTED_VALUE"""),"Java")</f>
        <v>Java</v>
      </c>
      <c r="G4978" t="str">
        <f>IFERROR(__xludf.DUMMYFUNCTION("""COMPUTED_VALUE"""),"Python")</f>
        <v>Python</v>
      </c>
    </row>
    <row r="4979">
      <c r="A4979" s="1">
        <v>5054.0</v>
      </c>
      <c r="B4979" s="1" t="s">
        <v>0</v>
      </c>
      <c r="E4979" t="str">
        <f>IFERROR(__xludf.DUMMYFUNCTION("SPLIT(B4979:B14977,"";"")"),"HTML/CSS")</f>
        <v>HTML/CSS</v>
      </c>
    </row>
    <row r="4980">
      <c r="A4980" s="1">
        <v>5055.0</v>
      </c>
      <c r="B4980" s="1" t="s">
        <v>2515</v>
      </c>
      <c r="E4980" t="str">
        <f>IFERROR(__xludf.DUMMYFUNCTION("SPLIT(B4980:B14978,"";"")"),"C++")</f>
        <v>C++</v>
      </c>
      <c r="F4980" t="str">
        <f>IFERROR(__xludf.DUMMYFUNCTION("""COMPUTED_VALUE"""),"C#")</f>
        <v>C#</v>
      </c>
      <c r="G4980" t="str">
        <f>IFERROR(__xludf.DUMMYFUNCTION("""COMPUTED_VALUE"""),"HTML/CSS")</f>
        <v>HTML/CSS</v>
      </c>
      <c r="H4980" t="str">
        <f>IFERROR(__xludf.DUMMYFUNCTION("""COMPUTED_VALUE"""),"Java")</f>
        <v>Java</v>
      </c>
      <c r="I4980" t="str">
        <f>IFERROR(__xludf.DUMMYFUNCTION("""COMPUTED_VALUE"""),"JavaScript")</f>
        <v>JavaScript</v>
      </c>
      <c r="J4980" t="str">
        <f>IFERROR(__xludf.DUMMYFUNCTION("""COMPUTED_VALUE"""),"R")</f>
        <v>R</v>
      </c>
      <c r="K4980" t="str">
        <f>IFERROR(__xludf.DUMMYFUNCTION("""COMPUTED_VALUE"""),"Ruby")</f>
        <v>Ruby</v>
      </c>
      <c r="L4980" t="str">
        <f>IFERROR(__xludf.DUMMYFUNCTION("""COMPUTED_VALUE"""),"SQL")</f>
        <v>SQL</v>
      </c>
    </row>
    <row r="4981">
      <c r="A4981" s="1">
        <v>5056.0</v>
      </c>
      <c r="B4981" s="1" t="s">
        <v>967</v>
      </c>
      <c r="E4981" t="str">
        <f>IFERROR(__xludf.DUMMYFUNCTION("SPLIT(B4981:B14979,"";"")"),"Bash/Shell/PowerShell")</f>
        <v>Bash/Shell/PowerShell</v>
      </c>
      <c r="F4981" t="str">
        <f>IFERROR(__xludf.DUMMYFUNCTION("""COMPUTED_VALUE"""),"HTML/CSS")</f>
        <v>HTML/CSS</v>
      </c>
      <c r="G4981" t="str">
        <f>IFERROR(__xludf.DUMMYFUNCTION("""COMPUTED_VALUE"""),"Ruby")</f>
        <v>Ruby</v>
      </c>
      <c r="H4981" t="str">
        <f>IFERROR(__xludf.DUMMYFUNCTION("""COMPUTED_VALUE"""),"SQL")</f>
        <v>SQL</v>
      </c>
    </row>
    <row r="4982">
      <c r="A4982" s="1">
        <v>5057.0</v>
      </c>
      <c r="B4982" s="1" t="s">
        <v>496</v>
      </c>
      <c r="E4982" t="str">
        <f>IFERROR(__xludf.DUMMYFUNCTION("SPLIT(B4982:B14980,"";"")"),"Bash/Shell/PowerShell")</f>
        <v>Bash/Shell/PowerShell</v>
      </c>
      <c r="F4982" t="str">
        <f>IFERROR(__xludf.DUMMYFUNCTION("""COMPUTED_VALUE"""),"HTML/CSS")</f>
        <v>HTML/CSS</v>
      </c>
      <c r="G4982" t="str">
        <f>IFERROR(__xludf.DUMMYFUNCTION("""COMPUTED_VALUE"""),"Java")</f>
        <v>Java</v>
      </c>
      <c r="H4982" t="str">
        <f>IFERROR(__xludf.DUMMYFUNCTION("""COMPUTED_VALUE"""),"JavaScript")</f>
        <v>JavaScript</v>
      </c>
      <c r="I4982" t="str">
        <f>IFERROR(__xludf.DUMMYFUNCTION("""COMPUTED_VALUE"""),"SQL")</f>
        <v>SQL</v>
      </c>
    </row>
    <row r="4983">
      <c r="A4983" s="1">
        <v>5058.0</v>
      </c>
      <c r="B4983" s="1" t="s">
        <v>1413</v>
      </c>
      <c r="E4983" t="str">
        <f>IFERROR(__xludf.DUMMYFUNCTION("SPLIT(B4983:B14981,"";"")"),"C")</f>
        <v>C</v>
      </c>
      <c r="F4983" t="str">
        <f>IFERROR(__xludf.DUMMYFUNCTION("""COMPUTED_VALUE"""),"Java")</f>
        <v>Java</v>
      </c>
      <c r="G4983" t="str">
        <f>IFERROR(__xludf.DUMMYFUNCTION("""COMPUTED_VALUE"""),"Kotlin")</f>
        <v>Kotlin</v>
      </c>
    </row>
    <row r="4984">
      <c r="A4984" s="1">
        <v>5059.0</v>
      </c>
      <c r="B4984" s="1" t="s">
        <v>482</v>
      </c>
      <c r="E4984" t="str">
        <f>IFERROR(__xludf.DUMMYFUNCTION("SPLIT(B4984:B14982,"";"")"),"HTML/CSS")</f>
        <v>HTML/CSS</v>
      </c>
      <c r="F4984" t="str">
        <f>IFERROR(__xludf.DUMMYFUNCTION("""COMPUTED_VALUE"""),"JavaScript")</f>
        <v>JavaScript</v>
      </c>
      <c r="G4984" t="str">
        <f>IFERROR(__xludf.DUMMYFUNCTION("""COMPUTED_VALUE"""),"SQL")</f>
        <v>SQL</v>
      </c>
    </row>
    <row r="4985">
      <c r="A4985" s="1">
        <v>5060.0</v>
      </c>
      <c r="B4985" s="1" t="s">
        <v>190</v>
      </c>
      <c r="E4985" t="str">
        <f>IFERROR(__xludf.DUMMYFUNCTION("SPLIT(B4985:B14983,"";"")"),"HTML/CSS")</f>
        <v>HTML/CSS</v>
      </c>
      <c r="F4985" t="str">
        <f>IFERROR(__xludf.DUMMYFUNCTION("""COMPUTED_VALUE"""),"Java")</f>
        <v>Java</v>
      </c>
      <c r="G4985" t="str">
        <f>IFERROR(__xludf.DUMMYFUNCTION("""COMPUTED_VALUE"""),"JavaScript")</f>
        <v>JavaScript</v>
      </c>
      <c r="H4985" t="str">
        <f>IFERROR(__xludf.DUMMYFUNCTION("""COMPUTED_VALUE"""),"Python")</f>
        <v>Python</v>
      </c>
      <c r="I4985" t="str">
        <f>IFERROR(__xludf.DUMMYFUNCTION("""COMPUTED_VALUE"""),"SQL")</f>
        <v>SQL</v>
      </c>
    </row>
    <row r="4986">
      <c r="A4986" s="1">
        <v>5061.0</v>
      </c>
      <c r="B4986" s="1" t="s">
        <v>79</v>
      </c>
      <c r="E4986" t="str">
        <f>IFERROR(__xludf.DUMMYFUNCTION("SPLIT(B4986:B14984,"";"")"),"HTML/CSS")</f>
        <v>HTML/CSS</v>
      </c>
      <c r="F4986" t="str">
        <f>IFERROR(__xludf.DUMMYFUNCTION("""COMPUTED_VALUE"""),"JavaScript")</f>
        <v>JavaScript</v>
      </c>
      <c r="G4986" t="str">
        <f>IFERROR(__xludf.DUMMYFUNCTION("""COMPUTED_VALUE"""),"PHP")</f>
        <v>PHP</v>
      </c>
      <c r="H4986" t="str">
        <f>IFERROR(__xludf.DUMMYFUNCTION("""COMPUTED_VALUE"""),"SQL")</f>
        <v>SQL</v>
      </c>
    </row>
    <row r="4987">
      <c r="A4987" s="1">
        <v>5062.0</v>
      </c>
      <c r="B4987" s="1" t="s">
        <v>608</v>
      </c>
      <c r="E4987" t="str">
        <f>IFERROR(__xludf.DUMMYFUNCTION("SPLIT(B4987:B14985,"";"")"),"C#")</f>
        <v>C#</v>
      </c>
      <c r="F4987" t="str">
        <f>IFERROR(__xludf.DUMMYFUNCTION("""COMPUTED_VALUE"""),"HTML/CSS")</f>
        <v>HTML/CSS</v>
      </c>
      <c r="G4987" t="str">
        <f>IFERROR(__xludf.DUMMYFUNCTION("""COMPUTED_VALUE"""),"JavaScript")</f>
        <v>JavaScript</v>
      </c>
    </row>
    <row r="4988">
      <c r="A4988" s="1">
        <v>5063.0</v>
      </c>
      <c r="B4988" s="1" t="s">
        <v>1624</v>
      </c>
      <c r="E4988" t="str">
        <f>IFERROR(__xludf.DUMMYFUNCTION("SPLIT(B4988:B14986,"";"")"),"C++")</f>
        <v>C++</v>
      </c>
      <c r="F4988" t="str">
        <f>IFERROR(__xludf.DUMMYFUNCTION("""COMPUTED_VALUE"""),"HTML/CSS")</f>
        <v>HTML/CSS</v>
      </c>
      <c r="G4988" t="str">
        <f>IFERROR(__xludf.DUMMYFUNCTION("""COMPUTED_VALUE"""),"JavaScript")</f>
        <v>JavaScript</v>
      </c>
      <c r="H4988" t="str">
        <f>IFERROR(__xludf.DUMMYFUNCTION("""COMPUTED_VALUE"""),"PHP")</f>
        <v>PHP</v>
      </c>
    </row>
    <row r="4989">
      <c r="A4989" s="1">
        <v>5064.0</v>
      </c>
      <c r="B4989" s="1" t="s">
        <v>2516</v>
      </c>
      <c r="E4989" t="str">
        <f>IFERROR(__xludf.DUMMYFUNCTION("SPLIT(B4989:B14987,"";"")"),"Assembly")</f>
        <v>Assembly</v>
      </c>
      <c r="F4989" t="str">
        <f>IFERROR(__xludf.DUMMYFUNCTION("""COMPUTED_VALUE"""),"Dart")</f>
        <v>Dart</v>
      </c>
      <c r="G4989" t="str">
        <f>IFERROR(__xludf.DUMMYFUNCTION("""COMPUTED_VALUE"""),"Go")</f>
        <v>Go</v>
      </c>
      <c r="H4989" t="str">
        <f>IFERROR(__xludf.DUMMYFUNCTION("""COMPUTED_VALUE"""),"Python")</f>
        <v>Python</v>
      </c>
      <c r="I4989" t="str">
        <f>IFERROR(__xludf.DUMMYFUNCTION("""COMPUTED_VALUE"""),"Scala")</f>
        <v>Scala</v>
      </c>
      <c r="J4989" t="str">
        <f>IFERROR(__xludf.DUMMYFUNCTION("""COMPUTED_VALUE"""),"WebAssembly")</f>
        <v>WebAssembly</v>
      </c>
    </row>
    <row r="4990">
      <c r="A4990" s="1">
        <v>5065.0</v>
      </c>
      <c r="B4990" s="1" t="s">
        <v>99</v>
      </c>
      <c r="E4990" t="str">
        <f>IFERROR(__xludf.DUMMYFUNCTION("SPLIT(B4990:B14988,"";"")"),"Bash/Shell/PowerShell")</f>
        <v>Bash/Shell/PowerShell</v>
      </c>
      <c r="F4990" t="str">
        <f>IFERROR(__xludf.DUMMYFUNCTION("""COMPUTED_VALUE"""),"HTML/CSS")</f>
        <v>HTML/CSS</v>
      </c>
      <c r="G4990" t="str">
        <f>IFERROR(__xludf.DUMMYFUNCTION("""COMPUTED_VALUE"""),"JavaScript")</f>
        <v>JavaScript</v>
      </c>
      <c r="H4990" t="str">
        <f>IFERROR(__xludf.DUMMYFUNCTION("""COMPUTED_VALUE"""),"PHP")</f>
        <v>PHP</v>
      </c>
      <c r="I4990" t="str">
        <f>IFERROR(__xludf.DUMMYFUNCTION("""COMPUTED_VALUE"""),"Python")</f>
        <v>Python</v>
      </c>
      <c r="J4990" t="str">
        <f>IFERROR(__xludf.DUMMYFUNCTION("""COMPUTED_VALUE"""),"SQL")</f>
        <v>SQL</v>
      </c>
      <c r="K4990" t="str">
        <f>IFERROR(__xludf.DUMMYFUNCTION("""COMPUTED_VALUE"""),"TypeScript")</f>
        <v>TypeScript</v>
      </c>
    </row>
    <row r="4991">
      <c r="A4991" s="1">
        <v>5066.0</v>
      </c>
      <c r="B4991" s="1" t="s">
        <v>152</v>
      </c>
      <c r="E4991" t="str">
        <f>IFERROR(__xludf.DUMMYFUNCTION("SPLIT(B4991:B14989,"";"")"),"Bash/Shell/PowerShell")</f>
        <v>Bash/Shell/PowerShell</v>
      </c>
      <c r="F4991" t="str">
        <f>IFERROR(__xludf.DUMMYFUNCTION("""COMPUTED_VALUE"""),"HTML/CSS")</f>
        <v>HTML/CSS</v>
      </c>
      <c r="G4991" t="str">
        <f>IFERROR(__xludf.DUMMYFUNCTION("""COMPUTED_VALUE"""),"JavaScript")</f>
        <v>JavaScript</v>
      </c>
      <c r="H4991" t="str">
        <f>IFERROR(__xludf.DUMMYFUNCTION("""COMPUTED_VALUE"""),"Python")</f>
        <v>Python</v>
      </c>
      <c r="I4991" t="str">
        <f>IFERROR(__xludf.DUMMYFUNCTION("""COMPUTED_VALUE"""),"SQL")</f>
        <v>SQL</v>
      </c>
    </row>
    <row r="4992">
      <c r="A4992" s="1">
        <v>5067.0</v>
      </c>
      <c r="B4992" s="1" t="s">
        <v>2517</v>
      </c>
      <c r="E4992" t="str">
        <f>IFERROR(__xludf.DUMMYFUNCTION("SPLIT(B4992:B14990,"";"")"),"Bash/Shell/PowerShell")</f>
        <v>Bash/Shell/PowerShell</v>
      </c>
      <c r="F4992" t="str">
        <f>IFERROR(__xludf.DUMMYFUNCTION("""COMPUTED_VALUE"""),"HTML/CSS")</f>
        <v>HTML/CSS</v>
      </c>
      <c r="G4992" t="str">
        <f>IFERROR(__xludf.DUMMYFUNCTION("""COMPUTED_VALUE"""),"Java")</f>
        <v>Java</v>
      </c>
      <c r="H4992" t="str">
        <f>IFERROR(__xludf.DUMMYFUNCTION("""COMPUTED_VALUE"""),"PHP")</f>
        <v>PHP</v>
      </c>
    </row>
    <row r="4993">
      <c r="A4993" s="1">
        <v>5068.0</v>
      </c>
      <c r="B4993" s="1" t="s">
        <v>2518</v>
      </c>
      <c r="E4993" t="str">
        <f>IFERROR(__xludf.DUMMYFUNCTION("SPLIT(B4993:B14991,"";"")"),"C#")</f>
        <v>C#</v>
      </c>
      <c r="F4993" t="str">
        <f>IFERROR(__xludf.DUMMYFUNCTION("""COMPUTED_VALUE"""),"Go")</f>
        <v>Go</v>
      </c>
      <c r="G4993" t="str">
        <f>IFERROR(__xludf.DUMMYFUNCTION("""COMPUTED_VALUE"""),"HTML/CSS")</f>
        <v>HTML/CSS</v>
      </c>
      <c r="H4993" t="str">
        <f>IFERROR(__xludf.DUMMYFUNCTION("""COMPUTED_VALUE"""),"JavaScript")</f>
        <v>JavaScript</v>
      </c>
      <c r="I4993" t="str">
        <f>IFERROR(__xludf.DUMMYFUNCTION("""COMPUTED_VALUE"""),"PHP")</f>
        <v>PHP</v>
      </c>
    </row>
    <row r="4994">
      <c r="A4994" s="1">
        <v>5069.0</v>
      </c>
      <c r="B4994" s="1" t="s">
        <v>2519</v>
      </c>
      <c r="E4994" t="str">
        <f>IFERROR(__xludf.DUMMYFUNCTION("SPLIT(B4994:B14992,"";"")"),"Bash/Shell/PowerShell")</f>
        <v>Bash/Shell/PowerShell</v>
      </c>
      <c r="F4994" t="str">
        <f>IFERROR(__xludf.DUMMYFUNCTION("""COMPUTED_VALUE"""),"C")</f>
        <v>C</v>
      </c>
      <c r="G4994" t="str">
        <f>IFERROR(__xludf.DUMMYFUNCTION("""COMPUTED_VALUE"""),"C++")</f>
        <v>C++</v>
      </c>
      <c r="H4994" t="str">
        <f>IFERROR(__xludf.DUMMYFUNCTION("""COMPUTED_VALUE"""),"HTML/CSS")</f>
        <v>HTML/CSS</v>
      </c>
      <c r="I4994" t="str">
        <f>IFERROR(__xludf.DUMMYFUNCTION("""COMPUTED_VALUE"""),"Java")</f>
        <v>Java</v>
      </c>
      <c r="J4994" t="str">
        <f>IFERROR(__xludf.DUMMYFUNCTION("""COMPUTED_VALUE"""),"Python")</f>
        <v>Python</v>
      </c>
      <c r="K4994" t="str">
        <f>IFERROR(__xludf.DUMMYFUNCTION("""COMPUTED_VALUE"""),"SQL")</f>
        <v>SQL</v>
      </c>
    </row>
    <row r="4995">
      <c r="A4995" s="1">
        <v>5070.0</v>
      </c>
      <c r="B4995" s="1" t="s">
        <v>705</v>
      </c>
      <c r="E4995" t="str">
        <f>IFERROR(__xludf.DUMMYFUNCTION("SPLIT(B4995:B14993,"";"")"),"Bash/Shell/PowerShell")</f>
        <v>Bash/Shell/PowerShell</v>
      </c>
      <c r="F4995" t="str">
        <f>IFERROR(__xludf.DUMMYFUNCTION("""COMPUTED_VALUE"""),"Java")</f>
        <v>Java</v>
      </c>
      <c r="G4995" t="str">
        <f>IFERROR(__xludf.DUMMYFUNCTION("""COMPUTED_VALUE"""),"JavaScript")</f>
        <v>JavaScript</v>
      </c>
      <c r="H4995" t="str">
        <f>IFERROR(__xludf.DUMMYFUNCTION("""COMPUTED_VALUE"""),"Python")</f>
        <v>Python</v>
      </c>
    </row>
    <row r="4996">
      <c r="A4996" s="1">
        <v>5071.0</v>
      </c>
      <c r="B4996" s="1" t="s">
        <v>661</v>
      </c>
      <c r="E4996" t="str">
        <f>IFERROR(__xludf.DUMMYFUNCTION("SPLIT(B4996:B14994,"";"")"),"HTML/CSS")</f>
        <v>HTML/CSS</v>
      </c>
      <c r="F4996" t="str">
        <f>IFERROR(__xludf.DUMMYFUNCTION("""COMPUTED_VALUE"""),"Java")</f>
        <v>Java</v>
      </c>
      <c r="G4996" t="str">
        <f>IFERROR(__xludf.DUMMYFUNCTION("""COMPUTED_VALUE"""),"JavaScript")</f>
        <v>JavaScript</v>
      </c>
    </row>
    <row r="4997">
      <c r="A4997" s="1">
        <v>5072.0</v>
      </c>
      <c r="B4997" s="1" t="s">
        <v>2520</v>
      </c>
      <c r="E4997" t="str">
        <f>IFERROR(__xludf.DUMMYFUNCTION("SPLIT(B4997:B14995,"";"")"),"Assembly")</f>
        <v>Assembly</v>
      </c>
      <c r="F4997" t="str">
        <f>IFERROR(__xludf.DUMMYFUNCTION("""COMPUTED_VALUE"""),"C#")</f>
        <v>C#</v>
      </c>
      <c r="G4997" t="str">
        <f>IFERROR(__xludf.DUMMYFUNCTION("""COMPUTED_VALUE"""),"Python")</f>
        <v>Python</v>
      </c>
      <c r="H4997" t="str">
        <f>IFERROR(__xludf.DUMMYFUNCTION("""COMPUTED_VALUE"""),"SQL")</f>
        <v>SQL</v>
      </c>
      <c r="I4997" t="str">
        <f>IFERROR(__xludf.DUMMYFUNCTION("""COMPUTED_VALUE"""),"VBA")</f>
        <v>VBA</v>
      </c>
    </row>
    <row r="4998">
      <c r="A4998" s="1">
        <v>5073.0</v>
      </c>
      <c r="B4998" s="1" t="s">
        <v>79</v>
      </c>
      <c r="E4998" t="str">
        <f>IFERROR(__xludf.DUMMYFUNCTION("SPLIT(B4998:B14996,"";"")"),"HTML/CSS")</f>
        <v>HTML/CSS</v>
      </c>
      <c r="F4998" t="str">
        <f>IFERROR(__xludf.DUMMYFUNCTION("""COMPUTED_VALUE"""),"JavaScript")</f>
        <v>JavaScript</v>
      </c>
      <c r="G4998" t="str">
        <f>IFERROR(__xludf.DUMMYFUNCTION("""COMPUTED_VALUE"""),"PHP")</f>
        <v>PHP</v>
      </c>
      <c r="H4998" t="str">
        <f>IFERROR(__xludf.DUMMYFUNCTION("""COMPUTED_VALUE"""),"SQL")</f>
        <v>SQL</v>
      </c>
    </row>
    <row r="4999">
      <c r="A4999" s="1">
        <v>5074.0</v>
      </c>
      <c r="B4999" s="1" t="s">
        <v>1009</v>
      </c>
      <c r="E4999" t="str">
        <f>IFERROR(__xludf.DUMMYFUNCTION("SPLIT(B4999:B14997,"";"")"),"HTML/CSS")</f>
        <v>HTML/CSS</v>
      </c>
      <c r="F4999" t="str">
        <f>IFERROR(__xludf.DUMMYFUNCTION("""COMPUTED_VALUE"""),"Python")</f>
        <v>Python</v>
      </c>
      <c r="G4999" t="str">
        <f>IFERROR(__xludf.DUMMYFUNCTION("""COMPUTED_VALUE"""),"R")</f>
        <v>R</v>
      </c>
    </row>
    <row r="5000">
      <c r="A5000" s="1">
        <v>5075.0</v>
      </c>
      <c r="B5000" s="1" t="s">
        <v>2070</v>
      </c>
      <c r="E5000" t="str">
        <f>IFERROR(__xludf.DUMMYFUNCTION("SPLIT(B5000:B14998,"";"")"),"Bash/Shell/PowerShell")</f>
        <v>Bash/Shell/PowerShell</v>
      </c>
      <c r="F5000" t="str">
        <f>IFERROR(__xludf.DUMMYFUNCTION("""COMPUTED_VALUE"""),"C#")</f>
        <v>C#</v>
      </c>
      <c r="G5000" t="str">
        <f>IFERROR(__xludf.DUMMYFUNCTION("""COMPUTED_VALUE"""),"Go")</f>
        <v>Go</v>
      </c>
      <c r="H5000" t="str">
        <f>IFERROR(__xludf.DUMMYFUNCTION("""COMPUTED_VALUE"""),"HTML/CSS")</f>
        <v>HTML/CSS</v>
      </c>
      <c r="I5000" t="str">
        <f>IFERROR(__xludf.DUMMYFUNCTION("""COMPUTED_VALUE"""),"JavaScript")</f>
        <v>JavaScript</v>
      </c>
      <c r="J5000" t="str">
        <f>IFERROR(__xludf.DUMMYFUNCTION("""COMPUTED_VALUE"""),"Python")</f>
        <v>Python</v>
      </c>
      <c r="K5000" t="str">
        <f>IFERROR(__xludf.DUMMYFUNCTION("""COMPUTED_VALUE"""),"SQL")</f>
        <v>SQL</v>
      </c>
      <c r="L5000" t="str">
        <f>IFERROR(__xludf.DUMMYFUNCTION("""COMPUTED_VALUE"""),"TypeScript")</f>
        <v>TypeScript</v>
      </c>
    </row>
    <row r="5001">
      <c r="A5001" s="1">
        <v>5076.0</v>
      </c>
      <c r="B5001" s="1" t="s">
        <v>2521</v>
      </c>
      <c r="E5001" t="str">
        <f>IFERROR(__xludf.DUMMYFUNCTION("SPLIT(B5001:B14999,"";"")"),"C")</f>
        <v>C</v>
      </c>
      <c r="F5001" t="str">
        <f>IFERROR(__xludf.DUMMYFUNCTION("""COMPUTED_VALUE"""),"C++")</f>
        <v>C++</v>
      </c>
      <c r="G5001" t="str">
        <f>IFERROR(__xludf.DUMMYFUNCTION("""COMPUTED_VALUE"""),"Go")</f>
        <v>Go</v>
      </c>
      <c r="H5001" t="str">
        <f>IFERROR(__xludf.DUMMYFUNCTION("""COMPUTED_VALUE"""),"Java")</f>
        <v>Java</v>
      </c>
      <c r="I5001" t="str">
        <f>IFERROR(__xludf.DUMMYFUNCTION("""COMPUTED_VALUE"""),"Ruby")</f>
        <v>Ruby</v>
      </c>
      <c r="J5001" t="str">
        <f>IFERROR(__xludf.DUMMYFUNCTION("""COMPUTED_VALUE"""),"SQL")</f>
        <v>SQL</v>
      </c>
    </row>
    <row r="5002">
      <c r="A5002" s="1">
        <v>5077.0</v>
      </c>
      <c r="B5002" s="1" t="s">
        <v>60</v>
      </c>
      <c r="E5002" t="str">
        <f>IFERROR(__xludf.DUMMYFUNCTION("SPLIT(B5002:B15000,"";"")"),"C#")</f>
        <v>C#</v>
      </c>
      <c r="F5002" t="str">
        <f>IFERROR(__xludf.DUMMYFUNCTION("""COMPUTED_VALUE"""),"HTML/CSS")</f>
        <v>HTML/CSS</v>
      </c>
      <c r="G5002" t="str">
        <f>IFERROR(__xludf.DUMMYFUNCTION("""COMPUTED_VALUE"""),"JavaScript")</f>
        <v>JavaScript</v>
      </c>
      <c r="H5002" t="str">
        <f>IFERROR(__xludf.DUMMYFUNCTION("""COMPUTED_VALUE"""),"SQL")</f>
        <v>SQL</v>
      </c>
    </row>
    <row r="5003">
      <c r="A5003" s="1">
        <v>5078.0</v>
      </c>
      <c r="B5003" s="1" t="s">
        <v>2522</v>
      </c>
      <c r="E5003" t="str">
        <f>IFERROR(__xludf.DUMMYFUNCTION("SPLIT(B5003:B15001,"";"")"),"Bash/Shell/PowerShell")</f>
        <v>Bash/Shell/PowerShell</v>
      </c>
      <c r="F5003" t="str">
        <f>IFERROR(__xludf.DUMMYFUNCTION("""COMPUTED_VALUE"""),"C#")</f>
        <v>C#</v>
      </c>
      <c r="G5003" t="str">
        <f>IFERROR(__xludf.DUMMYFUNCTION("""COMPUTED_VALUE"""),"Go")</f>
        <v>Go</v>
      </c>
      <c r="H5003" t="str">
        <f>IFERROR(__xludf.DUMMYFUNCTION("""COMPUTED_VALUE"""),"Scala")</f>
        <v>Scala</v>
      </c>
      <c r="I5003" t="str">
        <f>IFERROR(__xludf.DUMMYFUNCTION("""COMPUTED_VALUE"""),"TypeScript")</f>
        <v>TypeScript</v>
      </c>
    </row>
    <row r="5004">
      <c r="A5004" s="1">
        <v>5079.0</v>
      </c>
      <c r="B5004" s="1" t="s">
        <v>2523</v>
      </c>
      <c r="E5004" t="str">
        <f>IFERROR(__xludf.DUMMYFUNCTION("SPLIT(B5004:B15002,"";"")"),"Bash/Shell/PowerShell")</f>
        <v>Bash/Shell/PowerShell</v>
      </c>
      <c r="F5004" t="str">
        <f>IFERROR(__xludf.DUMMYFUNCTION("""COMPUTED_VALUE"""),"HTML/CSS")</f>
        <v>HTML/CSS</v>
      </c>
      <c r="G5004" t="str">
        <f>IFERROR(__xludf.DUMMYFUNCTION("""COMPUTED_VALUE"""),"Python")</f>
        <v>Python</v>
      </c>
      <c r="H5004" t="str">
        <f>IFERROR(__xludf.DUMMYFUNCTION("""COMPUTED_VALUE"""),"Rust")</f>
        <v>Rust</v>
      </c>
      <c r="I5004" t="str">
        <f>IFERROR(__xludf.DUMMYFUNCTION("""COMPUTED_VALUE"""),"SQL")</f>
        <v>SQL</v>
      </c>
    </row>
    <row r="5005">
      <c r="A5005" s="1">
        <v>5080.0</v>
      </c>
      <c r="B5005" s="1" t="s">
        <v>2</v>
      </c>
      <c r="E5005" t="str">
        <f>IFERROR(__xludf.DUMMYFUNCTION("SPLIT(B5005:B15003,"";"")"),"JavaScript")</f>
        <v>JavaScript</v>
      </c>
    </row>
    <row r="5006">
      <c r="A5006" s="1">
        <v>5081.0</v>
      </c>
      <c r="B5006" s="1" t="s">
        <v>2524</v>
      </c>
      <c r="E5006" t="str">
        <f>IFERROR(__xludf.DUMMYFUNCTION("SPLIT(B5006:B15004,"";"")"),"Bash/Shell/PowerShell")</f>
        <v>Bash/Shell/PowerShell</v>
      </c>
      <c r="F5006" t="str">
        <f>IFERROR(__xludf.DUMMYFUNCTION("""COMPUTED_VALUE"""),"Go")</f>
        <v>Go</v>
      </c>
      <c r="G5006" t="str">
        <f>IFERROR(__xludf.DUMMYFUNCTION("""COMPUTED_VALUE"""),"HTML/CSS")</f>
        <v>HTML/CSS</v>
      </c>
      <c r="H5006" t="str">
        <f>IFERROR(__xludf.DUMMYFUNCTION("""COMPUTED_VALUE"""),"Java")</f>
        <v>Java</v>
      </c>
      <c r="I5006" t="str">
        <f>IFERROR(__xludf.DUMMYFUNCTION("""COMPUTED_VALUE"""),"JavaScript")</f>
        <v>JavaScript</v>
      </c>
      <c r="J5006" t="str">
        <f>IFERROR(__xludf.DUMMYFUNCTION("""COMPUTED_VALUE"""),"PHP")</f>
        <v>PHP</v>
      </c>
      <c r="K5006" t="str">
        <f>IFERROR(__xludf.DUMMYFUNCTION("""COMPUTED_VALUE"""),"Python")</f>
        <v>Python</v>
      </c>
      <c r="L5006" t="str">
        <f>IFERROR(__xludf.DUMMYFUNCTION("""COMPUTED_VALUE"""),"Ruby")</f>
        <v>Ruby</v>
      </c>
      <c r="M5006" t="str">
        <f>IFERROR(__xludf.DUMMYFUNCTION("""COMPUTED_VALUE"""),"SQL")</f>
        <v>SQL</v>
      </c>
    </row>
    <row r="5007">
      <c r="A5007" s="1">
        <v>5082.0</v>
      </c>
      <c r="B5007" s="1" t="s">
        <v>878</v>
      </c>
      <c r="E5007" t="str">
        <f>IFERROR(__xludf.DUMMYFUNCTION("SPLIT(B5007:B15005,"";"")"),"Bash/Shell/PowerShell")</f>
        <v>Bash/Shell/PowerShell</v>
      </c>
      <c r="F5007" t="str">
        <f>IFERROR(__xludf.DUMMYFUNCTION("""COMPUTED_VALUE"""),"HTML/CSS")</f>
        <v>HTML/CSS</v>
      </c>
      <c r="G5007" t="str">
        <f>IFERROR(__xludf.DUMMYFUNCTION("""COMPUTED_VALUE"""),"Java")</f>
        <v>Java</v>
      </c>
      <c r="H5007" t="str">
        <f>IFERROR(__xludf.DUMMYFUNCTION("""COMPUTED_VALUE"""),"JavaScript")</f>
        <v>JavaScript</v>
      </c>
      <c r="I5007" t="str">
        <f>IFERROR(__xludf.DUMMYFUNCTION("""COMPUTED_VALUE"""),"SQL")</f>
        <v>SQL</v>
      </c>
      <c r="J5007" t="str">
        <f>IFERROR(__xludf.DUMMYFUNCTION("""COMPUTED_VALUE"""),"TypeScript")</f>
        <v>TypeScript</v>
      </c>
    </row>
    <row r="5008">
      <c r="A5008" s="1">
        <v>5083.0</v>
      </c>
      <c r="B5008" s="1" t="s">
        <v>185</v>
      </c>
      <c r="E5008" t="str">
        <f>IFERROR(__xludf.DUMMYFUNCTION("SPLIT(B5008:B15006,"";"")"),"Bash/Shell/PowerShell")</f>
        <v>Bash/Shell/PowerShell</v>
      </c>
      <c r="F5008" t="str">
        <f>IFERROR(__xludf.DUMMYFUNCTION("""COMPUTED_VALUE"""),"JavaScript")</f>
        <v>JavaScript</v>
      </c>
      <c r="G5008" t="str">
        <f>IFERROR(__xludf.DUMMYFUNCTION("""COMPUTED_VALUE"""),"Python")</f>
        <v>Python</v>
      </c>
    </row>
    <row r="5009">
      <c r="A5009" s="1">
        <v>5084.0</v>
      </c>
      <c r="B5009" s="1" t="s">
        <v>2525</v>
      </c>
      <c r="E5009" t="str">
        <f>IFERROR(__xludf.DUMMYFUNCTION("SPLIT(B5009:B15007,"";"")"),"C")</f>
        <v>C</v>
      </c>
      <c r="F5009" t="str">
        <f>IFERROR(__xludf.DUMMYFUNCTION("""COMPUTED_VALUE"""),"HTML/CSS")</f>
        <v>HTML/CSS</v>
      </c>
      <c r="G5009" t="str">
        <f>IFERROR(__xludf.DUMMYFUNCTION("""COMPUTED_VALUE"""),"Java")</f>
        <v>Java</v>
      </c>
      <c r="H5009" t="str">
        <f>IFERROR(__xludf.DUMMYFUNCTION("""COMPUTED_VALUE"""),"JavaScript")</f>
        <v>JavaScript</v>
      </c>
      <c r="I5009" t="str">
        <f>IFERROR(__xludf.DUMMYFUNCTION("""COMPUTED_VALUE"""),"Objective-C")</f>
        <v>Objective-C</v>
      </c>
      <c r="J5009" t="str">
        <f>IFERROR(__xludf.DUMMYFUNCTION("""COMPUTED_VALUE"""),"PHP")</f>
        <v>PHP</v>
      </c>
      <c r="K5009" t="str">
        <f>IFERROR(__xludf.DUMMYFUNCTION("""COMPUTED_VALUE"""),"SQL")</f>
        <v>SQL</v>
      </c>
      <c r="L5009" t="str">
        <f>IFERROR(__xludf.DUMMYFUNCTION("""COMPUTED_VALUE"""),"Other(s):")</f>
        <v>Other(s):</v>
      </c>
    </row>
    <row r="5010">
      <c r="A5010" s="1">
        <v>5085.0</v>
      </c>
      <c r="B5010" s="1" t="s">
        <v>16</v>
      </c>
      <c r="E5010" t="str">
        <f>IFERROR(__xludf.DUMMYFUNCTION("SPLIT(B5010:B15008,"";"")"),"C++")</f>
        <v>C++</v>
      </c>
    </row>
    <row r="5011">
      <c r="A5011" s="1">
        <v>5086.0</v>
      </c>
      <c r="B5011" s="1" t="s">
        <v>505</v>
      </c>
      <c r="E5011" t="str">
        <f>IFERROR(__xludf.DUMMYFUNCTION("SPLIT(B5011:B15009,"";"")"),"Java")</f>
        <v>Java</v>
      </c>
      <c r="F5011" t="str">
        <f>IFERROR(__xludf.DUMMYFUNCTION("""COMPUTED_VALUE"""),"JavaScript")</f>
        <v>JavaScript</v>
      </c>
      <c r="G5011" t="str">
        <f>IFERROR(__xludf.DUMMYFUNCTION("""COMPUTED_VALUE"""),"Scala")</f>
        <v>Scala</v>
      </c>
      <c r="H5011" t="str">
        <f>IFERROR(__xludf.DUMMYFUNCTION("""COMPUTED_VALUE"""),"SQL")</f>
        <v>SQL</v>
      </c>
    </row>
    <row r="5012">
      <c r="A5012" s="1">
        <v>5087.0</v>
      </c>
      <c r="B5012" s="1" t="s">
        <v>2526</v>
      </c>
      <c r="E5012" t="str">
        <f>IFERROR(__xludf.DUMMYFUNCTION("SPLIT(B5012:B15010,"";"")"),"Bash/Shell/PowerShell")</f>
        <v>Bash/Shell/PowerShell</v>
      </c>
      <c r="F5012" t="str">
        <f>IFERROR(__xludf.DUMMYFUNCTION("""COMPUTED_VALUE"""),"PHP")</f>
        <v>PHP</v>
      </c>
      <c r="G5012" t="str">
        <f>IFERROR(__xludf.DUMMYFUNCTION("""COMPUTED_VALUE"""),"Python")</f>
        <v>Python</v>
      </c>
    </row>
    <row r="5013">
      <c r="A5013" s="1">
        <v>5088.0</v>
      </c>
      <c r="B5013" s="1" t="s">
        <v>2527</v>
      </c>
      <c r="E5013" t="str">
        <f>IFERROR(__xludf.DUMMYFUNCTION("SPLIT(B5013:B15011,"";"")"),"Bash/Shell/PowerShell")</f>
        <v>Bash/Shell/PowerShell</v>
      </c>
      <c r="F5013" t="str">
        <f>IFERROR(__xludf.DUMMYFUNCTION("""COMPUTED_VALUE"""),"HTML/CSS")</f>
        <v>HTML/CSS</v>
      </c>
      <c r="G5013" t="str">
        <f>IFERROR(__xludf.DUMMYFUNCTION("""COMPUTED_VALUE"""),"JavaScript")</f>
        <v>JavaScript</v>
      </c>
      <c r="H5013" t="str">
        <f>IFERROR(__xludf.DUMMYFUNCTION("""COMPUTED_VALUE"""),"Objective-C")</f>
        <v>Objective-C</v>
      </c>
      <c r="I5013" t="str">
        <f>IFERROR(__xludf.DUMMYFUNCTION("""COMPUTED_VALUE"""),"Python")</f>
        <v>Python</v>
      </c>
      <c r="J5013" t="str">
        <f>IFERROR(__xludf.DUMMYFUNCTION("""COMPUTED_VALUE"""),"SQL")</f>
        <v>SQL</v>
      </c>
      <c r="K5013" t="str">
        <f>IFERROR(__xludf.DUMMYFUNCTION("""COMPUTED_VALUE"""),"TypeScript")</f>
        <v>TypeScript</v>
      </c>
    </row>
    <row r="5014">
      <c r="A5014" s="1">
        <v>5089.0</v>
      </c>
      <c r="B5014" s="1" t="s">
        <v>2528</v>
      </c>
      <c r="E5014" t="str">
        <f>IFERROR(__xludf.DUMMYFUNCTION("SPLIT(B5014:B15012,"";"")"),"Go")</f>
        <v>Go</v>
      </c>
      <c r="F5014" t="str">
        <f>IFERROR(__xludf.DUMMYFUNCTION("""COMPUTED_VALUE"""),"HTML/CSS")</f>
        <v>HTML/CSS</v>
      </c>
      <c r="G5014" t="str">
        <f>IFERROR(__xludf.DUMMYFUNCTION("""COMPUTED_VALUE"""),"Java")</f>
        <v>Java</v>
      </c>
      <c r="H5014" t="str">
        <f>IFERROR(__xludf.DUMMYFUNCTION("""COMPUTED_VALUE"""),"JavaScript")</f>
        <v>JavaScript</v>
      </c>
      <c r="I5014" t="str">
        <f>IFERROR(__xludf.DUMMYFUNCTION("""COMPUTED_VALUE"""),"Rust")</f>
        <v>Rust</v>
      </c>
      <c r="J5014" t="str">
        <f>IFERROR(__xludf.DUMMYFUNCTION("""COMPUTED_VALUE"""),"SQL")</f>
        <v>SQL</v>
      </c>
    </row>
    <row r="5015">
      <c r="A5015" s="1">
        <v>5090.0</v>
      </c>
      <c r="B5015" s="1" t="s">
        <v>2529</v>
      </c>
      <c r="E5015" t="str">
        <f>IFERROR(__xludf.DUMMYFUNCTION("SPLIT(B5015:B15013,"";"")"),"C")</f>
        <v>C</v>
      </c>
      <c r="F5015" t="str">
        <f>IFERROR(__xludf.DUMMYFUNCTION("""COMPUTED_VALUE"""),"Java")</f>
        <v>Java</v>
      </c>
      <c r="G5015" t="str">
        <f>IFERROR(__xludf.DUMMYFUNCTION("""COMPUTED_VALUE"""),"Python")</f>
        <v>Python</v>
      </c>
      <c r="H5015" t="str">
        <f>IFERROR(__xludf.DUMMYFUNCTION("""COMPUTED_VALUE"""),"R")</f>
        <v>R</v>
      </c>
      <c r="I5015" t="str">
        <f>IFERROR(__xludf.DUMMYFUNCTION("""COMPUTED_VALUE"""),"SQL")</f>
        <v>SQL</v>
      </c>
      <c r="J5015" t="str">
        <f>IFERROR(__xludf.DUMMYFUNCTION("""COMPUTED_VALUE"""),"WebAssembly")</f>
        <v>WebAssembly</v>
      </c>
    </row>
    <row r="5016">
      <c r="A5016" s="1">
        <v>5092.0</v>
      </c>
      <c r="B5016" s="1" t="s">
        <v>2530</v>
      </c>
      <c r="E5016" t="str">
        <f>IFERROR(__xludf.DUMMYFUNCTION("SPLIT(B5016:B15014,"";"")"),"Bash/Shell/PowerShell")</f>
        <v>Bash/Shell/PowerShell</v>
      </c>
      <c r="F5016" t="str">
        <f>IFERROR(__xludf.DUMMYFUNCTION("""COMPUTED_VALUE"""),"Clojure")</f>
        <v>Clojure</v>
      </c>
      <c r="G5016" t="str">
        <f>IFERROR(__xludf.DUMMYFUNCTION("""COMPUTED_VALUE"""),"Go")</f>
        <v>Go</v>
      </c>
      <c r="H5016" t="str">
        <f>IFERROR(__xludf.DUMMYFUNCTION("""COMPUTED_VALUE"""),"HTML/CSS")</f>
        <v>HTML/CSS</v>
      </c>
      <c r="I5016" t="str">
        <f>IFERROR(__xludf.DUMMYFUNCTION("""COMPUTED_VALUE"""),"Java")</f>
        <v>Java</v>
      </c>
      <c r="J5016" t="str">
        <f>IFERROR(__xludf.DUMMYFUNCTION("""COMPUTED_VALUE"""),"JavaScript")</f>
        <v>JavaScript</v>
      </c>
      <c r="K5016" t="str">
        <f>IFERROR(__xludf.DUMMYFUNCTION("""COMPUTED_VALUE"""),"Kotlin")</f>
        <v>Kotlin</v>
      </c>
      <c r="L5016" t="str">
        <f>IFERROR(__xludf.DUMMYFUNCTION("""COMPUTED_VALUE"""),"Objective-C")</f>
        <v>Objective-C</v>
      </c>
      <c r="M5016" t="str">
        <f>IFERROR(__xludf.DUMMYFUNCTION("""COMPUTED_VALUE"""),"Python")</f>
        <v>Python</v>
      </c>
      <c r="N5016" t="str">
        <f>IFERROR(__xludf.DUMMYFUNCTION("""COMPUTED_VALUE"""),"Rust")</f>
        <v>Rust</v>
      </c>
      <c r="O5016" t="str">
        <f>IFERROR(__xludf.DUMMYFUNCTION("""COMPUTED_VALUE"""),"SQL")</f>
        <v>SQL</v>
      </c>
      <c r="P5016" t="str">
        <f>IFERROR(__xludf.DUMMYFUNCTION("""COMPUTED_VALUE"""),"Swift")</f>
        <v>Swift</v>
      </c>
      <c r="Q5016" t="str">
        <f>IFERROR(__xludf.DUMMYFUNCTION("""COMPUTED_VALUE"""),"TypeScript")</f>
        <v>TypeScript</v>
      </c>
    </row>
    <row r="5017">
      <c r="A5017" s="1">
        <v>5093.0</v>
      </c>
      <c r="B5017" s="1" t="s">
        <v>404</v>
      </c>
      <c r="E5017" t="str">
        <f>IFERROR(__xludf.DUMMYFUNCTION("SPLIT(B5017:B15015,"";"")"),"C")</f>
        <v>C</v>
      </c>
      <c r="F5017" t="str">
        <f>IFERROR(__xludf.DUMMYFUNCTION("""COMPUTED_VALUE"""),"C++")</f>
        <v>C++</v>
      </c>
      <c r="G5017" t="str">
        <f>IFERROR(__xludf.DUMMYFUNCTION("""COMPUTED_VALUE"""),"C#")</f>
        <v>C#</v>
      </c>
    </row>
    <row r="5018">
      <c r="A5018" s="1">
        <v>5094.0</v>
      </c>
      <c r="B5018" s="1" t="s">
        <v>196</v>
      </c>
      <c r="E5018" t="str">
        <f>IFERROR(__xludf.DUMMYFUNCTION("SPLIT(B5018:B15016,"";"")"),"Python")</f>
        <v>Python</v>
      </c>
      <c r="F5018" t="str">
        <f>IFERROR(__xludf.DUMMYFUNCTION("""COMPUTED_VALUE"""),"Other(s):")</f>
        <v>Other(s):</v>
      </c>
    </row>
    <row r="5019">
      <c r="A5019" s="1">
        <v>5095.0</v>
      </c>
      <c r="B5019" s="1" t="s">
        <v>171</v>
      </c>
      <c r="E5019" t="str">
        <f>IFERROR(__xludf.DUMMYFUNCTION("SPLIT(B5019:B15017,"";"")"),"Assembly")</f>
        <v>Assembly</v>
      </c>
      <c r="F5019" t="str">
        <f>IFERROR(__xludf.DUMMYFUNCTION("""COMPUTED_VALUE"""),"Bash/Shell/PowerShell")</f>
        <v>Bash/Shell/PowerShell</v>
      </c>
      <c r="G5019" t="str">
        <f>IFERROR(__xludf.DUMMYFUNCTION("""COMPUTED_VALUE"""),"C")</f>
        <v>C</v>
      </c>
      <c r="H5019" t="str">
        <f>IFERROR(__xludf.DUMMYFUNCTION("""COMPUTED_VALUE"""),"C++")</f>
        <v>C++</v>
      </c>
      <c r="I5019" t="str">
        <f>IFERROR(__xludf.DUMMYFUNCTION("""COMPUTED_VALUE"""),"HTML/CSS")</f>
        <v>HTML/CSS</v>
      </c>
      <c r="J5019" t="str">
        <f>IFERROR(__xludf.DUMMYFUNCTION("""COMPUTED_VALUE"""),"Java")</f>
        <v>Java</v>
      </c>
      <c r="K5019" t="str">
        <f>IFERROR(__xludf.DUMMYFUNCTION("""COMPUTED_VALUE"""),"JavaScript")</f>
        <v>JavaScript</v>
      </c>
      <c r="L5019" t="str">
        <f>IFERROR(__xludf.DUMMYFUNCTION("""COMPUTED_VALUE"""),"PHP")</f>
        <v>PHP</v>
      </c>
      <c r="M5019" t="str">
        <f>IFERROR(__xludf.DUMMYFUNCTION("""COMPUTED_VALUE"""),"Python")</f>
        <v>Python</v>
      </c>
      <c r="N5019" t="str">
        <f>IFERROR(__xludf.DUMMYFUNCTION("""COMPUTED_VALUE"""),"SQL")</f>
        <v>SQL</v>
      </c>
    </row>
    <row r="5020">
      <c r="A5020" s="1">
        <v>5096.0</v>
      </c>
      <c r="B5020" s="1" t="s">
        <v>133</v>
      </c>
      <c r="E5020" t="str">
        <f>IFERROR(__xludf.DUMMYFUNCTION("SPLIT(B5020:B15018,"";"")"),"C#")</f>
        <v>C#</v>
      </c>
      <c r="F5020" t="str">
        <f>IFERROR(__xludf.DUMMYFUNCTION("""COMPUTED_VALUE"""),"SQL")</f>
        <v>SQL</v>
      </c>
    </row>
    <row r="5021">
      <c r="A5021" s="1">
        <v>5097.0</v>
      </c>
      <c r="B5021" s="1" t="s">
        <v>2531</v>
      </c>
      <c r="E5021" t="str">
        <f>IFERROR(__xludf.DUMMYFUNCTION("SPLIT(B5021:B15019,"";"")"),"Bash/Shell/PowerShell")</f>
        <v>Bash/Shell/PowerShell</v>
      </c>
      <c r="F5021" t="str">
        <f>IFERROR(__xludf.DUMMYFUNCTION("""COMPUTED_VALUE"""),"C++")</f>
        <v>C++</v>
      </c>
      <c r="G5021" t="str">
        <f>IFERROR(__xludf.DUMMYFUNCTION("""COMPUTED_VALUE"""),"C#")</f>
        <v>C#</v>
      </c>
      <c r="H5021" t="str">
        <f>IFERROR(__xludf.DUMMYFUNCTION("""COMPUTED_VALUE"""),"HTML/CSS")</f>
        <v>HTML/CSS</v>
      </c>
      <c r="I5021" t="str">
        <f>IFERROR(__xludf.DUMMYFUNCTION("""COMPUTED_VALUE"""),"JavaScript")</f>
        <v>JavaScript</v>
      </c>
      <c r="J5021" t="str">
        <f>IFERROR(__xludf.DUMMYFUNCTION("""COMPUTED_VALUE"""),"SQL")</f>
        <v>SQL</v>
      </c>
      <c r="K5021" t="str">
        <f>IFERROR(__xludf.DUMMYFUNCTION("""COMPUTED_VALUE"""),"TypeScript")</f>
        <v>TypeScript</v>
      </c>
    </row>
    <row r="5022">
      <c r="A5022" s="1">
        <v>5098.0</v>
      </c>
      <c r="B5022" s="1" t="s">
        <v>2532</v>
      </c>
      <c r="E5022" t="str">
        <f>IFERROR(__xludf.DUMMYFUNCTION("SPLIT(B5022:B15020,"";"")"),"Bash/Shell/PowerShell")</f>
        <v>Bash/Shell/PowerShell</v>
      </c>
      <c r="F5022" t="str">
        <f>IFERROR(__xludf.DUMMYFUNCTION("""COMPUTED_VALUE"""),"C#")</f>
        <v>C#</v>
      </c>
      <c r="G5022" t="str">
        <f>IFERROR(__xludf.DUMMYFUNCTION("""COMPUTED_VALUE"""),"HTML/CSS")</f>
        <v>HTML/CSS</v>
      </c>
      <c r="H5022" t="str">
        <f>IFERROR(__xludf.DUMMYFUNCTION("""COMPUTED_VALUE"""),"JavaScript")</f>
        <v>JavaScript</v>
      </c>
      <c r="I5022" t="str">
        <f>IFERROR(__xludf.DUMMYFUNCTION("""COMPUTED_VALUE"""),"PHP")</f>
        <v>PHP</v>
      </c>
      <c r="J5022" t="str">
        <f>IFERROR(__xludf.DUMMYFUNCTION("""COMPUTED_VALUE"""),"Ruby")</f>
        <v>Ruby</v>
      </c>
      <c r="K5022" t="str">
        <f>IFERROR(__xludf.DUMMYFUNCTION("""COMPUTED_VALUE"""),"SQL")</f>
        <v>SQL</v>
      </c>
      <c r="L5022" t="str">
        <f>IFERROR(__xludf.DUMMYFUNCTION("""COMPUTED_VALUE"""),"VBA")</f>
        <v>VBA</v>
      </c>
    </row>
    <row r="5023">
      <c r="A5023" s="1">
        <v>5099.0</v>
      </c>
      <c r="B5023" s="1" t="s">
        <v>2533</v>
      </c>
      <c r="E5023" t="str">
        <f>IFERROR(__xludf.DUMMYFUNCTION("SPLIT(B5023:B15021,"";"")"),"Bash/Shell/PowerShell")</f>
        <v>Bash/Shell/PowerShell</v>
      </c>
      <c r="F5023" t="str">
        <f>IFERROR(__xludf.DUMMYFUNCTION("""COMPUTED_VALUE"""),"C")</f>
        <v>C</v>
      </c>
      <c r="G5023" t="str">
        <f>IFERROR(__xludf.DUMMYFUNCTION("""COMPUTED_VALUE"""),"C++")</f>
        <v>C++</v>
      </c>
      <c r="H5023" t="str">
        <f>IFERROR(__xludf.DUMMYFUNCTION("""COMPUTED_VALUE"""),"HTML/CSS")</f>
        <v>HTML/CSS</v>
      </c>
      <c r="I5023" t="str">
        <f>IFERROR(__xludf.DUMMYFUNCTION("""COMPUTED_VALUE"""),"Java")</f>
        <v>Java</v>
      </c>
      <c r="J5023" t="str">
        <f>IFERROR(__xludf.DUMMYFUNCTION("""COMPUTED_VALUE"""),"JavaScript")</f>
        <v>JavaScript</v>
      </c>
      <c r="K5023" t="str">
        <f>IFERROR(__xludf.DUMMYFUNCTION("""COMPUTED_VALUE"""),"SQL")</f>
        <v>SQL</v>
      </c>
      <c r="L5023" t="str">
        <f>IFERROR(__xludf.DUMMYFUNCTION("""COMPUTED_VALUE"""),"TypeScript")</f>
        <v>TypeScript</v>
      </c>
      <c r="M5023" t="str">
        <f>IFERROR(__xludf.DUMMYFUNCTION("""COMPUTED_VALUE"""),"Other(s):")</f>
        <v>Other(s):</v>
      </c>
    </row>
    <row r="5024">
      <c r="A5024" s="1">
        <v>5100.0</v>
      </c>
      <c r="B5024" s="1" t="s">
        <v>2534</v>
      </c>
      <c r="E5024" t="str">
        <f>IFERROR(__xludf.DUMMYFUNCTION("SPLIT(B5024:B15022,"";"")"),"Bash/Shell/PowerShell")</f>
        <v>Bash/Shell/PowerShell</v>
      </c>
      <c r="F5024" t="str">
        <f>IFERROR(__xludf.DUMMYFUNCTION("""COMPUTED_VALUE"""),"JavaScript")</f>
        <v>JavaScript</v>
      </c>
      <c r="G5024" t="str">
        <f>IFERROR(__xludf.DUMMYFUNCTION("""COMPUTED_VALUE"""),"PHP")</f>
        <v>PHP</v>
      </c>
      <c r="H5024" t="str">
        <f>IFERROR(__xludf.DUMMYFUNCTION("""COMPUTED_VALUE"""),"Python")</f>
        <v>Python</v>
      </c>
      <c r="I5024" t="str">
        <f>IFERROR(__xludf.DUMMYFUNCTION("""COMPUTED_VALUE"""),"SQL")</f>
        <v>SQL</v>
      </c>
      <c r="J5024" t="str">
        <f>IFERROR(__xludf.DUMMYFUNCTION("""COMPUTED_VALUE"""),"Other(s):")</f>
        <v>Other(s):</v>
      </c>
    </row>
    <row r="5025">
      <c r="A5025" s="1">
        <v>5101.0</v>
      </c>
      <c r="B5025" s="1" t="s">
        <v>2275</v>
      </c>
      <c r="E5025" t="str">
        <f>IFERROR(__xludf.DUMMYFUNCTION("SPLIT(B5025:B15023,"";"")"),"C++")</f>
        <v>C++</v>
      </c>
      <c r="F5025" t="str">
        <f>IFERROR(__xludf.DUMMYFUNCTION("""COMPUTED_VALUE"""),"JavaScript")</f>
        <v>JavaScript</v>
      </c>
    </row>
    <row r="5026">
      <c r="A5026" s="1">
        <v>5102.0</v>
      </c>
      <c r="B5026" s="1" t="s">
        <v>523</v>
      </c>
      <c r="E5026" t="str">
        <f>IFERROR(__xludf.DUMMYFUNCTION("SPLIT(B5026:B15024,"";"")"),"Bash/Shell/PowerShell")</f>
        <v>Bash/Shell/PowerShell</v>
      </c>
      <c r="F5026" t="str">
        <f>IFERROR(__xludf.DUMMYFUNCTION("""COMPUTED_VALUE"""),"HTML/CSS")</f>
        <v>HTML/CSS</v>
      </c>
      <c r="G5026" t="str">
        <f>IFERROR(__xludf.DUMMYFUNCTION("""COMPUTED_VALUE"""),"JavaScript")</f>
        <v>JavaScript</v>
      </c>
      <c r="H5026" t="str">
        <f>IFERROR(__xludf.DUMMYFUNCTION("""COMPUTED_VALUE"""),"PHP")</f>
        <v>PHP</v>
      </c>
      <c r="I5026" t="str">
        <f>IFERROR(__xludf.DUMMYFUNCTION("""COMPUTED_VALUE"""),"SQL")</f>
        <v>SQL</v>
      </c>
      <c r="J5026" t="str">
        <f>IFERROR(__xludf.DUMMYFUNCTION("""COMPUTED_VALUE"""),"VBA")</f>
        <v>VBA</v>
      </c>
    </row>
    <row r="5027">
      <c r="A5027" s="1">
        <v>5103.0</v>
      </c>
      <c r="B5027" s="1" t="s">
        <v>2535</v>
      </c>
      <c r="E5027" t="str">
        <f>IFERROR(__xludf.DUMMYFUNCTION("SPLIT(B5027:B15025,"";"")"),"Bash/Shell/PowerShell")</f>
        <v>Bash/Shell/PowerShell</v>
      </c>
      <c r="F5027" t="str">
        <f>IFERROR(__xludf.DUMMYFUNCTION("""COMPUTED_VALUE"""),"HTML/CSS")</f>
        <v>HTML/CSS</v>
      </c>
      <c r="G5027" t="str">
        <f>IFERROR(__xludf.DUMMYFUNCTION("""COMPUTED_VALUE"""),"Java")</f>
        <v>Java</v>
      </c>
      <c r="H5027" t="str">
        <f>IFERROR(__xludf.DUMMYFUNCTION("""COMPUTED_VALUE"""),"JavaScript")</f>
        <v>JavaScript</v>
      </c>
      <c r="I5027" t="str">
        <f>IFERROR(__xludf.DUMMYFUNCTION("""COMPUTED_VALUE"""),"Ruby")</f>
        <v>Ruby</v>
      </c>
      <c r="J5027" t="str">
        <f>IFERROR(__xludf.DUMMYFUNCTION("""COMPUTED_VALUE"""),"SQL")</f>
        <v>SQL</v>
      </c>
      <c r="K5027" t="str">
        <f>IFERROR(__xludf.DUMMYFUNCTION("""COMPUTED_VALUE"""),"TypeScript")</f>
        <v>TypeScript</v>
      </c>
    </row>
    <row r="5028">
      <c r="A5028" s="1">
        <v>5104.0</v>
      </c>
      <c r="B5028" s="1" t="s">
        <v>258</v>
      </c>
      <c r="E5028" t="str">
        <f>IFERROR(__xludf.DUMMYFUNCTION("SPLIT(B5028:B15026,"";"")"),"Bash/Shell/PowerShell")</f>
        <v>Bash/Shell/PowerShell</v>
      </c>
      <c r="F5028" t="str">
        <f>IFERROR(__xludf.DUMMYFUNCTION("""COMPUTED_VALUE"""),"C#")</f>
        <v>C#</v>
      </c>
      <c r="G5028" t="str">
        <f>IFERROR(__xludf.DUMMYFUNCTION("""COMPUTED_VALUE"""),"HTML/CSS")</f>
        <v>HTML/CSS</v>
      </c>
      <c r="H5028" t="str">
        <f>IFERROR(__xludf.DUMMYFUNCTION("""COMPUTED_VALUE"""),"JavaScript")</f>
        <v>JavaScript</v>
      </c>
      <c r="I5028" t="str">
        <f>IFERROR(__xludf.DUMMYFUNCTION("""COMPUTED_VALUE"""),"SQL")</f>
        <v>SQL</v>
      </c>
      <c r="J5028" t="str">
        <f>IFERROR(__xludf.DUMMYFUNCTION("""COMPUTED_VALUE"""),"TypeScript")</f>
        <v>TypeScript</v>
      </c>
    </row>
    <row r="5029">
      <c r="A5029" s="1">
        <v>5105.0</v>
      </c>
      <c r="B5029" s="1" t="s">
        <v>2536</v>
      </c>
      <c r="E5029" t="str">
        <f>IFERROR(__xludf.DUMMYFUNCTION("SPLIT(B5029:B15027,"";"")"),"C")</f>
        <v>C</v>
      </c>
      <c r="F5029" t="str">
        <f>IFERROR(__xludf.DUMMYFUNCTION("""COMPUTED_VALUE"""),"C++")</f>
        <v>C++</v>
      </c>
      <c r="G5029" t="str">
        <f>IFERROR(__xludf.DUMMYFUNCTION("""COMPUTED_VALUE"""),"Objective-C")</f>
        <v>Objective-C</v>
      </c>
    </row>
    <row r="5030">
      <c r="A5030" s="1">
        <v>5106.0</v>
      </c>
      <c r="B5030" s="1" t="s">
        <v>272</v>
      </c>
      <c r="E5030" t="str">
        <f>IFERROR(__xludf.DUMMYFUNCTION("SPLIT(B5030:B15028,"";"")"),"C")</f>
        <v>C</v>
      </c>
      <c r="F5030" t="str">
        <f>IFERROR(__xludf.DUMMYFUNCTION("""COMPUTED_VALUE"""),"Python")</f>
        <v>Python</v>
      </c>
    </row>
    <row r="5031">
      <c r="A5031" s="1">
        <v>5107.0</v>
      </c>
      <c r="B5031" s="1" t="s">
        <v>8</v>
      </c>
      <c r="E5031" t="str">
        <f>IFERROR(__xludf.DUMMYFUNCTION("SPLIT(B5031:B15029,"";"")"),"Other(s):")</f>
        <v>Other(s):</v>
      </c>
    </row>
    <row r="5032">
      <c r="A5032" s="1">
        <v>5108.0</v>
      </c>
      <c r="B5032" s="1" t="s">
        <v>2537</v>
      </c>
      <c r="E5032" t="str">
        <f>IFERROR(__xludf.DUMMYFUNCTION("SPLIT(B5032:B15030,"";"")"),"C#")</f>
        <v>C#</v>
      </c>
      <c r="F5032" t="str">
        <f>IFERROR(__xludf.DUMMYFUNCTION("""COMPUTED_VALUE"""),"Go")</f>
        <v>Go</v>
      </c>
      <c r="G5032" t="str">
        <f>IFERROR(__xludf.DUMMYFUNCTION("""COMPUTED_VALUE"""),"Java")</f>
        <v>Java</v>
      </c>
      <c r="H5032" t="str">
        <f>IFERROR(__xludf.DUMMYFUNCTION("""COMPUTED_VALUE"""),"JavaScript")</f>
        <v>JavaScript</v>
      </c>
      <c r="I5032" t="str">
        <f>IFERROR(__xludf.DUMMYFUNCTION("""COMPUTED_VALUE"""),"Python")</f>
        <v>Python</v>
      </c>
      <c r="J5032" t="str">
        <f>IFERROR(__xludf.DUMMYFUNCTION("""COMPUTED_VALUE"""),"SQL")</f>
        <v>SQL</v>
      </c>
    </row>
    <row r="5033">
      <c r="A5033" s="1">
        <v>5109.0</v>
      </c>
      <c r="B5033" s="1" t="s">
        <v>2538</v>
      </c>
      <c r="E5033" t="str">
        <f>IFERROR(__xludf.DUMMYFUNCTION("SPLIT(B5033:B15031,"";"")"),"Bash/Shell/PowerShell")</f>
        <v>Bash/Shell/PowerShell</v>
      </c>
      <c r="F5033" t="str">
        <f>IFERROR(__xludf.DUMMYFUNCTION("""COMPUTED_VALUE"""),"C")</f>
        <v>C</v>
      </c>
      <c r="G5033" t="str">
        <f>IFERROR(__xludf.DUMMYFUNCTION("""COMPUTED_VALUE"""),"HTML/CSS")</f>
        <v>HTML/CSS</v>
      </c>
      <c r="H5033" t="str">
        <f>IFERROR(__xludf.DUMMYFUNCTION("""COMPUTED_VALUE"""),"Java")</f>
        <v>Java</v>
      </c>
      <c r="I5033" t="str">
        <f>IFERROR(__xludf.DUMMYFUNCTION("""COMPUTED_VALUE"""),"JavaScript")</f>
        <v>JavaScript</v>
      </c>
      <c r="J5033" t="str">
        <f>IFERROR(__xludf.DUMMYFUNCTION("""COMPUTED_VALUE"""),"Objective-C")</f>
        <v>Objective-C</v>
      </c>
    </row>
    <row r="5034">
      <c r="A5034" s="1">
        <v>5110.0</v>
      </c>
      <c r="B5034" s="1" t="s">
        <v>399</v>
      </c>
      <c r="E5034" t="str">
        <f>IFERROR(__xludf.DUMMYFUNCTION("SPLIT(B5034:B15032,"";"")"),"HTML/CSS")</f>
        <v>HTML/CSS</v>
      </c>
      <c r="F5034" t="str">
        <f>IFERROR(__xludf.DUMMYFUNCTION("""COMPUTED_VALUE"""),"Python")</f>
        <v>Python</v>
      </c>
    </row>
    <row r="5035">
      <c r="A5035" s="1">
        <v>5111.0</v>
      </c>
      <c r="B5035" s="1" t="s">
        <v>79</v>
      </c>
      <c r="E5035" t="str">
        <f>IFERROR(__xludf.DUMMYFUNCTION("SPLIT(B5035:B15033,"";"")"),"HTML/CSS")</f>
        <v>HTML/CSS</v>
      </c>
      <c r="F5035" t="str">
        <f>IFERROR(__xludf.DUMMYFUNCTION("""COMPUTED_VALUE"""),"JavaScript")</f>
        <v>JavaScript</v>
      </c>
      <c r="G5035" t="str">
        <f>IFERROR(__xludf.DUMMYFUNCTION("""COMPUTED_VALUE"""),"PHP")</f>
        <v>PHP</v>
      </c>
      <c r="H5035" t="str">
        <f>IFERROR(__xludf.DUMMYFUNCTION("""COMPUTED_VALUE"""),"SQL")</f>
        <v>SQL</v>
      </c>
    </row>
    <row r="5036">
      <c r="A5036" s="1">
        <v>5112.0</v>
      </c>
      <c r="B5036" s="1" t="s">
        <v>627</v>
      </c>
      <c r="E5036" t="str">
        <f>IFERROR(__xludf.DUMMYFUNCTION("SPLIT(B5036:B15034,"";"")"),"C#")</f>
        <v>C#</v>
      </c>
      <c r="F5036" t="str">
        <f>IFERROR(__xludf.DUMMYFUNCTION("""COMPUTED_VALUE"""),"HTML/CSS")</f>
        <v>HTML/CSS</v>
      </c>
      <c r="G5036" t="str">
        <f>IFERROR(__xludf.DUMMYFUNCTION("""COMPUTED_VALUE"""),"Java")</f>
        <v>Java</v>
      </c>
      <c r="H5036" t="str">
        <f>IFERROR(__xludf.DUMMYFUNCTION("""COMPUTED_VALUE"""),"JavaScript")</f>
        <v>JavaScript</v>
      </c>
      <c r="I5036" t="str">
        <f>IFERROR(__xludf.DUMMYFUNCTION("""COMPUTED_VALUE"""),"SQL")</f>
        <v>SQL</v>
      </c>
    </row>
    <row r="5037">
      <c r="A5037" s="1">
        <v>5113.0</v>
      </c>
      <c r="B5037" s="1" t="s">
        <v>60</v>
      </c>
      <c r="E5037" t="str">
        <f>IFERROR(__xludf.DUMMYFUNCTION("SPLIT(B5037:B15035,"";"")"),"C#")</f>
        <v>C#</v>
      </c>
      <c r="F5037" t="str">
        <f>IFERROR(__xludf.DUMMYFUNCTION("""COMPUTED_VALUE"""),"HTML/CSS")</f>
        <v>HTML/CSS</v>
      </c>
      <c r="G5037" t="str">
        <f>IFERROR(__xludf.DUMMYFUNCTION("""COMPUTED_VALUE"""),"JavaScript")</f>
        <v>JavaScript</v>
      </c>
      <c r="H5037" t="str">
        <f>IFERROR(__xludf.DUMMYFUNCTION("""COMPUTED_VALUE"""),"SQL")</f>
        <v>SQL</v>
      </c>
    </row>
    <row r="5038">
      <c r="A5038" s="1">
        <v>5114.0</v>
      </c>
      <c r="B5038" s="1" t="s">
        <v>158</v>
      </c>
      <c r="E5038" t="str">
        <f>IFERROR(__xludf.DUMMYFUNCTION("SPLIT(B5038:B15036,"";"")"),"Bash/Shell/PowerShell")</f>
        <v>Bash/Shell/PowerShell</v>
      </c>
      <c r="F5038" t="str">
        <f>IFERROR(__xludf.DUMMYFUNCTION("""COMPUTED_VALUE"""),"C#")</f>
        <v>C#</v>
      </c>
      <c r="G5038" t="str">
        <f>IFERROR(__xludf.DUMMYFUNCTION("""COMPUTED_VALUE"""),"HTML/CSS")</f>
        <v>HTML/CSS</v>
      </c>
      <c r="H5038" t="str">
        <f>IFERROR(__xludf.DUMMYFUNCTION("""COMPUTED_VALUE"""),"JavaScript")</f>
        <v>JavaScript</v>
      </c>
      <c r="I5038" t="str">
        <f>IFERROR(__xludf.DUMMYFUNCTION("""COMPUTED_VALUE"""),"SQL")</f>
        <v>SQL</v>
      </c>
    </row>
    <row r="5039">
      <c r="A5039" s="1">
        <v>5115.0</v>
      </c>
      <c r="B5039" s="1" t="s">
        <v>2539</v>
      </c>
      <c r="E5039" t="str">
        <f>IFERROR(__xludf.DUMMYFUNCTION("SPLIT(B5039:B15037,"";"")"),"Assembly")</f>
        <v>Assembly</v>
      </c>
      <c r="F5039" t="str">
        <f>IFERROR(__xludf.DUMMYFUNCTION("""COMPUTED_VALUE"""),"C")</f>
        <v>C</v>
      </c>
      <c r="G5039" t="str">
        <f>IFERROR(__xludf.DUMMYFUNCTION("""COMPUTED_VALUE"""),"C++")</f>
        <v>C++</v>
      </c>
      <c r="H5039" t="str">
        <f>IFERROR(__xludf.DUMMYFUNCTION("""COMPUTED_VALUE"""),"C#")</f>
        <v>C#</v>
      </c>
      <c r="I5039" t="str">
        <f>IFERROR(__xludf.DUMMYFUNCTION("""COMPUTED_VALUE"""),"HTML/CSS")</f>
        <v>HTML/CSS</v>
      </c>
      <c r="J5039" t="str">
        <f>IFERROR(__xludf.DUMMYFUNCTION("""COMPUTED_VALUE"""),"Java")</f>
        <v>Java</v>
      </c>
      <c r="K5039" t="str">
        <f>IFERROR(__xludf.DUMMYFUNCTION("""COMPUTED_VALUE"""),"JavaScript")</f>
        <v>JavaScript</v>
      </c>
      <c r="L5039" t="str">
        <f>IFERROR(__xludf.DUMMYFUNCTION("""COMPUTED_VALUE"""),"PHP")</f>
        <v>PHP</v>
      </c>
      <c r="M5039" t="str">
        <f>IFERROR(__xludf.DUMMYFUNCTION("""COMPUTED_VALUE"""),"Python")</f>
        <v>Python</v>
      </c>
      <c r="N5039" t="str">
        <f>IFERROR(__xludf.DUMMYFUNCTION("""COMPUTED_VALUE"""),"Ruby")</f>
        <v>Ruby</v>
      </c>
      <c r="O5039" t="str">
        <f>IFERROR(__xludf.DUMMYFUNCTION("""COMPUTED_VALUE"""),"SQL")</f>
        <v>SQL</v>
      </c>
      <c r="P5039" t="str">
        <f>IFERROR(__xludf.DUMMYFUNCTION("""COMPUTED_VALUE"""),"TypeScript")</f>
        <v>TypeScript</v>
      </c>
    </row>
    <row r="5040">
      <c r="A5040" s="1">
        <v>5116.0</v>
      </c>
      <c r="B5040" s="1" t="s">
        <v>107</v>
      </c>
      <c r="E5040" t="str">
        <f>IFERROR(__xludf.DUMMYFUNCTION("SPLIT(B5040:B15038,"";"")"),"Python")</f>
        <v>Python</v>
      </c>
      <c r="F5040" t="str">
        <f>IFERROR(__xludf.DUMMYFUNCTION("""COMPUTED_VALUE"""),"SQL")</f>
        <v>SQL</v>
      </c>
    </row>
    <row r="5041">
      <c r="A5041" s="1">
        <v>5117.0</v>
      </c>
      <c r="B5041" s="1" t="s">
        <v>2540</v>
      </c>
      <c r="E5041" t="str">
        <f>IFERROR(__xludf.DUMMYFUNCTION("SPLIT(B5041:B15039,"";"")"),"Bash/Shell/PowerShell")</f>
        <v>Bash/Shell/PowerShell</v>
      </c>
      <c r="F5041" t="str">
        <f>IFERROR(__xludf.DUMMYFUNCTION("""COMPUTED_VALUE"""),"C")</f>
        <v>C</v>
      </c>
      <c r="G5041" t="str">
        <f>IFERROR(__xludf.DUMMYFUNCTION("""COMPUTED_VALUE"""),"HTML/CSS")</f>
        <v>HTML/CSS</v>
      </c>
      <c r="H5041" t="str">
        <f>IFERROR(__xludf.DUMMYFUNCTION("""COMPUTED_VALUE"""),"JavaScript")</f>
        <v>JavaScript</v>
      </c>
      <c r="I5041" t="str">
        <f>IFERROR(__xludf.DUMMYFUNCTION("""COMPUTED_VALUE"""),"Python")</f>
        <v>Python</v>
      </c>
      <c r="J5041" t="str">
        <f>IFERROR(__xludf.DUMMYFUNCTION("""COMPUTED_VALUE"""),"SQL")</f>
        <v>SQL</v>
      </c>
      <c r="K5041" t="str">
        <f>IFERROR(__xludf.DUMMYFUNCTION("""COMPUTED_VALUE"""),"Swift")</f>
        <v>Swift</v>
      </c>
    </row>
    <row r="5042">
      <c r="A5042" s="1">
        <v>5118.0</v>
      </c>
      <c r="B5042" s="1" t="s">
        <v>2541</v>
      </c>
      <c r="E5042" t="str">
        <f>IFERROR(__xludf.DUMMYFUNCTION("SPLIT(B5042:B15040,"";"")"),"C#")</f>
        <v>C#</v>
      </c>
      <c r="F5042" t="str">
        <f>IFERROR(__xludf.DUMMYFUNCTION("""COMPUTED_VALUE"""),"Rust")</f>
        <v>Rust</v>
      </c>
    </row>
    <row r="5043">
      <c r="A5043" s="1">
        <v>5119.0</v>
      </c>
      <c r="B5043" s="1" t="s">
        <v>290</v>
      </c>
      <c r="E5043" t="str">
        <f>IFERROR(__xludf.DUMMYFUNCTION("SPLIT(B5043:B15041,"";"")"),"C++")</f>
        <v>C++</v>
      </c>
      <c r="F5043" t="str">
        <f>IFERROR(__xludf.DUMMYFUNCTION("""COMPUTED_VALUE"""),"C#")</f>
        <v>C#</v>
      </c>
      <c r="G5043" t="str">
        <f>IFERROR(__xludf.DUMMYFUNCTION("""COMPUTED_VALUE"""),"SQL")</f>
        <v>SQL</v>
      </c>
    </row>
    <row r="5044">
      <c r="A5044" s="1">
        <v>5120.0</v>
      </c>
      <c r="B5044" s="1" t="s">
        <v>2542</v>
      </c>
      <c r="E5044" t="str">
        <f>IFERROR(__xludf.DUMMYFUNCTION("SPLIT(B5044:B15042,"";"")"),"Bash/Shell/PowerShell")</f>
        <v>Bash/Shell/PowerShell</v>
      </c>
      <c r="F5044" t="str">
        <f>IFERROR(__xludf.DUMMYFUNCTION("""COMPUTED_VALUE"""),"C")</f>
        <v>C</v>
      </c>
      <c r="G5044" t="str">
        <f>IFERROR(__xludf.DUMMYFUNCTION("""COMPUTED_VALUE"""),"C++")</f>
        <v>C++</v>
      </c>
      <c r="H5044" t="str">
        <f>IFERROR(__xludf.DUMMYFUNCTION("""COMPUTED_VALUE"""),"Erlang")</f>
        <v>Erlang</v>
      </c>
      <c r="I5044" t="str">
        <f>IFERROR(__xludf.DUMMYFUNCTION("""COMPUTED_VALUE"""),"HTML/CSS")</f>
        <v>HTML/CSS</v>
      </c>
      <c r="J5044" t="str">
        <f>IFERROR(__xludf.DUMMYFUNCTION("""COMPUTED_VALUE"""),"Java")</f>
        <v>Java</v>
      </c>
      <c r="K5044" t="str">
        <f>IFERROR(__xludf.DUMMYFUNCTION("""COMPUTED_VALUE"""),"JavaScript")</f>
        <v>JavaScript</v>
      </c>
      <c r="L5044" t="str">
        <f>IFERROR(__xludf.DUMMYFUNCTION("""COMPUTED_VALUE"""),"Python")</f>
        <v>Python</v>
      </c>
      <c r="M5044" t="str">
        <f>IFERROR(__xludf.DUMMYFUNCTION("""COMPUTED_VALUE"""),"TypeScript")</f>
        <v>TypeScript</v>
      </c>
    </row>
    <row r="5045">
      <c r="A5045" s="1">
        <v>5121.0</v>
      </c>
      <c r="B5045" s="1" t="s">
        <v>1260</v>
      </c>
      <c r="E5045" t="str">
        <f>IFERROR(__xludf.DUMMYFUNCTION("SPLIT(B5045:B15043,"";"")"),"C")</f>
        <v>C</v>
      </c>
      <c r="F5045" t="str">
        <f>IFERROR(__xludf.DUMMYFUNCTION("""COMPUTED_VALUE"""),"C++")</f>
        <v>C++</v>
      </c>
      <c r="G5045" t="str">
        <f>IFERROR(__xludf.DUMMYFUNCTION("""COMPUTED_VALUE"""),"HTML/CSS")</f>
        <v>HTML/CSS</v>
      </c>
      <c r="H5045" t="str">
        <f>IFERROR(__xludf.DUMMYFUNCTION("""COMPUTED_VALUE"""),"Java")</f>
        <v>Java</v>
      </c>
      <c r="I5045" t="str">
        <f>IFERROR(__xludf.DUMMYFUNCTION("""COMPUTED_VALUE"""),"JavaScript")</f>
        <v>JavaScript</v>
      </c>
      <c r="J5045" t="str">
        <f>IFERROR(__xludf.DUMMYFUNCTION("""COMPUTED_VALUE"""),"PHP")</f>
        <v>PHP</v>
      </c>
      <c r="K5045" t="str">
        <f>IFERROR(__xludf.DUMMYFUNCTION("""COMPUTED_VALUE"""),"Python")</f>
        <v>Python</v>
      </c>
    </row>
    <row r="5046">
      <c r="A5046" s="1">
        <v>5122.0</v>
      </c>
      <c r="B5046" s="1" t="s">
        <v>2543</v>
      </c>
      <c r="E5046" t="str">
        <f>IFERROR(__xludf.DUMMYFUNCTION("SPLIT(B5046:B15044,"";"")"),"Go")</f>
        <v>Go</v>
      </c>
      <c r="F5046" t="str">
        <f>IFERROR(__xludf.DUMMYFUNCTION("""COMPUTED_VALUE"""),"HTML/CSS")</f>
        <v>HTML/CSS</v>
      </c>
      <c r="G5046" t="str">
        <f>IFERROR(__xludf.DUMMYFUNCTION("""COMPUTED_VALUE"""),"JavaScript")</f>
        <v>JavaScript</v>
      </c>
      <c r="H5046" t="str">
        <f>IFERROR(__xludf.DUMMYFUNCTION("""COMPUTED_VALUE"""),"Python")</f>
        <v>Python</v>
      </c>
      <c r="I5046" t="str">
        <f>IFERROR(__xludf.DUMMYFUNCTION("""COMPUTED_VALUE"""),"R")</f>
        <v>R</v>
      </c>
      <c r="J5046" t="str">
        <f>IFERROR(__xludf.DUMMYFUNCTION("""COMPUTED_VALUE"""),"SQL")</f>
        <v>SQL</v>
      </c>
    </row>
    <row r="5047">
      <c r="A5047" s="1">
        <v>5123.0</v>
      </c>
      <c r="B5047" s="1" t="s">
        <v>2544</v>
      </c>
      <c r="E5047" t="str">
        <f>IFERROR(__xludf.DUMMYFUNCTION("SPLIT(B5047:B15045,"";"")"),"C#")</f>
        <v>C#</v>
      </c>
      <c r="F5047" t="str">
        <f>IFERROR(__xludf.DUMMYFUNCTION("""COMPUTED_VALUE"""),"HTML/CSS")</f>
        <v>HTML/CSS</v>
      </c>
      <c r="G5047" t="str">
        <f>IFERROR(__xludf.DUMMYFUNCTION("""COMPUTED_VALUE"""),"Java")</f>
        <v>Java</v>
      </c>
      <c r="H5047" t="str">
        <f>IFERROR(__xludf.DUMMYFUNCTION("""COMPUTED_VALUE"""),"JavaScript")</f>
        <v>JavaScript</v>
      </c>
      <c r="I5047" t="str">
        <f>IFERROR(__xludf.DUMMYFUNCTION("""COMPUTED_VALUE"""),"PHP")</f>
        <v>PHP</v>
      </c>
      <c r="J5047" t="str">
        <f>IFERROR(__xludf.DUMMYFUNCTION("""COMPUTED_VALUE"""),"SQL")</f>
        <v>SQL</v>
      </c>
      <c r="K5047" t="str">
        <f>IFERROR(__xludf.DUMMYFUNCTION("""COMPUTED_VALUE"""),"TypeScript")</f>
        <v>TypeScript</v>
      </c>
      <c r="L5047" t="str">
        <f>IFERROR(__xludf.DUMMYFUNCTION("""COMPUTED_VALUE"""),"VBA")</f>
        <v>VBA</v>
      </c>
    </row>
    <row r="5048">
      <c r="A5048" s="1">
        <v>5124.0</v>
      </c>
      <c r="B5048" s="1" t="s">
        <v>2545</v>
      </c>
      <c r="E5048" t="str">
        <f>IFERROR(__xludf.DUMMYFUNCTION("SPLIT(B5048:B15046,"";"")"),"Bash/Shell/PowerShell")</f>
        <v>Bash/Shell/PowerShell</v>
      </c>
      <c r="F5048" t="str">
        <f>IFERROR(__xludf.DUMMYFUNCTION("""COMPUTED_VALUE"""),"C#")</f>
        <v>C#</v>
      </c>
      <c r="G5048" t="str">
        <f>IFERROR(__xludf.DUMMYFUNCTION("""COMPUTED_VALUE"""),"Elixir")</f>
        <v>Elixir</v>
      </c>
      <c r="H5048" t="str">
        <f>IFERROR(__xludf.DUMMYFUNCTION("""COMPUTED_VALUE"""),"Kotlin")</f>
        <v>Kotlin</v>
      </c>
      <c r="I5048" t="str">
        <f>IFERROR(__xludf.DUMMYFUNCTION("""COMPUTED_VALUE"""),"Ruby")</f>
        <v>Ruby</v>
      </c>
      <c r="J5048" t="str">
        <f>IFERROR(__xludf.DUMMYFUNCTION("""COMPUTED_VALUE"""),"SQL")</f>
        <v>SQL</v>
      </c>
    </row>
    <row r="5049">
      <c r="A5049" s="1">
        <v>5125.0</v>
      </c>
      <c r="B5049" s="1" t="s">
        <v>479</v>
      </c>
      <c r="E5049" t="str">
        <f>IFERROR(__xludf.DUMMYFUNCTION("SPLIT(B5049:B15047,"";"")"),"C++")</f>
        <v>C++</v>
      </c>
      <c r="F5049" t="str">
        <f>IFERROR(__xludf.DUMMYFUNCTION("""COMPUTED_VALUE"""),"C#")</f>
        <v>C#</v>
      </c>
      <c r="G5049" t="str">
        <f>IFERROR(__xludf.DUMMYFUNCTION("""COMPUTED_VALUE"""),"HTML/CSS")</f>
        <v>HTML/CSS</v>
      </c>
      <c r="H5049" t="str">
        <f>IFERROR(__xludf.DUMMYFUNCTION("""COMPUTED_VALUE"""),"Java")</f>
        <v>Java</v>
      </c>
      <c r="I5049" t="str">
        <f>IFERROR(__xludf.DUMMYFUNCTION("""COMPUTED_VALUE"""),"JavaScript")</f>
        <v>JavaScript</v>
      </c>
      <c r="J5049" t="str">
        <f>IFERROR(__xludf.DUMMYFUNCTION("""COMPUTED_VALUE"""),"SQL")</f>
        <v>SQL</v>
      </c>
    </row>
    <row r="5050">
      <c r="A5050" s="1">
        <v>5126.0</v>
      </c>
      <c r="B5050" s="1" t="s">
        <v>126</v>
      </c>
      <c r="E5050" t="str">
        <f>IFERROR(__xludf.DUMMYFUNCTION("SPLIT(B5050:B15048,"";"")"),"Scala")</f>
        <v>Scala</v>
      </c>
      <c r="F5050" t="str">
        <f>IFERROR(__xludf.DUMMYFUNCTION("""COMPUTED_VALUE"""),"Other(s):")</f>
        <v>Other(s):</v>
      </c>
    </row>
    <row r="5051">
      <c r="A5051" s="1">
        <v>5127.0</v>
      </c>
      <c r="B5051" s="1" t="s">
        <v>1151</v>
      </c>
      <c r="E5051" t="str">
        <f>IFERROR(__xludf.DUMMYFUNCTION("SPLIT(B5051:B15049,"";"")"),"Java")</f>
        <v>Java</v>
      </c>
      <c r="F5051" t="str">
        <f>IFERROR(__xludf.DUMMYFUNCTION("""COMPUTED_VALUE"""),"JavaScript")</f>
        <v>JavaScript</v>
      </c>
      <c r="G5051" t="str">
        <f>IFERROR(__xludf.DUMMYFUNCTION("""COMPUTED_VALUE"""),"SQL")</f>
        <v>SQL</v>
      </c>
    </row>
    <row r="5052">
      <c r="A5052" s="1">
        <v>5128.0</v>
      </c>
      <c r="B5052" s="1" t="s">
        <v>608</v>
      </c>
      <c r="E5052" t="str">
        <f>IFERROR(__xludf.DUMMYFUNCTION("SPLIT(B5052:B15050,"";"")"),"C#")</f>
        <v>C#</v>
      </c>
      <c r="F5052" t="str">
        <f>IFERROR(__xludf.DUMMYFUNCTION("""COMPUTED_VALUE"""),"HTML/CSS")</f>
        <v>HTML/CSS</v>
      </c>
      <c r="G5052" t="str">
        <f>IFERROR(__xludf.DUMMYFUNCTION("""COMPUTED_VALUE"""),"JavaScript")</f>
        <v>JavaScript</v>
      </c>
    </row>
    <row r="5053">
      <c r="A5053" s="1">
        <v>5129.0</v>
      </c>
      <c r="B5053" s="1" t="s">
        <v>2546</v>
      </c>
      <c r="E5053" t="str">
        <f>IFERROR(__xludf.DUMMYFUNCTION("SPLIT(B5053:B15051,"";"")"),"Bash/Shell/PowerShell")</f>
        <v>Bash/Shell/PowerShell</v>
      </c>
      <c r="F5053" t="str">
        <f>IFERROR(__xludf.DUMMYFUNCTION("""COMPUTED_VALUE"""),"Clojure")</f>
        <v>Clojure</v>
      </c>
      <c r="G5053" t="str">
        <f>IFERROR(__xludf.DUMMYFUNCTION("""COMPUTED_VALUE"""),"HTML/CSS")</f>
        <v>HTML/CSS</v>
      </c>
      <c r="H5053" t="str">
        <f>IFERROR(__xludf.DUMMYFUNCTION("""COMPUTED_VALUE"""),"JavaScript")</f>
        <v>JavaScript</v>
      </c>
      <c r="I5053" t="str">
        <f>IFERROR(__xludf.DUMMYFUNCTION("""COMPUTED_VALUE"""),"Python")</f>
        <v>Python</v>
      </c>
      <c r="J5053" t="str">
        <f>IFERROR(__xludf.DUMMYFUNCTION("""COMPUTED_VALUE"""),"SQL")</f>
        <v>SQL</v>
      </c>
    </row>
    <row r="5054">
      <c r="A5054" s="1">
        <v>5130.0</v>
      </c>
      <c r="B5054" s="1" t="s">
        <v>2547</v>
      </c>
      <c r="E5054" t="str">
        <f>IFERROR(__xludf.DUMMYFUNCTION("SPLIT(B5054:B15052,"";"")"),"Bash/Shell/PowerShell")</f>
        <v>Bash/Shell/PowerShell</v>
      </c>
      <c r="F5054" t="str">
        <f>IFERROR(__xludf.DUMMYFUNCTION("""COMPUTED_VALUE"""),"C")</f>
        <v>C</v>
      </c>
      <c r="G5054" t="str">
        <f>IFERROR(__xludf.DUMMYFUNCTION("""COMPUTED_VALUE"""),"Java")</f>
        <v>Java</v>
      </c>
      <c r="H5054" t="str">
        <f>IFERROR(__xludf.DUMMYFUNCTION("""COMPUTED_VALUE"""),"JavaScript")</f>
        <v>JavaScript</v>
      </c>
      <c r="I5054" t="str">
        <f>IFERROR(__xludf.DUMMYFUNCTION("""COMPUTED_VALUE"""),"Python")</f>
        <v>Python</v>
      </c>
      <c r="J5054" t="str">
        <f>IFERROR(__xludf.DUMMYFUNCTION("""COMPUTED_VALUE"""),"Scala")</f>
        <v>Scala</v>
      </c>
      <c r="K5054" t="str">
        <f>IFERROR(__xludf.DUMMYFUNCTION("""COMPUTED_VALUE"""),"SQL")</f>
        <v>SQL</v>
      </c>
      <c r="L5054" t="str">
        <f>IFERROR(__xludf.DUMMYFUNCTION("""COMPUTED_VALUE"""),"TypeScript")</f>
        <v>TypeScript</v>
      </c>
    </row>
    <row r="5055">
      <c r="A5055" s="1">
        <v>5131.0</v>
      </c>
      <c r="B5055" s="1" t="s">
        <v>2548</v>
      </c>
      <c r="E5055" t="str">
        <f>IFERROR(__xludf.DUMMYFUNCTION("SPLIT(B5055:B15053,"";"")"),"HTML/CSS")</f>
        <v>HTML/CSS</v>
      </c>
      <c r="F5055" t="str">
        <f>IFERROR(__xludf.DUMMYFUNCTION("""COMPUTED_VALUE"""),"Java")</f>
        <v>Java</v>
      </c>
      <c r="G5055" t="str">
        <f>IFERROR(__xludf.DUMMYFUNCTION("""COMPUTED_VALUE"""),"SQL")</f>
        <v>SQL</v>
      </c>
      <c r="H5055" t="str">
        <f>IFERROR(__xludf.DUMMYFUNCTION("""COMPUTED_VALUE"""),"TypeScript")</f>
        <v>TypeScript</v>
      </c>
    </row>
    <row r="5056">
      <c r="A5056" s="1">
        <v>5132.0</v>
      </c>
      <c r="B5056" s="1" t="s">
        <v>2549</v>
      </c>
      <c r="E5056" t="str">
        <f>IFERROR(__xludf.DUMMYFUNCTION("SPLIT(B5056:B15054,"";"")"),"C#")</f>
        <v>C#</v>
      </c>
      <c r="F5056" t="str">
        <f>IFERROR(__xludf.DUMMYFUNCTION("""COMPUTED_VALUE"""),"HTML/CSS")</f>
        <v>HTML/CSS</v>
      </c>
      <c r="G5056" t="str">
        <f>IFERROR(__xludf.DUMMYFUNCTION("""COMPUTED_VALUE"""),"JavaScript")</f>
        <v>JavaScript</v>
      </c>
      <c r="H5056" t="str">
        <f>IFERROR(__xludf.DUMMYFUNCTION("""COMPUTED_VALUE"""),"Python")</f>
        <v>Python</v>
      </c>
      <c r="I5056" t="str">
        <f>IFERROR(__xludf.DUMMYFUNCTION("""COMPUTED_VALUE"""),"Ruby")</f>
        <v>Ruby</v>
      </c>
    </row>
    <row r="5057">
      <c r="A5057" s="1">
        <v>5133.0</v>
      </c>
      <c r="B5057" s="1" t="s">
        <v>158</v>
      </c>
      <c r="E5057" t="str">
        <f>IFERROR(__xludf.DUMMYFUNCTION("SPLIT(B5057:B15055,"";"")"),"Bash/Shell/PowerShell")</f>
        <v>Bash/Shell/PowerShell</v>
      </c>
      <c r="F5057" t="str">
        <f>IFERROR(__xludf.DUMMYFUNCTION("""COMPUTED_VALUE"""),"C#")</f>
        <v>C#</v>
      </c>
      <c r="G5057" t="str">
        <f>IFERROR(__xludf.DUMMYFUNCTION("""COMPUTED_VALUE"""),"HTML/CSS")</f>
        <v>HTML/CSS</v>
      </c>
      <c r="H5057" t="str">
        <f>IFERROR(__xludf.DUMMYFUNCTION("""COMPUTED_VALUE"""),"JavaScript")</f>
        <v>JavaScript</v>
      </c>
      <c r="I5057" t="str">
        <f>IFERROR(__xludf.DUMMYFUNCTION("""COMPUTED_VALUE"""),"SQL")</f>
        <v>SQL</v>
      </c>
    </row>
    <row r="5058">
      <c r="A5058" s="1">
        <v>5135.0</v>
      </c>
      <c r="B5058" s="1" t="s">
        <v>630</v>
      </c>
      <c r="E5058" t="str">
        <f>IFERROR(__xludf.DUMMYFUNCTION("SPLIT(B5058:B15056,"";"")"),"C")</f>
        <v>C</v>
      </c>
      <c r="F5058" t="str">
        <f>IFERROR(__xludf.DUMMYFUNCTION("""COMPUTED_VALUE"""),"C++")</f>
        <v>C++</v>
      </c>
      <c r="G5058" t="str">
        <f>IFERROR(__xludf.DUMMYFUNCTION("""COMPUTED_VALUE"""),"C#")</f>
        <v>C#</v>
      </c>
      <c r="H5058" t="str">
        <f>IFERROR(__xludf.DUMMYFUNCTION("""COMPUTED_VALUE"""),"HTML/CSS")</f>
        <v>HTML/CSS</v>
      </c>
    </row>
    <row r="5059">
      <c r="A5059" s="1">
        <v>5136.0</v>
      </c>
      <c r="B5059" s="1" t="s">
        <v>2550</v>
      </c>
      <c r="E5059" t="str">
        <f>IFERROR(__xludf.DUMMYFUNCTION("SPLIT(B5059:B15057,"";"")"),"Assembly")</f>
        <v>Assembly</v>
      </c>
      <c r="F5059" t="str">
        <f>IFERROR(__xludf.DUMMYFUNCTION("""COMPUTED_VALUE"""),"C")</f>
        <v>C</v>
      </c>
      <c r="G5059" t="str">
        <f>IFERROR(__xludf.DUMMYFUNCTION("""COMPUTED_VALUE"""),"C++")</f>
        <v>C++</v>
      </c>
      <c r="H5059" t="str">
        <f>IFERROR(__xludf.DUMMYFUNCTION("""COMPUTED_VALUE"""),"C#")</f>
        <v>C#</v>
      </c>
      <c r="I5059" t="str">
        <f>IFERROR(__xludf.DUMMYFUNCTION("""COMPUTED_VALUE"""),"HTML/CSS")</f>
        <v>HTML/CSS</v>
      </c>
      <c r="J5059" t="str">
        <f>IFERROR(__xludf.DUMMYFUNCTION("""COMPUTED_VALUE"""),"Java")</f>
        <v>Java</v>
      </c>
      <c r="K5059" t="str">
        <f>IFERROR(__xludf.DUMMYFUNCTION("""COMPUTED_VALUE"""),"JavaScript")</f>
        <v>JavaScript</v>
      </c>
      <c r="L5059" t="str">
        <f>IFERROR(__xludf.DUMMYFUNCTION("""COMPUTED_VALUE"""),"PHP")</f>
        <v>PHP</v>
      </c>
      <c r="M5059" t="str">
        <f>IFERROR(__xludf.DUMMYFUNCTION("""COMPUTED_VALUE"""),"Python")</f>
        <v>Python</v>
      </c>
      <c r="N5059" t="str">
        <f>IFERROR(__xludf.DUMMYFUNCTION("""COMPUTED_VALUE"""),"R")</f>
        <v>R</v>
      </c>
      <c r="O5059" t="str">
        <f>IFERROR(__xludf.DUMMYFUNCTION("""COMPUTED_VALUE"""),"SQL")</f>
        <v>SQL</v>
      </c>
    </row>
    <row r="5060">
      <c r="A5060" s="1">
        <v>5137.0</v>
      </c>
      <c r="B5060" s="1" t="s">
        <v>361</v>
      </c>
      <c r="E5060" t="str">
        <f>IFERROR(__xludf.DUMMYFUNCTION("SPLIT(B5060:B15058,"";"")"),"Bash/Shell/PowerShell")</f>
        <v>Bash/Shell/PowerShell</v>
      </c>
      <c r="F5060" t="str">
        <f>IFERROR(__xludf.DUMMYFUNCTION("""COMPUTED_VALUE"""),"C#")</f>
        <v>C#</v>
      </c>
      <c r="G5060" t="str">
        <f>IFERROR(__xludf.DUMMYFUNCTION("""COMPUTED_VALUE"""),"HTML/CSS")</f>
        <v>HTML/CSS</v>
      </c>
      <c r="H5060" t="str">
        <f>IFERROR(__xludf.DUMMYFUNCTION("""COMPUTED_VALUE"""),"JavaScript")</f>
        <v>JavaScript</v>
      </c>
      <c r="I5060" t="str">
        <f>IFERROR(__xludf.DUMMYFUNCTION("""COMPUTED_VALUE"""),"PHP")</f>
        <v>PHP</v>
      </c>
      <c r="J5060" t="str">
        <f>IFERROR(__xludf.DUMMYFUNCTION("""COMPUTED_VALUE"""),"Python")</f>
        <v>Python</v>
      </c>
    </row>
    <row r="5061">
      <c r="A5061" s="1">
        <v>5138.0</v>
      </c>
      <c r="B5061" s="1" t="s">
        <v>498</v>
      </c>
      <c r="E5061" t="str">
        <f>IFERROR(__xludf.DUMMYFUNCTION("SPLIT(B5061:B15059,"";"")"),"HTML/CSS")</f>
        <v>HTML/CSS</v>
      </c>
      <c r="F5061" t="str">
        <f>IFERROR(__xludf.DUMMYFUNCTION("""COMPUTED_VALUE"""),"JavaScript")</f>
        <v>JavaScript</v>
      </c>
      <c r="G5061" t="str">
        <f>IFERROR(__xludf.DUMMYFUNCTION("""COMPUTED_VALUE"""),"Python")</f>
        <v>Python</v>
      </c>
      <c r="H5061" t="str">
        <f>IFERROR(__xludf.DUMMYFUNCTION("""COMPUTED_VALUE"""),"SQL")</f>
        <v>SQL</v>
      </c>
    </row>
    <row r="5062">
      <c r="A5062" s="1">
        <v>5139.0</v>
      </c>
      <c r="B5062" s="1" t="s">
        <v>2290</v>
      </c>
      <c r="E5062" t="str">
        <f>IFERROR(__xludf.DUMMYFUNCTION("SPLIT(B5062:B15060,"";"")"),"Bash/Shell/PowerShell")</f>
        <v>Bash/Shell/PowerShell</v>
      </c>
      <c r="F5062" t="str">
        <f>IFERROR(__xludf.DUMMYFUNCTION("""COMPUTED_VALUE"""),"C#")</f>
        <v>C#</v>
      </c>
      <c r="G5062" t="str">
        <f>IFERROR(__xludf.DUMMYFUNCTION("""COMPUTED_VALUE"""),"HTML/CSS")</f>
        <v>HTML/CSS</v>
      </c>
      <c r="H5062" t="str">
        <f>IFERROR(__xludf.DUMMYFUNCTION("""COMPUTED_VALUE"""),"TypeScript")</f>
        <v>TypeScript</v>
      </c>
    </row>
    <row r="5063">
      <c r="A5063" s="1">
        <v>5140.0</v>
      </c>
      <c r="B5063" s="1" t="s">
        <v>2551</v>
      </c>
      <c r="E5063" t="str">
        <f>IFERROR(__xludf.DUMMYFUNCTION("SPLIT(B5063:B15061,"";"")"),"HTML/CSS")</f>
        <v>HTML/CSS</v>
      </c>
      <c r="F5063" t="str">
        <f>IFERROR(__xludf.DUMMYFUNCTION("""COMPUTED_VALUE"""),"Java")</f>
        <v>Java</v>
      </c>
      <c r="G5063" t="str">
        <f>IFERROR(__xludf.DUMMYFUNCTION("""COMPUTED_VALUE"""),"JavaScript")</f>
        <v>JavaScript</v>
      </c>
      <c r="H5063" t="str">
        <f>IFERROR(__xludf.DUMMYFUNCTION("""COMPUTED_VALUE"""),"Python")</f>
        <v>Python</v>
      </c>
      <c r="I5063" t="str">
        <f>IFERROR(__xludf.DUMMYFUNCTION("""COMPUTED_VALUE"""),"SQL")</f>
        <v>SQL</v>
      </c>
      <c r="J5063" t="str">
        <f>IFERROR(__xludf.DUMMYFUNCTION("""COMPUTED_VALUE"""),"WebAssembly")</f>
        <v>WebAssembly</v>
      </c>
    </row>
    <row r="5064">
      <c r="A5064" s="1">
        <v>5141.0</v>
      </c>
      <c r="B5064" s="1" t="s">
        <v>697</v>
      </c>
      <c r="E5064" t="str">
        <f>IFERROR(__xludf.DUMMYFUNCTION("SPLIT(B5064:B15062,"";"")"),"HTML/CSS")</f>
        <v>HTML/CSS</v>
      </c>
      <c r="F5064" t="str">
        <f>IFERROR(__xludf.DUMMYFUNCTION("""COMPUTED_VALUE"""),"JavaScript")</f>
        <v>JavaScript</v>
      </c>
      <c r="G5064" t="str">
        <f>IFERROR(__xludf.DUMMYFUNCTION("""COMPUTED_VALUE"""),"PHP")</f>
        <v>PHP</v>
      </c>
      <c r="H5064" t="str">
        <f>IFERROR(__xludf.DUMMYFUNCTION("""COMPUTED_VALUE"""),"Python")</f>
        <v>Python</v>
      </c>
      <c r="I5064" t="str">
        <f>IFERROR(__xludf.DUMMYFUNCTION("""COMPUTED_VALUE"""),"TypeScript")</f>
        <v>TypeScript</v>
      </c>
    </row>
    <row r="5065">
      <c r="A5065" s="1">
        <v>5142.0</v>
      </c>
      <c r="B5065" s="1" t="s">
        <v>79</v>
      </c>
      <c r="E5065" t="str">
        <f>IFERROR(__xludf.DUMMYFUNCTION("SPLIT(B5065:B15063,"";"")"),"HTML/CSS")</f>
        <v>HTML/CSS</v>
      </c>
      <c r="F5065" t="str">
        <f>IFERROR(__xludf.DUMMYFUNCTION("""COMPUTED_VALUE"""),"JavaScript")</f>
        <v>JavaScript</v>
      </c>
      <c r="G5065" t="str">
        <f>IFERROR(__xludf.DUMMYFUNCTION("""COMPUTED_VALUE"""),"PHP")</f>
        <v>PHP</v>
      </c>
      <c r="H5065" t="str">
        <f>IFERROR(__xludf.DUMMYFUNCTION("""COMPUTED_VALUE"""),"SQL")</f>
        <v>SQL</v>
      </c>
    </row>
    <row r="5066">
      <c r="A5066" s="1">
        <v>5143.0</v>
      </c>
      <c r="B5066" s="1" t="s">
        <v>211</v>
      </c>
      <c r="E5066" t="str">
        <f>IFERROR(__xludf.DUMMYFUNCTION("SPLIT(B5066:B15064,"";"")"),"HTML/CSS")</f>
        <v>HTML/CSS</v>
      </c>
      <c r="F5066" t="str">
        <f>IFERROR(__xludf.DUMMYFUNCTION("""COMPUTED_VALUE"""),"JavaScript")</f>
        <v>JavaScript</v>
      </c>
      <c r="G5066" t="str">
        <f>IFERROR(__xludf.DUMMYFUNCTION("""COMPUTED_VALUE"""),"PHP")</f>
        <v>PHP</v>
      </c>
      <c r="H5066" t="str">
        <f>IFERROR(__xludf.DUMMYFUNCTION("""COMPUTED_VALUE"""),"Python")</f>
        <v>Python</v>
      </c>
      <c r="I5066" t="str">
        <f>IFERROR(__xludf.DUMMYFUNCTION("""COMPUTED_VALUE"""),"SQL")</f>
        <v>SQL</v>
      </c>
    </row>
    <row r="5067">
      <c r="A5067" s="1">
        <v>5144.0</v>
      </c>
      <c r="B5067" s="1" t="s">
        <v>153</v>
      </c>
      <c r="E5067" t="str">
        <f>IFERROR(__xludf.DUMMYFUNCTION("SPLIT(B5067:B15065,"";"")"),"Bash/Shell/PowerShell")</f>
        <v>Bash/Shell/PowerShell</v>
      </c>
      <c r="F5067" t="str">
        <f>IFERROR(__xludf.DUMMYFUNCTION("""COMPUTED_VALUE"""),"C#")</f>
        <v>C#</v>
      </c>
      <c r="G5067" t="str">
        <f>IFERROR(__xludf.DUMMYFUNCTION("""COMPUTED_VALUE"""),"HTML/CSS")</f>
        <v>HTML/CSS</v>
      </c>
      <c r="H5067" t="str">
        <f>IFERROR(__xludf.DUMMYFUNCTION("""COMPUTED_VALUE"""),"Java")</f>
        <v>Java</v>
      </c>
      <c r="I5067" t="str">
        <f>IFERROR(__xludf.DUMMYFUNCTION("""COMPUTED_VALUE"""),"JavaScript")</f>
        <v>JavaScript</v>
      </c>
      <c r="J5067" t="str">
        <f>IFERROR(__xludf.DUMMYFUNCTION("""COMPUTED_VALUE"""),"Python")</f>
        <v>Python</v>
      </c>
      <c r="K5067" t="str">
        <f>IFERROR(__xludf.DUMMYFUNCTION("""COMPUTED_VALUE"""),"SQL")</f>
        <v>SQL</v>
      </c>
    </row>
    <row r="5068">
      <c r="A5068" s="1">
        <v>5145.0</v>
      </c>
      <c r="B5068" s="1" t="s">
        <v>2552</v>
      </c>
      <c r="E5068" t="str">
        <f>IFERROR(__xludf.DUMMYFUNCTION("SPLIT(B5068:B15066,"";"")"),"Bash/Shell/PowerShell")</f>
        <v>Bash/Shell/PowerShell</v>
      </c>
      <c r="F5068" t="str">
        <f>IFERROR(__xludf.DUMMYFUNCTION("""COMPUTED_VALUE"""),"Go")</f>
        <v>Go</v>
      </c>
      <c r="G5068" t="str">
        <f>IFERROR(__xludf.DUMMYFUNCTION("""COMPUTED_VALUE"""),"JavaScript")</f>
        <v>JavaScript</v>
      </c>
      <c r="H5068" t="str">
        <f>IFERROR(__xludf.DUMMYFUNCTION("""COMPUTED_VALUE"""),"PHP")</f>
        <v>PHP</v>
      </c>
      <c r="I5068" t="str">
        <f>IFERROR(__xludf.DUMMYFUNCTION("""COMPUTED_VALUE"""),"Python")</f>
        <v>Python</v>
      </c>
      <c r="J5068" t="str">
        <f>IFERROR(__xludf.DUMMYFUNCTION("""COMPUTED_VALUE"""),"Ruby")</f>
        <v>Ruby</v>
      </c>
      <c r="K5068" t="str">
        <f>IFERROR(__xludf.DUMMYFUNCTION("""COMPUTED_VALUE"""),"Swift")</f>
        <v>Swift</v>
      </c>
      <c r="L5068" t="str">
        <f>IFERROR(__xludf.DUMMYFUNCTION("""COMPUTED_VALUE"""),"TypeScript")</f>
        <v>TypeScript</v>
      </c>
    </row>
    <row r="5069">
      <c r="A5069" s="1">
        <v>5146.0</v>
      </c>
      <c r="B5069" s="1" t="s">
        <v>1007</v>
      </c>
      <c r="E5069" t="str">
        <f>IFERROR(__xludf.DUMMYFUNCTION("SPLIT(B5069:B15067,"";"")"),"Bash/Shell/PowerShell")</f>
        <v>Bash/Shell/PowerShell</v>
      </c>
      <c r="F5069" t="str">
        <f>IFERROR(__xludf.DUMMYFUNCTION("""COMPUTED_VALUE"""),"C++")</f>
        <v>C++</v>
      </c>
    </row>
    <row r="5070">
      <c r="A5070" s="1">
        <v>5147.0</v>
      </c>
      <c r="B5070" s="1" t="s">
        <v>784</v>
      </c>
      <c r="E5070" t="str">
        <f>IFERROR(__xludf.DUMMYFUNCTION("SPLIT(B5070:B15068,"";"")"),"C")</f>
        <v>C</v>
      </c>
      <c r="F5070" t="str">
        <f>IFERROR(__xludf.DUMMYFUNCTION("""COMPUTED_VALUE"""),"C++")</f>
        <v>C++</v>
      </c>
      <c r="G5070" t="str">
        <f>IFERROR(__xludf.DUMMYFUNCTION("""COMPUTED_VALUE"""),"HTML/CSS")</f>
        <v>HTML/CSS</v>
      </c>
      <c r="H5070" t="str">
        <f>IFERROR(__xludf.DUMMYFUNCTION("""COMPUTED_VALUE"""),"Java")</f>
        <v>Java</v>
      </c>
      <c r="I5070" t="str">
        <f>IFERROR(__xludf.DUMMYFUNCTION("""COMPUTED_VALUE"""),"JavaScript")</f>
        <v>JavaScript</v>
      </c>
      <c r="J5070" t="str">
        <f>IFERROR(__xludf.DUMMYFUNCTION("""COMPUTED_VALUE"""),"SQL")</f>
        <v>SQL</v>
      </c>
    </row>
    <row r="5071">
      <c r="A5071" s="1">
        <v>5148.0</v>
      </c>
      <c r="B5071" s="1" t="s">
        <v>60</v>
      </c>
      <c r="E5071" t="str">
        <f>IFERROR(__xludf.DUMMYFUNCTION("SPLIT(B5071:B15069,"";"")"),"C#")</f>
        <v>C#</v>
      </c>
      <c r="F5071" t="str">
        <f>IFERROR(__xludf.DUMMYFUNCTION("""COMPUTED_VALUE"""),"HTML/CSS")</f>
        <v>HTML/CSS</v>
      </c>
      <c r="G5071" t="str">
        <f>IFERROR(__xludf.DUMMYFUNCTION("""COMPUTED_VALUE"""),"JavaScript")</f>
        <v>JavaScript</v>
      </c>
      <c r="H5071" t="str">
        <f>IFERROR(__xludf.DUMMYFUNCTION("""COMPUTED_VALUE"""),"SQL")</f>
        <v>SQL</v>
      </c>
    </row>
    <row r="5072">
      <c r="A5072" s="1">
        <v>5149.0</v>
      </c>
      <c r="B5072" s="1" t="s">
        <v>405</v>
      </c>
      <c r="E5072" t="str">
        <f>IFERROR(__xludf.DUMMYFUNCTION("SPLIT(B5072:B15070,"";"")"),"Bash/Shell/PowerShell")</f>
        <v>Bash/Shell/PowerShell</v>
      </c>
      <c r="F5072" t="str">
        <f>IFERROR(__xludf.DUMMYFUNCTION("""COMPUTED_VALUE"""),"C")</f>
        <v>C</v>
      </c>
      <c r="G5072" t="str">
        <f>IFERROR(__xludf.DUMMYFUNCTION("""COMPUTED_VALUE"""),"C++")</f>
        <v>C++</v>
      </c>
      <c r="H5072" t="str">
        <f>IFERROR(__xludf.DUMMYFUNCTION("""COMPUTED_VALUE"""),"Java")</f>
        <v>Java</v>
      </c>
      <c r="I5072" t="str">
        <f>IFERROR(__xludf.DUMMYFUNCTION("""COMPUTED_VALUE"""),"Python")</f>
        <v>Python</v>
      </c>
    </row>
    <row r="5073">
      <c r="A5073" s="1">
        <v>5150.0</v>
      </c>
      <c r="B5073" s="1" t="s">
        <v>2018</v>
      </c>
      <c r="E5073" t="str">
        <f>IFERROR(__xludf.DUMMYFUNCTION("SPLIT(B5073:B15071,"";"")"),"C#")</f>
        <v>C#</v>
      </c>
      <c r="F5073" t="str">
        <f>IFERROR(__xludf.DUMMYFUNCTION("""COMPUTED_VALUE"""),"HTML/CSS")</f>
        <v>HTML/CSS</v>
      </c>
      <c r="G5073" t="str">
        <f>IFERROR(__xludf.DUMMYFUNCTION("""COMPUTED_VALUE"""),"JavaScript")</f>
        <v>JavaScript</v>
      </c>
      <c r="H5073" t="str">
        <f>IFERROR(__xludf.DUMMYFUNCTION("""COMPUTED_VALUE"""),"Python")</f>
        <v>Python</v>
      </c>
      <c r="I5073" t="str">
        <f>IFERROR(__xludf.DUMMYFUNCTION("""COMPUTED_VALUE"""),"TypeScript")</f>
        <v>TypeScript</v>
      </c>
    </row>
    <row r="5074">
      <c r="A5074" s="1">
        <v>5151.0</v>
      </c>
      <c r="B5074" s="1" t="s">
        <v>2553</v>
      </c>
      <c r="E5074" t="str">
        <f>IFERROR(__xludf.DUMMYFUNCTION("SPLIT(B5074:B15072,"";"")"),"Bash/Shell/PowerShell")</f>
        <v>Bash/Shell/PowerShell</v>
      </c>
      <c r="F5074" t="str">
        <f>IFERROR(__xludf.DUMMYFUNCTION("""COMPUTED_VALUE"""),"C")</f>
        <v>C</v>
      </c>
      <c r="G5074" t="str">
        <f>IFERROR(__xludf.DUMMYFUNCTION("""COMPUTED_VALUE"""),"C#")</f>
        <v>C#</v>
      </c>
      <c r="H5074" t="str">
        <f>IFERROR(__xludf.DUMMYFUNCTION("""COMPUTED_VALUE"""),"HTML/CSS")</f>
        <v>HTML/CSS</v>
      </c>
      <c r="I5074" t="str">
        <f>IFERROR(__xludf.DUMMYFUNCTION("""COMPUTED_VALUE"""),"JavaScript")</f>
        <v>JavaScript</v>
      </c>
      <c r="J5074" t="str">
        <f>IFERROR(__xludf.DUMMYFUNCTION("""COMPUTED_VALUE"""),"Python")</f>
        <v>Python</v>
      </c>
      <c r="K5074" t="str">
        <f>IFERROR(__xludf.DUMMYFUNCTION("""COMPUTED_VALUE"""),"R")</f>
        <v>R</v>
      </c>
      <c r="L5074" t="str">
        <f>IFERROR(__xludf.DUMMYFUNCTION("""COMPUTED_VALUE"""),"SQL")</f>
        <v>SQL</v>
      </c>
      <c r="M5074" t="str">
        <f>IFERROR(__xludf.DUMMYFUNCTION("""COMPUTED_VALUE"""),"VBA")</f>
        <v>VBA</v>
      </c>
    </row>
    <row r="5075">
      <c r="A5075" s="1">
        <v>5152.0</v>
      </c>
      <c r="B5075" s="1" t="s">
        <v>2554</v>
      </c>
      <c r="E5075" t="str">
        <f>IFERROR(__xludf.DUMMYFUNCTION("SPLIT(B5075:B15073,"";"")"),"C")</f>
        <v>C</v>
      </c>
      <c r="F5075" t="str">
        <f>IFERROR(__xludf.DUMMYFUNCTION("""COMPUTED_VALUE"""),"C++")</f>
        <v>C++</v>
      </c>
      <c r="G5075" t="str">
        <f>IFERROR(__xludf.DUMMYFUNCTION("""COMPUTED_VALUE"""),"C#")</f>
        <v>C#</v>
      </c>
      <c r="H5075" t="str">
        <f>IFERROR(__xludf.DUMMYFUNCTION("""COMPUTED_VALUE"""),"Java")</f>
        <v>Java</v>
      </c>
      <c r="I5075" t="str">
        <f>IFERROR(__xludf.DUMMYFUNCTION("""COMPUTED_VALUE"""),"Kotlin")</f>
        <v>Kotlin</v>
      </c>
      <c r="J5075" t="str">
        <f>IFERROR(__xludf.DUMMYFUNCTION("""COMPUTED_VALUE"""),"SQL")</f>
        <v>SQL</v>
      </c>
      <c r="K5075" t="str">
        <f>IFERROR(__xludf.DUMMYFUNCTION("""COMPUTED_VALUE"""),"Swift")</f>
        <v>Swift</v>
      </c>
    </row>
    <row r="5076">
      <c r="A5076" s="1">
        <v>5153.0</v>
      </c>
      <c r="B5076" s="1" t="s">
        <v>2555</v>
      </c>
      <c r="E5076" t="str">
        <f>IFERROR(__xludf.DUMMYFUNCTION("SPLIT(B5076:B15074,"";"")"),"Java")</f>
        <v>Java</v>
      </c>
      <c r="F5076" t="str">
        <f>IFERROR(__xludf.DUMMYFUNCTION("""COMPUTED_VALUE"""),"JavaScript")</f>
        <v>JavaScript</v>
      </c>
      <c r="G5076" t="str">
        <f>IFERROR(__xludf.DUMMYFUNCTION("""COMPUTED_VALUE"""),"Kotlin")</f>
        <v>Kotlin</v>
      </c>
      <c r="H5076" t="str">
        <f>IFERROR(__xludf.DUMMYFUNCTION("""COMPUTED_VALUE"""),"SQL")</f>
        <v>SQL</v>
      </c>
    </row>
    <row r="5077">
      <c r="A5077" s="1">
        <v>5154.0</v>
      </c>
      <c r="B5077" s="1" t="s">
        <v>275</v>
      </c>
      <c r="E5077" t="str">
        <f>IFERROR(__xludf.DUMMYFUNCTION("SPLIT(B5077:B15075,"";"")"),"Bash/Shell/PowerShell")</f>
        <v>Bash/Shell/PowerShell</v>
      </c>
      <c r="F5077" t="str">
        <f>IFERROR(__xludf.DUMMYFUNCTION("""COMPUTED_VALUE"""),"Java")</f>
        <v>Java</v>
      </c>
    </row>
    <row r="5078">
      <c r="A5078" s="1">
        <v>5155.0</v>
      </c>
      <c r="B5078" s="1" t="s">
        <v>2556</v>
      </c>
      <c r="E5078" t="str">
        <f>IFERROR(__xludf.DUMMYFUNCTION("SPLIT(B5078:B15076,"";"")"),"C")</f>
        <v>C</v>
      </c>
      <c r="F5078" t="str">
        <f>IFERROR(__xludf.DUMMYFUNCTION("""COMPUTED_VALUE"""),"Dart")</f>
        <v>Dart</v>
      </c>
      <c r="G5078" t="str">
        <f>IFERROR(__xludf.DUMMYFUNCTION("""COMPUTED_VALUE"""),"HTML/CSS")</f>
        <v>HTML/CSS</v>
      </c>
      <c r="H5078" t="str">
        <f>IFERROR(__xludf.DUMMYFUNCTION("""COMPUTED_VALUE"""),"JavaScript")</f>
        <v>JavaScript</v>
      </c>
      <c r="I5078" t="str">
        <f>IFERROR(__xludf.DUMMYFUNCTION("""COMPUTED_VALUE"""),"PHP")</f>
        <v>PHP</v>
      </c>
      <c r="J5078" t="str">
        <f>IFERROR(__xludf.DUMMYFUNCTION("""COMPUTED_VALUE"""),"SQL")</f>
        <v>SQL</v>
      </c>
    </row>
    <row r="5079">
      <c r="A5079" s="1">
        <v>5156.0</v>
      </c>
      <c r="B5079" s="1" t="s">
        <v>2001</v>
      </c>
      <c r="E5079" t="str">
        <f>IFERROR(__xludf.DUMMYFUNCTION("SPLIT(B5079:B15077,"";"")"),"C#")</f>
        <v>C#</v>
      </c>
      <c r="F5079" t="str">
        <f>IFERROR(__xludf.DUMMYFUNCTION("""COMPUTED_VALUE"""),"HTML/CSS")</f>
        <v>HTML/CSS</v>
      </c>
      <c r="G5079" t="str">
        <f>IFERROR(__xludf.DUMMYFUNCTION("""COMPUTED_VALUE"""),"JavaScript")</f>
        <v>JavaScript</v>
      </c>
      <c r="H5079" t="str">
        <f>IFERROR(__xludf.DUMMYFUNCTION("""COMPUTED_VALUE"""),"PHP")</f>
        <v>PHP</v>
      </c>
      <c r="I5079" t="str">
        <f>IFERROR(__xludf.DUMMYFUNCTION("""COMPUTED_VALUE"""),"SQL")</f>
        <v>SQL</v>
      </c>
      <c r="J5079" t="str">
        <f>IFERROR(__xludf.DUMMYFUNCTION("""COMPUTED_VALUE"""),"VBA")</f>
        <v>VBA</v>
      </c>
    </row>
    <row r="5080">
      <c r="A5080" s="1">
        <v>5157.0</v>
      </c>
      <c r="B5080" s="1" t="s">
        <v>2557</v>
      </c>
      <c r="E5080" t="str">
        <f>IFERROR(__xludf.DUMMYFUNCTION("SPLIT(B5080:B15078,"";"")"),"C#")</f>
        <v>C#</v>
      </c>
      <c r="F5080" t="str">
        <f>IFERROR(__xludf.DUMMYFUNCTION("""COMPUTED_VALUE"""),"Java")</f>
        <v>Java</v>
      </c>
      <c r="G5080" t="str">
        <f>IFERROR(__xludf.DUMMYFUNCTION("""COMPUTED_VALUE"""),"Kotlin")</f>
        <v>Kotlin</v>
      </c>
    </row>
    <row r="5081">
      <c r="A5081" s="1">
        <v>5158.0</v>
      </c>
      <c r="B5081" s="1" t="s">
        <v>2558</v>
      </c>
      <c r="E5081" t="str">
        <f>IFERROR(__xludf.DUMMYFUNCTION("SPLIT(B5081:B15079,"";"")"),"Java")</f>
        <v>Java</v>
      </c>
      <c r="F5081" t="str">
        <f>IFERROR(__xludf.DUMMYFUNCTION("""COMPUTED_VALUE"""),"Python")</f>
        <v>Python</v>
      </c>
      <c r="G5081" t="str">
        <f>IFERROR(__xludf.DUMMYFUNCTION("""COMPUTED_VALUE"""),"R")</f>
        <v>R</v>
      </c>
      <c r="H5081" t="str">
        <f>IFERROR(__xludf.DUMMYFUNCTION("""COMPUTED_VALUE"""),"Scala")</f>
        <v>Scala</v>
      </c>
      <c r="I5081" t="str">
        <f>IFERROR(__xludf.DUMMYFUNCTION("""COMPUTED_VALUE"""),"SQL")</f>
        <v>SQL</v>
      </c>
    </row>
    <row r="5082">
      <c r="A5082" s="1">
        <v>5159.0</v>
      </c>
      <c r="B5082" s="1" t="s">
        <v>2559</v>
      </c>
      <c r="E5082" t="str">
        <f>IFERROR(__xludf.DUMMYFUNCTION("SPLIT(B5082:B15080,"";"")"),"Bash/Shell/PowerShell")</f>
        <v>Bash/Shell/PowerShell</v>
      </c>
      <c r="F5082" t="str">
        <f>IFERROR(__xludf.DUMMYFUNCTION("""COMPUTED_VALUE"""),"C#")</f>
        <v>C#</v>
      </c>
      <c r="G5082" t="str">
        <f>IFERROR(__xludf.DUMMYFUNCTION("""COMPUTED_VALUE"""),"HTML/CSS")</f>
        <v>HTML/CSS</v>
      </c>
      <c r="H5082" t="str">
        <f>IFERROR(__xludf.DUMMYFUNCTION("""COMPUTED_VALUE"""),"Java")</f>
        <v>Java</v>
      </c>
      <c r="I5082" t="str">
        <f>IFERROR(__xludf.DUMMYFUNCTION("""COMPUTED_VALUE"""),"JavaScript")</f>
        <v>JavaScript</v>
      </c>
      <c r="J5082" t="str">
        <f>IFERROR(__xludf.DUMMYFUNCTION("""COMPUTED_VALUE"""),"PHP")</f>
        <v>PHP</v>
      </c>
      <c r="K5082" t="str">
        <f>IFERROR(__xludf.DUMMYFUNCTION("""COMPUTED_VALUE"""),"SQL")</f>
        <v>SQL</v>
      </c>
      <c r="L5082" t="str">
        <f>IFERROR(__xludf.DUMMYFUNCTION("""COMPUTED_VALUE"""),"TypeScript")</f>
        <v>TypeScript</v>
      </c>
    </row>
    <row r="5083">
      <c r="A5083" s="1">
        <v>5160.0</v>
      </c>
      <c r="B5083" s="1" t="s">
        <v>246</v>
      </c>
      <c r="E5083" t="str">
        <f>IFERROR(__xludf.DUMMYFUNCTION("SPLIT(B5083:B15081,"";"")"),"Java")</f>
        <v>Java</v>
      </c>
      <c r="F5083" t="str">
        <f>IFERROR(__xludf.DUMMYFUNCTION("""COMPUTED_VALUE"""),"JavaScript")</f>
        <v>JavaScript</v>
      </c>
    </row>
    <row r="5084">
      <c r="A5084" s="1">
        <v>5161.0</v>
      </c>
      <c r="B5084" s="1" t="s">
        <v>2560</v>
      </c>
      <c r="E5084" t="str">
        <f>IFERROR(__xludf.DUMMYFUNCTION("SPLIT(B5084:B15082,"";"")"),"Bash/Shell/PowerShell")</f>
        <v>Bash/Shell/PowerShell</v>
      </c>
      <c r="F5084" t="str">
        <f>IFERROR(__xludf.DUMMYFUNCTION("""COMPUTED_VALUE"""),"C")</f>
        <v>C</v>
      </c>
      <c r="G5084" t="str">
        <f>IFERROR(__xludf.DUMMYFUNCTION("""COMPUTED_VALUE"""),"C++")</f>
        <v>C++</v>
      </c>
      <c r="H5084" t="str">
        <f>IFERROR(__xludf.DUMMYFUNCTION("""COMPUTED_VALUE"""),"Go")</f>
        <v>Go</v>
      </c>
      <c r="I5084" t="str">
        <f>IFERROR(__xludf.DUMMYFUNCTION("""COMPUTED_VALUE"""),"HTML/CSS")</f>
        <v>HTML/CSS</v>
      </c>
      <c r="J5084" t="str">
        <f>IFERROR(__xludf.DUMMYFUNCTION("""COMPUTED_VALUE"""),"Java")</f>
        <v>Java</v>
      </c>
      <c r="K5084" t="str">
        <f>IFERROR(__xludf.DUMMYFUNCTION("""COMPUTED_VALUE"""),"JavaScript")</f>
        <v>JavaScript</v>
      </c>
      <c r="L5084" t="str">
        <f>IFERROR(__xludf.DUMMYFUNCTION("""COMPUTED_VALUE"""),"Kotlin")</f>
        <v>Kotlin</v>
      </c>
      <c r="M5084" t="str">
        <f>IFERROR(__xludf.DUMMYFUNCTION("""COMPUTED_VALUE"""),"Ruby")</f>
        <v>Ruby</v>
      </c>
      <c r="N5084" t="str">
        <f>IFERROR(__xludf.DUMMYFUNCTION("""COMPUTED_VALUE"""),"SQL")</f>
        <v>SQL</v>
      </c>
      <c r="O5084" t="str">
        <f>IFERROR(__xludf.DUMMYFUNCTION("""COMPUTED_VALUE"""),"Swift")</f>
        <v>Swift</v>
      </c>
    </row>
    <row r="5085">
      <c r="A5085" s="1">
        <v>5162.0</v>
      </c>
      <c r="B5085" s="1" t="s">
        <v>2561</v>
      </c>
      <c r="E5085" t="str">
        <f>IFERROR(__xludf.DUMMYFUNCTION("SPLIT(B5085:B15083,"";"")"),"HTML/CSS")</f>
        <v>HTML/CSS</v>
      </c>
      <c r="F5085" t="str">
        <f>IFERROR(__xludf.DUMMYFUNCTION("""COMPUTED_VALUE"""),"JavaScript")</f>
        <v>JavaScript</v>
      </c>
      <c r="G5085" t="str">
        <f>IFERROR(__xludf.DUMMYFUNCTION("""COMPUTED_VALUE"""),"Kotlin")</f>
        <v>Kotlin</v>
      </c>
      <c r="H5085" t="str">
        <f>IFERROR(__xludf.DUMMYFUNCTION("""COMPUTED_VALUE"""),"PHP")</f>
        <v>PHP</v>
      </c>
      <c r="I5085" t="str">
        <f>IFERROR(__xludf.DUMMYFUNCTION("""COMPUTED_VALUE"""),"SQL")</f>
        <v>SQL</v>
      </c>
    </row>
    <row r="5086">
      <c r="A5086" s="1">
        <v>5163.0</v>
      </c>
      <c r="B5086" s="1" t="s">
        <v>387</v>
      </c>
      <c r="E5086" t="str">
        <f>IFERROR(__xludf.DUMMYFUNCTION("SPLIT(B5086:B15084,"";"")"),"C++")</f>
        <v>C++</v>
      </c>
      <c r="F5086" t="str">
        <f>IFERROR(__xludf.DUMMYFUNCTION("""COMPUTED_VALUE"""),"HTML/CSS")</f>
        <v>HTML/CSS</v>
      </c>
      <c r="G5086" t="str">
        <f>IFERROR(__xludf.DUMMYFUNCTION("""COMPUTED_VALUE"""),"JavaScript")</f>
        <v>JavaScript</v>
      </c>
      <c r="H5086" t="str">
        <f>IFERROR(__xludf.DUMMYFUNCTION("""COMPUTED_VALUE"""),"Python")</f>
        <v>Python</v>
      </c>
    </row>
    <row r="5087">
      <c r="A5087" s="1">
        <v>5164.0</v>
      </c>
      <c r="B5087" s="1" t="s">
        <v>276</v>
      </c>
      <c r="E5087" t="str">
        <f>IFERROR(__xludf.DUMMYFUNCTION("SPLIT(B5087:B15085,"";"")"),"Bash/Shell/PowerShell")</f>
        <v>Bash/Shell/PowerShell</v>
      </c>
      <c r="F5087" t="str">
        <f>IFERROR(__xludf.DUMMYFUNCTION("""COMPUTED_VALUE"""),"HTML/CSS")</f>
        <v>HTML/CSS</v>
      </c>
      <c r="G5087" t="str">
        <f>IFERROR(__xludf.DUMMYFUNCTION("""COMPUTED_VALUE"""),"JavaScript")</f>
        <v>JavaScript</v>
      </c>
      <c r="H5087" t="str">
        <f>IFERROR(__xludf.DUMMYFUNCTION("""COMPUTED_VALUE"""),"PHP")</f>
        <v>PHP</v>
      </c>
      <c r="I5087" t="str">
        <f>IFERROR(__xludf.DUMMYFUNCTION("""COMPUTED_VALUE"""),"TypeScript")</f>
        <v>TypeScript</v>
      </c>
    </row>
    <row r="5088">
      <c r="A5088" s="1">
        <v>5165.0</v>
      </c>
      <c r="B5088" s="1" t="s">
        <v>621</v>
      </c>
      <c r="E5088" t="str">
        <f>IFERROR(__xludf.DUMMYFUNCTION("SPLIT(B5088:B15086,"";"")"),"HTML/CSS")</f>
        <v>HTML/CSS</v>
      </c>
      <c r="F5088" t="str">
        <f>IFERROR(__xludf.DUMMYFUNCTION("""COMPUTED_VALUE"""),"Java")</f>
        <v>Java</v>
      </c>
      <c r="G5088" t="str">
        <f>IFERROR(__xludf.DUMMYFUNCTION("""COMPUTED_VALUE"""),"PHP")</f>
        <v>PHP</v>
      </c>
      <c r="H5088" t="str">
        <f>IFERROR(__xludf.DUMMYFUNCTION("""COMPUTED_VALUE"""),"SQL")</f>
        <v>SQL</v>
      </c>
    </row>
    <row r="5089">
      <c r="A5089" s="1">
        <v>5166.0</v>
      </c>
      <c r="B5089" s="1" t="s">
        <v>152</v>
      </c>
      <c r="E5089" t="str">
        <f>IFERROR(__xludf.DUMMYFUNCTION("SPLIT(B5089:B15087,"";"")"),"Bash/Shell/PowerShell")</f>
        <v>Bash/Shell/PowerShell</v>
      </c>
      <c r="F5089" t="str">
        <f>IFERROR(__xludf.DUMMYFUNCTION("""COMPUTED_VALUE"""),"HTML/CSS")</f>
        <v>HTML/CSS</v>
      </c>
      <c r="G5089" t="str">
        <f>IFERROR(__xludf.DUMMYFUNCTION("""COMPUTED_VALUE"""),"JavaScript")</f>
        <v>JavaScript</v>
      </c>
      <c r="H5089" t="str">
        <f>IFERROR(__xludf.DUMMYFUNCTION("""COMPUTED_VALUE"""),"Python")</f>
        <v>Python</v>
      </c>
      <c r="I5089" t="str">
        <f>IFERROR(__xludf.DUMMYFUNCTION("""COMPUTED_VALUE"""),"SQL")</f>
        <v>SQL</v>
      </c>
    </row>
    <row r="5090">
      <c r="A5090" s="1">
        <v>5167.0</v>
      </c>
      <c r="B5090" s="1" t="s">
        <v>60</v>
      </c>
      <c r="E5090" t="str">
        <f>IFERROR(__xludf.DUMMYFUNCTION("SPLIT(B5090:B15088,"";"")"),"C#")</f>
        <v>C#</v>
      </c>
      <c r="F5090" t="str">
        <f>IFERROR(__xludf.DUMMYFUNCTION("""COMPUTED_VALUE"""),"HTML/CSS")</f>
        <v>HTML/CSS</v>
      </c>
      <c r="G5090" t="str">
        <f>IFERROR(__xludf.DUMMYFUNCTION("""COMPUTED_VALUE"""),"JavaScript")</f>
        <v>JavaScript</v>
      </c>
      <c r="H5090" t="str">
        <f>IFERROR(__xludf.DUMMYFUNCTION("""COMPUTED_VALUE"""),"SQL")</f>
        <v>SQL</v>
      </c>
    </row>
    <row r="5091">
      <c r="A5091" s="1">
        <v>5168.0</v>
      </c>
      <c r="B5091" s="1" t="s">
        <v>2562</v>
      </c>
      <c r="E5091" t="str">
        <f>IFERROR(__xludf.DUMMYFUNCTION("SPLIT(B5091:B15089,"";"")"),"C++")</f>
        <v>C++</v>
      </c>
      <c r="F5091" t="str">
        <f>IFERROR(__xludf.DUMMYFUNCTION("""COMPUTED_VALUE"""),"Go")</f>
        <v>Go</v>
      </c>
      <c r="G5091" t="str">
        <f>IFERROR(__xludf.DUMMYFUNCTION("""COMPUTED_VALUE"""),"Java")</f>
        <v>Java</v>
      </c>
      <c r="H5091" t="str">
        <f>IFERROR(__xludf.DUMMYFUNCTION("""COMPUTED_VALUE"""),"JavaScript")</f>
        <v>JavaScript</v>
      </c>
      <c r="I5091" t="str">
        <f>IFERROR(__xludf.DUMMYFUNCTION("""COMPUTED_VALUE"""),"Python")</f>
        <v>Python</v>
      </c>
      <c r="J5091" t="str">
        <f>IFERROR(__xludf.DUMMYFUNCTION("""COMPUTED_VALUE"""),"Ruby")</f>
        <v>Ruby</v>
      </c>
      <c r="K5091" t="str">
        <f>IFERROR(__xludf.DUMMYFUNCTION("""COMPUTED_VALUE"""),"Rust")</f>
        <v>Rust</v>
      </c>
    </row>
    <row r="5092">
      <c r="A5092" s="1">
        <v>5169.0</v>
      </c>
      <c r="B5092" s="1" t="s">
        <v>2563</v>
      </c>
      <c r="E5092" t="str">
        <f>IFERROR(__xludf.DUMMYFUNCTION("SPLIT(B5092:B15090,"";"")"),"Bash/Shell/PowerShell")</f>
        <v>Bash/Shell/PowerShell</v>
      </c>
      <c r="F5092" t="str">
        <f>IFERROR(__xludf.DUMMYFUNCTION("""COMPUTED_VALUE"""),"Java")</f>
        <v>Java</v>
      </c>
      <c r="G5092" t="str">
        <f>IFERROR(__xludf.DUMMYFUNCTION("""COMPUTED_VALUE"""),"Python")</f>
        <v>Python</v>
      </c>
      <c r="H5092" t="str">
        <f>IFERROR(__xludf.DUMMYFUNCTION("""COMPUTED_VALUE"""),"R")</f>
        <v>R</v>
      </c>
      <c r="I5092" t="str">
        <f>IFERROR(__xludf.DUMMYFUNCTION("""COMPUTED_VALUE"""),"SQL")</f>
        <v>SQL</v>
      </c>
    </row>
    <row r="5093">
      <c r="A5093" s="1">
        <v>5170.0</v>
      </c>
      <c r="B5093" s="1" t="s">
        <v>2564</v>
      </c>
      <c r="E5093" t="str">
        <f>IFERROR(__xludf.DUMMYFUNCTION("SPLIT(B5093:B15091,"";"")"),"C#")</f>
        <v>C#</v>
      </c>
      <c r="F5093" t="str">
        <f>IFERROR(__xludf.DUMMYFUNCTION("""COMPUTED_VALUE"""),"Go")</f>
        <v>Go</v>
      </c>
      <c r="G5093" t="str">
        <f>IFERROR(__xludf.DUMMYFUNCTION("""COMPUTED_VALUE"""),"HTML/CSS")</f>
        <v>HTML/CSS</v>
      </c>
      <c r="H5093" t="str">
        <f>IFERROR(__xludf.DUMMYFUNCTION("""COMPUTED_VALUE"""),"JavaScript")</f>
        <v>JavaScript</v>
      </c>
      <c r="I5093" t="str">
        <f>IFERROR(__xludf.DUMMYFUNCTION("""COMPUTED_VALUE"""),"Python")</f>
        <v>Python</v>
      </c>
      <c r="J5093" t="str">
        <f>IFERROR(__xludf.DUMMYFUNCTION("""COMPUTED_VALUE"""),"SQL")</f>
        <v>SQL</v>
      </c>
    </row>
    <row r="5094">
      <c r="A5094" s="1">
        <v>5171.0</v>
      </c>
      <c r="B5094" s="1" t="s">
        <v>2565</v>
      </c>
      <c r="E5094" t="str">
        <f>IFERROR(__xludf.DUMMYFUNCTION("SPLIT(B5094:B15092,"";"")"),"Assembly")</f>
        <v>Assembly</v>
      </c>
      <c r="F5094" t="str">
        <f>IFERROR(__xludf.DUMMYFUNCTION("""COMPUTED_VALUE"""),"Bash/Shell/PowerShell")</f>
        <v>Bash/Shell/PowerShell</v>
      </c>
      <c r="G5094" t="str">
        <f>IFERROR(__xludf.DUMMYFUNCTION("""COMPUTED_VALUE"""),"C")</f>
        <v>C</v>
      </c>
      <c r="H5094" t="str">
        <f>IFERROR(__xludf.DUMMYFUNCTION("""COMPUTED_VALUE"""),"HTML/CSS")</f>
        <v>HTML/CSS</v>
      </c>
      <c r="I5094" t="str">
        <f>IFERROR(__xludf.DUMMYFUNCTION("""COMPUTED_VALUE"""),"Java")</f>
        <v>Java</v>
      </c>
      <c r="J5094" t="str">
        <f>IFERROR(__xludf.DUMMYFUNCTION("""COMPUTED_VALUE"""),"JavaScript")</f>
        <v>JavaScript</v>
      </c>
      <c r="K5094" t="str">
        <f>IFERROR(__xludf.DUMMYFUNCTION("""COMPUTED_VALUE"""),"PHP")</f>
        <v>PHP</v>
      </c>
      <c r="L5094" t="str">
        <f>IFERROR(__xludf.DUMMYFUNCTION("""COMPUTED_VALUE"""),"Python")</f>
        <v>Python</v>
      </c>
      <c r="M5094" t="str">
        <f>IFERROR(__xludf.DUMMYFUNCTION("""COMPUTED_VALUE"""),"SQL")</f>
        <v>SQL</v>
      </c>
      <c r="N5094" t="str">
        <f>IFERROR(__xludf.DUMMYFUNCTION("""COMPUTED_VALUE"""),"TypeScript")</f>
        <v>TypeScript</v>
      </c>
    </row>
    <row r="5095">
      <c r="A5095" s="1">
        <v>5172.0</v>
      </c>
      <c r="B5095" s="1" t="s">
        <v>908</v>
      </c>
      <c r="E5095" t="str">
        <f>IFERROR(__xludf.DUMMYFUNCTION("SPLIT(B5095:B15093,"";"")"),"HTML/CSS")</f>
        <v>HTML/CSS</v>
      </c>
      <c r="F5095" t="str">
        <f>IFERROR(__xludf.DUMMYFUNCTION("""COMPUTED_VALUE"""),"Python")</f>
        <v>Python</v>
      </c>
      <c r="G5095" t="str">
        <f>IFERROR(__xludf.DUMMYFUNCTION("""COMPUTED_VALUE"""),"R")</f>
        <v>R</v>
      </c>
      <c r="H5095" t="str">
        <f>IFERROR(__xludf.DUMMYFUNCTION("""COMPUTED_VALUE"""),"SQL")</f>
        <v>SQL</v>
      </c>
    </row>
    <row r="5096">
      <c r="A5096" s="1">
        <v>5173.0</v>
      </c>
      <c r="B5096" s="1" t="s">
        <v>2566</v>
      </c>
      <c r="E5096" t="str">
        <f>IFERROR(__xludf.DUMMYFUNCTION("SPLIT(B5096:B15094,"";"")"),"Bash/Shell/PowerShell")</f>
        <v>Bash/Shell/PowerShell</v>
      </c>
      <c r="F5096" t="str">
        <f>IFERROR(__xludf.DUMMYFUNCTION("""COMPUTED_VALUE"""),"C#")</f>
        <v>C#</v>
      </c>
      <c r="G5096" t="str">
        <f>IFERROR(__xludf.DUMMYFUNCTION("""COMPUTED_VALUE"""),"HTML/CSS")</f>
        <v>HTML/CSS</v>
      </c>
      <c r="H5096" t="str">
        <f>IFERROR(__xludf.DUMMYFUNCTION("""COMPUTED_VALUE"""),"PHP")</f>
        <v>PHP</v>
      </c>
      <c r="I5096" t="str">
        <f>IFERROR(__xludf.DUMMYFUNCTION("""COMPUTED_VALUE"""),"Rust")</f>
        <v>Rust</v>
      </c>
      <c r="J5096" t="str">
        <f>IFERROR(__xludf.DUMMYFUNCTION("""COMPUTED_VALUE"""),"SQL")</f>
        <v>SQL</v>
      </c>
      <c r="K5096" t="str">
        <f>IFERROR(__xludf.DUMMYFUNCTION("""COMPUTED_VALUE"""),"TypeScript")</f>
        <v>TypeScript</v>
      </c>
    </row>
    <row r="5097">
      <c r="A5097" s="1">
        <v>5174.0</v>
      </c>
      <c r="B5097" s="1" t="s">
        <v>44</v>
      </c>
      <c r="E5097" t="str">
        <f>IFERROR(__xludf.DUMMYFUNCTION("SPLIT(B5097:B15095,"";"")"),"HTML/CSS")</f>
        <v>HTML/CSS</v>
      </c>
      <c r="F5097" t="str">
        <f>IFERROR(__xludf.DUMMYFUNCTION("""COMPUTED_VALUE"""),"JavaScript")</f>
        <v>JavaScript</v>
      </c>
      <c r="G5097" t="str">
        <f>IFERROR(__xludf.DUMMYFUNCTION("""COMPUTED_VALUE"""),"PHP")</f>
        <v>PHP</v>
      </c>
      <c r="H5097" t="str">
        <f>IFERROR(__xludf.DUMMYFUNCTION("""COMPUTED_VALUE"""),"SQL")</f>
        <v>SQL</v>
      </c>
      <c r="I5097" t="str">
        <f>IFERROR(__xludf.DUMMYFUNCTION("""COMPUTED_VALUE"""),"TypeScript")</f>
        <v>TypeScript</v>
      </c>
    </row>
    <row r="5098">
      <c r="A5098" s="1">
        <v>5175.0</v>
      </c>
      <c r="B5098" s="1" t="s">
        <v>160</v>
      </c>
      <c r="E5098" t="str">
        <f>IFERROR(__xludf.DUMMYFUNCTION("SPLIT(B5098:B15096,"";"")"),"HTML/CSS")</f>
        <v>HTML/CSS</v>
      </c>
      <c r="F5098" t="str">
        <f>IFERROR(__xludf.DUMMYFUNCTION("""COMPUTED_VALUE"""),"JavaScript")</f>
        <v>JavaScript</v>
      </c>
      <c r="G5098" t="str">
        <f>IFERROR(__xludf.DUMMYFUNCTION("""COMPUTED_VALUE"""),"PHP")</f>
        <v>PHP</v>
      </c>
    </row>
    <row r="5099">
      <c r="A5099" s="1">
        <v>5176.0</v>
      </c>
      <c r="B5099" s="1" t="s">
        <v>399</v>
      </c>
      <c r="E5099" t="str">
        <f>IFERROR(__xludf.DUMMYFUNCTION("SPLIT(B5099:B15097,"";"")"),"HTML/CSS")</f>
        <v>HTML/CSS</v>
      </c>
      <c r="F5099" t="str">
        <f>IFERROR(__xludf.DUMMYFUNCTION("""COMPUTED_VALUE"""),"Python")</f>
        <v>Python</v>
      </c>
    </row>
    <row r="5100">
      <c r="A5100" s="1">
        <v>5177.0</v>
      </c>
      <c r="B5100" s="1" t="s">
        <v>342</v>
      </c>
      <c r="E5100" t="str">
        <f>IFERROR(__xludf.DUMMYFUNCTION("SPLIT(B5100:B15098,"";"")"),"Bash/Shell/PowerShell")</f>
        <v>Bash/Shell/PowerShell</v>
      </c>
      <c r="F5100" t="str">
        <f>IFERROR(__xludf.DUMMYFUNCTION("""COMPUTED_VALUE"""),"Java")</f>
        <v>Java</v>
      </c>
      <c r="G5100" t="str">
        <f>IFERROR(__xludf.DUMMYFUNCTION("""COMPUTED_VALUE"""),"Python")</f>
        <v>Python</v>
      </c>
    </row>
    <row r="5101">
      <c r="A5101" s="1">
        <v>5178.0</v>
      </c>
      <c r="B5101" s="1" t="s">
        <v>581</v>
      </c>
      <c r="E5101" t="str">
        <f>IFERROR(__xludf.DUMMYFUNCTION("SPLIT(B5101:B15099,"";"")"),"C")</f>
        <v>C</v>
      </c>
      <c r="F5101" t="str">
        <f>IFERROR(__xludf.DUMMYFUNCTION("""COMPUTED_VALUE"""),"HTML/CSS")</f>
        <v>HTML/CSS</v>
      </c>
      <c r="G5101" t="str">
        <f>IFERROR(__xludf.DUMMYFUNCTION("""COMPUTED_VALUE"""),"Java")</f>
        <v>Java</v>
      </c>
      <c r="H5101" t="str">
        <f>IFERROR(__xludf.DUMMYFUNCTION("""COMPUTED_VALUE"""),"JavaScript")</f>
        <v>JavaScript</v>
      </c>
      <c r="I5101" t="str">
        <f>IFERROR(__xludf.DUMMYFUNCTION("""COMPUTED_VALUE"""),"PHP")</f>
        <v>PHP</v>
      </c>
      <c r="J5101" t="str">
        <f>IFERROR(__xludf.DUMMYFUNCTION("""COMPUTED_VALUE"""),"SQL")</f>
        <v>SQL</v>
      </c>
    </row>
    <row r="5102">
      <c r="A5102" s="1">
        <v>5179.0</v>
      </c>
      <c r="B5102" s="1" t="s">
        <v>387</v>
      </c>
      <c r="E5102" t="str">
        <f>IFERROR(__xludf.DUMMYFUNCTION("SPLIT(B5102:B15100,"";"")"),"C++")</f>
        <v>C++</v>
      </c>
      <c r="F5102" t="str">
        <f>IFERROR(__xludf.DUMMYFUNCTION("""COMPUTED_VALUE"""),"HTML/CSS")</f>
        <v>HTML/CSS</v>
      </c>
      <c r="G5102" t="str">
        <f>IFERROR(__xludf.DUMMYFUNCTION("""COMPUTED_VALUE"""),"JavaScript")</f>
        <v>JavaScript</v>
      </c>
      <c r="H5102" t="str">
        <f>IFERROR(__xludf.DUMMYFUNCTION("""COMPUTED_VALUE"""),"Python")</f>
        <v>Python</v>
      </c>
    </row>
    <row r="5103">
      <c r="A5103" s="1">
        <v>5180.0</v>
      </c>
      <c r="B5103" s="1" t="s">
        <v>2567</v>
      </c>
      <c r="E5103" t="str">
        <f>IFERROR(__xludf.DUMMYFUNCTION("SPLIT(B5103:B15101,"";"")"),"Assembly")</f>
        <v>Assembly</v>
      </c>
      <c r="F5103" t="str">
        <f>IFERROR(__xludf.DUMMYFUNCTION("""COMPUTED_VALUE"""),"Bash/Shell/PowerShell")</f>
        <v>Bash/Shell/PowerShell</v>
      </c>
    </row>
    <row r="5104">
      <c r="A5104" s="1">
        <v>5181.0</v>
      </c>
      <c r="B5104" s="1" t="s">
        <v>2426</v>
      </c>
      <c r="E5104" t="str">
        <f>IFERROR(__xludf.DUMMYFUNCTION("SPLIT(B5104:B15102,"";"")"),"HTML/CSS")</f>
        <v>HTML/CSS</v>
      </c>
      <c r="F5104" t="str">
        <f>IFERROR(__xludf.DUMMYFUNCTION("""COMPUTED_VALUE"""),"Java")</f>
        <v>Java</v>
      </c>
      <c r="G5104" t="str">
        <f>IFERROR(__xludf.DUMMYFUNCTION("""COMPUTED_VALUE"""),"JavaScript")</f>
        <v>JavaScript</v>
      </c>
      <c r="H5104" t="str">
        <f>IFERROR(__xludf.DUMMYFUNCTION("""COMPUTED_VALUE"""),"Ruby")</f>
        <v>Ruby</v>
      </c>
      <c r="I5104" t="str">
        <f>IFERROR(__xludf.DUMMYFUNCTION("""COMPUTED_VALUE"""),"SQL")</f>
        <v>SQL</v>
      </c>
    </row>
    <row r="5105">
      <c r="A5105" s="1">
        <v>5182.0</v>
      </c>
      <c r="B5105" s="1" t="s">
        <v>118</v>
      </c>
      <c r="E5105" t="str">
        <f>IFERROR(__xludf.DUMMYFUNCTION("SPLIT(B5105:B15103,"";"")"),"Bash/Shell/PowerShell")</f>
        <v>Bash/Shell/PowerShell</v>
      </c>
      <c r="F5105" t="str">
        <f>IFERROR(__xludf.DUMMYFUNCTION("""COMPUTED_VALUE"""),"HTML/CSS")</f>
        <v>HTML/CSS</v>
      </c>
      <c r="G5105" t="str">
        <f>IFERROR(__xludf.DUMMYFUNCTION("""COMPUTED_VALUE"""),"Java")</f>
        <v>Java</v>
      </c>
      <c r="H5105" t="str">
        <f>IFERROR(__xludf.DUMMYFUNCTION("""COMPUTED_VALUE"""),"JavaScript")</f>
        <v>JavaScript</v>
      </c>
      <c r="I5105" t="str">
        <f>IFERROR(__xludf.DUMMYFUNCTION("""COMPUTED_VALUE"""),"Python")</f>
        <v>Python</v>
      </c>
      <c r="J5105" t="str">
        <f>IFERROR(__xludf.DUMMYFUNCTION("""COMPUTED_VALUE"""),"SQL")</f>
        <v>SQL</v>
      </c>
    </row>
    <row r="5106">
      <c r="A5106" s="1">
        <v>5183.0</v>
      </c>
      <c r="B5106" s="1" t="s">
        <v>2568</v>
      </c>
      <c r="E5106" t="str">
        <f>IFERROR(__xludf.DUMMYFUNCTION("SPLIT(B5106:B15104,"";"")"),"C#")</f>
        <v>C#</v>
      </c>
      <c r="F5106" t="str">
        <f>IFERROR(__xludf.DUMMYFUNCTION("""COMPUTED_VALUE"""),"F#")</f>
        <v>F#</v>
      </c>
      <c r="G5106" t="str">
        <f>IFERROR(__xludf.DUMMYFUNCTION("""COMPUTED_VALUE"""),"HTML/CSS")</f>
        <v>HTML/CSS</v>
      </c>
      <c r="H5106" t="str">
        <f>IFERROR(__xludf.DUMMYFUNCTION("""COMPUTED_VALUE"""),"Other(s):")</f>
        <v>Other(s):</v>
      </c>
    </row>
    <row r="5107">
      <c r="A5107" s="1">
        <v>5184.0</v>
      </c>
      <c r="B5107" s="1" t="s">
        <v>2569</v>
      </c>
      <c r="E5107" t="str">
        <f>IFERROR(__xludf.DUMMYFUNCTION("SPLIT(B5107:B15105,"";"")"),"Go")</f>
        <v>Go</v>
      </c>
      <c r="F5107" t="str">
        <f>IFERROR(__xludf.DUMMYFUNCTION("""COMPUTED_VALUE"""),"HTML/CSS")</f>
        <v>HTML/CSS</v>
      </c>
      <c r="G5107" t="str">
        <f>IFERROR(__xludf.DUMMYFUNCTION("""COMPUTED_VALUE"""),"JavaScript")</f>
        <v>JavaScript</v>
      </c>
      <c r="H5107" t="str">
        <f>IFERROR(__xludf.DUMMYFUNCTION("""COMPUTED_VALUE"""),"PHP")</f>
        <v>PHP</v>
      </c>
      <c r="I5107" t="str">
        <f>IFERROR(__xludf.DUMMYFUNCTION("""COMPUTED_VALUE"""),"Python")</f>
        <v>Python</v>
      </c>
      <c r="J5107" t="str">
        <f>IFERROR(__xludf.DUMMYFUNCTION("""COMPUTED_VALUE"""),"R")</f>
        <v>R</v>
      </c>
      <c r="K5107" t="str">
        <f>IFERROR(__xludf.DUMMYFUNCTION("""COMPUTED_VALUE"""),"SQL")</f>
        <v>SQL</v>
      </c>
    </row>
    <row r="5108">
      <c r="A5108" s="1">
        <v>5185.0</v>
      </c>
      <c r="B5108" s="1" t="s">
        <v>2570</v>
      </c>
      <c r="E5108" t="str">
        <f>IFERROR(__xludf.DUMMYFUNCTION("SPLIT(B5108:B15106,"";"")"),"C#")</f>
        <v>C#</v>
      </c>
      <c r="F5108" t="str">
        <f>IFERROR(__xludf.DUMMYFUNCTION("""COMPUTED_VALUE"""),"PHP")</f>
        <v>PHP</v>
      </c>
    </row>
    <row r="5109">
      <c r="A5109" s="1">
        <v>5186.0</v>
      </c>
      <c r="B5109" s="1" t="s">
        <v>2001</v>
      </c>
      <c r="E5109" t="str">
        <f>IFERROR(__xludf.DUMMYFUNCTION("SPLIT(B5109:B15107,"";"")"),"C#")</f>
        <v>C#</v>
      </c>
      <c r="F5109" t="str">
        <f>IFERROR(__xludf.DUMMYFUNCTION("""COMPUTED_VALUE"""),"HTML/CSS")</f>
        <v>HTML/CSS</v>
      </c>
      <c r="G5109" t="str">
        <f>IFERROR(__xludf.DUMMYFUNCTION("""COMPUTED_VALUE"""),"JavaScript")</f>
        <v>JavaScript</v>
      </c>
      <c r="H5109" t="str">
        <f>IFERROR(__xludf.DUMMYFUNCTION("""COMPUTED_VALUE"""),"PHP")</f>
        <v>PHP</v>
      </c>
      <c r="I5109" t="str">
        <f>IFERROR(__xludf.DUMMYFUNCTION("""COMPUTED_VALUE"""),"SQL")</f>
        <v>SQL</v>
      </c>
      <c r="J5109" t="str">
        <f>IFERROR(__xludf.DUMMYFUNCTION("""COMPUTED_VALUE"""),"VBA")</f>
        <v>VBA</v>
      </c>
    </row>
    <row r="5110">
      <c r="A5110" s="1">
        <v>5187.0</v>
      </c>
      <c r="B5110" s="1" t="s">
        <v>23</v>
      </c>
      <c r="E5110" t="str">
        <f>IFERROR(__xludf.DUMMYFUNCTION("SPLIT(B5110:B15108,"";"")"),"Bash/Shell/PowerShell")</f>
        <v>Bash/Shell/PowerShell</v>
      </c>
      <c r="F5110" t="str">
        <f>IFERROR(__xludf.DUMMYFUNCTION("""COMPUTED_VALUE"""),"HTML/CSS")</f>
        <v>HTML/CSS</v>
      </c>
      <c r="G5110" t="str">
        <f>IFERROR(__xludf.DUMMYFUNCTION("""COMPUTED_VALUE"""),"JavaScript")</f>
        <v>JavaScript</v>
      </c>
      <c r="H5110" t="str">
        <f>IFERROR(__xludf.DUMMYFUNCTION("""COMPUTED_VALUE"""),"TypeScript")</f>
        <v>TypeScript</v>
      </c>
    </row>
    <row r="5111">
      <c r="A5111" s="1">
        <v>5188.0</v>
      </c>
      <c r="B5111" s="1" t="s">
        <v>2571</v>
      </c>
      <c r="E5111" t="str">
        <f>IFERROR(__xludf.DUMMYFUNCTION("SPLIT(B5111:B15109,"";"")"),"Bash/Shell/PowerShell")</f>
        <v>Bash/Shell/PowerShell</v>
      </c>
      <c r="F5111" t="str">
        <f>IFERROR(__xludf.DUMMYFUNCTION("""COMPUTED_VALUE"""),"C++")</f>
        <v>C++</v>
      </c>
      <c r="G5111" t="str">
        <f>IFERROR(__xludf.DUMMYFUNCTION("""COMPUTED_VALUE"""),"C#")</f>
        <v>C#</v>
      </c>
      <c r="H5111" t="str">
        <f>IFERROR(__xludf.DUMMYFUNCTION("""COMPUTED_VALUE"""),"Go")</f>
        <v>Go</v>
      </c>
      <c r="I5111" t="str">
        <f>IFERROR(__xludf.DUMMYFUNCTION("""COMPUTED_VALUE"""),"HTML/CSS")</f>
        <v>HTML/CSS</v>
      </c>
      <c r="J5111" t="str">
        <f>IFERROR(__xludf.DUMMYFUNCTION("""COMPUTED_VALUE"""),"JavaScript")</f>
        <v>JavaScript</v>
      </c>
      <c r="K5111" t="str">
        <f>IFERROR(__xludf.DUMMYFUNCTION("""COMPUTED_VALUE"""),"Python")</f>
        <v>Python</v>
      </c>
      <c r="L5111" t="str">
        <f>IFERROR(__xludf.DUMMYFUNCTION("""COMPUTED_VALUE"""),"SQL")</f>
        <v>SQL</v>
      </c>
      <c r="M5111" t="str">
        <f>IFERROR(__xludf.DUMMYFUNCTION("""COMPUTED_VALUE"""),"TypeScript")</f>
        <v>TypeScript</v>
      </c>
    </row>
    <row r="5112">
      <c r="A5112" s="1">
        <v>5189.0</v>
      </c>
      <c r="B5112" s="1" t="s">
        <v>105</v>
      </c>
      <c r="E5112" t="str">
        <f>IFERROR(__xludf.DUMMYFUNCTION("SPLIT(B5112:B15110,"";"")"),"HTML/CSS")</f>
        <v>HTML/CSS</v>
      </c>
      <c r="F5112" t="str">
        <f>IFERROR(__xludf.DUMMYFUNCTION("""COMPUTED_VALUE"""),"JavaScript")</f>
        <v>JavaScript</v>
      </c>
      <c r="G5112" t="str">
        <f>IFERROR(__xludf.DUMMYFUNCTION("""COMPUTED_VALUE"""),"TypeScript")</f>
        <v>TypeScript</v>
      </c>
    </row>
    <row r="5113">
      <c r="A5113" s="1">
        <v>5190.0</v>
      </c>
      <c r="B5113" s="1" t="s">
        <v>209</v>
      </c>
      <c r="E5113" t="str">
        <f>IFERROR(__xludf.DUMMYFUNCTION("SPLIT(B5113:B15111,"";"")"),"Java")</f>
        <v>Java</v>
      </c>
      <c r="F5113" t="str">
        <f>IFERROR(__xludf.DUMMYFUNCTION("""COMPUTED_VALUE"""),"Kotlin")</f>
        <v>Kotlin</v>
      </c>
    </row>
    <row r="5114">
      <c r="A5114" s="1">
        <v>5191.0</v>
      </c>
      <c r="B5114" s="1" t="s">
        <v>869</v>
      </c>
      <c r="E5114" t="str">
        <f>IFERROR(__xludf.DUMMYFUNCTION("SPLIT(B5114:B15112,"";"")"),"Bash/Shell/PowerShell")</f>
        <v>Bash/Shell/PowerShell</v>
      </c>
      <c r="F5114" t="str">
        <f>IFERROR(__xludf.DUMMYFUNCTION("""COMPUTED_VALUE"""),"Java")</f>
        <v>Java</v>
      </c>
      <c r="G5114" t="str">
        <f>IFERROR(__xludf.DUMMYFUNCTION("""COMPUTED_VALUE"""),"Kotlin")</f>
        <v>Kotlin</v>
      </c>
      <c r="H5114" t="str">
        <f>IFERROR(__xludf.DUMMYFUNCTION("""COMPUTED_VALUE"""),"Python")</f>
        <v>Python</v>
      </c>
    </row>
    <row r="5115">
      <c r="A5115" s="1">
        <v>5192.0</v>
      </c>
      <c r="B5115" s="1" t="s">
        <v>60</v>
      </c>
      <c r="E5115" t="str">
        <f>IFERROR(__xludf.DUMMYFUNCTION("SPLIT(B5115:B15113,"";"")"),"C#")</f>
        <v>C#</v>
      </c>
      <c r="F5115" t="str">
        <f>IFERROR(__xludf.DUMMYFUNCTION("""COMPUTED_VALUE"""),"HTML/CSS")</f>
        <v>HTML/CSS</v>
      </c>
      <c r="G5115" t="str">
        <f>IFERROR(__xludf.DUMMYFUNCTION("""COMPUTED_VALUE"""),"JavaScript")</f>
        <v>JavaScript</v>
      </c>
      <c r="H5115" t="str">
        <f>IFERROR(__xludf.DUMMYFUNCTION("""COMPUTED_VALUE"""),"SQL")</f>
        <v>SQL</v>
      </c>
    </row>
    <row r="5116">
      <c r="A5116" s="1">
        <v>5193.0</v>
      </c>
      <c r="B5116" s="1" t="s">
        <v>79</v>
      </c>
      <c r="E5116" t="str">
        <f>IFERROR(__xludf.DUMMYFUNCTION("SPLIT(B5116:B15114,"";"")"),"HTML/CSS")</f>
        <v>HTML/CSS</v>
      </c>
      <c r="F5116" t="str">
        <f>IFERROR(__xludf.DUMMYFUNCTION("""COMPUTED_VALUE"""),"JavaScript")</f>
        <v>JavaScript</v>
      </c>
      <c r="G5116" t="str">
        <f>IFERROR(__xludf.DUMMYFUNCTION("""COMPUTED_VALUE"""),"PHP")</f>
        <v>PHP</v>
      </c>
      <c r="H5116" t="str">
        <f>IFERROR(__xludf.DUMMYFUNCTION("""COMPUTED_VALUE"""),"SQL")</f>
        <v>SQL</v>
      </c>
    </row>
    <row r="5117">
      <c r="A5117" s="1">
        <v>5194.0</v>
      </c>
      <c r="B5117" s="1" t="s">
        <v>392</v>
      </c>
      <c r="E5117" t="str">
        <f>IFERROR(__xludf.DUMMYFUNCTION("SPLIT(B5117:B15115,"";"")"),"Bash/Shell/PowerShell")</f>
        <v>Bash/Shell/PowerShell</v>
      </c>
      <c r="F5117" t="str">
        <f>IFERROR(__xludf.DUMMYFUNCTION("""COMPUTED_VALUE"""),"Python")</f>
        <v>Python</v>
      </c>
      <c r="G5117" t="str">
        <f>IFERROR(__xludf.DUMMYFUNCTION("""COMPUTED_VALUE"""),"Other(s):")</f>
        <v>Other(s):</v>
      </c>
    </row>
    <row r="5118">
      <c r="A5118" s="1">
        <v>5195.0</v>
      </c>
      <c r="B5118" s="1" t="s">
        <v>2572</v>
      </c>
      <c r="E5118" t="str">
        <f>IFERROR(__xludf.DUMMYFUNCTION("SPLIT(B5118:B15116,"";"")"),"C#")</f>
        <v>C#</v>
      </c>
      <c r="F5118" t="str">
        <f>IFERROR(__xludf.DUMMYFUNCTION("""COMPUTED_VALUE"""),"HTML/CSS")</f>
        <v>HTML/CSS</v>
      </c>
      <c r="G5118" t="str">
        <f>IFERROR(__xludf.DUMMYFUNCTION("""COMPUTED_VALUE"""),"JavaScript")</f>
        <v>JavaScript</v>
      </c>
      <c r="H5118" t="str">
        <f>IFERROR(__xludf.DUMMYFUNCTION("""COMPUTED_VALUE"""),"Python")</f>
        <v>Python</v>
      </c>
      <c r="I5118" t="str">
        <f>IFERROR(__xludf.DUMMYFUNCTION("""COMPUTED_VALUE"""),"VBA")</f>
        <v>VBA</v>
      </c>
    </row>
    <row r="5119">
      <c r="A5119" s="1">
        <v>5196.0</v>
      </c>
      <c r="B5119" s="1" t="s">
        <v>2573</v>
      </c>
      <c r="E5119" t="str">
        <f>IFERROR(__xludf.DUMMYFUNCTION("SPLIT(B5119:B15117,"";"")"),"Bash/Shell/PowerShell")</f>
        <v>Bash/Shell/PowerShell</v>
      </c>
      <c r="F5119" t="str">
        <f>IFERROR(__xludf.DUMMYFUNCTION("""COMPUTED_VALUE"""),"C")</f>
        <v>C</v>
      </c>
      <c r="G5119" t="str">
        <f>IFERROR(__xludf.DUMMYFUNCTION("""COMPUTED_VALUE"""),"C++")</f>
        <v>C++</v>
      </c>
      <c r="H5119" t="str">
        <f>IFERROR(__xludf.DUMMYFUNCTION("""COMPUTED_VALUE"""),"HTML/CSS")</f>
        <v>HTML/CSS</v>
      </c>
      <c r="I5119" t="str">
        <f>IFERROR(__xludf.DUMMYFUNCTION("""COMPUTED_VALUE"""),"Other(s):")</f>
        <v>Other(s):</v>
      </c>
    </row>
    <row r="5120">
      <c r="A5120" s="1">
        <v>5197.0</v>
      </c>
      <c r="B5120" s="1" t="s">
        <v>455</v>
      </c>
      <c r="E5120" t="str">
        <f>IFERROR(__xludf.DUMMYFUNCTION("SPLIT(B5120:B15118,"";"")"),"Bash/Shell/PowerShell")</f>
        <v>Bash/Shell/PowerShell</v>
      </c>
      <c r="F5120" t="str">
        <f>IFERROR(__xludf.DUMMYFUNCTION("""COMPUTED_VALUE"""),"C#")</f>
        <v>C#</v>
      </c>
      <c r="G5120" t="str">
        <f>IFERROR(__xludf.DUMMYFUNCTION("""COMPUTED_VALUE"""),"HTML/CSS")</f>
        <v>HTML/CSS</v>
      </c>
      <c r="H5120" t="str">
        <f>IFERROR(__xludf.DUMMYFUNCTION("""COMPUTED_VALUE"""),"JavaScript")</f>
        <v>JavaScript</v>
      </c>
      <c r="I5120" t="str">
        <f>IFERROR(__xludf.DUMMYFUNCTION("""COMPUTED_VALUE"""),"PHP")</f>
        <v>PHP</v>
      </c>
      <c r="J5120" t="str">
        <f>IFERROR(__xludf.DUMMYFUNCTION("""COMPUTED_VALUE"""),"SQL")</f>
        <v>SQL</v>
      </c>
      <c r="K5120" t="str">
        <f>IFERROR(__xludf.DUMMYFUNCTION("""COMPUTED_VALUE"""),"TypeScript")</f>
        <v>TypeScript</v>
      </c>
    </row>
    <row r="5121">
      <c r="A5121" s="1">
        <v>5198.0</v>
      </c>
      <c r="B5121" s="1" t="s">
        <v>120</v>
      </c>
      <c r="E5121" t="str">
        <f>IFERROR(__xludf.DUMMYFUNCTION("SPLIT(B5121:B15119,"";"")"),"C++")</f>
        <v>C++</v>
      </c>
      <c r="F5121" t="str">
        <f>IFERROR(__xludf.DUMMYFUNCTION("""COMPUTED_VALUE"""),"Python")</f>
        <v>Python</v>
      </c>
    </row>
    <row r="5122">
      <c r="A5122" s="1">
        <v>5199.0</v>
      </c>
      <c r="B5122" s="1" t="s">
        <v>1740</v>
      </c>
      <c r="E5122" t="str">
        <f>IFERROR(__xludf.DUMMYFUNCTION("SPLIT(B5122:B15120,"";"")"),"HTML/CSS")</f>
        <v>HTML/CSS</v>
      </c>
      <c r="F5122" t="str">
        <f>IFERROR(__xludf.DUMMYFUNCTION("""COMPUTED_VALUE"""),"JavaScript")</f>
        <v>JavaScript</v>
      </c>
      <c r="G5122" t="str">
        <f>IFERROR(__xludf.DUMMYFUNCTION("""COMPUTED_VALUE"""),"Python")</f>
        <v>Python</v>
      </c>
      <c r="H5122" t="str">
        <f>IFERROR(__xludf.DUMMYFUNCTION("""COMPUTED_VALUE"""),"R")</f>
        <v>R</v>
      </c>
    </row>
    <row r="5123">
      <c r="A5123" s="1">
        <v>5201.0</v>
      </c>
      <c r="B5123" s="1" t="s">
        <v>2574</v>
      </c>
      <c r="E5123" t="str">
        <f>IFERROR(__xludf.DUMMYFUNCTION("SPLIT(B5123:B15121,"";"")"),"C++")</f>
        <v>C++</v>
      </c>
      <c r="F5123" t="str">
        <f>IFERROR(__xludf.DUMMYFUNCTION("""COMPUTED_VALUE"""),"HTML/CSS")</f>
        <v>HTML/CSS</v>
      </c>
      <c r="G5123" t="str">
        <f>IFERROR(__xludf.DUMMYFUNCTION("""COMPUTED_VALUE"""),"JavaScript")</f>
        <v>JavaScript</v>
      </c>
      <c r="H5123" t="str">
        <f>IFERROR(__xludf.DUMMYFUNCTION("""COMPUTED_VALUE"""),"TypeScript")</f>
        <v>TypeScript</v>
      </c>
    </row>
    <row r="5124">
      <c r="A5124" s="1">
        <v>5202.0</v>
      </c>
      <c r="B5124" s="1" t="s">
        <v>77</v>
      </c>
      <c r="E5124" t="str">
        <f>IFERROR(__xludf.DUMMYFUNCTION("SPLIT(B5124:B15122,"";"")"),"JavaScript")</f>
        <v>JavaScript</v>
      </c>
      <c r="F5124" t="str">
        <f>IFERROR(__xludf.DUMMYFUNCTION("""COMPUTED_VALUE"""),"Python")</f>
        <v>Python</v>
      </c>
    </row>
    <row r="5125">
      <c r="A5125" s="1">
        <v>5203.0</v>
      </c>
      <c r="B5125" s="1" t="s">
        <v>947</v>
      </c>
      <c r="E5125" t="str">
        <f>IFERROR(__xludf.DUMMYFUNCTION("SPLIT(B5125:B15123,"";"")"),"Bash/Shell/PowerShell")</f>
        <v>Bash/Shell/PowerShell</v>
      </c>
      <c r="F5125" t="str">
        <f>IFERROR(__xludf.DUMMYFUNCTION("""COMPUTED_VALUE"""),"HTML/CSS")</f>
        <v>HTML/CSS</v>
      </c>
      <c r="G5125" t="str">
        <f>IFERROR(__xludf.DUMMYFUNCTION("""COMPUTED_VALUE"""),"JavaScript")</f>
        <v>JavaScript</v>
      </c>
    </row>
    <row r="5126">
      <c r="A5126" s="1">
        <v>5204.0</v>
      </c>
      <c r="B5126" s="1" t="s">
        <v>469</v>
      </c>
      <c r="E5126" t="str">
        <f>IFERROR(__xludf.DUMMYFUNCTION("SPLIT(B5126:B15124,"";"")"),"Objective-C")</f>
        <v>Objective-C</v>
      </c>
      <c r="F5126" t="str">
        <f>IFERROR(__xludf.DUMMYFUNCTION("""COMPUTED_VALUE"""),"Swift")</f>
        <v>Swift</v>
      </c>
    </row>
    <row r="5127">
      <c r="A5127" s="1">
        <v>5205.0</v>
      </c>
      <c r="B5127" s="1" t="s">
        <v>2575</v>
      </c>
      <c r="E5127" t="str">
        <f>IFERROR(__xludf.DUMMYFUNCTION("SPLIT(B5127:B15125,"";"")"),"HTML/CSS")</f>
        <v>HTML/CSS</v>
      </c>
      <c r="F5127" t="str">
        <f>IFERROR(__xludf.DUMMYFUNCTION("""COMPUTED_VALUE"""),"JavaScript")</f>
        <v>JavaScript</v>
      </c>
      <c r="G5127" t="str">
        <f>IFERROR(__xludf.DUMMYFUNCTION("""COMPUTED_VALUE"""),"Python")</f>
        <v>Python</v>
      </c>
      <c r="H5127" t="str">
        <f>IFERROR(__xludf.DUMMYFUNCTION("""COMPUTED_VALUE"""),"Ruby")</f>
        <v>Ruby</v>
      </c>
      <c r="I5127" t="str">
        <f>IFERROR(__xludf.DUMMYFUNCTION("""COMPUTED_VALUE"""),"Swift")</f>
        <v>Swift</v>
      </c>
    </row>
    <row r="5128">
      <c r="A5128" s="1">
        <v>5206.0</v>
      </c>
      <c r="B5128" s="1" t="s">
        <v>564</v>
      </c>
      <c r="E5128" t="str">
        <f>IFERROR(__xludf.DUMMYFUNCTION("SPLIT(B5128:B15126,"";"")"),"Bash/Shell/PowerShell")</f>
        <v>Bash/Shell/PowerShell</v>
      </c>
      <c r="F5128" t="str">
        <f>IFERROR(__xludf.DUMMYFUNCTION("""COMPUTED_VALUE"""),"HTML/CSS")</f>
        <v>HTML/CSS</v>
      </c>
      <c r="G5128" t="str">
        <f>IFERROR(__xludf.DUMMYFUNCTION("""COMPUTED_VALUE"""),"JavaScript")</f>
        <v>JavaScript</v>
      </c>
      <c r="H5128" t="str">
        <f>IFERROR(__xludf.DUMMYFUNCTION("""COMPUTED_VALUE"""),"PHP")</f>
        <v>PHP</v>
      </c>
    </row>
    <row r="5129">
      <c r="A5129" s="1">
        <v>5207.0</v>
      </c>
      <c r="B5129" s="1" t="s">
        <v>2576</v>
      </c>
      <c r="E5129" t="str">
        <f>IFERROR(__xludf.DUMMYFUNCTION("SPLIT(B5129:B15127,"";"")"),"Bash/Shell/PowerShell")</f>
        <v>Bash/Shell/PowerShell</v>
      </c>
      <c r="F5129" t="str">
        <f>IFERROR(__xludf.DUMMYFUNCTION("""COMPUTED_VALUE"""),"C")</f>
        <v>C</v>
      </c>
      <c r="G5129" t="str">
        <f>IFERROR(__xludf.DUMMYFUNCTION("""COMPUTED_VALUE"""),"Java")</f>
        <v>Java</v>
      </c>
      <c r="H5129" t="str">
        <f>IFERROR(__xludf.DUMMYFUNCTION("""COMPUTED_VALUE"""),"SQL")</f>
        <v>SQL</v>
      </c>
    </row>
    <row r="5130">
      <c r="A5130" s="1">
        <v>5208.0</v>
      </c>
      <c r="B5130" s="1" t="s">
        <v>2577</v>
      </c>
      <c r="E5130" t="str">
        <f>IFERROR(__xludf.DUMMYFUNCTION("SPLIT(B5130:B15128,"";"")"),"Bash/Shell/PowerShell")</f>
        <v>Bash/Shell/PowerShell</v>
      </c>
      <c r="F5130" t="str">
        <f>IFERROR(__xludf.DUMMYFUNCTION("""COMPUTED_VALUE"""),"C")</f>
        <v>C</v>
      </c>
      <c r="G5130" t="str">
        <f>IFERROR(__xludf.DUMMYFUNCTION("""COMPUTED_VALUE"""),"C++")</f>
        <v>C++</v>
      </c>
      <c r="H5130" t="str">
        <f>IFERROR(__xludf.DUMMYFUNCTION("""COMPUTED_VALUE"""),"Elixir")</f>
        <v>Elixir</v>
      </c>
      <c r="I5130" t="str">
        <f>IFERROR(__xludf.DUMMYFUNCTION("""COMPUTED_VALUE"""),"Go")</f>
        <v>Go</v>
      </c>
      <c r="J5130" t="str">
        <f>IFERROR(__xludf.DUMMYFUNCTION("""COMPUTED_VALUE"""),"HTML/CSS")</f>
        <v>HTML/CSS</v>
      </c>
      <c r="K5130" t="str">
        <f>IFERROR(__xludf.DUMMYFUNCTION("""COMPUTED_VALUE"""),"Java")</f>
        <v>Java</v>
      </c>
      <c r="L5130" t="str">
        <f>IFERROR(__xludf.DUMMYFUNCTION("""COMPUTED_VALUE"""),"JavaScript")</f>
        <v>JavaScript</v>
      </c>
      <c r="M5130" t="str">
        <f>IFERROR(__xludf.DUMMYFUNCTION("""COMPUTED_VALUE"""),"Python")</f>
        <v>Python</v>
      </c>
      <c r="N5130" t="str">
        <f>IFERROR(__xludf.DUMMYFUNCTION("""COMPUTED_VALUE"""),"Ruby")</f>
        <v>Ruby</v>
      </c>
      <c r="O5130" t="str">
        <f>IFERROR(__xludf.DUMMYFUNCTION("""COMPUTED_VALUE"""),"SQL")</f>
        <v>SQL</v>
      </c>
      <c r="P5130" t="str">
        <f>IFERROR(__xludf.DUMMYFUNCTION("""COMPUTED_VALUE"""),"TypeScript")</f>
        <v>TypeScript</v>
      </c>
    </row>
    <row r="5131">
      <c r="A5131" s="1">
        <v>5209.0</v>
      </c>
      <c r="B5131" s="1" t="s">
        <v>2578</v>
      </c>
      <c r="E5131" t="str">
        <f>IFERROR(__xludf.DUMMYFUNCTION("SPLIT(B5131:B15129,"";"")"),"C")</f>
        <v>C</v>
      </c>
      <c r="F5131" t="str">
        <f>IFERROR(__xludf.DUMMYFUNCTION("""COMPUTED_VALUE"""),"C++")</f>
        <v>C++</v>
      </c>
      <c r="G5131" t="str">
        <f>IFERROR(__xludf.DUMMYFUNCTION("""COMPUTED_VALUE"""),"HTML/CSS")</f>
        <v>HTML/CSS</v>
      </c>
      <c r="H5131" t="str">
        <f>IFERROR(__xludf.DUMMYFUNCTION("""COMPUTED_VALUE"""),"JavaScript")</f>
        <v>JavaScript</v>
      </c>
      <c r="I5131" t="str">
        <f>IFERROR(__xludf.DUMMYFUNCTION("""COMPUTED_VALUE"""),"Objective-C")</f>
        <v>Objective-C</v>
      </c>
      <c r="J5131" t="str">
        <f>IFERROR(__xludf.DUMMYFUNCTION("""COMPUTED_VALUE"""),"Swift")</f>
        <v>Swift</v>
      </c>
    </row>
    <row r="5132">
      <c r="A5132" s="1">
        <v>5210.0</v>
      </c>
      <c r="B5132" s="1" t="s">
        <v>2579</v>
      </c>
      <c r="E5132" t="str">
        <f>IFERROR(__xludf.DUMMYFUNCTION("SPLIT(B5132:B15130,"";"")"),"Bash/Shell/PowerShell")</f>
        <v>Bash/Shell/PowerShell</v>
      </c>
      <c r="F5132" t="str">
        <f>IFERROR(__xludf.DUMMYFUNCTION("""COMPUTED_VALUE"""),"C")</f>
        <v>C</v>
      </c>
      <c r="G5132" t="str">
        <f>IFERROR(__xludf.DUMMYFUNCTION("""COMPUTED_VALUE"""),"Go")</f>
        <v>Go</v>
      </c>
      <c r="H5132" t="str">
        <f>IFERROR(__xludf.DUMMYFUNCTION("""COMPUTED_VALUE"""),"HTML/CSS")</f>
        <v>HTML/CSS</v>
      </c>
      <c r="I5132" t="str">
        <f>IFERROR(__xludf.DUMMYFUNCTION("""COMPUTED_VALUE"""),"Java")</f>
        <v>Java</v>
      </c>
      <c r="J5132" t="str">
        <f>IFERROR(__xludf.DUMMYFUNCTION("""COMPUTED_VALUE"""),"JavaScript")</f>
        <v>JavaScript</v>
      </c>
      <c r="K5132" t="str">
        <f>IFERROR(__xludf.DUMMYFUNCTION("""COMPUTED_VALUE"""),"Python")</f>
        <v>Python</v>
      </c>
      <c r="L5132" t="str">
        <f>IFERROR(__xludf.DUMMYFUNCTION("""COMPUTED_VALUE"""),"SQL")</f>
        <v>SQL</v>
      </c>
      <c r="M5132" t="str">
        <f>IFERROR(__xludf.DUMMYFUNCTION("""COMPUTED_VALUE"""),"VBA")</f>
        <v>VBA</v>
      </c>
    </row>
    <row r="5133">
      <c r="A5133" s="1">
        <v>5211.0</v>
      </c>
      <c r="B5133" s="1" t="s">
        <v>2580</v>
      </c>
      <c r="E5133" t="str">
        <f>IFERROR(__xludf.DUMMYFUNCTION("SPLIT(B5133:B15131,"";"")"),"Bash/Shell/PowerShell")</f>
        <v>Bash/Shell/PowerShell</v>
      </c>
      <c r="F5133" t="str">
        <f>IFERROR(__xludf.DUMMYFUNCTION("""COMPUTED_VALUE"""),"Elixir")</f>
        <v>Elixir</v>
      </c>
      <c r="G5133" t="str">
        <f>IFERROR(__xludf.DUMMYFUNCTION("""COMPUTED_VALUE"""),"Go")</f>
        <v>Go</v>
      </c>
      <c r="H5133" t="str">
        <f>IFERROR(__xludf.DUMMYFUNCTION("""COMPUTED_VALUE"""),"HTML/CSS")</f>
        <v>HTML/CSS</v>
      </c>
      <c r="I5133" t="str">
        <f>IFERROR(__xludf.DUMMYFUNCTION("""COMPUTED_VALUE"""),"JavaScript")</f>
        <v>JavaScript</v>
      </c>
      <c r="J5133" t="str">
        <f>IFERROR(__xludf.DUMMYFUNCTION("""COMPUTED_VALUE"""),"PHP")</f>
        <v>PHP</v>
      </c>
      <c r="K5133" t="str">
        <f>IFERROR(__xludf.DUMMYFUNCTION("""COMPUTED_VALUE"""),"Python")</f>
        <v>Python</v>
      </c>
      <c r="L5133" t="str">
        <f>IFERROR(__xludf.DUMMYFUNCTION("""COMPUTED_VALUE"""),"Ruby")</f>
        <v>Ruby</v>
      </c>
      <c r="M5133" t="str">
        <f>IFERROR(__xludf.DUMMYFUNCTION("""COMPUTED_VALUE"""),"SQL")</f>
        <v>SQL</v>
      </c>
    </row>
    <row r="5134">
      <c r="A5134" s="1">
        <v>5212.0</v>
      </c>
      <c r="B5134" s="1" t="s">
        <v>2581</v>
      </c>
      <c r="E5134" t="str">
        <f>IFERROR(__xludf.DUMMYFUNCTION("SPLIT(B5134:B15132,"";"")"),"Assembly")</f>
        <v>Assembly</v>
      </c>
      <c r="F5134" t="str">
        <f>IFERROR(__xludf.DUMMYFUNCTION("""COMPUTED_VALUE"""),"C")</f>
        <v>C</v>
      </c>
      <c r="G5134" t="str">
        <f>IFERROR(__xludf.DUMMYFUNCTION("""COMPUTED_VALUE"""),"Python")</f>
        <v>Python</v>
      </c>
      <c r="H5134" t="str">
        <f>IFERROR(__xludf.DUMMYFUNCTION("""COMPUTED_VALUE"""),"R")</f>
        <v>R</v>
      </c>
    </row>
    <row r="5135">
      <c r="A5135" s="1">
        <v>5213.0</v>
      </c>
      <c r="B5135" s="1" t="s">
        <v>2582</v>
      </c>
      <c r="E5135" t="str">
        <f>IFERROR(__xludf.DUMMYFUNCTION("SPLIT(B5135:B15133,"";"")"),"C#")</f>
        <v>C#</v>
      </c>
      <c r="F5135" t="str">
        <f>IFERROR(__xludf.DUMMYFUNCTION("""COMPUTED_VALUE"""),"JavaScript")</f>
        <v>JavaScript</v>
      </c>
      <c r="G5135" t="str">
        <f>IFERROR(__xludf.DUMMYFUNCTION("""COMPUTED_VALUE"""),"Scala")</f>
        <v>Scala</v>
      </c>
    </row>
    <row r="5136">
      <c r="A5136" s="1">
        <v>5214.0</v>
      </c>
      <c r="B5136" s="1" t="s">
        <v>2583</v>
      </c>
      <c r="E5136" t="str">
        <f>IFERROR(__xludf.DUMMYFUNCTION("SPLIT(B5136:B15134,"";"")"),"Bash/Shell/PowerShell")</f>
        <v>Bash/Shell/PowerShell</v>
      </c>
      <c r="F5136" t="str">
        <f>IFERROR(__xludf.DUMMYFUNCTION("""COMPUTED_VALUE"""),"HTML/CSS")</f>
        <v>HTML/CSS</v>
      </c>
      <c r="G5136" t="str">
        <f>IFERROR(__xludf.DUMMYFUNCTION("""COMPUTED_VALUE"""),"Java")</f>
        <v>Java</v>
      </c>
      <c r="H5136" t="str">
        <f>IFERROR(__xludf.DUMMYFUNCTION("""COMPUTED_VALUE"""),"JavaScript")</f>
        <v>JavaScript</v>
      </c>
      <c r="I5136" t="str">
        <f>IFERROR(__xludf.DUMMYFUNCTION("""COMPUTED_VALUE"""),"Kotlin")</f>
        <v>Kotlin</v>
      </c>
      <c r="J5136" t="str">
        <f>IFERROR(__xludf.DUMMYFUNCTION("""COMPUTED_VALUE"""),"SQL")</f>
        <v>SQL</v>
      </c>
      <c r="K5136" t="str">
        <f>IFERROR(__xludf.DUMMYFUNCTION("""COMPUTED_VALUE"""),"TypeScript")</f>
        <v>TypeScript</v>
      </c>
    </row>
    <row r="5137">
      <c r="A5137" s="1">
        <v>5215.0</v>
      </c>
      <c r="B5137" s="1" t="s">
        <v>2584</v>
      </c>
      <c r="E5137" t="str">
        <f>IFERROR(__xludf.DUMMYFUNCTION("SPLIT(B5137:B15135,"";"")"),"Bash/Shell/PowerShell")</f>
        <v>Bash/Shell/PowerShell</v>
      </c>
      <c r="F5137" t="str">
        <f>IFERROR(__xludf.DUMMYFUNCTION("""COMPUTED_VALUE"""),"C")</f>
        <v>C</v>
      </c>
      <c r="G5137" t="str">
        <f>IFERROR(__xludf.DUMMYFUNCTION("""COMPUTED_VALUE"""),"Java")</f>
        <v>Java</v>
      </c>
      <c r="H5137" t="str">
        <f>IFERROR(__xludf.DUMMYFUNCTION("""COMPUTED_VALUE"""),"JavaScript")</f>
        <v>JavaScript</v>
      </c>
      <c r="I5137" t="str">
        <f>IFERROR(__xludf.DUMMYFUNCTION("""COMPUTED_VALUE"""),"Python")</f>
        <v>Python</v>
      </c>
      <c r="J5137" t="str">
        <f>IFERROR(__xludf.DUMMYFUNCTION("""COMPUTED_VALUE"""),"SQL")</f>
        <v>SQL</v>
      </c>
    </row>
    <row r="5138">
      <c r="A5138" s="1">
        <v>5216.0</v>
      </c>
      <c r="B5138" s="1" t="s">
        <v>37</v>
      </c>
      <c r="E5138" t="str">
        <f>IFERROR(__xludf.DUMMYFUNCTION("SPLIT(B5138:B15136,"";"")"),"Objective-C")</f>
        <v>Objective-C</v>
      </c>
    </row>
    <row r="5139">
      <c r="A5139" s="1">
        <v>5217.0</v>
      </c>
      <c r="B5139" s="1" t="s">
        <v>2585</v>
      </c>
      <c r="E5139" t="str">
        <f>IFERROR(__xludf.DUMMYFUNCTION("SPLIT(B5139:B15137,"";"")"),"C")</f>
        <v>C</v>
      </c>
      <c r="F5139" t="str">
        <f>IFERROR(__xludf.DUMMYFUNCTION("""COMPUTED_VALUE"""),"C++")</f>
        <v>C++</v>
      </c>
      <c r="G5139" t="str">
        <f>IFERROR(__xludf.DUMMYFUNCTION("""COMPUTED_VALUE"""),"F#")</f>
        <v>F#</v>
      </c>
      <c r="H5139" t="str">
        <f>IFERROR(__xludf.DUMMYFUNCTION("""COMPUTED_VALUE"""),"HTML/CSS")</f>
        <v>HTML/CSS</v>
      </c>
      <c r="I5139" t="str">
        <f>IFERROR(__xludf.DUMMYFUNCTION("""COMPUTED_VALUE"""),"Java")</f>
        <v>Java</v>
      </c>
      <c r="J5139" t="str">
        <f>IFERROR(__xludf.DUMMYFUNCTION("""COMPUTED_VALUE"""),"JavaScript")</f>
        <v>JavaScript</v>
      </c>
      <c r="K5139" t="str">
        <f>IFERROR(__xludf.DUMMYFUNCTION("""COMPUTED_VALUE"""),"Objective-C")</f>
        <v>Objective-C</v>
      </c>
      <c r="L5139" t="str">
        <f>IFERROR(__xludf.DUMMYFUNCTION("""COMPUTED_VALUE"""),"PHP")</f>
        <v>PHP</v>
      </c>
      <c r="M5139" t="str">
        <f>IFERROR(__xludf.DUMMYFUNCTION("""COMPUTED_VALUE"""),"Python")</f>
        <v>Python</v>
      </c>
      <c r="N5139" t="str">
        <f>IFERROR(__xludf.DUMMYFUNCTION("""COMPUTED_VALUE"""),"SQL")</f>
        <v>SQL</v>
      </c>
      <c r="O5139" t="str">
        <f>IFERROR(__xludf.DUMMYFUNCTION("""COMPUTED_VALUE"""),"Swift")</f>
        <v>Swift</v>
      </c>
    </row>
    <row r="5140">
      <c r="A5140" s="1">
        <v>5218.0</v>
      </c>
      <c r="B5140" s="1" t="s">
        <v>60</v>
      </c>
      <c r="E5140" t="str">
        <f>IFERROR(__xludf.DUMMYFUNCTION("SPLIT(B5140:B15138,"";"")"),"C#")</f>
        <v>C#</v>
      </c>
      <c r="F5140" t="str">
        <f>IFERROR(__xludf.DUMMYFUNCTION("""COMPUTED_VALUE"""),"HTML/CSS")</f>
        <v>HTML/CSS</v>
      </c>
      <c r="G5140" t="str">
        <f>IFERROR(__xludf.DUMMYFUNCTION("""COMPUTED_VALUE"""),"JavaScript")</f>
        <v>JavaScript</v>
      </c>
      <c r="H5140" t="str">
        <f>IFERROR(__xludf.DUMMYFUNCTION("""COMPUTED_VALUE"""),"SQL")</f>
        <v>SQL</v>
      </c>
    </row>
    <row r="5141">
      <c r="A5141" s="1">
        <v>5219.0</v>
      </c>
      <c r="B5141" s="1" t="s">
        <v>2586</v>
      </c>
      <c r="E5141" t="str">
        <f>IFERROR(__xludf.DUMMYFUNCTION("SPLIT(B5141:B15139,"";"")"),"Bash/Shell/PowerShell")</f>
        <v>Bash/Shell/PowerShell</v>
      </c>
      <c r="F5141" t="str">
        <f>IFERROR(__xludf.DUMMYFUNCTION("""COMPUTED_VALUE"""),"C++")</f>
        <v>C++</v>
      </c>
      <c r="G5141" t="str">
        <f>IFERROR(__xludf.DUMMYFUNCTION("""COMPUTED_VALUE"""),"Python")</f>
        <v>Python</v>
      </c>
      <c r="H5141" t="str">
        <f>IFERROR(__xludf.DUMMYFUNCTION("""COMPUTED_VALUE"""),"Ruby")</f>
        <v>Ruby</v>
      </c>
      <c r="I5141" t="str">
        <f>IFERROR(__xludf.DUMMYFUNCTION("""COMPUTED_VALUE"""),"Scala")</f>
        <v>Scala</v>
      </c>
    </row>
    <row r="5142">
      <c r="A5142" s="1">
        <v>5220.0</v>
      </c>
      <c r="B5142" s="1" t="s">
        <v>115</v>
      </c>
      <c r="E5142" t="str">
        <f>IFERROR(__xludf.DUMMYFUNCTION("SPLIT(B5142:B15140,"";"")"),"C#")</f>
        <v>C#</v>
      </c>
      <c r="F5142" t="str">
        <f>IFERROR(__xludf.DUMMYFUNCTION("""COMPUTED_VALUE"""),"HTML/CSS")</f>
        <v>HTML/CSS</v>
      </c>
      <c r="G5142" t="str">
        <f>IFERROR(__xludf.DUMMYFUNCTION("""COMPUTED_VALUE"""),"JavaScript")</f>
        <v>JavaScript</v>
      </c>
      <c r="H5142" t="str">
        <f>IFERROR(__xludf.DUMMYFUNCTION("""COMPUTED_VALUE"""),"SQL")</f>
        <v>SQL</v>
      </c>
      <c r="I5142" t="str">
        <f>IFERROR(__xludf.DUMMYFUNCTION("""COMPUTED_VALUE"""),"TypeScript")</f>
        <v>TypeScript</v>
      </c>
    </row>
    <row r="5143">
      <c r="A5143" s="1">
        <v>5221.0</v>
      </c>
      <c r="B5143" s="1" t="s">
        <v>2587</v>
      </c>
      <c r="E5143" t="str">
        <f>IFERROR(__xludf.DUMMYFUNCTION("SPLIT(B5143:B15141,"";"")"),"Java")</f>
        <v>Java</v>
      </c>
      <c r="F5143" t="str">
        <f>IFERROR(__xludf.DUMMYFUNCTION("""COMPUTED_VALUE"""),"Python")</f>
        <v>Python</v>
      </c>
      <c r="G5143" t="str">
        <f>IFERROR(__xludf.DUMMYFUNCTION("""COMPUTED_VALUE"""),"R")</f>
        <v>R</v>
      </c>
      <c r="H5143" t="str">
        <f>IFERROR(__xludf.DUMMYFUNCTION("""COMPUTED_VALUE"""),"SQL")</f>
        <v>SQL</v>
      </c>
    </row>
    <row r="5144">
      <c r="A5144" s="1">
        <v>5222.0</v>
      </c>
      <c r="B5144" s="1" t="s">
        <v>2588</v>
      </c>
      <c r="E5144" t="str">
        <f>IFERROR(__xludf.DUMMYFUNCTION("SPLIT(B5144:B15142,"";"")"),"Java")</f>
        <v>Java</v>
      </c>
      <c r="F5144" t="str">
        <f>IFERROR(__xludf.DUMMYFUNCTION("""COMPUTED_VALUE"""),"JavaScript")</f>
        <v>JavaScript</v>
      </c>
      <c r="G5144" t="str">
        <f>IFERROR(__xludf.DUMMYFUNCTION("""COMPUTED_VALUE"""),"Kotlin")</f>
        <v>Kotlin</v>
      </c>
      <c r="H5144" t="str">
        <f>IFERROR(__xludf.DUMMYFUNCTION("""COMPUTED_VALUE"""),"TypeScript")</f>
        <v>TypeScript</v>
      </c>
    </row>
    <row r="5145">
      <c r="A5145" s="1">
        <v>5223.0</v>
      </c>
      <c r="B5145" s="1" t="s">
        <v>1804</v>
      </c>
      <c r="E5145" t="str">
        <f>IFERROR(__xludf.DUMMYFUNCTION("SPLIT(B5145:B15143,"";"")"),"C++")</f>
        <v>C++</v>
      </c>
      <c r="F5145" t="str">
        <f>IFERROR(__xludf.DUMMYFUNCTION("""COMPUTED_VALUE"""),"C#")</f>
        <v>C#</v>
      </c>
      <c r="G5145" t="str">
        <f>IFERROR(__xludf.DUMMYFUNCTION("""COMPUTED_VALUE"""),"VBA")</f>
        <v>VBA</v>
      </c>
    </row>
    <row r="5146">
      <c r="A5146" s="1">
        <v>5224.0</v>
      </c>
      <c r="B5146" s="1" t="s">
        <v>385</v>
      </c>
      <c r="E5146" t="str">
        <f>IFERROR(__xludf.DUMMYFUNCTION("SPLIT(B5146:B15144,"";"")"),"Bash/Shell/PowerShell")</f>
        <v>Bash/Shell/PowerShell</v>
      </c>
      <c r="F5146" t="str">
        <f>IFERROR(__xludf.DUMMYFUNCTION("""COMPUTED_VALUE"""),"Python")</f>
        <v>Python</v>
      </c>
      <c r="G5146" t="str">
        <f>IFERROR(__xludf.DUMMYFUNCTION("""COMPUTED_VALUE"""),"SQL")</f>
        <v>SQL</v>
      </c>
    </row>
    <row r="5147">
      <c r="A5147" s="1">
        <v>5225.0</v>
      </c>
      <c r="B5147" s="1" t="s">
        <v>2589</v>
      </c>
      <c r="E5147" t="str">
        <f>IFERROR(__xludf.DUMMYFUNCTION("SPLIT(B5147:B15145,"";"")"),"Go")</f>
        <v>Go</v>
      </c>
      <c r="F5147" t="str">
        <f>IFERROR(__xludf.DUMMYFUNCTION("""COMPUTED_VALUE"""),"HTML/CSS")</f>
        <v>HTML/CSS</v>
      </c>
      <c r="G5147" t="str">
        <f>IFERROR(__xludf.DUMMYFUNCTION("""COMPUTED_VALUE"""),"JavaScript")</f>
        <v>JavaScript</v>
      </c>
      <c r="H5147" t="str">
        <f>IFERROR(__xludf.DUMMYFUNCTION("""COMPUTED_VALUE"""),"PHP")</f>
        <v>PHP</v>
      </c>
    </row>
    <row r="5148">
      <c r="A5148" s="1">
        <v>5226.0</v>
      </c>
      <c r="B5148" s="1" t="s">
        <v>2590</v>
      </c>
      <c r="E5148" t="str">
        <f>IFERROR(__xludf.DUMMYFUNCTION("SPLIT(B5148:B15146,"";"")"),"Bash/Shell/PowerShell")</f>
        <v>Bash/Shell/PowerShell</v>
      </c>
      <c r="F5148" t="str">
        <f>IFERROR(__xludf.DUMMYFUNCTION("""COMPUTED_VALUE"""),"C")</f>
        <v>C</v>
      </c>
      <c r="G5148" t="str">
        <f>IFERROR(__xludf.DUMMYFUNCTION("""COMPUTED_VALUE"""),"C++")</f>
        <v>C++</v>
      </c>
      <c r="H5148" t="str">
        <f>IFERROR(__xludf.DUMMYFUNCTION("""COMPUTED_VALUE"""),"C#")</f>
        <v>C#</v>
      </c>
      <c r="I5148" t="str">
        <f>IFERROR(__xludf.DUMMYFUNCTION("""COMPUTED_VALUE"""),"Dart")</f>
        <v>Dart</v>
      </c>
      <c r="J5148" t="str">
        <f>IFERROR(__xludf.DUMMYFUNCTION("""COMPUTED_VALUE"""),"HTML/CSS")</f>
        <v>HTML/CSS</v>
      </c>
      <c r="K5148" t="str">
        <f>IFERROR(__xludf.DUMMYFUNCTION("""COMPUTED_VALUE"""),"Java")</f>
        <v>Java</v>
      </c>
      <c r="L5148" t="str">
        <f>IFERROR(__xludf.DUMMYFUNCTION("""COMPUTED_VALUE"""),"JavaScript")</f>
        <v>JavaScript</v>
      </c>
      <c r="M5148" t="str">
        <f>IFERROR(__xludf.DUMMYFUNCTION("""COMPUTED_VALUE"""),"Kotlin")</f>
        <v>Kotlin</v>
      </c>
      <c r="N5148" t="str">
        <f>IFERROR(__xludf.DUMMYFUNCTION("""COMPUTED_VALUE"""),"SQL")</f>
        <v>SQL</v>
      </c>
    </row>
    <row r="5149">
      <c r="A5149" s="1">
        <v>5227.0</v>
      </c>
      <c r="B5149" s="1" t="s">
        <v>2591</v>
      </c>
      <c r="E5149" t="str">
        <f>IFERROR(__xludf.DUMMYFUNCTION("SPLIT(B5149:B15147,"";"")"),"Assembly")</f>
        <v>Assembly</v>
      </c>
      <c r="F5149" t="str">
        <f>IFERROR(__xludf.DUMMYFUNCTION("""COMPUTED_VALUE"""),"HTML/CSS")</f>
        <v>HTML/CSS</v>
      </c>
      <c r="G5149" t="str">
        <f>IFERROR(__xludf.DUMMYFUNCTION("""COMPUTED_VALUE"""),"JavaScript")</f>
        <v>JavaScript</v>
      </c>
      <c r="H5149" t="str">
        <f>IFERROR(__xludf.DUMMYFUNCTION("""COMPUTED_VALUE"""),"Kotlin")</f>
        <v>Kotlin</v>
      </c>
      <c r="I5149" t="str">
        <f>IFERROR(__xludf.DUMMYFUNCTION("""COMPUTED_VALUE"""),"Objective-C")</f>
        <v>Objective-C</v>
      </c>
      <c r="J5149" t="str">
        <f>IFERROR(__xludf.DUMMYFUNCTION("""COMPUTED_VALUE"""),"Python")</f>
        <v>Python</v>
      </c>
      <c r="K5149" t="str">
        <f>IFERROR(__xludf.DUMMYFUNCTION("""COMPUTED_VALUE"""),"SQL")</f>
        <v>SQL</v>
      </c>
      <c r="L5149" t="str">
        <f>IFERROR(__xludf.DUMMYFUNCTION("""COMPUTED_VALUE"""),"Swift")</f>
        <v>Swift</v>
      </c>
      <c r="M5149" t="str">
        <f>IFERROR(__xludf.DUMMYFUNCTION("""COMPUTED_VALUE"""),"TypeScript")</f>
        <v>TypeScript</v>
      </c>
    </row>
    <row r="5150">
      <c r="A5150" s="1">
        <v>5228.0</v>
      </c>
      <c r="B5150" s="1" t="s">
        <v>2592</v>
      </c>
      <c r="E5150" t="str">
        <f>IFERROR(__xludf.DUMMYFUNCTION("SPLIT(B5150:B15148,"";"")"),"Assembly")</f>
        <v>Assembly</v>
      </c>
      <c r="F5150" t="str">
        <f>IFERROR(__xludf.DUMMYFUNCTION("""COMPUTED_VALUE"""),"Bash/Shell/PowerShell")</f>
        <v>Bash/Shell/PowerShell</v>
      </c>
      <c r="G5150" t="str">
        <f>IFERROR(__xludf.DUMMYFUNCTION("""COMPUTED_VALUE"""),"C")</f>
        <v>C</v>
      </c>
      <c r="H5150" t="str">
        <f>IFERROR(__xludf.DUMMYFUNCTION("""COMPUTED_VALUE"""),"C++")</f>
        <v>C++</v>
      </c>
      <c r="I5150" t="str">
        <f>IFERROR(__xludf.DUMMYFUNCTION("""COMPUTED_VALUE"""),"HTML/CSS")</f>
        <v>HTML/CSS</v>
      </c>
      <c r="J5150" t="str">
        <f>IFERROR(__xludf.DUMMYFUNCTION("""COMPUTED_VALUE"""),"Java")</f>
        <v>Java</v>
      </c>
      <c r="K5150" t="str">
        <f>IFERROR(__xludf.DUMMYFUNCTION("""COMPUTED_VALUE"""),"JavaScript")</f>
        <v>JavaScript</v>
      </c>
      <c r="L5150" t="str">
        <f>IFERROR(__xludf.DUMMYFUNCTION("""COMPUTED_VALUE"""),"SQL")</f>
        <v>SQL</v>
      </c>
      <c r="M5150" t="str">
        <f>IFERROR(__xludf.DUMMYFUNCTION("""COMPUTED_VALUE"""),"Swift")</f>
        <v>Swift</v>
      </c>
    </row>
    <row r="5151">
      <c r="A5151" s="1">
        <v>5229.0</v>
      </c>
      <c r="B5151" s="1" t="s">
        <v>661</v>
      </c>
      <c r="E5151" t="str">
        <f>IFERROR(__xludf.DUMMYFUNCTION("SPLIT(B5151:B15149,"";"")"),"HTML/CSS")</f>
        <v>HTML/CSS</v>
      </c>
      <c r="F5151" t="str">
        <f>IFERROR(__xludf.DUMMYFUNCTION("""COMPUTED_VALUE"""),"Java")</f>
        <v>Java</v>
      </c>
      <c r="G5151" t="str">
        <f>IFERROR(__xludf.DUMMYFUNCTION("""COMPUTED_VALUE"""),"JavaScript")</f>
        <v>JavaScript</v>
      </c>
    </row>
    <row r="5152">
      <c r="A5152" s="1">
        <v>5230.0</v>
      </c>
      <c r="B5152" s="1" t="s">
        <v>361</v>
      </c>
      <c r="E5152" t="str">
        <f>IFERROR(__xludf.DUMMYFUNCTION("SPLIT(B5152:B15150,"";"")"),"Bash/Shell/PowerShell")</f>
        <v>Bash/Shell/PowerShell</v>
      </c>
      <c r="F5152" t="str">
        <f>IFERROR(__xludf.DUMMYFUNCTION("""COMPUTED_VALUE"""),"C#")</f>
        <v>C#</v>
      </c>
      <c r="G5152" t="str">
        <f>IFERROR(__xludf.DUMMYFUNCTION("""COMPUTED_VALUE"""),"HTML/CSS")</f>
        <v>HTML/CSS</v>
      </c>
      <c r="H5152" t="str">
        <f>IFERROR(__xludf.DUMMYFUNCTION("""COMPUTED_VALUE"""),"JavaScript")</f>
        <v>JavaScript</v>
      </c>
      <c r="I5152" t="str">
        <f>IFERROR(__xludf.DUMMYFUNCTION("""COMPUTED_VALUE"""),"PHP")</f>
        <v>PHP</v>
      </c>
      <c r="J5152" t="str">
        <f>IFERROR(__xludf.DUMMYFUNCTION("""COMPUTED_VALUE"""),"Python")</f>
        <v>Python</v>
      </c>
    </row>
    <row r="5153">
      <c r="A5153" s="1">
        <v>5231.0</v>
      </c>
      <c r="B5153" s="1" t="s">
        <v>2593</v>
      </c>
      <c r="E5153" t="str">
        <f>IFERROR(__xludf.DUMMYFUNCTION("SPLIT(B5153:B15151,"";"")"),"Bash/Shell/PowerShell")</f>
        <v>Bash/Shell/PowerShell</v>
      </c>
      <c r="F5153" t="str">
        <f>IFERROR(__xludf.DUMMYFUNCTION("""COMPUTED_VALUE"""),"Dart")</f>
        <v>Dart</v>
      </c>
      <c r="G5153" t="str">
        <f>IFERROR(__xludf.DUMMYFUNCTION("""COMPUTED_VALUE"""),"HTML/CSS")</f>
        <v>HTML/CSS</v>
      </c>
      <c r="H5153" t="str">
        <f>IFERROR(__xludf.DUMMYFUNCTION("""COMPUTED_VALUE"""),"Java")</f>
        <v>Java</v>
      </c>
      <c r="I5153" t="str">
        <f>IFERROR(__xludf.DUMMYFUNCTION("""COMPUTED_VALUE"""),"JavaScript")</f>
        <v>JavaScript</v>
      </c>
      <c r="J5153" t="str">
        <f>IFERROR(__xludf.DUMMYFUNCTION("""COMPUTED_VALUE"""),"PHP")</f>
        <v>PHP</v>
      </c>
      <c r="K5153" t="str">
        <f>IFERROR(__xludf.DUMMYFUNCTION("""COMPUTED_VALUE"""),"SQL")</f>
        <v>SQL</v>
      </c>
      <c r="L5153" t="str">
        <f>IFERROR(__xludf.DUMMYFUNCTION("""COMPUTED_VALUE"""),"TypeScript")</f>
        <v>TypeScript</v>
      </c>
    </row>
    <row r="5154">
      <c r="A5154" s="1">
        <v>5232.0</v>
      </c>
      <c r="B5154" s="1" t="s">
        <v>2594</v>
      </c>
      <c r="E5154" t="str">
        <f>IFERROR(__xludf.DUMMYFUNCTION("SPLIT(B5154:B15152,"";"")"),"Assembly")</f>
        <v>Assembly</v>
      </c>
      <c r="F5154" t="str">
        <f>IFERROR(__xludf.DUMMYFUNCTION("""COMPUTED_VALUE"""),"Bash/Shell/PowerShell")</f>
        <v>Bash/Shell/PowerShell</v>
      </c>
      <c r="G5154" t="str">
        <f>IFERROR(__xludf.DUMMYFUNCTION("""COMPUTED_VALUE"""),"C")</f>
        <v>C</v>
      </c>
      <c r="H5154" t="str">
        <f>IFERROR(__xludf.DUMMYFUNCTION("""COMPUTED_VALUE"""),"HTML/CSS")</f>
        <v>HTML/CSS</v>
      </c>
      <c r="I5154" t="str">
        <f>IFERROR(__xludf.DUMMYFUNCTION("""COMPUTED_VALUE"""),"JavaScript")</f>
        <v>JavaScript</v>
      </c>
      <c r="J5154" t="str">
        <f>IFERROR(__xludf.DUMMYFUNCTION("""COMPUTED_VALUE"""),"Python")</f>
        <v>Python</v>
      </c>
      <c r="K5154" t="str">
        <f>IFERROR(__xludf.DUMMYFUNCTION("""COMPUTED_VALUE"""),"SQL")</f>
        <v>SQL</v>
      </c>
    </row>
    <row r="5155">
      <c r="A5155" s="1">
        <v>5233.0</v>
      </c>
      <c r="B5155" s="1" t="s">
        <v>9</v>
      </c>
      <c r="E5155" t="str">
        <f>IFERROR(__xludf.DUMMYFUNCTION("SPLIT(B5155:B15153,"";"")"),"Java")</f>
        <v>Java</v>
      </c>
    </row>
    <row r="5156">
      <c r="A5156" s="1">
        <v>5234.0</v>
      </c>
      <c r="B5156" s="1" t="s">
        <v>602</v>
      </c>
      <c r="E5156" t="str">
        <f>IFERROR(__xludf.DUMMYFUNCTION("SPLIT(B5156:B15154,"";"")"),"C#")</f>
        <v>C#</v>
      </c>
      <c r="F5156" t="str">
        <f>IFERROR(__xludf.DUMMYFUNCTION("""COMPUTED_VALUE"""),"HTML/CSS")</f>
        <v>HTML/CSS</v>
      </c>
      <c r="G5156" t="str">
        <f>IFERROR(__xludf.DUMMYFUNCTION("""COMPUTED_VALUE"""),"JavaScript")</f>
        <v>JavaScript</v>
      </c>
      <c r="H5156" t="str">
        <f>IFERROR(__xludf.DUMMYFUNCTION("""COMPUTED_VALUE"""),"Python")</f>
        <v>Python</v>
      </c>
      <c r="I5156" t="str">
        <f>IFERROR(__xludf.DUMMYFUNCTION("""COMPUTED_VALUE"""),"SQL")</f>
        <v>SQL</v>
      </c>
    </row>
    <row r="5157">
      <c r="A5157" s="1">
        <v>5235.0</v>
      </c>
      <c r="B5157" s="1" t="s">
        <v>595</v>
      </c>
      <c r="E5157" t="str">
        <f>IFERROR(__xludf.DUMMYFUNCTION("SPLIT(B5157:B15155,"";"")"),"Bash/Shell/PowerShell")</f>
        <v>Bash/Shell/PowerShell</v>
      </c>
      <c r="F5157" t="str">
        <f>IFERROR(__xludf.DUMMYFUNCTION("""COMPUTED_VALUE"""),"Java")</f>
        <v>Java</v>
      </c>
      <c r="G5157" t="str">
        <f>IFERROR(__xludf.DUMMYFUNCTION("""COMPUTED_VALUE"""),"JavaScript")</f>
        <v>JavaScript</v>
      </c>
      <c r="H5157" t="str">
        <f>IFERROR(__xludf.DUMMYFUNCTION("""COMPUTED_VALUE"""),"Python")</f>
        <v>Python</v>
      </c>
      <c r="I5157" t="str">
        <f>IFERROR(__xludf.DUMMYFUNCTION("""COMPUTED_VALUE"""),"TypeScript")</f>
        <v>TypeScript</v>
      </c>
    </row>
    <row r="5158">
      <c r="A5158" s="1">
        <v>5236.0</v>
      </c>
      <c r="B5158" s="1" t="s">
        <v>2595</v>
      </c>
      <c r="E5158" t="str">
        <f>IFERROR(__xludf.DUMMYFUNCTION("SPLIT(B5158:B15156,"";"")"),"Assembly")</f>
        <v>Assembly</v>
      </c>
      <c r="F5158" t="str">
        <f>IFERROR(__xludf.DUMMYFUNCTION("""COMPUTED_VALUE"""),"C")</f>
        <v>C</v>
      </c>
      <c r="G5158" t="str">
        <f>IFERROR(__xludf.DUMMYFUNCTION("""COMPUTED_VALUE"""),"C++")</f>
        <v>C++</v>
      </c>
      <c r="H5158" t="str">
        <f>IFERROR(__xludf.DUMMYFUNCTION("""COMPUTED_VALUE"""),"Java")</f>
        <v>Java</v>
      </c>
      <c r="I5158" t="str">
        <f>IFERROR(__xludf.DUMMYFUNCTION("""COMPUTED_VALUE"""),"Python")</f>
        <v>Python</v>
      </c>
    </row>
    <row r="5159">
      <c r="A5159" s="1">
        <v>5237.0</v>
      </c>
      <c r="B5159" s="1" t="s">
        <v>2555</v>
      </c>
      <c r="E5159" t="str">
        <f>IFERROR(__xludf.DUMMYFUNCTION("SPLIT(B5159:B15157,"";"")"),"Java")</f>
        <v>Java</v>
      </c>
      <c r="F5159" t="str">
        <f>IFERROR(__xludf.DUMMYFUNCTION("""COMPUTED_VALUE"""),"JavaScript")</f>
        <v>JavaScript</v>
      </c>
      <c r="G5159" t="str">
        <f>IFERROR(__xludf.DUMMYFUNCTION("""COMPUTED_VALUE"""),"Kotlin")</f>
        <v>Kotlin</v>
      </c>
      <c r="H5159" t="str">
        <f>IFERROR(__xludf.DUMMYFUNCTION("""COMPUTED_VALUE"""),"SQL")</f>
        <v>SQL</v>
      </c>
    </row>
    <row r="5160">
      <c r="A5160" s="1">
        <v>5238.0</v>
      </c>
      <c r="B5160" s="1" t="s">
        <v>129</v>
      </c>
      <c r="E5160" t="str">
        <f>IFERROR(__xludf.DUMMYFUNCTION("SPLIT(B5160:B15158,"";"")"),"Bash/Shell/PowerShell")</f>
        <v>Bash/Shell/PowerShell</v>
      </c>
      <c r="F5160" t="str">
        <f>IFERROR(__xludf.DUMMYFUNCTION("""COMPUTED_VALUE"""),"C")</f>
        <v>C</v>
      </c>
      <c r="G5160" t="str">
        <f>IFERROR(__xludf.DUMMYFUNCTION("""COMPUTED_VALUE"""),"C++")</f>
        <v>C++</v>
      </c>
      <c r="H5160" t="str">
        <f>IFERROR(__xludf.DUMMYFUNCTION("""COMPUTED_VALUE"""),"HTML/CSS")</f>
        <v>HTML/CSS</v>
      </c>
      <c r="I5160" t="str">
        <f>IFERROR(__xludf.DUMMYFUNCTION("""COMPUTED_VALUE"""),"JavaScript")</f>
        <v>JavaScript</v>
      </c>
      <c r="J5160" t="str">
        <f>IFERROR(__xludf.DUMMYFUNCTION("""COMPUTED_VALUE"""),"Python")</f>
        <v>Python</v>
      </c>
    </row>
    <row r="5161">
      <c r="A5161" s="1">
        <v>5239.0</v>
      </c>
      <c r="B5161" s="1" t="s">
        <v>2596</v>
      </c>
      <c r="E5161" t="str">
        <f>IFERROR(__xludf.DUMMYFUNCTION("SPLIT(B5161:B15159,"";"")"),"C")</f>
        <v>C</v>
      </c>
      <c r="F5161" t="str">
        <f>IFERROR(__xludf.DUMMYFUNCTION("""COMPUTED_VALUE"""),"C++")</f>
        <v>C++</v>
      </c>
      <c r="G5161" t="str">
        <f>IFERROR(__xludf.DUMMYFUNCTION("""COMPUTED_VALUE"""),"Java")</f>
        <v>Java</v>
      </c>
      <c r="H5161" t="str">
        <f>IFERROR(__xludf.DUMMYFUNCTION("""COMPUTED_VALUE"""),"JavaScript")</f>
        <v>JavaScript</v>
      </c>
      <c r="I5161" t="str">
        <f>IFERROR(__xludf.DUMMYFUNCTION("""COMPUTED_VALUE"""),"PHP")</f>
        <v>PHP</v>
      </c>
      <c r="J5161" t="str">
        <f>IFERROR(__xludf.DUMMYFUNCTION("""COMPUTED_VALUE"""),"Python")</f>
        <v>Python</v>
      </c>
      <c r="K5161" t="str">
        <f>IFERROR(__xludf.DUMMYFUNCTION("""COMPUTED_VALUE"""),"SQL")</f>
        <v>SQL</v>
      </c>
    </row>
    <row r="5162">
      <c r="A5162" s="1">
        <v>5240.0</v>
      </c>
      <c r="B5162" s="1" t="s">
        <v>2597</v>
      </c>
      <c r="E5162" t="str">
        <f>IFERROR(__xludf.DUMMYFUNCTION("SPLIT(B5162:B15160,"";"")"),"Bash/Shell/PowerShell")</f>
        <v>Bash/Shell/PowerShell</v>
      </c>
      <c r="F5162" t="str">
        <f>IFERROR(__xludf.DUMMYFUNCTION("""COMPUTED_VALUE"""),"C++")</f>
        <v>C++</v>
      </c>
      <c r="G5162" t="str">
        <f>IFERROR(__xludf.DUMMYFUNCTION("""COMPUTED_VALUE"""),"Go")</f>
        <v>Go</v>
      </c>
      <c r="H5162" t="str">
        <f>IFERROR(__xludf.DUMMYFUNCTION("""COMPUTED_VALUE"""),"HTML/CSS")</f>
        <v>HTML/CSS</v>
      </c>
      <c r="I5162" t="str">
        <f>IFERROR(__xludf.DUMMYFUNCTION("""COMPUTED_VALUE"""),"Java")</f>
        <v>Java</v>
      </c>
      <c r="J5162" t="str">
        <f>IFERROR(__xludf.DUMMYFUNCTION("""COMPUTED_VALUE"""),"JavaScript")</f>
        <v>JavaScript</v>
      </c>
      <c r="K5162" t="str">
        <f>IFERROR(__xludf.DUMMYFUNCTION("""COMPUTED_VALUE"""),"Objective-C")</f>
        <v>Objective-C</v>
      </c>
      <c r="L5162" t="str">
        <f>IFERROR(__xludf.DUMMYFUNCTION("""COMPUTED_VALUE"""),"Python")</f>
        <v>Python</v>
      </c>
      <c r="M5162" t="str">
        <f>IFERROR(__xludf.DUMMYFUNCTION("""COMPUTED_VALUE"""),"SQL")</f>
        <v>SQL</v>
      </c>
      <c r="N5162" t="str">
        <f>IFERROR(__xludf.DUMMYFUNCTION("""COMPUTED_VALUE"""),"TypeScript")</f>
        <v>TypeScript</v>
      </c>
    </row>
    <row r="5163">
      <c r="A5163" s="1">
        <v>5241.0</v>
      </c>
      <c r="B5163" s="1" t="s">
        <v>2598</v>
      </c>
      <c r="E5163" t="str">
        <f>IFERROR(__xludf.DUMMYFUNCTION("SPLIT(B5163:B15161,"";"")"),"Go")</f>
        <v>Go</v>
      </c>
      <c r="F5163" t="str">
        <f>IFERROR(__xludf.DUMMYFUNCTION("""COMPUTED_VALUE"""),"JavaScript")</f>
        <v>JavaScript</v>
      </c>
      <c r="G5163" t="str">
        <f>IFERROR(__xludf.DUMMYFUNCTION("""COMPUTED_VALUE"""),"SQL")</f>
        <v>SQL</v>
      </c>
    </row>
    <row r="5164">
      <c r="A5164" s="1">
        <v>5242.0</v>
      </c>
      <c r="B5164" s="1" t="s">
        <v>117</v>
      </c>
      <c r="E5164" t="str">
        <f>IFERROR(__xludf.DUMMYFUNCTION("SPLIT(B5164:B15162,"";"")"),"C#")</f>
        <v>C#</v>
      </c>
      <c r="F5164" t="str">
        <f>IFERROR(__xludf.DUMMYFUNCTION("""COMPUTED_VALUE"""),"HTML/CSS")</f>
        <v>HTML/CSS</v>
      </c>
      <c r="G5164" t="str">
        <f>IFERROR(__xludf.DUMMYFUNCTION("""COMPUTED_VALUE"""),"TypeScript")</f>
        <v>TypeScript</v>
      </c>
    </row>
    <row r="5165">
      <c r="A5165" s="1">
        <v>5244.0</v>
      </c>
      <c r="B5165" s="1" t="s">
        <v>244</v>
      </c>
      <c r="E5165" t="str">
        <f>IFERROR(__xludf.DUMMYFUNCTION("SPLIT(B5165:B15163,"";"")"),"C#")</f>
        <v>C#</v>
      </c>
      <c r="F5165" t="str">
        <f>IFERROR(__xludf.DUMMYFUNCTION("""COMPUTED_VALUE"""),"JavaScript")</f>
        <v>JavaScript</v>
      </c>
      <c r="G5165" t="str">
        <f>IFERROR(__xludf.DUMMYFUNCTION("""COMPUTED_VALUE"""),"SQL")</f>
        <v>SQL</v>
      </c>
    </row>
    <row r="5166">
      <c r="A5166" s="1">
        <v>5245.0</v>
      </c>
      <c r="B5166" s="1" t="s">
        <v>2599</v>
      </c>
      <c r="E5166" t="str">
        <f>IFERROR(__xludf.DUMMYFUNCTION("SPLIT(B5166:B15164,"";"")"),"Elixir")</f>
        <v>Elixir</v>
      </c>
      <c r="F5166" t="str">
        <f>IFERROR(__xludf.DUMMYFUNCTION("""COMPUTED_VALUE"""),"JavaScript")</f>
        <v>JavaScript</v>
      </c>
      <c r="G5166" t="str">
        <f>IFERROR(__xludf.DUMMYFUNCTION("""COMPUTED_VALUE"""),"Ruby")</f>
        <v>Ruby</v>
      </c>
    </row>
    <row r="5167">
      <c r="A5167" s="1">
        <v>5246.0</v>
      </c>
      <c r="B5167" s="1" t="s">
        <v>148</v>
      </c>
      <c r="E5167" t="str">
        <f>IFERROR(__xludf.DUMMYFUNCTION("SPLIT(B5167:B15165,"";"")"),"Java")</f>
        <v>Java</v>
      </c>
      <c r="F5167" t="str">
        <f>IFERROR(__xludf.DUMMYFUNCTION("""COMPUTED_VALUE"""),"SQL")</f>
        <v>SQL</v>
      </c>
    </row>
    <row r="5168">
      <c r="A5168" s="1">
        <v>5247.0</v>
      </c>
      <c r="B5168" s="1" t="s">
        <v>94</v>
      </c>
      <c r="E5168" t="str">
        <f>IFERROR(__xludf.DUMMYFUNCTION("SPLIT(B5168:B15166,"";"")"),"C#")</f>
        <v>C#</v>
      </c>
      <c r="F5168" t="str">
        <f>IFERROR(__xludf.DUMMYFUNCTION("""COMPUTED_VALUE"""),"HTML/CSS")</f>
        <v>HTML/CSS</v>
      </c>
      <c r="G5168" t="str">
        <f>IFERROR(__xludf.DUMMYFUNCTION("""COMPUTED_VALUE"""),"JavaScript")</f>
        <v>JavaScript</v>
      </c>
      <c r="H5168" t="str">
        <f>IFERROR(__xludf.DUMMYFUNCTION("""COMPUTED_VALUE"""),"TypeScript")</f>
        <v>TypeScript</v>
      </c>
    </row>
    <row r="5169">
      <c r="A5169" s="1">
        <v>5248.0</v>
      </c>
      <c r="B5169" s="1" t="s">
        <v>31</v>
      </c>
      <c r="E5169" t="str">
        <f>IFERROR(__xludf.DUMMYFUNCTION("SPLIT(B5169:B15167,"";"")"),"Swift")</f>
        <v>Swift</v>
      </c>
    </row>
    <row r="5170">
      <c r="A5170" s="1">
        <v>5249.0</v>
      </c>
      <c r="B5170" s="1" t="s">
        <v>2600</v>
      </c>
      <c r="E5170" t="str">
        <f>IFERROR(__xludf.DUMMYFUNCTION("SPLIT(B5170:B15168,"";"")"),"Bash/Shell/PowerShell")</f>
        <v>Bash/Shell/PowerShell</v>
      </c>
      <c r="F5170" t="str">
        <f>IFERROR(__xludf.DUMMYFUNCTION("""COMPUTED_VALUE"""),"HTML/CSS")</f>
        <v>HTML/CSS</v>
      </c>
      <c r="G5170" t="str">
        <f>IFERROR(__xludf.DUMMYFUNCTION("""COMPUTED_VALUE"""),"Java")</f>
        <v>Java</v>
      </c>
      <c r="H5170" t="str">
        <f>IFERROR(__xludf.DUMMYFUNCTION("""COMPUTED_VALUE"""),"JavaScript")</f>
        <v>JavaScript</v>
      </c>
      <c r="I5170" t="str">
        <f>IFERROR(__xludf.DUMMYFUNCTION("""COMPUTED_VALUE"""),"Objective-C")</f>
        <v>Objective-C</v>
      </c>
      <c r="J5170" t="str">
        <f>IFERROR(__xludf.DUMMYFUNCTION("""COMPUTED_VALUE"""),"Python")</f>
        <v>Python</v>
      </c>
      <c r="K5170" t="str">
        <f>IFERROR(__xludf.DUMMYFUNCTION("""COMPUTED_VALUE"""),"Swift")</f>
        <v>Swift</v>
      </c>
    </row>
    <row r="5171">
      <c r="A5171" s="1">
        <v>5250.0</v>
      </c>
      <c r="B5171" s="1" t="s">
        <v>342</v>
      </c>
      <c r="E5171" t="str">
        <f>IFERROR(__xludf.DUMMYFUNCTION("SPLIT(B5171:B15169,"";"")"),"Bash/Shell/PowerShell")</f>
        <v>Bash/Shell/PowerShell</v>
      </c>
      <c r="F5171" t="str">
        <f>IFERROR(__xludf.DUMMYFUNCTION("""COMPUTED_VALUE"""),"Java")</f>
        <v>Java</v>
      </c>
      <c r="G5171" t="str">
        <f>IFERROR(__xludf.DUMMYFUNCTION("""COMPUTED_VALUE"""),"Python")</f>
        <v>Python</v>
      </c>
    </row>
    <row r="5172">
      <c r="A5172" s="1">
        <v>5251.0</v>
      </c>
      <c r="B5172" s="1" t="s">
        <v>2601</v>
      </c>
      <c r="E5172" t="str">
        <f>IFERROR(__xludf.DUMMYFUNCTION("SPLIT(B5172:B15170,"";"")"),"Bash/Shell/PowerShell")</f>
        <v>Bash/Shell/PowerShell</v>
      </c>
      <c r="F5172" t="str">
        <f>IFERROR(__xludf.DUMMYFUNCTION("""COMPUTED_VALUE"""),"C")</f>
        <v>C</v>
      </c>
      <c r="G5172" t="str">
        <f>IFERROR(__xludf.DUMMYFUNCTION("""COMPUTED_VALUE"""),"Java")</f>
        <v>Java</v>
      </c>
      <c r="H5172" t="str">
        <f>IFERROR(__xludf.DUMMYFUNCTION("""COMPUTED_VALUE"""),"Python")</f>
        <v>Python</v>
      </c>
      <c r="I5172" t="str">
        <f>IFERROR(__xludf.DUMMYFUNCTION("""COMPUTED_VALUE"""),"R")</f>
        <v>R</v>
      </c>
      <c r="J5172" t="str">
        <f>IFERROR(__xludf.DUMMYFUNCTION("""COMPUTED_VALUE"""),"Scala")</f>
        <v>Scala</v>
      </c>
      <c r="K5172" t="str">
        <f>IFERROR(__xludf.DUMMYFUNCTION("""COMPUTED_VALUE"""),"SQL")</f>
        <v>SQL</v>
      </c>
    </row>
    <row r="5173">
      <c r="A5173" s="1">
        <v>5252.0</v>
      </c>
      <c r="B5173" s="1" t="s">
        <v>2602</v>
      </c>
      <c r="E5173" t="str">
        <f>IFERROR(__xludf.DUMMYFUNCTION("SPLIT(B5173:B15171,"";"")"),"Assembly")</f>
        <v>Assembly</v>
      </c>
      <c r="F5173" t="str">
        <f>IFERROR(__xludf.DUMMYFUNCTION("""COMPUTED_VALUE"""),"Bash/Shell/PowerShell")</f>
        <v>Bash/Shell/PowerShell</v>
      </c>
      <c r="G5173" t="str">
        <f>IFERROR(__xludf.DUMMYFUNCTION("""COMPUTED_VALUE"""),"HTML/CSS")</f>
        <v>HTML/CSS</v>
      </c>
      <c r="H5173" t="str">
        <f>IFERROR(__xludf.DUMMYFUNCTION("""COMPUTED_VALUE"""),"JavaScript")</f>
        <v>JavaScript</v>
      </c>
      <c r="I5173" t="str">
        <f>IFERROR(__xludf.DUMMYFUNCTION("""COMPUTED_VALUE"""),"Python")</f>
        <v>Python</v>
      </c>
    </row>
    <row r="5174">
      <c r="A5174" s="1">
        <v>5253.0</v>
      </c>
      <c r="B5174" s="1" t="s">
        <v>2603</v>
      </c>
      <c r="E5174" t="str">
        <f>IFERROR(__xludf.DUMMYFUNCTION("SPLIT(B5174:B15172,"";"")"),"Bash/Shell/PowerShell")</f>
        <v>Bash/Shell/PowerShell</v>
      </c>
      <c r="F5174" t="str">
        <f>IFERROR(__xludf.DUMMYFUNCTION("""COMPUTED_VALUE"""),"C++")</f>
        <v>C++</v>
      </c>
      <c r="G5174" t="str">
        <f>IFERROR(__xludf.DUMMYFUNCTION("""COMPUTED_VALUE"""),"C#")</f>
        <v>C#</v>
      </c>
      <c r="H5174" t="str">
        <f>IFERROR(__xludf.DUMMYFUNCTION("""COMPUTED_VALUE"""),"Java")</f>
        <v>Java</v>
      </c>
      <c r="I5174" t="str">
        <f>IFERROR(__xludf.DUMMYFUNCTION("""COMPUTED_VALUE"""),"Rust")</f>
        <v>Rust</v>
      </c>
      <c r="J5174" t="str">
        <f>IFERROR(__xludf.DUMMYFUNCTION("""COMPUTED_VALUE"""),"SQL")</f>
        <v>SQL</v>
      </c>
    </row>
    <row r="5175">
      <c r="A5175" s="1">
        <v>5254.0</v>
      </c>
      <c r="B5175" s="1" t="s">
        <v>10</v>
      </c>
      <c r="E5175" t="str">
        <f>IFERROR(__xludf.DUMMYFUNCTION("SPLIT(B5175:B15173,"";"")"),"HTML/CSS")</f>
        <v>HTML/CSS</v>
      </c>
      <c r="F5175" t="str">
        <f>IFERROR(__xludf.DUMMYFUNCTION("""COMPUTED_VALUE"""),"JavaScript")</f>
        <v>JavaScript</v>
      </c>
    </row>
    <row r="5176">
      <c r="A5176" s="1">
        <v>5255.0</v>
      </c>
      <c r="B5176" s="1" t="s">
        <v>2604</v>
      </c>
      <c r="E5176" t="str">
        <f>IFERROR(__xludf.DUMMYFUNCTION("SPLIT(B5176:B15174,"";"")"),"Bash/Shell/PowerShell")</f>
        <v>Bash/Shell/PowerShell</v>
      </c>
      <c r="F5176" t="str">
        <f>IFERROR(__xludf.DUMMYFUNCTION("""COMPUTED_VALUE"""),"C#")</f>
        <v>C#</v>
      </c>
      <c r="G5176" t="str">
        <f>IFERROR(__xludf.DUMMYFUNCTION("""COMPUTED_VALUE"""),"HTML/CSS")</f>
        <v>HTML/CSS</v>
      </c>
      <c r="H5176" t="str">
        <f>IFERROR(__xludf.DUMMYFUNCTION("""COMPUTED_VALUE"""),"JavaScript")</f>
        <v>JavaScript</v>
      </c>
      <c r="I5176" t="str">
        <f>IFERROR(__xludf.DUMMYFUNCTION("""COMPUTED_VALUE"""),"Python")</f>
        <v>Python</v>
      </c>
      <c r="J5176" t="str">
        <f>IFERROR(__xludf.DUMMYFUNCTION("""COMPUTED_VALUE"""),"Other(s):")</f>
        <v>Other(s):</v>
      </c>
    </row>
    <row r="5177">
      <c r="A5177" s="1">
        <v>5256.0</v>
      </c>
      <c r="B5177" s="1" t="s">
        <v>1485</v>
      </c>
      <c r="E5177" t="str">
        <f>IFERROR(__xludf.DUMMYFUNCTION("SPLIT(B5177:B15175,"";"")"),"HTML/CSS")</f>
        <v>HTML/CSS</v>
      </c>
      <c r="F5177" t="str">
        <f>IFERROR(__xludf.DUMMYFUNCTION("""COMPUTED_VALUE"""),"JavaScript")</f>
        <v>JavaScript</v>
      </c>
      <c r="G5177" t="str">
        <f>IFERROR(__xludf.DUMMYFUNCTION("""COMPUTED_VALUE"""),"PHP")</f>
        <v>PHP</v>
      </c>
      <c r="H5177" t="str">
        <f>IFERROR(__xludf.DUMMYFUNCTION("""COMPUTED_VALUE"""),"Ruby")</f>
        <v>Ruby</v>
      </c>
      <c r="I5177" t="str">
        <f>IFERROR(__xludf.DUMMYFUNCTION("""COMPUTED_VALUE"""),"SQL")</f>
        <v>SQL</v>
      </c>
    </row>
    <row r="5178">
      <c r="A5178" s="1">
        <v>5257.0</v>
      </c>
      <c r="B5178" s="1" t="s">
        <v>96</v>
      </c>
      <c r="E5178" t="str">
        <f>IFERROR(__xludf.DUMMYFUNCTION("SPLIT(B5178:B15176,"";"")"),"Assembly")</f>
        <v>Assembly</v>
      </c>
      <c r="F5178" t="str">
        <f>IFERROR(__xludf.DUMMYFUNCTION("""COMPUTED_VALUE"""),"Bash/Shell/PowerShell")</f>
        <v>Bash/Shell/PowerShell</v>
      </c>
      <c r="G5178" t="str">
        <f>IFERROR(__xludf.DUMMYFUNCTION("""COMPUTED_VALUE"""),"C")</f>
        <v>C</v>
      </c>
      <c r="H5178" t="str">
        <f>IFERROR(__xludf.DUMMYFUNCTION("""COMPUTED_VALUE"""),"C++")</f>
        <v>C++</v>
      </c>
      <c r="I5178" t="str">
        <f>IFERROR(__xludf.DUMMYFUNCTION("""COMPUTED_VALUE"""),"Python")</f>
        <v>Python</v>
      </c>
    </row>
    <row r="5179">
      <c r="A5179" s="1">
        <v>5258.0</v>
      </c>
      <c r="B5179" s="1" t="s">
        <v>342</v>
      </c>
      <c r="E5179" t="str">
        <f>IFERROR(__xludf.DUMMYFUNCTION("SPLIT(B5179:B15177,"";"")"),"Bash/Shell/PowerShell")</f>
        <v>Bash/Shell/PowerShell</v>
      </c>
      <c r="F5179" t="str">
        <f>IFERROR(__xludf.DUMMYFUNCTION("""COMPUTED_VALUE"""),"Java")</f>
        <v>Java</v>
      </c>
      <c r="G5179" t="str">
        <f>IFERROR(__xludf.DUMMYFUNCTION("""COMPUTED_VALUE"""),"Python")</f>
        <v>Python</v>
      </c>
    </row>
    <row r="5180">
      <c r="A5180" s="1">
        <v>5259.0</v>
      </c>
      <c r="B5180" s="1" t="s">
        <v>2605</v>
      </c>
      <c r="E5180" t="str">
        <f>IFERROR(__xludf.DUMMYFUNCTION("SPLIT(B5180:B15178,"";"")"),"Bash/Shell/PowerShell")</f>
        <v>Bash/Shell/PowerShell</v>
      </c>
      <c r="F5180" t="str">
        <f>IFERROR(__xludf.DUMMYFUNCTION("""COMPUTED_VALUE"""),"Java")</f>
        <v>Java</v>
      </c>
      <c r="G5180" t="str">
        <f>IFERROR(__xludf.DUMMYFUNCTION("""COMPUTED_VALUE"""),"JavaScript")</f>
        <v>JavaScript</v>
      </c>
      <c r="H5180" t="str">
        <f>IFERROR(__xludf.DUMMYFUNCTION("""COMPUTED_VALUE"""),"Kotlin")</f>
        <v>Kotlin</v>
      </c>
    </row>
    <row r="5181">
      <c r="A5181" s="1">
        <v>5260.0</v>
      </c>
      <c r="B5181" s="1" t="s">
        <v>2606</v>
      </c>
      <c r="E5181" t="str">
        <f>IFERROR(__xludf.DUMMYFUNCTION("SPLIT(B5181:B15179,"";"")"),"Bash/Shell/PowerShell")</f>
        <v>Bash/Shell/PowerShell</v>
      </c>
      <c r="F5181" t="str">
        <f>IFERROR(__xludf.DUMMYFUNCTION("""COMPUTED_VALUE"""),"C++")</f>
        <v>C++</v>
      </c>
      <c r="G5181" t="str">
        <f>IFERROR(__xludf.DUMMYFUNCTION("""COMPUTED_VALUE"""),"C#")</f>
        <v>C#</v>
      </c>
      <c r="H5181" t="str">
        <f>IFERROR(__xludf.DUMMYFUNCTION("""COMPUTED_VALUE"""),"HTML/CSS")</f>
        <v>HTML/CSS</v>
      </c>
      <c r="I5181" t="str">
        <f>IFERROR(__xludf.DUMMYFUNCTION("""COMPUTED_VALUE"""),"Java")</f>
        <v>Java</v>
      </c>
      <c r="J5181" t="str">
        <f>IFERROR(__xludf.DUMMYFUNCTION("""COMPUTED_VALUE"""),"JavaScript")</f>
        <v>JavaScript</v>
      </c>
      <c r="K5181" t="str">
        <f>IFERROR(__xludf.DUMMYFUNCTION("""COMPUTED_VALUE"""),"Kotlin")</f>
        <v>Kotlin</v>
      </c>
      <c r="L5181" t="str">
        <f>IFERROR(__xludf.DUMMYFUNCTION("""COMPUTED_VALUE"""),"PHP")</f>
        <v>PHP</v>
      </c>
      <c r="M5181" t="str">
        <f>IFERROR(__xludf.DUMMYFUNCTION("""COMPUTED_VALUE"""),"Python")</f>
        <v>Python</v>
      </c>
      <c r="N5181" t="str">
        <f>IFERROR(__xludf.DUMMYFUNCTION("""COMPUTED_VALUE"""),"SQL")</f>
        <v>SQL</v>
      </c>
    </row>
    <row r="5182">
      <c r="A5182" s="1">
        <v>5261.0</v>
      </c>
      <c r="B5182" s="1" t="s">
        <v>2607</v>
      </c>
      <c r="E5182" t="str">
        <f>IFERROR(__xludf.DUMMYFUNCTION("SPLIT(B5182:B15180,"";"")"),"Erlang")</f>
        <v>Erlang</v>
      </c>
      <c r="F5182" t="str">
        <f>IFERROR(__xludf.DUMMYFUNCTION("""COMPUTED_VALUE"""),"Java")</f>
        <v>Java</v>
      </c>
      <c r="G5182" t="str">
        <f>IFERROR(__xludf.DUMMYFUNCTION("""COMPUTED_VALUE"""),"SQL")</f>
        <v>SQL</v>
      </c>
    </row>
    <row r="5183">
      <c r="A5183" s="1">
        <v>5262.0</v>
      </c>
      <c r="B5183" s="1" t="s">
        <v>489</v>
      </c>
      <c r="E5183" t="str">
        <f>IFERROR(__xludf.DUMMYFUNCTION("SPLIT(B5183:B15181,"";"")"),"Java")</f>
        <v>Java</v>
      </c>
      <c r="F5183" t="str">
        <f>IFERROR(__xludf.DUMMYFUNCTION("""COMPUTED_VALUE"""),"JavaScript")</f>
        <v>JavaScript</v>
      </c>
      <c r="G5183" t="str">
        <f>IFERROR(__xludf.DUMMYFUNCTION("""COMPUTED_VALUE"""),"Python")</f>
        <v>Python</v>
      </c>
      <c r="H5183" t="str">
        <f>IFERROR(__xludf.DUMMYFUNCTION("""COMPUTED_VALUE"""),"SQL")</f>
        <v>SQL</v>
      </c>
    </row>
    <row r="5184">
      <c r="A5184" s="1">
        <v>5263.0</v>
      </c>
      <c r="B5184" s="1" t="s">
        <v>2608</v>
      </c>
      <c r="E5184" t="str">
        <f>IFERROR(__xludf.DUMMYFUNCTION("SPLIT(B5184:B15182,"";"")"),"C")</f>
        <v>C</v>
      </c>
      <c r="F5184" t="str">
        <f>IFERROR(__xludf.DUMMYFUNCTION("""COMPUTED_VALUE"""),"C++")</f>
        <v>C++</v>
      </c>
      <c r="G5184" t="str">
        <f>IFERROR(__xludf.DUMMYFUNCTION("""COMPUTED_VALUE"""),"Elixir")</f>
        <v>Elixir</v>
      </c>
      <c r="H5184" t="str">
        <f>IFERROR(__xludf.DUMMYFUNCTION("""COMPUTED_VALUE"""),"Erlang")</f>
        <v>Erlang</v>
      </c>
      <c r="I5184" t="str">
        <f>IFERROR(__xludf.DUMMYFUNCTION("""COMPUTED_VALUE"""),"JavaScript")</f>
        <v>JavaScript</v>
      </c>
      <c r="J5184" t="str">
        <f>IFERROR(__xludf.DUMMYFUNCTION("""COMPUTED_VALUE"""),"Kotlin")</f>
        <v>Kotlin</v>
      </c>
      <c r="K5184" t="str">
        <f>IFERROR(__xludf.DUMMYFUNCTION("""COMPUTED_VALUE"""),"Python")</f>
        <v>Python</v>
      </c>
      <c r="L5184" t="str">
        <f>IFERROR(__xludf.DUMMYFUNCTION("""COMPUTED_VALUE"""),"WebAssembly")</f>
        <v>WebAssembly</v>
      </c>
    </row>
    <row r="5185">
      <c r="A5185" s="1">
        <v>5264.0</v>
      </c>
      <c r="B5185" s="1" t="s">
        <v>947</v>
      </c>
      <c r="E5185" t="str">
        <f>IFERROR(__xludf.DUMMYFUNCTION("SPLIT(B5185:B15183,"";"")"),"Bash/Shell/PowerShell")</f>
        <v>Bash/Shell/PowerShell</v>
      </c>
      <c r="F5185" t="str">
        <f>IFERROR(__xludf.DUMMYFUNCTION("""COMPUTED_VALUE"""),"HTML/CSS")</f>
        <v>HTML/CSS</v>
      </c>
      <c r="G5185" t="str">
        <f>IFERROR(__xludf.DUMMYFUNCTION("""COMPUTED_VALUE"""),"JavaScript")</f>
        <v>JavaScript</v>
      </c>
    </row>
    <row r="5186">
      <c r="A5186" s="1">
        <v>5265.0</v>
      </c>
      <c r="B5186" s="1" t="s">
        <v>131</v>
      </c>
      <c r="E5186" t="str">
        <f>IFERROR(__xludf.DUMMYFUNCTION("SPLIT(B5186:B15184,"";"")"),"HTML/CSS")</f>
        <v>HTML/CSS</v>
      </c>
      <c r="F5186" t="str">
        <f>IFERROR(__xludf.DUMMYFUNCTION("""COMPUTED_VALUE"""),"Java")</f>
        <v>Java</v>
      </c>
      <c r="G5186" t="str">
        <f>IFERROR(__xludf.DUMMYFUNCTION("""COMPUTED_VALUE"""),"SQL")</f>
        <v>SQL</v>
      </c>
    </row>
    <row r="5187">
      <c r="A5187" s="1">
        <v>5266.0</v>
      </c>
      <c r="B5187" s="1" t="s">
        <v>258</v>
      </c>
      <c r="E5187" t="str">
        <f>IFERROR(__xludf.DUMMYFUNCTION("SPLIT(B5187:B15185,"";"")"),"Bash/Shell/PowerShell")</f>
        <v>Bash/Shell/PowerShell</v>
      </c>
      <c r="F5187" t="str">
        <f>IFERROR(__xludf.DUMMYFUNCTION("""COMPUTED_VALUE"""),"C#")</f>
        <v>C#</v>
      </c>
      <c r="G5187" t="str">
        <f>IFERROR(__xludf.DUMMYFUNCTION("""COMPUTED_VALUE"""),"HTML/CSS")</f>
        <v>HTML/CSS</v>
      </c>
      <c r="H5187" t="str">
        <f>IFERROR(__xludf.DUMMYFUNCTION("""COMPUTED_VALUE"""),"JavaScript")</f>
        <v>JavaScript</v>
      </c>
      <c r="I5187" t="str">
        <f>IFERROR(__xludf.DUMMYFUNCTION("""COMPUTED_VALUE"""),"SQL")</f>
        <v>SQL</v>
      </c>
      <c r="J5187" t="str">
        <f>IFERROR(__xludf.DUMMYFUNCTION("""COMPUTED_VALUE"""),"TypeScript")</f>
        <v>TypeScript</v>
      </c>
    </row>
    <row r="5188">
      <c r="A5188" s="1">
        <v>5267.0</v>
      </c>
      <c r="B5188" s="1" t="s">
        <v>403</v>
      </c>
      <c r="E5188" t="str">
        <f>IFERROR(__xludf.DUMMYFUNCTION("SPLIT(B5188:B15186,"";"")"),"Bash/Shell/PowerShell")</f>
        <v>Bash/Shell/PowerShell</v>
      </c>
      <c r="F5188" t="str">
        <f>IFERROR(__xludf.DUMMYFUNCTION("""COMPUTED_VALUE"""),"Java")</f>
        <v>Java</v>
      </c>
      <c r="G5188" t="str">
        <f>IFERROR(__xludf.DUMMYFUNCTION("""COMPUTED_VALUE"""),"JavaScript")</f>
        <v>JavaScript</v>
      </c>
      <c r="H5188" t="str">
        <f>IFERROR(__xludf.DUMMYFUNCTION("""COMPUTED_VALUE"""),"Python")</f>
        <v>Python</v>
      </c>
      <c r="I5188" t="str">
        <f>IFERROR(__xludf.DUMMYFUNCTION("""COMPUTED_VALUE"""),"SQL")</f>
        <v>SQL</v>
      </c>
    </row>
    <row r="5189">
      <c r="A5189" s="1">
        <v>5269.0</v>
      </c>
      <c r="B5189" s="1" t="s">
        <v>267</v>
      </c>
      <c r="E5189" t="str">
        <f>IFERROR(__xludf.DUMMYFUNCTION("SPLIT(B5189:B15187,"";"")"),"HTML/CSS")</f>
        <v>HTML/CSS</v>
      </c>
      <c r="F5189" t="str">
        <f>IFERROR(__xludf.DUMMYFUNCTION("""COMPUTED_VALUE"""),"JavaScript")</f>
        <v>JavaScript</v>
      </c>
      <c r="G5189" t="str">
        <f>IFERROR(__xludf.DUMMYFUNCTION("""COMPUTED_VALUE"""),"Ruby")</f>
        <v>Ruby</v>
      </c>
    </row>
    <row r="5190">
      <c r="A5190" s="1">
        <v>5270.0</v>
      </c>
      <c r="B5190" s="1" t="s">
        <v>2609</v>
      </c>
      <c r="E5190" t="str">
        <f>IFERROR(__xludf.DUMMYFUNCTION("SPLIT(B5190:B15188,"";"")"),"Bash/Shell/PowerShell")</f>
        <v>Bash/Shell/PowerShell</v>
      </c>
      <c r="F5190" t="str">
        <f>IFERROR(__xludf.DUMMYFUNCTION("""COMPUTED_VALUE"""),"C")</f>
        <v>C</v>
      </c>
      <c r="G5190" t="str">
        <f>IFERROR(__xludf.DUMMYFUNCTION("""COMPUTED_VALUE"""),"C++")</f>
        <v>C++</v>
      </c>
      <c r="H5190" t="str">
        <f>IFERROR(__xludf.DUMMYFUNCTION("""COMPUTED_VALUE"""),"C#")</f>
        <v>C#</v>
      </c>
      <c r="I5190" t="str">
        <f>IFERROR(__xludf.DUMMYFUNCTION("""COMPUTED_VALUE"""),"Go")</f>
        <v>Go</v>
      </c>
      <c r="J5190" t="str">
        <f>IFERROR(__xludf.DUMMYFUNCTION("""COMPUTED_VALUE"""),"HTML/CSS")</f>
        <v>HTML/CSS</v>
      </c>
      <c r="K5190" t="str">
        <f>IFERROR(__xludf.DUMMYFUNCTION("""COMPUTED_VALUE"""),"Java")</f>
        <v>Java</v>
      </c>
      <c r="L5190" t="str">
        <f>IFERROR(__xludf.DUMMYFUNCTION("""COMPUTED_VALUE"""),"JavaScript")</f>
        <v>JavaScript</v>
      </c>
      <c r="M5190" t="str">
        <f>IFERROR(__xludf.DUMMYFUNCTION("""COMPUTED_VALUE"""),"Kotlin")</f>
        <v>Kotlin</v>
      </c>
      <c r="N5190" t="str">
        <f>IFERROR(__xludf.DUMMYFUNCTION("""COMPUTED_VALUE"""),"PHP")</f>
        <v>PHP</v>
      </c>
      <c r="O5190" t="str">
        <f>IFERROR(__xludf.DUMMYFUNCTION("""COMPUTED_VALUE"""),"Python")</f>
        <v>Python</v>
      </c>
      <c r="P5190" t="str">
        <f>IFERROR(__xludf.DUMMYFUNCTION("""COMPUTED_VALUE"""),"Ruby")</f>
        <v>Ruby</v>
      </c>
      <c r="Q5190" t="str">
        <f>IFERROR(__xludf.DUMMYFUNCTION("""COMPUTED_VALUE"""),"Scala")</f>
        <v>Scala</v>
      </c>
      <c r="R5190" t="str">
        <f>IFERROR(__xludf.DUMMYFUNCTION("""COMPUTED_VALUE"""),"SQL")</f>
        <v>SQL</v>
      </c>
      <c r="S5190" t="str">
        <f>IFERROR(__xludf.DUMMYFUNCTION("""COMPUTED_VALUE"""),"TypeScript")</f>
        <v>TypeScript</v>
      </c>
      <c r="T5190" t="str">
        <f>IFERROR(__xludf.DUMMYFUNCTION("""COMPUTED_VALUE"""),"VBA")</f>
        <v>VBA</v>
      </c>
    </row>
    <row r="5191">
      <c r="A5191" s="1">
        <v>5271.0</v>
      </c>
      <c r="B5191" s="1" t="s">
        <v>1731</v>
      </c>
      <c r="E5191" t="str">
        <f>IFERROR(__xludf.DUMMYFUNCTION("SPLIT(B5191:B15189,"";"")"),"Java")</f>
        <v>Java</v>
      </c>
      <c r="F5191" t="str">
        <f>IFERROR(__xludf.DUMMYFUNCTION("""COMPUTED_VALUE"""),"Kotlin")</f>
        <v>Kotlin</v>
      </c>
      <c r="G5191" t="str">
        <f>IFERROR(__xludf.DUMMYFUNCTION("""COMPUTED_VALUE"""),"SQL")</f>
        <v>SQL</v>
      </c>
    </row>
    <row r="5192">
      <c r="A5192" s="1">
        <v>5272.0</v>
      </c>
      <c r="B5192" s="1" t="s">
        <v>120</v>
      </c>
      <c r="E5192" t="str">
        <f>IFERROR(__xludf.DUMMYFUNCTION("SPLIT(B5192:B15190,"";"")"),"C++")</f>
        <v>C++</v>
      </c>
      <c r="F5192" t="str">
        <f>IFERROR(__xludf.DUMMYFUNCTION("""COMPUTED_VALUE"""),"Python")</f>
        <v>Python</v>
      </c>
    </row>
    <row r="5193">
      <c r="A5193" s="1">
        <v>5273.0</v>
      </c>
      <c r="B5193" s="1" t="s">
        <v>2610</v>
      </c>
      <c r="E5193" t="str">
        <f>IFERROR(__xludf.DUMMYFUNCTION("SPLIT(B5193:B15191,"";"")"),"Assembly")</f>
        <v>Assembly</v>
      </c>
      <c r="F5193" t="str">
        <f>IFERROR(__xludf.DUMMYFUNCTION("""COMPUTED_VALUE"""),"Bash/Shell/PowerShell")</f>
        <v>Bash/Shell/PowerShell</v>
      </c>
      <c r="G5193" t="str">
        <f>IFERROR(__xludf.DUMMYFUNCTION("""COMPUTED_VALUE"""),"C")</f>
        <v>C</v>
      </c>
      <c r="H5193" t="str">
        <f>IFERROR(__xludf.DUMMYFUNCTION("""COMPUTED_VALUE"""),"C++")</f>
        <v>C++</v>
      </c>
      <c r="I5193" t="str">
        <f>IFERROR(__xludf.DUMMYFUNCTION("""COMPUTED_VALUE"""),"HTML/CSS")</f>
        <v>HTML/CSS</v>
      </c>
      <c r="J5193" t="str">
        <f>IFERROR(__xludf.DUMMYFUNCTION("""COMPUTED_VALUE"""),"Java")</f>
        <v>Java</v>
      </c>
      <c r="K5193" t="str">
        <f>IFERROR(__xludf.DUMMYFUNCTION("""COMPUTED_VALUE"""),"JavaScript")</f>
        <v>JavaScript</v>
      </c>
      <c r="L5193" t="str">
        <f>IFERROR(__xludf.DUMMYFUNCTION("""COMPUTED_VALUE"""),"PHP")</f>
        <v>PHP</v>
      </c>
      <c r="M5193" t="str">
        <f>IFERROR(__xludf.DUMMYFUNCTION("""COMPUTED_VALUE"""),"Python")</f>
        <v>Python</v>
      </c>
    </row>
    <row r="5194">
      <c r="A5194" s="1">
        <v>5274.0</v>
      </c>
      <c r="B5194" s="1" t="s">
        <v>2611</v>
      </c>
      <c r="E5194" t="str">
        <f>IFERROR(__xludf.DUMMYFUNCTION("SPLIT(B5194:B15192,"";"")"),"HTML/CSS")</f>
        <v>HTML/CSS</v>
      </c>
      <c r="F5194" t="str">
        <f>IFERROR(__xludf.DUMMYFUNCTION("""COMPUTED_VALUE"""),"R")</f>
        <v>R</v>
      </c>
      <c r="G5194" t="str">
        <f>IFERROR(__xludf.DUMMYFUNCTION("""COMPUTED_VALUE"""),"SQL")</f>
        <v>SQL</v>
      </c>
    </row>
    <row r="5195">
      <c r="A5195" s="1">
        <v>5275.0</v>
      </c>
      <c r="B5195" s="1" t="s">
        <v>2612</v>
      </c>
      <c r="E5195" t="str">
        <f>IFERROR(__xludf.DUMMYFUNCTION("SPLIT(B5195:B15193,"";"")"),"Bash/Shell/PowerShell")</f>
        <v>Bash/Shell/PowerShell</v>
      </c>
      <c r="F5195" t="str">
        <f>IFERROR(__xludf.DUMMYFUNCTION("""COMPUTED_VALUE"""),"C++")</f>
        <v>C++</v>
      </c>
      <c r="G5195" t="str">
        <f>IFERROR(__xludf.DUMMYFUNCTION("""COMPUTED_VALUE"""),"JavaScript")</f>
        <v>JavaScript</v>
      </c>
      <c r="H5195" t="str">
        <f>IFERROR(__xludf.DUMMYFUNCTION("""COMPUTED_VALUE"""),"PHP")</f>
        <v>PHP</v>
      </c>
      <c r="I5195" t="str">
        <f>IFERROR(__xludf.DUMMYFUNCTION("""COMPUTED_VALUE"""),"Python")</f>
        <v>Python</v>
      </c>
      <c r="J5195" t="str">
        <f>IFERROR(__xludf.DUMMYFUNCTION("""COMPUTED_VALUE"""),"Ruby")</f>
        <v>Ruby</v>
      </c>
      <c r="K5195" t="str">
        <f>IFERROR(__xludf.DUMMYFUNCTION("""COMPUTED_VALUE"""),"SQL")</f>
        <v>SQL</v>
      </c>
    </row>
    <row r="5196">
      <c r="A5196" s="1">
        <v>5276.0</v>
      </c>
      <c r="B5196" s="1" t="s">
        <v>2613</v>
      </c>
      <c r="E5196" t="str">
        <f>IFERROR(__xludf.DUMMYFUNCTION("SPLIT(B5196:B15194,"";"")"),"Dart")</f>
        <v>Dart</v>
      </c>
      <c r="F5196" t="str">
        <f>IFERROR(__xludf.DUMMYFUNCTION("""COMPUTED_VALUE"""),"HTML/CSS")</f>
        <v>HTML/CSS</v>
      </c>
      <c r="G5196" t="str">
        <f>IFERROR(__xludf.DUMMYFUNCTION("""COMPUTED_VALUE"""),"Java")</f>
        <v>Java</v>
      </c>
      <c r="H5196" t="str">
        <f>IFERROR(__xludf.DUMMYFUNCTION("""COMPUTED_VALUE"""),"JavaScript")</f>
        <v>JavaScript</v>
      </c>
      <c r="I5196" t="str">
        <f>IFERROR(__xludf.DUMMYFUNCTION("""COMPUTED_VALUE"""),"TypeScript")</f>
        <v>TypeScript</v>
      </c>
    </row>
    <row r="5197">
      <c r="A5197" s="1">
        <v>5277.0</v>
      </c>
      <c r="B5197" s="1" t="s">
        <v>123</v>
      </c>
      <c r="E5197" t="str">
        <f>IFERROR(__xludf.DUMMYFUNCTION("SPLIT(B5197:B15195,"";"")"),"Bash/Shell/PowerShell")</f>
        <v>Bash/Shell/PowerShell</v>
      </c>
      <c r="F5197" t="str">
        <f>IFERROR(__xludf.DUMMYFUNCTION("""COMPUTED_VALUE"""),"C")</f>
        <v>C</v>
      </c>
      <c r="G5197" t="str">
        <f>IFERROR(__xludf.DUMMYFUNCTION("""COMPUTED_VALUE"""),"C++")</f>
        <v>C++</v>
      </c>
    </row>
    <row r="5198">
      <c r="A5198" s="1">
        <v>5278.0</v>
      </c>
      <c r="B5198" s="1" t="s">
        <v>160</v>
      </c>
      <c r="E5198" t="str">
        <f>IFERROR(__xludf.DUMMYFUNCTION("SPLIT(B5198:B15196,"";"")"),"HTML/CSS")</f>
        <v>HTML/CSS</v>
      </c>
      <c r="F5198" t="str">
        <f>IFERROR(__xludf.DUMMYFUNCTION("""COMPUTED_VALUE"""),"JavaScript")</f>
        <v>JavaScript</v>
      </c>
      <c r="G5198" t="str">
        <f>IFERROR(__xludf.DUMMYFUNCTION("""COMPUTED_VALUE"""),"PHP")</f>
        <v>PHP</v>
      </c>
    </row>
    <row r="5199">
      <c r="A5199" s="1">
        <v>5279.0</v>
      </c>
      <c r="B5199" s="1" t="s">
        <v>2614</v>
      </c>
      <c r="E5199" t="str">
        <f>IFERROR(__xludf.DUMMYFUNCTION("SPLIT(B5199:B15197,"";"")"),"Bash/Shell/PowerShell")</f>
        <v>Bash/Shell/PowerShell</v>
      </c>
      <c r="F5199" t="str">
        <f>IFERROR(__xludf.DUMMYFUNCTION("""COMPUTED_VALUE"""),"C#")</f>
        <v>C#</v>
      </c>
      <c r="G5199" t="str">
        <f>IFERROR(__xludf.DUMMYFUNCTION("""COMPUTED_VALUE"""),"HTML/CSS")</f>
        <v>HTML/CSS</v>
      </c>
      <c r="H5199" t="str">
        <f>IFERROR(__xludf.DUMMYFUNCTION("""COMPUTED_VALUE"""),"JavaScript")</f>
        <v>JavaScript</v>
      </c>
      <c r="I5199" t="str">
        <f>IFERROR(__xludf.DUMMYFUNCTION("""COMPUTED_VALUE"""),"Other(s):")</f>
        <v>Other(s):</v>
      </c>
    </row>
    <row r="5200">
      <c r="A5200" s="1">
        <v>5280.0</v>
      </c>
      <c r="B5200" s="1" t="s">
        <v>1218</v>
      </c>
      <c r="E5200" t="str">
        <f>IFERROR(__xludf.DUMMYFUNCTION("SPLIT(B5200:B15198,"";"")"),"Bash/Shell/PowerShell")</f>
        <v>Bash/Shell/PowerShell</v>
      </c>
      <c r="F5200" t="str">
        <f>IFERROR(__xludf.DUMMYFUNCTION("""COMPUTED_VALUE"""),"C")</f>
        <v>C</v>
      </c>
      <c r="G5200" t="str">
        <f>IFERROR(__xludf.DUMMYFUNCTION("""COMPUTED_VALUE"""),"C++")</f>
        <v>C++</v>
      </c>
      <c r="H5200" t="str">
        <f>IFERROR(__xludf.DUMMYFUNCTION("""COMPUTED_VALUE"""),"HTML/CSS")</f>
        <v>HTML/CSS</v>
      </c>
      <c r="I5200" t="str">
        <f>IFERROR(__xludf.DUMMYFUNCTION("""COMPUTED_VALUE"""),"Java")</f>
        <v>Java</v>
      </c>
      <c r="J5200" t="str">
        <f>IFERROR(__xludf.DUMMYFUNCTION("""COMPUTED_VALUE"""),"JavaScript")</f>
        <v>JavaScript</v>
      </c>
      <c r="K5200" t="str">
        <f>IFERROR(__xludf.DUMMYFUNCTION("""COMPUTED_VALUE"""),"PHP")</f>
        <v>PHP</v>
      </c>
      <c r="L5200" t="str">
        <f>IFERROR(__xludf.DUMMYFUNCTION("""COMPUTED_VALUE"""),"Python")</f>
        <v>Python</v>
      </c>
      <c r="M5200" t="str">
        <f>IFERROR(__xludf.DUMMYFUNCTION("""COMPUTED_VALUE"""),"Ruby")</f>
        <v>Ruby</v>
      </c>
      <c r="N5200" t="str">
        <f>IFERROR(__xludf.DUMMYFUNCTION("""COMPUTED_VALUE"""),"SQL")</f>
        <v>SQL</v>
      </c>
    </row>
    <row r="5201">
      <c r="A5201" s="1">
        <v>5281.0</v>
      </c>
      <c r="B5201" s="1" t="s">
        <v>2615</v>
      </c>
      <c r="E5201" t="str">
        <f>IFERROR(__xludf.DUMMYFUNCTION("SPLIT(B5201:B15199,"";"")"),"C")</f>
        <v>C</v>
      </c>
      <c r="F5201" t="str">
        <f>IFERROR(__xludf.DUMMYFUNCTION("""COMPUTED_VALUE"""),"C#")</f>
        <v>C#</v>
      </c>
      <c r="G5201" t="str">
        <f>IFERROR(__xludf.DUMMYFUNCTION("""COMPUTED_VALUE"""),"HTML/CSS")</f>
        <v>HTML/CSS</v>
      </c>
      <c r="H5201" t="str">
        <f>IFERROR(__xludf.DUMMYFUNCTION("""COMPUTED_VALUE"""),"Java")</f>
        <v>Java</v>
      </c>
      <c r="I5201" t="str">
        <f>IFERROR(__xludf.DUMMYFUNCTION("""COMPUTED_VALUE"""),"JavaScript")</f>
        <v>JavaScript</v>
      </c>
    </row>
    <row r="5202">
      <c r="A5202" s="1">
        <v>5282.0</v>
      </c>
      <c r="B5202" s="1" t="s">
        <v>42</v>
      </c>
      <c r="E5202" t="str">
        <f>IFERROR(__xludf.DUMMYFUNCTION("SPLIT(B5202:B15200,"";"")"),"Bash/Shell/PowerShell")</f>
        <v>Bash/Shell/PowerShell</v>
      </c>
      <c r="F5202" t="str">
        <f>IFERROR(__xludf.DUMMYFUNCTION("""COMPUTED_VALUE"""),"HTML/CSS")</f>
        <v>HTML/CSS</v>
      </c>
      <c r="G5202" t="str">
        <f>IFERROR(__xludf.DUMMYFUNCTION("""COMPUTED_VALUE"""),"JavaScript")</f>
        <v>JavaScript</v>
      </c>
      <c r="H5202" t="str">
        <f>IFERROR(__xludf.DUMMYFUNCTION("""COMPUTED_VALUE"""),"Python")</f>
        <v>Python</v>
      </c>
      <c r="I5202" t="str">
        <f>IFERROR(__xludf.DUMMYFUNCTION("""COMPUTED_VALUE"""),"Ruby")</f>
        <v>Ruby</v>
      </c>
      <c r="J5202" t="str">
        <f>IFERROR(__xludf.DUMMYFUNCTION("""COMPUTED_VALUE"""),"SQL")</f>
        <v>SQL</v>
      </c>
    </row>
    <row r="5203">
      <c r="A5203" s="1">
        <v>5283.0</v>
      </c>
      <c r="B5203" s="1" t="s">
        <v>937</v>
      </c>
      <c r="E5203" t="str">
        <f>IFERROR(__xludf.DUMMYFUNCTION("SPLIT(B5203:B15201,"";"")"),"Bash/Shell/PowerShell")</f>
        <v>Bash/Shell/PowerShell</v>
      </c>
      <c r="F5203" t="str">
        <f>IFERROR(__xludf.DUMMYFUNCTION("""COMPUTED_VALUE"""),"HTML/CSS")</f>
        <v>HTML/CSS</v>
      </c>
      <c r="G5203" t="str">
        <f>IFERROR(__xludf.DUMMYFUNCTION("""COMPUTED_VALUE"""),"JavaScript")</f>
        <v>JavaScript</v>
      </c>
      <c r="H5203" t="str">
        <f>IFERROR(__xludf.DUMMYFUNCTION("""COMPUTED_VALUE"""),"Python")</f>
        <v>Python</v>
      </c>
      <c r="I5203" t="str">
        <f>IFERROR(__xludf.DUMMYFUNCTION("""COMPUTED_VALUE"""),"SQL")</f>
        <v>SQL</v>
      </c>
      <c r="J5203" t="str">
        <f>IFERROR(__xludf.DUMMYFUNCTION("""COMPUTED_VALUE"""),"TypeScript")</f>
        <v>TypeScript</v>
      </c>
    </row>
    <row r="5204">
      <c r="A5204" s="1">
        <v>5284.0</v>
      </c>
      <c r="B5204" s="1" t="s">
        <v>678</v>
      </c>
      <c r="E5204" t="str">
        <f>IFERROR(__xludf.DUMMYFUNCTION("SPLIT(B5204:B15202,"";"")"),"C#")</f>
        <v>C#</v>
      </c>
      <c r="F5204" t="str">
        <f>IFERROR(__xludf.DUMMYFUNCTION("""COMPUTED_VALUE"""),"HTML/CSS")</f>
        <v>HTML/CSS</v>
      </c>
      <c r="G5204" t="str">
        <f>IFERROR(__xludf.DUMMYFUNCTION("""COMPUTED_VALUE"""),"Java")</f>
        <v>Java</v>
      </c>
      <c r="H5204" t="str">
        <f>IFERROR(__xludf.DUMMYFUNCTION("""COMPUTED_VALUE"""),"JavaScript")</f>
        <v>JavaScript</v>
      </c>
      <c r="I5204" t="str">
        <f>IFERROR(__xludf.DUMMYFUNCTION("""COMPUTED_VALUE"""),"PHP")</f>
        <v>PHP</v>
      </c>
      <c r="J5204" t="str">
        <f>IFERROR(__xludf.DUMMYFUNCTION("""COMPUTED_VALUE"""),"SQL")</f>
        <v>SQL</v>
      </c>
    </row>
    <row r="5205">
      <c r="A5205" s="1">
        <v>5285.0</v>
      </c>
      <c r="B5205" s="1" t="s">
        <v>160</v>
      </c>
      <c r="E5205" t="str">
        <f>IFERROR(__xludf.DUMMYFUNCTION("SPLIT(B5205:B15203,"";"")"),"HTML/CSS")</f>
        <v>HTML/CSS</v>
      </c>
      <c r="F5205" t="str">
        <f>IFERROR(__xludf.DUMMYFUNCTION("""COMPUTED_VALUE"""),"JavaScript")</f>
        <v>JavaScript</v>
      </c>
      <c r="G5205" t="str">
        <f>IFERROR(__xludf.DUMMYFUNCTION("""COMPUTED_VALUE"""),"PHP")</f>
        <v>PHP</v>
      </c>
    </row>
    <row r="5206">
      <c r="A5206" s="1">
        <v>5286.0</v>
      </c>
      <c r="B5206" s="1" t="s">
        <v>2616</v>
      </c>
      <c r="E5206" t="str">
        <f>IFERROR(__xludf.DUMMYFUNCTION("SPLIT(B5206:B15204,"";"")"),"C#")</f>
        <v>C#</v>
      </c>
      <c r="F5206" t="str">
        <f>IFERROR(__xludf.DUMMYFUNCTION("""COMPUTED_VALUE"""),"HTML/CSS")</f>
        <v>HTML/CSS</v>
      </c>
      <c r="G5206" t="str">
        <f>IFERROR(__xludf.DUMMYFUNCTION("""COMPUTED_VALUE"""),"Java")</f>
        <v>Java</v>
      </c>
      <c r="H5206" t="str">
        <f>IFERROR(__xludf.DUMMYFUNCTION("""COMPUTED_VALUE"""),"JavaScript")</f>
        <v>JavaScript</v>
      </c>
      <c r="I5206" t="str">
        <f>IFERROR(__xludf.DUMMYFUNCTION("""COMPUTED_VALUE"""),"Kotlin")</f>
        <v>Kotlin</v>
      </c>
      <c r="J5206" t="str">
        <f>IFERROR(__xludf.DUMMYFUNCTION("""COMPUTED_VALUE"""),"PHP")</f>
        <v>PHP</v>
      </c>
      <c r="K5206" t="str">
        <f>IFERROR(__xludf.DUMMYFUNCTION("""COMPUTED_VALUE"""),"Python")</f>
        <v>Python</v>
      </c>
      <c r="L5206" t="str">
        <f>IFERROR(__xludf.DUMMYFUNCTION("""COMPUTED_VALUE"""),"SQL")</f>
        <v>SQL</v>
      </c>
      <c r="M5206" t="str">
        <f>IFERROR(__xludf.DUMMYFUNCTION("""COMPUTED_VALUE"""),"TypeScript")</f>
        <v>TypeScript</v>
      </c>
    </row>
    <row r="5207">
      <c r="A5207" s="1">
        <v>5287.0</v>
      </c>
      <c r="B5207" s="1" t="s">
        <v>2617</v>
      </c>
      <c r="E5207" t="str">
        <f>IFERROR(__xludf.DUMMYFUNCTION("SPLIT(B5207:B15205,"";"")"),"C#")</f>
        <v>C#</v>
      </c>
      <c r="F5207" t="str">
        <f>IFERROR(__xludf.DUMMYFUNCTION("""COMPUTED_VALUE"""),"HTML/CSS")</f>
        <v>HTML/CSS</v>
      </c>
      <c r="G5207" t="str">
        <f>IFERROR(__xludf.DUMMYFUNCTION("""COMPUTED_VALUE"""),"JavaScript")</f>
        <v>JavaScript</v>
      </c>
      <c r="H5207" t="str">
        <f>IFERROR(__xludf.DUMMYFUNCTION("""COMPUTED_VALUE"""),"Kotlin")</f>
        <v>Kotlin</v>
      </c>
      <c r="I5207" t="str">
        <f>IFERROR(__xludf.DUMMYFUNCTION("""COMPUTED_VALUE"""),"PHP")</f>
        <v>PHP</v>
      </c>
      <c r="J5207" t="str">
        <f>IFERROR(__xludf.DUMMYFUNCTION("""COMPUTED_VALUE"""),"SQL")</f>
        <v>SQL</v>
      </c>
    </row>
    <row r="5208">
      <c r="A5208" s="1">
        <v>5288.0</v>
      </c>
      <c r="B5208" s="1" t="s">
        <v>183</v>
      </c>
      <c r="E5208" t="str">
        <f>IFERROR(__xludf.DUMMYFUNCTION("SPLIT(B5208:B15206,"";"")"),"C++")</f>
        <v>C++</v>
      </c>
      <c r="F5208" t="str">
        <f>IFERROR(__xludf.DUMMYFUNCTION("""COMPUTED_VALUE"""),"HTML/CSS")</f>
        <v>HTML/CSS</v>
      </c>
      <c r="G5208" t="str">
        <f>IFERROR(__xludf.DUMMYFUNCTION("""COMPUTED_VALUE"""),"JavaScript")</f>
        <v>JavaScript</v>
      </c>
      <c r="H5208" t="str">
        <f>IFERROR(__xludf.DUMMYFUNCTION("""COMPUTED_VALUE"""),"Python")</f>
        <v>Python</v>
      </c>
      <c r="I5208" t="str">
        <f>IFERROR(__xludf.DUMMYFUNCTION("""COMPUTED_VALUE"""),"SQL")</f>
        <v>SQL</v>
      </c>
    </row>
    <row r="5209">
      <c r="A5209" s="1">
        <v>5289.0</v>
      </c>
      <c r="B5209" s="1" t="s">
        <v>2618</v>
      </c>
      <c r="E5209" t="str">
        <f>IFERROR(__xludf.DUMMYFUNCTION("SPLIT(B5209:B15207,"";"")"),"Bash/Shell/PowerShell")</f>
        <v>Bash/Shell/PowerShell</v>
      </c>
      <c r="F5209" t="str">
        <f>IFERROR(__xludf.DUMMYFUNCTION("""COMPUTED_VALUE"""),"C#")</f>
        <v>C#</v>
      </c>
      <c r="G5209" t="str">
        <f>IFERROR(__xludf.DUMMYFUNCTION("""COMPUTED_VALUE"""),"R")</f>
        <v>R</v>
      </c>
      <c r="H5209" t="str">
        <f>IFERROR(__xludf.DUMMYFUNCTION("""COMPUTED_VALUE"""),"SQL")</f>
        <v>SQL</v>
      </c>
    </row>
    <row r="5210">
      <c r="A5210" s="1">
        <v>5290.0</v>
      </c>
      <c r="B5210" s="1" t="s">
        <v>13</v>
      </c>
      <c r="E5210" t="str">
        <f>IFERROR(__xludf.DUMMYFUNCTION("SPLIT(B5210:B15208,"";"")"),"C#")</f>
        <v>C#</v>
      </c>
    </row>
    <row r="5211">
      <c r="A5211" s="1">
        <v>5291.0</v>
      </c>
      <c r="B5211" s="1" t="s">
        <v>912</v>
      </c>
      <c r="E5211" t="str">
        <f>IFERROR(__xludf.DUMMYFUNCTION("SPLIT(B5211:B15209,"";"")"),"C++")</f>
        <v>C++</v>
      </c>
      <c r="F5211" t="str">
        <f>IFERROR(__xludf.DUMMYFUNCTION("""COMPUTED_VALUE"""),"C#")</f>
        <v>C#</v>
      </c>
      <c r="G5211" t="str">
        <f>IFERROR(__xludf.DUMMYFUNCTION("""COMPUTED_VALUE"""),"HTML/CSS")</f>
        <v>HTML/CSS</v>
      </c>
      <c r="H5211" t="str">
        <f>IFERROR(__xludf.DUMMYFUNCTION("""COMPUTED_VALUE"""),"JavaScript")</f>
        <v>JavaScript</v>
      </c>
    </row>
    <row r="5212">
      <c r="A5212" s="1">
        <v>5292.0</v>
      </c>
      <c r="B5212" s="1" t="s">
        <v>2619</v>
      </c>
      <c r="E5212" t="str">
        <f>IFERROR(__xludf.DUMMYFUNCTION("SPLIT(B5212:B15210,"";"")"),"Bash/Shell/PowerShell")</f>
        <v>Bash/Shell/PowerShell</v>
      </c>
      <c r="F5212" t="str">
        <f>IFERROR(__xludf.DUMMYFUNCTION("""COMPUTED_VALUE"""),"C")</f>
        <v>C</v>
      </c>
      <c r="G5212" t="str">
        <f>IFERROR(__xludf.DUMMYFUNCTION("""COMPUTED_VALUE"""),"C++")</f>
        <v>C++</v>
      </c>
      <c r="H5212" t="str">
        <f>IFERROR(__xludf.DUMMYFUNCTION("""COMPUTED_VALUE"""),"C#")</f>
        <v>C#</v>
      </c>
      <c r="I5212" t="str">
        <f>IFERROR(__xludf.DUMMYFUNCTION("""COMPUTED_VALUE"""),"HTML/CSS")</f>
        <v>HTML/CSS</v>
      </c>
      <c r="J5212" t="str">
        <f>IFERROR(__xludf.DUMMYFUNCTION("""COMPUTED_VALUE"""),"Java")</f>
        <v>Java</v>
      </c>
      <c r="K5212" t="str">
        <f>IFERROR(__xludf.DUMMYFUNCTION("""COMPUTED_VALUE"""),"JavaScript")</f>
        <v>JavaScript</v>
      </c>
      <c r="L5212" t="str">
        <f>IFERROR(__xludf.DUMMYFUNCTION("""COMPUTED_VALUE"""),"PHP")</f>
        <v>PHP</v>
      </c>
      <c r="M5212" t="str">
        <f>IFERROR(__xludf.DUMMYFUNCTION("""COMPUTED_VALUE"""),"Python")</f>
        <v>Python</v>
      </c>
      <c r="N5212" t="str">
        <f>IFERROR(__xludf.DUMMYFUNCTION("""COMPUTED_VALUE"""),"R")</f>
        <v>R</v>
      </c>
      <c r="O5212" t="str">
        <f>IFERROR(__xludf.DUMMYFUNCTION("""COMPUTED_VALUE"""),"Ruby")</f>
        <v>Ruby</v>
      </c>
      <c r="P5212" t="str">
        <f>IFERROR(__xludf.DUMMYFUNCTION("""COMPUTED_VALUE"""),"SQL")</f>
        <v>SQL</v>
      </c>
    </row>
    <row r="5213">
      <c r="A5213" s="1">
        <v>5293.0</v>
      </c>
      <c r="B5213" s="1" t="s">
        <v>1437</v>
      </c>
      <c r="E5213" t="str">
        <f>IFERROR(__xludf.DUMMYFUNCTION("SPLIT(B5213:B15211,"";"")"),"Assembly")</f>
        <v>Assembly</v>
      </c>
      <c r="F5213" t="str">
        <f>IFERROR(__xludf.DUMMYFUNCTION("""COMPUTED_VALUE"""),"Bash/Shell/PowerShell")</f>
        <v>Bash/Shell/PowerShell</v>
      </c>
      <c r="G5213" t="str">
        <f>IFERROR(__xludf.DUMMYFUNCTION("""COMPUTED_VALUE"""),"C")</f>
        <v>C</v>
      </c>
      <c r="H5213" t="str">
        <f>IFERROR(__xludf.DUMMYFUNCTION("""COMPUTED_VALUE"""),"C++")</f>
        <v>C++</v>
      </c>
    </row>
    <row r="5214">
      <c r="A5214" s="1">
        <v>5294.0</v>
      </c>
      <c r="B5214" s="1" t="s">
        <v>2620</v>
      </c>
      <c r="E5214" t="str">
        <f>IFERROR(__xludf.DUMMYFUNCTION("SPLIT(B5214:B15212,"";"")"),"C")</f>
        <v>C</v>
      </c>
      <c r="F5214" t="str">
        <f>IFERROR(__xludf.DUMMYFUNCTION("""COMPUTED_VALUE"""),"HTML/CSS")</f>
        <v>HTML/CSS</v>
      </c>
      <c r="G5214" t="str">
        <f>IFERROR(__xludf.DUMMYFUNCTION("""COMPUTED_VALUE"""),"JavaScript")</f>
        <v>JavaScript</v>
      </c>
      <c r="H5214" t="str">
        <f>IFERROR(__xludf.DUMMYFUNCTION("""COMPUTED_VALUE"""),"Python")</f>
        <v>Python</v>
      </c>
      <c r="I5214" t="str">
        <f>IFERROR(__xludf.DUMMYFUNCTION("""COMPUTED_VALUE"""),"SQL")</f>
        <v>SQL</v>
      </c>
      <c r="J5214" t="str">
        <f>IFERROR(__xludf.DUMMYFUNCTION("""COMPUTED_VALUE"""),"TypeScript")</f>
        <v>TypeScript</v>
      </c>
      <c r="K5214" t="str">
        <f>IFERROR(__xludf.DUMMYFUNCTION("""COMPUTED_VALUE"""),"Other(s):")</f>
        <v>Other(s):</v>
      </c>
    </row>
    <row r="5215">
      <c r="A5215" s="1">
        <v>5295.0</v>
      </c>
      <c r="B5215" s="1" t="s">
        <v>1968</v>
      </c>
      <c r="E5215" t="str">
        <f>IFERROR(__xludf.DUMMYFUNCTION("SPLIT(B5215:B15213,"";"")"),"Bash/Shell/PowerShell")</f>
        <v>Bash/Shell/PowerShell</v>
      </c>
      <c r="F5215" t="str">
        <f>IFERROR(__xludf.DUMMYFUNCTION("""COMPUTED_VALUE"""),"HTML/CSS")</f>
        <v>HTML/CSS</v>
      </c>
      <c r="G5215" t="str">
        <f>IFERROR(__xludf.DUMMYFUNCTION("""COMPUTED_VALUE"""),"PHP")</f>
        <v>PHP</v>
      </c>
      <c r="H5215" t="str">
        <f>IFERROR(__xludf.DUMMYFUNCTION("""COMPUTED_VALUE"""),"SQL")</f>
        <v>SQL</v>
      </c>
    </row>
    <row r="5216">
      <c r="A5216" s="1">
        <v>5296.0</v>
      </c>
      <c r="B5216" s="1" t="s">
        <v>784</v>
      </c>
      <c r="E5216" t="str">
        <f>IFERROR(__xludf.DUMMYFUNCTION("SPLIT(B5216:B15214,"";"")"),"C")</f>
        <v>C</v>
      </c>
      <c r="F5216" t="str">
        <f>IFERROR(__xludf.DUMMYFUNCTION("""COMPUTED_VALUE"""),"C++")</f>
        <v>C++</v>
      </c>
      <c r="G5216" t="str">
        <f>IFERROR(__xludf.DUMMYFUNCTION("""COMPUTED_VALUE"""),"HTML/CSS")</f>
        <v>HTML/CSS</v>
      </c>
      <c r="H5216" t="str">
        <f>IFERROR(__xludf.DUMMYFUNCTION("""COMPUTED_VALUE"""),"Java")</f>
        <v>Java</v>
      </c>
      <c r="I5216" t="str">
        <f>IFERROR(__xludf.DUMMYFUNCTION("""COMPUTED_VALUE"""),"JavaScript")</f>
        <v>JavaScript</v>
      </c>
      <c r="J5216" t="str">
        <f>IFERROR(__xludf.DUMMYFUNCTION("""COMPUTED_VALUE"""),"SQL")</f>
        <v>SQL</v>
      </c>
    </row>
    <row r="5217">
      <c r="A5217" s="1">
        <v>5297.0</v>
      </c>
      <c r="B5217" s="1" t="s">
        <v>2621</v>
      </c>
      <c r="E5217" t="str">
        <f>IFERROR(__xludf.DUMMYFUNCTION("SPLIT(B5217:B15215,"";"")"),"C#")</f>
        <v>C#</v>
      </c>
      <c r="F5217" t="str">
        <f>IFERROR(__xludf.DUMMYFUNCTION("""COMPUTED_VALUE"""),"Java")</f>
        <v>Java</v>
      </c>
      <c r="G5217" t="str">
        <f>IFERROR(__xludf.DUMMYFUNCTION("""COMPUTED_VALUE"""),"Kotlin")</f>
        <v>Kotlin</v>
      </c>
      <c r="H5217" t="str">
        <f>IFERROR(__xludf.DUMMYFUNCTION("""COMPUTED_VALUE"""),"Ruby")</f>
        <v>Ruby</v>
      </c>
      <c r="I5217" t="str">
        <f>IFERROR(__xludf.DUMMYFUNCTION("""COMPUTED_VALUE"""),"SQL")</f>
        <v>SQL</v>
      </c>
    </row>
    <row r="5218">
      <c r="A5218" s="1">
        <v>5298.0</v>
      </c>
      <c r="B5218" s="1" t="s">
        <v>10</v>
      </c>
      <c r="E5218" t="str">
        <f>IFERROR(__xludf.DUMMYFUNCTION("SPLIT(B5218:B15216,"";"")"),"HTML/CSS")</f>
        <v>HTML/CSS</v>
      </c>
      <c r="F5218" t="str">
        <f>IFERROR(__xludf.DUMMYFUNCTION("""COMPUTED_VALUE"""),"JavaScript")</f>
        <v>JavaScript</v>
      </c>
    </row>
    <row r="5219">
      <c r="A5219" s="1">
        <v>5299.0</v>
      </c>
      <c r="B5219" s="1" t="s">
        <v>31</v>
      </c>
      <c r="E5219" t="str">
        <f>IFERROR(__xludf.DUMMYFUNCTION("SPLIT(B5219:B15217,"";"")"),"Swift")</f>
        <v>Swift</v>
      </c>
    </row>
    <row r="5220">
      <c r="A5220" s="1">
        <v>5300.0</v>
      </c>
      <c r="B5220" s="1" t="s">
        <v>338</v>
      </c>
      <c r="E5220" t="str">
        <f>IFERROR(__xludf.DUMMYFUNCTION("SPLIT(B5220:B15218,"";"")"),"HTML/CSS")</f>
        <v>HTML/CSS</v>
      </c>
      <c r="F5220" t="str">
        <f>IFERROR(__xludf.DUMMYFUNCTION("""COMPUTED_VALUE"""),"JavaScript")</f>
        <v>JavaScript</v>
      </c>
      <c r="G5220" t="str">
        <f>IFERROR(__xludf.DUMMYFUNCTION("""COMPUTED_VALUE"""),"Python")</f>
        <v>Python</v>
      </c>
    </row>
    <row r="5221">
      <c r="A5221" s="1">
        <v>5301.0</v>
      </c>
      <c r="B5221" s="1" t="s">
        <v>917</v>
      </c>
      <c r="E5221" t="str">
        <f>IFERROR(__xludf.DUMMYFUNCTION("SPLIT(B5221:B15219,"";"")"),"Bash/Shell/PowerShell")</f>
        <v>Bash/Shell/PowerShell</v>
      </c>
      <c r="F5221" t="str">
        <f>IFERROR(__xludf.DUMMYFUNCTION("""COMPUTED_VALUE"""),"PHP")</f>
        <v>PHP</v>
      </c>
    </row>
    <row r="5222">
      <c r="A5222" s="1">
        <v>5302.0</v>
      </c>
      <c r="B5222" s="1" t="s">
        <v>1673</v>
      </c>
      <c r="E5222" t="str">
        <f>IFERROR(__xludf.DUMMYFUNCTION("SPLIT(B5222:B15220,"";"")"),"Clojure")</f>
        <v>Clojure</v>
      </c>
      <c r="F5222" t="str">
        <f>IFERROR(__xludf.DUMMYFUNCTION("""COMPUTED_VALUE"""),"Java")</f>
        <v>Java</v>
      </c>
    </row>
    <row r="5223">
      <c r="A5223" s="1">
        <v>5303.0</v>
      </c>
      <c r="B5223" s="1" t="s">
        <v>784</v>
      </c>
      <c r="E5223" t="str">
        <f>IFERROR(__xludf.DUMMYFUNCTION("SPLIT(B5223:B15221,"";"")"),"C")</f>
        <v>C</v>
      </c>
      <c r="F5223" t="str">
        <f>IFERROR(__xludf.DUMMYFUNCTION("""COMPUTED_VALUE"""),"C++")</f>
        <v>C++</v>
      </c>
      <c r="G5223" t="str">
        <f>IFERROR(__xludf.DUMMYFUNCTION("""COMPUTED_VALUE"""),"HTML/CSS")</f>
        <v>HTML/CSS</v>
      </c>
      <c r="H5223" t="str">
        <f>IFERROR(__xludf.DUMMYFUNCTION("""COMPUTED_VALUE"""),"Java")</f>
        <v>Java</v>
      </c>
      <c r="I5223" t="str">
        <f>IFERROR(__xludf.DUMMYFUNCTION("""COMPUTED_VALUE"""),"JavaScript")</f>
        <v>JavaScript</v>
      </c>
      <c r="J5223" t="str">
        <f>IFERROR(__xludf.DUMMYFUNCTION("""COMPUTED_VALUE"""),"SQL")</f>
        <v>SQL</v>
      </c>
    </row>
    <row r="5224">
      <c r="A5224" s="1">
        <v>5304.0</v>
      </c>
      <c r="B5224" s="1" t="s">
        <v>244</v>
      </c>
      <c r="E5224" t="str">
        <f>IFERROR(__xludf.DUMMYFUNCTION("SPLIT(B5224:B15222,"";"")"),"C#")</f>
        <v>C#</v>
      </c>
      <c r="F5224" t="str">
        <f>IFERROR(__xludf.DUMMYFUNCTION("""COMPUTED_VALUE"""),"JavaScript")</f>
        <v>JavaScript</v>
      </c>
      <c r="G5224" t="str">
        <f>IFERROR(__xludf.DUMMYFUNCTION("""COMPUTED_VALUE"""),"SQL")</f>
        <v>SQL</v>
      </c>
    </row>
    <row r="5225">
      <c r="A5225" s="1">
        <v>5305.0</v>
      </c>
      <c r="B5225" s="1" t="s">
        <v>2622</v>
      </c>
      <c r="E5225" t="str">
        <f>IFERROR(__xludf.DUMMYFUNCTION("SPLIT(B5225:B15223,"";"")"),"Python")</f>
        <v>Python</v>
      </c>
      <c r="F5225" t="str">
        <f>IFERROR(__xludf.DUMMYFUNCTION("""COMPUTED_VALUE"""),"R")</f>
        <v>R</v>
      </c>
      <c r="G5225" t="str">
        <f>IFERROR(__xludf.DUMMYFUNCTION("""COMPUTED_VALUE"""),"VBA")</f>
        <v>VBA</v>
      </c>
    </row>
    <row r="5226">
      <c r="A5226" s="1">
        <v>5306.0</v>
      </c>
      <c r="B5226" s="1" t="s">
        <v>1858</v>
      </c>
      <c r="E5226" t="str">
        <f>IFERROR(__xludf.DUMMYFUNCTION("SPLIT(B5226:B15224,"";"")"),"Bash/Shell/PowerShell")</f>
        <v>Bash/Shell/PowerShell</v>
      </c>
      <c r="F5226" t="str">
        <f>IFERROR(__xludf.DUMMYFUNCTION("""COMPUTED_VALUE"""),"HTML/CSS")</f>
        <v>HTML/CSS</v>
      </c>
      <c r="G5226" t="str">
        <f>IFERROR(__xludf.DUMMYFUNCTION("""COMPUTED_VALUE"""),"Java")</f>
        <v>Java</v>
      </c>
      <c r="H5226" t="str">
        <f>IFERROR(__xludf.DUMMYFUNCTION("""COMPUTED_VALUE"""),"Python")</f>
        <v>Python</v>
      </c>
    </row>
    <row r="5227">
      <c r="A5227" s="1">
        <v>5307.0</v>
      </c>
      <c r="B5227" s="1" t="s">
        <v>2057</v>
      </c>
      <c r="E5227" t="str">
        <f>IFERROR(__xludf.DUMMYFUNCTION("SPLIT(B5227:B15225,"";"")"),"Assembly")</f>
        <v>Assembly</v>
      </c>
      <c r="F5227" t="str">
        <f>IFERROR(__xludf.DUMMYFUNCTION("""COMPUTED_VALUE"""),"Bash/Shell/PowerShell")</f>
        <v>Bash/Shell/PowerShell</v>
      </c>
      <c r="G5227" t="str">
        <f>IFERROR(__xludf.DUMMYFUNCTION("""COMPUTED_VALUE"""),"C")</f>
        <v>C</v>
      </c>
      <c r="H5227" t="str">
        <f>IFERROR(__xludf.DUMMYFUNCTION("""COMPUTED_VALUE"""),"HTML/CSS")</f>
        <v>HTML/CSS</v>
      </c>
      <c r="I5227" t="str">
        <f>IFERROR(__xludf.DUMMYFUNCTION("""COMPUTED_VALUE"""),"Java")</f>
        <v>Java</v>
      </c>
      <c r="J5227" t="str">
        <f>IFERROR(__xludf.DUMMYFUNCTION("""COMPUTED_VALUE"""),"JavaScript")</f>
        <v>JavaScript</v>
      </c>
      <c r="K5227" t="str">
        <f>IFERROR(__xludf.DUMMYFUNCTION("""COMPUTED_VALUE"""),"PHP")</f>
        <v>PHP</v>
      </c>
      <c r="L5227" t="str">
        <f>IFERROR(__xludf.DUMMYFUNCTION("""COMPUTED_VALUE"""),"Python")</f>
        <v>Python</v>
      </c>
      <c r="M5227" t="str">
        <f>IFERROR(__xludf.DUMMYFUNCTION("""COMPUTED_VALUE"""),"SQL")</f>
        <v>SQL</v>
      </c>
    </row>
    <row r="5228">
      <c r="A5228" s="1">
        <v>5308.0</v>
      </c>
      <c r="B5228" s="1" t="s">
        <v>2623</v>
      </c>
      <c r="E5228" t="str">
        <f>IFERROR(__xludf.DUMMYFUNCTION("SPLIT(B5228:B15226,"";"")"),"Bash/Shell/PowerShell")</f>
        <v>Bash/Shell/PowerShell</v>
      </c>
      <c r="F5228" t="str">
        <f>IFERROR(__xludf.DUMMYFUNCTION("""COMPUTED_VALUE"""),"C")</f>
        <v>C</v>
      </c>
      <c r="G5228" t="str">
        <f>IFERROR(__xludf.DUMMYFUNCTION("""COMPUTED_VALUE"""),"C++")</f>
        <v>C++</v>
      </c>
      <c r="H5228" t="str">
        <f>IFERROR(__xludf.DUMMYFUNCTION("""COMPUTED_VALUE"""),"C#")</f>
        <v>C#</v>
      </c>
      <c r="I5228" t="str">
        <f>IFERROR(__xludf.DUMMYFUNCTION("""COMPUTED_VALUE"""),"HTML/CSS")</f>
        <v>HTML/CSS</v>
      </c>
      <c r="J5228" t="str">
        <f>IFERROR(__xludf.DUMMYFUNCTION("""COMPUTED_VALUE"""),"JavaScript")</f>
        <v>JavaScript</v>
      </c>
      <c r="K5228" t="str">
        <f>IFERROR(__xludf.DUMMYFUNCTION("""COMPUTED_VALUE"""),"PHP")</f>
        <v>PHP</v>
      </c>
      <c r="L5228" t="str">
        <f>IFERROR(__xludf.DUMMYFUNCTION("""COMPUTED_VALUE"""),"Python")</f>
        <v>Python</v>
      </c>
      <c r="M5228" t="str">
        <f>IFERROR(__xludf.DUMMYFUNCTION("""COMPUTED_VALUE"""),"SQL")</f>
        <v>SQL</v>
      </c>
      <c r="N5228" t="str">
        <f>IFERROR(__xludf.DUMMYFUNCTION("""COMPUTED_VALUE"""),"TypeScript")</f>
        <v>TypeScript</v>
      </c>
    </row>
    <row r="5229">
      <c r="A5229" s="1">
        <v>5309.0</v>
      </c>
      <c r="B5229" s="1" t="s">
        <v>765</v>
      </c>
      <c r="E5229" t="str">
        <f>IFERROR(__xludf.DUMMYFUNCTION("SPLIT(B5229:B15227,"";"")"),"Bash/Shell/PowerShell")</f>
        <v>Bash/Shell/PowerShell</v>
      </c>
      <c r="F5229" t="str">
        <f>IFERROR(__xludf.DUMMYFUNCTION("""COMPUTED_VALUE"""),"C++")</f>
        <v>C++</v>
      </c>
      <c r="G5229" t="str">
        <f>IFERROR(__xludf.DUMMYFUNCTION("""COMPUTED_VALUE"""),"Java")</f>
        <v>Java</v>
      </c>
      <c r="H5229" t="str">
        <f>IFERROR(__xludf.DUMMYFUNCTION("""COMPUTED_VALUE"""),"JavaScript")</f>
        <v>JavaScript</v>
      </c>
      <c r="I5229" t="str">
        <f>IFERROR(__xludf.DUMMYFUNCTION("""COMPUTED_VALUE"""),"Python")</f>
        <v>Python</v>
      </c>
      <c r="J5229" t="str">
        <f>IFERROR(__xludf.DUMMYFUNCTION("""COMPUTED_VALUE"""),"SQL")</f>
        <v>SQL</v>
      </c>
    </row>
    <row r="5230">
      <c r="A5230" s="1">
        <v>5310.0</v>
      </c>
      <c r="B5230" s="1" t="s">
        <v>143</v>
      </c>
      <c r="E5230" t="str">
        <f>IFERROR(__xludf.DUMMYFUNCTION("SPLIT(B5230:B15228,"";"")"),"Bash/Shell/PowerShell")</f>
        <v>Bash/Shell/PowerShell</v>
      </c>
      <c r="F5230" t="str">
        <f>IFERROR(__xludf.DUMMYFUNCTION("""COMPUTED_VALUE"""),"HTML/CSS")</f>
        <v>HTML/CSS</v>
      </c>
      <c r="G5230" t="str">
        <f>IFERROR(__xludf.DUMMYFUNCTION("""COMPUTED_VALUE"""),"JavaScript")</f>
        <v>JavaScript</v>
      </c>
      <c r="H5230" t="str">
        <f>IFERROR(__xludf.DUMMYFUNCTION("""COMPUTED_VALUE"""),"PHP")</f>
        <v>PHP</v>
      </c>
      <c r="I5230" t="str">
        <f>IFERROR(__xludf.DUMMYFUNCTION("""COMPUTED_VALUE"""),"Python")</f>
        <v>Python</v>
      </c>
      <c r="J5230" t="str">
        <f>IFERROR(__xludf.DUMMYFUNCTION("""COMPUTED_VALUE"""),"SQL")</f>
        <v>SQL</v>
      </c>
    </row>
    <row r="5231">
      <c r="A5231" s="1">
        <v>5311.0</v>
      </c>
      <c r="B5231" s="1" t="s">
        <v>2624</v>
      </c>
      <c r="E5231" t="str">
        <f>IFERROR(__xludf.DUMMYFUNCTION("SPLIT(B5231:B15229,"";"")"),"Assembly")</f>
        <v>Assembly</v>
      </c>
      <c r="F5231" t="str">
        <f>IFERROR(__xludf.DUMMYFUNCTION("""COMPUTED_VALUE"""),"Bash/Shell/PowerShell")</f>
        <v>Bash/Shell/PowerShell</v>
      </c>
      <c r="G5231" t="str">
        <f>IFERROR(__xludf.DUMMYFUNCTION("""COMPUTED_VALUE"""),"C")</f>
        <v>C</v>
      </c>
      <c r="H5231" t="str">
        <f>IFERROR(__xludf.DUMMYFUNCTION("""COMPUTED_VALUE"""),"C++")</f>
        <v>C++</v>
      </c>
      <c r="I5231" t="str">
        <f>IFERROR(__xludf.DUMMYFUNCTION("""COMPUTED_VALUE"""),"Go")</f>
        <v>Go</v>
      </c>
      <c r="J5231" t="str">
        <f>IFERROR(__xludf.DUMMYFUNCTION("""COMPUTED_VALUE"""),"HTML/CSS")</f>
        <v>HTML/CSS</v>
      </c>
      <c r="K5231" t="str">
        <f>IFERROR(__xludf.DUMMYFUNCTION("""COMPUTED_VALUE"""),"JavaScript")</f>
        <v>JavaScript</v>
      </c>
      <c r="L5231" t="str">
        <f>IFERROR(__xludf.DUMMYFUNCTION("""COMPUTED_VALUE"""),"PHP")</f>
        <v>PHP</v>
      </c>
      <c r="M5231" t="str">
        <f>IFERROR(__xludf.DUMMYFUNCTION("""COMPUTED_VALUE"""),"SQL")</f>
        <v>SQL</v>
      </c>
      <c r="N5231" t="str">
        <f>IFERROR(__xludf.DUMMYFUNCTION("""COMPUTED_VALUE"""),"Swift")</f>
        <v>Swift</v>
      </c>
    </row>
    <row r="5232">
      <c r="A5232" s="1">
        <v>5312.0</v>
      </c>
      <c r="B5232" s="1" t="s">
        <v>2625</v>
      </c>
      <c r="E5232" t="str">
        <f>IFERROR(__xludf.DUMMYFUNCTION("SPLIT(B5232:B15230,"";"")"),"Bash/Shell/PowerShell")</f>
        <v>Bash/Shell/PowerShell</v>
      </c>
      <c r="F5232" t="str">
        <f>IFERROR(__xludf.DUMMYFUNCTION("""COMPUTED_VALUE"""),"Go")</f>
        <v>Go</v>
      </c>
      <c r="G5232" t="str">
        <f>IFERROR(__xludf.DUMMYFUNCTION("""COMPUTED_VALUE"""),"HTML/CSS")</f>
        <v>HTML/CSS</v>
      </c>
      <c r="H5232" t="str">
        <f>IFERROR(__xludf.DUMMYFUNCTION("""COMPUTED_VALUE"""),"Java")</f>
        <v>Java</v>
      </c>
      <c r="I5232" t="str">
        <f>IFERROR(__xludf.DUMMYFUNCTION("""COMPUTED_VALUE"""),"JavaScript")</f>
        <v>JavaScript</v>
      </c>
      <c r="J5232" t="str">
        <f>IFERROR(__xludf.DUMMYFUNCTION("""COMPUTED_VALUE"""),"Kotlin")</f>
        <v>Kotlin</v>
      </c>
      <c r="K5232" t="str">
        <f>IFERROR(__xludf.DUMMYFUNCTION("""COMPUTED_VALUE"""),"SQL")</f>
        <v>SQL</v>
      </c>
    </row>
    <row r="5233">
      <c r="A5233" s="1">
        <v>5313.0</v>
      </c>
      <c r="B5233" s="1" t="s">
        <v>2626</v>
      </c>
      <c r="E5233" t="str">
        <f>IFERROR(__xludf.DUMMYFUNCTION("SPLIT(B5233:B15231,"";"")"),"Bash/Shell/PowerShell")</f>
        <v>Bash/Shell/PowerShell</v>
      </c>
      <c r="F5233" t="str">
        <f>IFERROR(__xludf.DUMMYFUNCTION("""COMPUTED_VALUE"""),"C")</f>
        <v>C</v>
      </c>
      <c r="G5233" t="str">
        <f>IFERROR(__xludf.DUMMYFUNCTION("""COMPUTED_VALUE"""),"Java")</f>
        <v>Java</v>
      </c>
      <c r="H5233" t="str">
        <f>IFERROR(__xludf.DUMMYFUNCTION("""COMPUTED_VALUE"""),"PHP")</f>
        <v>PHP</v>
      </c>
      <c r="I5233" t="str">
        <f>IFERROR(__xludf.DUMMYFUNCTION("""COMPUTED_VALUE"""),"Python")</f>
        <v>Python</v>
      </c>
      <c r="J5233" t="str">
        <f>IFERROR(__xludf.DUMMYFUNCTION("""COMPUTED_VALUE"""),"R")</f>
        <v>R</v>
      </c>
      <c r="K5233" t="str">
        <f>IFERROR(__xludf.DUMMYFUNCTION("""COMPUTED_VALUE"""),"SQL")</f>
        <v>SQL</v>
      </c>
      <c r="L5233" t="str">
        <f>IFERROR(__xludf.DUMMYFUNCTION("""COMPUTED_VALUE"""),"VBA")</f>
        <v>VBA</v>
      </c>
      <c r="M5233" t="str">
        <f>IFERROR(__xludf.DUMMYFUNCTION("""COMPUTED_VALUE"""),"Other(s):")</f>
        <v>Other(s):</v>
      </c>
    </row>
    <row r="5234">
      <c r="A5234" s="1">
        <v>5314.0</v>
      </c>
      <c r="B5234" s="1" t="s">
        <v>2275</v>
      </c>
      <c r="E5234" t="str">
        <f>IFERROR(__xludf.DUMMYFUNCTION("SPLIT(B5234:B15232,"";"")"),"C++")</f>
        <v>C++</v>
      </c>
      <c r="F5234" t="str">
        <f>IFERROR(__xludf.DUMMYFUNCTION("""COMPUTED_VALUE"""),"JavaScript")</f>
        <v>JavaScript</v>
      </c>
    </row>
    <row r="5235">
      <c r="A5235" s="1">
        <v>5315.0</v>
      </c>
      <c r="B5235" s="1" t="s">
        <v>2627</v>
      </c>
      <c r="E5235" t="str">
        <f>IFERROR(__xludf.DUMMYFUNCTION("SPLIT(B5235:B15233,"";"")"),"C")</f>
        <v>C</v>
      </c>
      <c r="F5235" t="str">
        <f>IFERROR(__xludf.DUMMYFUNCTION("""COMPUTED_VALUE"""),"C++")</f>
        <v>C++</v>
      </c>
      <c r="G5235" t="str">
        <f>IFERROR(__xludf.DUMMYFUNCTION("""COMPUTED_VALUE"""),"HTML/CSS")</f>
        <v>HTML/CSS</v>
      </c>
      <c r="H5235" t="str">
        <f>IFERROR(__xludf.DUMMYFUNCTION("""COMPUTED_VALUE"""),"Java")</f>
        <v>Java</v>
      </c>
      <c r="I5235" t="str">
        <f>IFERROR(__xludf.DUMMYFUNCTION("""COMPUTED_VALUE"""),"JavaScript")</f>
        <v>JavaScript</v>
      </c>
      <c r="J5235" t="str">
        <f>IFERROR(__xludf.DUMMYFUNCTION("""COMPUTED_VALUE"""),"Kotlin")</f>
        <v>Kotlin</v>
      </c>
      <c r="K5235" t="str">
        <f>IFERROR(__xludf.DUMMYFUNCTION("""COMPUTED_VALUE"""),"R")</f>
        <v>R</v>
      </c>
      <c r="L5235" t="str">
        <f>IFERROR(__xludf.DUMMYFUNCTION("""COMPUTED_VALUE"""),"Ruby")</f>
        <v>Ruby</v>
      </c>
      <c r="M5235" t="str">
        <f>IFERROR(__xludf.DUMMYFUNCTION("""COMPUTED_VALUE"""),"SQL")</f>
        <v>SQL</v>
      </c>
      <c r="N5235" t="str">
        <f>IFERROR(__xludf.DUMMYFUNCTION("""COMPUTED_VALUE"""),"Swift")</f>
        <v>Swift</v>
      </c>
      <c r="O5235" t="str">
        <f>IFERROR(__xludf.DUMMYFUNCTION("""COMPUTED_VALUE"""),"TypeScript")</f>
        <v>TypeScript</v>
      </c>
    </row>
    <row r="5236">
      <c r="A5236" s="1">
        <v>5316.0</v>
      </c>
      <c r="B5236" s="1" t="s">
        <v>120</v>
      </c>
      <c r="E5236" t="str">
        <f>IFERROR(__xludf.DUMMYFUNCTION("SPLIT(B5236:B15234,"";"")"),"C++")</f>
        <v>C++</v>
      </c>
      <c r="F5236" t="str">
        <f>IFERROR(__xludf.DUMMYFUNCTION("""COMPUTED_VALUE"""),"Python")</f>
        <v>Python</v>
      </c>
    </row>
    <row r="5237">
      <c r="A5237" s="1">
        <v>5317.0</v>
      </c>
      <c r="B5237" s="1" t="s">
        <v>10</v>
      </c>
      <c r="E5237" t="str">
        <f>IFERROR(__xludf.DUMMYFUNCTION("SPLIT(B5237:B15235,"";"")"),"HTML/CSS")</f>
        <v>HTML/CSS</v>
      </c>
      <c r="F5237" t="str">
        <f>IFERROR(__xludf.DUMMYFUNCTION("""COMPUTED_VALUE"""),"JavaScript")</f>
        <v>JavaScript</v>
      </c>
    </row>
    <row r="5238">
      <c r="A5238" s="1">
        <v>5318.0</v>
      </c>
      <c r="B5238" s="1" t="s">
        <v>2628</v>
      </c>
      <c r="E5238" t="str">
        <f>IFERROR(__xludf.DUMMYFUNCTION("SPLIT(B5238:B15236,"";"")"),"Java")</f>
        <v>Java</v>
      </c>
      <c r="F5238" t="str">
        <f>IFERROR(__xludf.DUMMYFUNCTION("""COMPUTED_VALUE"""),"Objective-C")</f>
        <v>Objective-C</v>
      </c>
      <c r="G5238" t="str">
        <f>IFERROR(__xludf.DUMMYFUNCTION("""COMPUTED_VALUE"""),"Swift")</f>
        <v>Swift</v>
      </c>
    </row>
    <row r="5239">
      <c r="A5239" s="1">
        <v>5319.0</v>
      </c>
      <c r="B5239" s="1" t="s">
        <v>13</v>
      </c>
      <c r="E5239" t="str">
        <f>IFERROR(__xludf.DUMMYFUNCTION("SPLIT(B5239:B15237,"";"")"),"C#")</f>
        <v>C#</v>
      </c>
    </row>
    <row r="5240">
      <c r="A5240" s="1">
        <v>5320.0</v>
      </c>
      <c r="B5240" s="1" t="s">
        <v>2629</v>
      </c>
      <c r="E5240" t="str">
        <f>IFERROR(__xludf.DUMMYFUNCTION("SPLIT(B5240:B15238,"";"")"),"C#")</f>
        <v>C#</v>
      </c>
      <c r="F5240" t="str">
        <f>IFERROR(__xludf.DUMMYFUNCTION("""COMPUTED_VALUE"""),"F#")</f>
        <v>F#</v>
      </c>
      <c r="G5240" t="str">
        <f>IFERROR(__xludf.DUMMYFUNCTION("""COMPUTED_VALUE"""),"HTML/CSS")</f>
        <v>HTML/CSS</v>
      </c>
      <c r="H5240" t="str">
        <f>IFERROR(__xludf.DUMMYFUNCTION("""COMPUTED_VALUE"""),"JavaScript")</f>
        <v>JavaScript</v>
      </c>
      <c r="I5240" t="str">
        <f>IFERROR(__xludf.DUMMYFUNCTION("""COMPUTED_VALUE"""),"PHP")</f>
        <v>PHP</v>
      </c>
      <c r="J5240" t="str">
        <f>IFERROR(__xludf.DUMMYFUNCTION("""COMPUTED_VALUE"""),"Python")</f>
        <v>Python</v>
      </c>
      <c r="K5240" t="str">
        <f>IFERROR(__xludf.DUMMYFUNCTION("""COMPUTED_VALUE"""),"R")</f>
        <v>R</v>
      </c>
      <c r="L5240" t="str">
        <f>IFERROR(__xludf.DUMMYFUNCTION("""COMPUTED_VALUE"""),"SQL")</f>
        <v>SQL</v>
      </c>
    </row>
    <row r="5241">
      <c r="A5241" s="1">
        <v>5321.0</v>
      </c>
      <c r="B5241" s="1" t="s">
        <v>2630</v>
      </c>
      <c r="E5241" t="str">
        <f>IFERROR(__xludf.DUMMYFUNCTION("SPLIT(B5241:B15239,"";"")"),"Bash/Shell/PowerShell")</f>
        <v>Bash/Shell/PowerShell</v>
      </c>
      <c r="F5241" t="str">
        <f>IFERROR(__xludf.DUMMYFUNCTION("""COMPUTED_VALUE"""),"Java")</f>
        <v>Java</v>
      </c>
      <c r="G5241" t="str">
        <f>IFERROR(__xludf.DUMMYFUNCTION("""COMPUTED_VALUE"""),"JavaScript")</f>
        <v>JavaScript</v>
      </c>
      <c r="H5241" t="str">
        <f>IFERROR(__xludf.DUMMYFUNCTION("""COMPUTED_VALUE"""),"TypeScript")</f>
        <v>TypeScript</v>
      </c>
    </row>
    <row r="5242">
      <c r="A5242" s="1">
        <v>5322.0</v>
      </c>
      <c r="B5242" s="1" t="s">
        <v>90</v>
      </c>
      <c r="E5242" t="str">
        <f>IFERROR(__xludf.DUMMYFUNCTION("SPLIT(B5242:B15240,"";"")"),"C#")</f>
        <v>C#</v>
      </c>
      <c r="F5242" t="str">
        <f>IFERROR(__xludf.DUMMYFUNCTION("""COMPUTED_VALUE"""),"HTML/CSS")</f>
        <v>HTML/CSS</v>
      </c>
      <c r="G5242" t="str">
        <f>IFERROR(__xludf.DUMMYFUNCTION("""COMPUTED_VALUE"""),"JavaScript")</f>
        <v>JavaScript</v>
      </c>
      <c r="H5242" t="str">
        <f>IFERROR(__xludf.DUMMYFUNCTION("""COMPUTED_VALUE"""),"PHP")</f>
        <v>PHP</v>
      </c>
      <c r="I5242" t="str">
        <f>IFERROR(__xludf.DUMMYFUNCTION("""COMPUTED_VALUE"""),"SQL")</f>
        <v>SQL</v>
      </c>
      <c r="J5242" t="str">
        <f>IFERROR(__xludf.DUMMYFUNCTION("""COMPUTED_VALUE"""),"TypeScript")</f>
        <v>TypeScript</v>
      </c>
    </row>
    <row r="5243">
      <c r="A5243" s="1">
        <v>5323.0</v>
      </c>
      <c r="B5243" s="1" t="s">
        <v>31</v>
      </c>
      <c r="E5243" t="str">
        <f>IFERROR(__xludf.DUMMYFUNCTION("SPLIT(B5243:B15241,"";"")"),"Swift")</f>
        <v>Swift</v>
      </c>
    </row>
    <row r="5244">
      <c r="A5244" s="1">
        <v>5324.0</v>
      </c>
      <c r="B5244" s="1" t="s">
        <v>94</v>
      </c>
      <c r="E5244" t="str">
        <f>IFERROR(__xludf.DUMMYFUNCTION("SPLIT(B5244:B15242,"";"")"),"C#")</f>
        <v>C#</v>
      </c>
      <c r="F5244" t="str">
        <f>IFERROR(__xludf.DUMMYFUNCTION("""COMPUTED_VALUE"""),"HTML/CSS")</f>
        <v>HTML/CSS</v>
      </c>
      <c r="G5244" t="str">
        <f>IFERROR(__xludf.DUMMYFUNCTION("""COMPUTED_VALUE"""),"JavaScript")</f>
        <v>JavaScript</v>
      </c>
      <c r="H5244" t="str">
        <f>IFERROR(__xludf.DUMMYFUNCTION("""COMPUTED_VALUE"""),"TypeScript")</f>
        <v>TypeScript</v>
      </c>
    </row>
    <row r="5245">
      <c r="A5245" s="1">
        <v>5325.0</v>
      </c>
      <c r="B5245" s="1" t="s">
        <v>428</v>
      </c>
      <c r="E5245" t="str">
        <f>IFERROR(__xludf.DUMMYFUNCTION("SPLIT(B5245:B15243,"";"")"),"Bash/Shell/PowerShell")</f>
        <v>Bash/Shell/PowerShell</v>
      </c>
      <c r="F5245" t="str">
        <f>IFERROR(__xludf.DUMMYFUNCTION("""COMPUTED_VALUE"""),"HTML/CSS")</f>
        <v>HTML/CSS</v>
      </c>
      <c r="G5245" t="str">
        <f>IFERROR(__xludf.DUMMYFUNCTION("""COMPUTED_VALUE"""),"JavaScript")</f>
        <v>JavaScript</v>
      </c>
      <c r="H5245" t="str">
        <f>IFERROR(__xludf.DUMMYFUNCTION("""COMPUTED_VALUE"""),"PHP")</f>
        <v>PHP</v>
      </c>
      <c r="I5245" t="str">
        <f>IFERROR(__xludf.DUMMYFUNCTION("""COMPUTED_VALUE"""),"SQL")</f>
        <v>SQL</v>
      </c>
    </row>
    <row r="5246">
      <c r="A5246" s="1">
        <v>5326.0</v>
      </c>
      <c r="B5246" s="1" t="s">
        <v>428</v>
      </c>
      <c r="E5246" t="str">
        <f>IFERROR(__xludf.DUMMYFUNCTION("SPLIT(B5246:B15244,"";"")"),"Bash/Shell/PowerShell")</f>
        <v>Bash/Shell/PowerShell</v>
      </c>
      <c r="F5246" t="str">
        <f>IFERROR(__xludf.DUMMYFUNCTION("""COMPUTED_VALUE"""),"HTML/CSS")</f>
        <v>HTML/CSS</v>
      </c>
      <c r="G5246" t="str">
        <f>IFERROR(__xludf.DUMMYFUNCTION("""COMPUTED_VALUE"""),"JavaScript")</f>
        <v>JavaScript</v>
      </c>
      <c r="H5246" t="str">
        <f>IFERROR(__xludf.DUMMYFUNCTION("""COMPUTED_VALUE"""),"PHP")</f>
        <v>PHP</v>
      </c>
      <c r="I5246" t="str">
        <f>IFERROR(__xludf.DUMMYFUNCTION("""COMPUTED_VALUE"""),"SQL")</f>
        <v>SQL</v>
      </c>
    </row>
    <row r="5247">
      <c r="A5247" s="1">
        <v>5327.0</v>
      </c>
      <c r="B5247" s="1" t="s">
        <v>2631</v>
      </c>
      <c r="E5247" t="str">
        <f>IFERROR(__xludf.DUMMYFUNCTION("SPLIT(B5247:B15245,"";"")"),"Assembly")</f>
        <v>Assembly</v>
      </c>
      <c r="F5247" t="str">
        <f>IFERROR(__xludf.DUMMYFUNCTION("""COMPUTED_VALUE"""),"C")</f>
        <v>C</v>
      </c>
      <c r="G5247" t="str">
        <f>IFERROR(__xludf.DUMMYFUNCTION("""COMPUTED_VALUE"""),"C++")</f>
        <v>C++</v>
      </c>
      <c r="H5247" t="str">
        <f>IFERROR(__xludf.DUMMYFUNCTION("""COMPUTED_VALUE"""),"C#")</f>
        <v>C#</v>
      </c>
      <c r="I5247" t="str">
        <f>IFERROR(__xludf.DUMMYFUNCTION("""COMPUTED_VALUE"""),"Java")</f>
        <v>Java</v>
      </c>
    </row>
    <row r="5248">
      <c r="A5248" s="1">
        <v>5328.0</v>
      </c>
      <c r="B5248" s="1" t="s">
        <v>79</v>
      </c>
      <c r="E5248" t="str">
        <f>IFERROR(__xludf.DUMMYFUNCTION("SPLIT(B5248:B15246,"";"")"),"HTML/CSS")</f>
        <v>HTML/CSS</v>
      </c>
      <c r="F5248" t="str">
        <f>IFERROR(__xludf.DUMMYFUNCTION("""COMPUTED_VALUE"""),"JavaScript")</f>
        <v>JavaScript</v>
      </c>
      <c r="G5248" t="str">
        <f>IFERROR(__xludf.DUMMYFUNCTION("""COMPUTED_VALUE"""),"PHP")</f>
        <v>PHP</v>
      </c>
      <c r="H5248" t="str">
        <f>IFERROR(__xludf.DUMMYFUNCTION("""COMPUTED_VALUE"""),"SQL")</f>
        <v>SQL</v>
      </c>
    </row>
    <row r="5249">
      <c r="A5249" s="1">
        <v>5329.0</v>
      </c>
      <c r="B5249" s="1" t="s">
        <v>606</v>
      </c>
      <c r="E5249" t="str">
        <f>IFERROR(__xludf.DUMMYFUNCTION("SPLIT(B5249:B15247,"";"")"),"C#")</f>
        <v>C#</v>
      </c>
      <c r="F5249" t="str">
        <f>IFERROR(__xludf.DUMMYFUNCTION("""COMPUTED_VALUE"""),"Java")</f>
        <v>Java</v>
      </c>
      <c r="G5249" t="str">
        <f>IFERROR(__xludf.DUMMYFUNCTION("""COMPUTED_VALUE"""),"JavaScript")</f>
        <v>JavaScript</v>
      </c>
      <c r="H5249" t="str">
        <f>IFERROR(__xludf.DUMMYFUNCTION("""COMPUTED_VALUE"""),"TypeScript")</f>
        <v>TypeScript</v>
      </c>
    </row>
    <row r="5250">
      <c r="A5250" s="1">
        <v>5330.0</v>
      </c>
      <c r="B5250" s="1" t="s">
        <v>79</v>
      </c>
      <c r="E5250" t="str">
        <f>IFERROR(__xludf.DUMMYFUNCTION("SPLIT(B5250:B15248,"";"")"),"HTML/CSS")</f>
        <v>HTML/CSS</v>
      </c>
      <c r="F5250" t="str">
        <f>IFERROR(__xludf.DUMMYFUNCTION("""COMPUTED_VALUE"""),"JavaScript")</f>
        <v>JavaScript</v>
      </c>
      <c r="G5250" t="str">
        <f>IFERROR(__xludf.DUMMYFUNCTION("""COMPUTED_VALUE"""),"PHP")</f>
        <v>PHP</v>
      </c>
      <c r="H5250" t="str">
        <f>IFERROR(__xludf.DUMMYFUNCTION("""COMPUTED_VALUE"""),"SQL")</f>
        <v>SQL</v>
      </c>
    </row>
    <row r="5251">
      <c r="A5251" s="1">
        <v>5331.0</v>
      </c>
      <c r="B5251" s="1" t="s">
        <v>10</v>
      </c>
      <c r="E5251" t="str">
        <f>IFERROR(__xludf.DUMMYFUNCTION("SPLIT(B5251:B15249,"";"")"),"HTML/CSS")</f>
        <v>HTML/CSS</v>
      </c>
      <c r="F5251" t="str">
        <f>IFERROR(__xludf.DUMMYFUNCTION("""COMPUTED_VALUE"""),"JavaScript")</f>
        <v>JavaScript</v>
      </c>
    </row>
    <row r="5252">
      <c r="A5252" s="1">
        <v>5332.0</v>
      </c>
      <c r="B5252" s="1" t="s">
        <v>1188</v>
      </c>
      <c r="E5252" t="str">
        <f>IFERROR(__xludf.DUMMYFUNCTION("SPLIT(B5252:B15250,"";"")"),"C#")</f>
        <v>C#</v>
      </c>
      <c r="F5252" t="str">
        <f>IFERROR(__xludf.DUMMYFUNCTION("""COMPUTED_VALUE"""),"HTML/CSS")</f>
        <v>HTML/CSS</v>
      </c>
      <c r="G5252" t="str">
        <f>IFERROR(__xludf.DUMMYFUNCTION("""COMPUTED_VALUE"""),"Java")</f>
        <v>Java</v>
      </c>
      <c r="H5252" t="str">
        <f>IFERROR(__xludf.DUMMYFUNCTION("""COMPUTED_VALUE"""),"JavaScript")</f>
        <v>JavaScript</v>
      </c>
      <c r="I5252" t="str">
        <f>IFERROR(__xludf.DUMMYFUNCTION("""COMPUTED_VALUE"""),"TypeScript")</f>
        <v>TypeScript</v>
      </c>
      <c r="J5252" t="str">
        <f>IFERROR(__xludf.DUMMYFUNCTION("""COMPUTED_VALUE"""),"VBA")</f>
        <v>VBA</v>
      </c>
    </row>
    <row r="5253">
      <c r="A5253" s="1">
        <v>5333.0</v>
      </c>
      <c r="B5253" s="1" t="s">
        <v>777</v>
      </c>
      <c r="E5253" t="str">
        <f>IFERROR(__xludf.DUMMYFUNCTION("SPLIT(B5253:B15251,"";"")"),"C#")</f>
        <v>C#</v>
      </c>
      <c r="F5253" t="str">
        <f>IFERROR(__xludf.DUMMYFUNCTION("""COMPUTED_VALUE"""),"Other(s):")</f>
        <v>Other(s):</v>
      </c>
    </row>
    <row r="5254">
      <c r="A5254" s="1">
        <v>5334.0</v>
      </c>
      <c r="B5254" s="1" t="s">
        <v>627</v>
      </c>
      <c r="E5254" t="str">
        <f>IFERROR(__xludf.DUMMYFUNCTION("SPLIT(B5254:B15252,"";"")"),"C#")</f>
        <v>C#</v>
      </c>
      <c r="F5254" t="str">
        <f>IFERROR(__xludf.DUMMYFUNCTION("""COMPUTED_VALUE"""),"HTML/CSS")</f>
        <v>HTML/CSS</v>
      </c>
      <c r="G5254" t="str">
        <f>IFERROR(__xludf.DUMMYFUNCTION("""COMPUTED_VALUE"""),"Java")</f>
        <v>Java</v>
      </c>
      <c r="H5254" t="str">
        <f>IFERROR(__xludf.DUMMYFUNCTION("""COMPUTED_VALUE"""),"JavaScript")</f>
        <v>JavaScript</v>
      </c>
      <c r="I5254" t="str">
        <f>IFERROR(__xludf.DUMMYFUNCTION("""COMPUTED_VALUE"""),"SQL")</f>
        <v>SQL</v>
      </c>
    </row>
    <row r="5255">
      <c r="A5255" s="1">
        <v>5335.0</v>
      </c>
      <c r="B5255" s="1" t="s">
        <v>894</v>
      </c>
      <c r="E5255" t="str">
        <f>IFERROR(__xludf.DUMMYFUNCTION("SPLIT(B5255:B15253,"";"")"),"C#")</f>
        <v>C#</v>
      </c>
      <c r="F5255" t="str">
        <f>IFERROR(__xludf.DUMMYFUNCTION("""COMPUTED_VALUE"""),"JavaScript")</f>
        <v>JavaScript</v>
      </c>
      <c r="G5255" t="str">
        <f>IFERROR(__xludf.DUMMYFUNCTION("""COMPUTED_VALUE"""),"SQL")</f>
        <v>SQL</v>
      </c>
      <c r="H5255" t="str">
        <f>IFERROR(__xludf.DUMMYFUNCTION("""COMPUTED_VALUE"""),"Other(s):")</f>
        <v>Other(s):</v>
      </c>
    </row>
    <row r="5256">
      <c r="A5256" s="1">
        <v>5336.0</v>
      </c>
      <c r="B5256" s="1" t="s">
        <v>105</v>
      </c>
      <c r="E5256" t="str">
        <f>IFERROR(__xludf.DUMMYFUNCTION("SPLIT(B5256:B15254,"";"")"),"HTML/CSS")</f>
        <v>HTML/CSS</v>
      </c>
      <c r="F5256" t="str">
        <f>IFERROR(__xludf.DUMMYFUNCTION("""COMPUTED_VALUE"""),"JavaScript")</f>
        <v>JavaScript</v>
      </c>
      <c r="G5256" t="str">
        <f>IFERROR(__xludf.DUMMYFUNCTION("""COMPUTED_VALUE"""),"TypeScript")</f>
        <v>TypeScript</v>
      </c>
    </row>
    <row r="5257">
      <c r="A5257" s="1">
        <v>5337.0</v>
      </c>
      <c r="B5257" s="1" t="s">
        <v>160</v>
      </c>
      <c r="E5257" t="str">
        <f>IFERROR(__xludf.DUMMYFUNCTION("SPLIT(B5257:B15255,"";"")"),"HTML/CSS")</f>
        <v>HTML/CSS</v>
      </c>
      <c r="F5257" t="str">
        <f>IFERROR(__xludf.DUMMYFUNCTION("""COMPUTED_VALUE"""),"JavaScript")</f>
        <v>JavaScript</v>
      </c>
      <c r="G5257" t="str">
        <f>IFERROR(__xludf.DUMMYFUNCTION("""COMPUTED_VALUE"""),"PHP")</f>
        <v>PHP</v>
      </c>
    </row>
    <row r="5258">
      <c r="A5258" s="1">
        <v>5338.0</v>
      </c>
      <c r="B5258" s="1" t="s">
        <v>2632</v>
      </c>
      <c r="E5258" t="str">
        <f>IFERROR(__xludf.DUMMYFUNCTION("SPLIT(B5258:B15256,"";"")"),"Bash/Shell/PowerShell")</f>
        <v>Bash/Shell/PowerShell</v>
      </c>
      <c r="F5258" t="str">
        <f>IFERROR(__xludf.DUMMYFUNCTION("""COMPUTED_VALUE"""),"HTML/CSS")</f>
        <v>HTML/CSS</v>
      </c>
      <c r="G5258" t="str">
        <f>IFERROR(__xludf.DUMMYFUNCTION("""COMPUTED_VALUE"""),"Python")</f>
        <v>Python</v>
      </c>
      <c r="H5258" t="str">
        <f>IFERROR(__xludf.DUMMYFUNCTION("""COMPUTED_VALUE"""),"Ruby")</f>
        <v>Ruby</v>
      </c>
      <c r="I5258" t="str">
        <f>IFERROR(__xludf.DUMMYFUNCTION("""COMPUTED_VALUE"""),"Other(s):")</f>
        <v>Other(s):</v>
      </c>
    </row>
    <row r="5259">
      <c r="A5259" s="1">
        <v>5339.0</v>
      </c>
      <c r="B5259" s="1" t="s">
        <v>482</v>
      </c>
      <c r="E5259" t="str">
        <f>IFERROR(__xludf.DUMMYFUNCTION("SPLIT(B5259:B15257,"";"")"),"HTML/CSS")</f>
        <v>HTML/CSS</v>
      </c>
      <c r="F5259" t="str">
        <f>IFERROR(__xludf.DUMMYFUNCTION("""COMPUTED_VALUE"""),"JavaScript")</f>
        <v>JavaScript</v>
      </c>
      <c r="G5259" t="str">
        <f>IFERROR(__xludf.DUMMYFUNCTION("""COMPUTED_VALUE"""),"SQL")</f>
        <v>SQL</v>
      </c>
    </row>
    <row r="5260">
      <c r="A5260" s="1">
        <v>5340.0</v>
      </c>
      <c r="B5260" s="1" t="s">
        <v>1116</v>
      </c>
      <c r="E5260" t="str">
        <f>IFERROR(__xludf.DUMMYFUNCTION("SPLIT(B5260:B15258,"";"")"),"C++")</f>
        <v>C++</v>
      </c>
      <c r="F5260" t="str">
        <f>IFERROR(__xludf.DUMMYFUNCTION("""COMPUTED_VALUE"""),"C#")</f>
        <v>C#</v>
      </c>
      <c r="G5260" t="str">
        <f>IFERROR(__xludf.DUMMYFUNCTION("""COMPUTED_VALUE"""),"HTML/CSS")</f>
        <v>HTML/CSS</v>
      </c>
      <c r="H5260" t="str">
        <f>IFERROR(__xludf.DUMMYFUNCTION("""COMPUTED_VALUE"""),"JavaScript")</f>
        <v>JavaScript</v>
      </c>
      <c r="I5260" t="str">
        <f>IFERROR(__xludf.DUMMYFUNCTION("""COMPUTED_VALUE"""),"SQL")</f>
        <v>SQL</v>
      </c>
    </row>
    <row r="5261">
      <c r="A5261" s="1">
        <v>5341.0</v>
      </c>
      <c r="B5261" s="1" t="s">
        <v>416</v>
      </c>
      <c r="E5261" t="str">
        <f>IFERROR(__xludf.DUMMYFUNCTION("SPLIT(B5261:B15259,"";"")"),"Python")</f>
        <v>Python</v>
      </c>
      <c r="F5261" t="str">
        <f>IFERROR(__xludf.DUMMYFUNCTION("""COMPUTED_VALUE"""),"SQL")</f>
        <v>SQL</v>
      </c>
      <c r="G5261" t="str">
        <f>IFERROR(__xludf.DUMMYFUNCTION("""COMPUTED_VALUE"""),"VBA")</f>
        <v>VBA</v>
      </c>
    </row>
    <row r="5262">
      <c r="A5262" s="1">
        <v>5342.0</v>
      </c>
      <c r="B5262" s="1" t="s">
        <v>2633</v>
      </c>
      <c r="E5262" t="str">
        <f>IFERROR(__xludf.DUMMYFUNCTION("SPLIT(B5262:B15260,"";"")"),"Assembly")</f>
        <v>Assembly</v>
      </c>
      <c r="F5262" t="str">
        <f>IFERROR(__xludf.DUMMYFUNCTION("""COMPUTED_VALUE"""),"C")</f>
        <v>C</v>
      </c>
      <c r="G5262" t="str">
        <f>IFERROR(__xludf.DUMMYFUNCTION("""COMPUTED_VALUE"""),"Java")</f>
        <v>Java</v>
      </c>
      <c r="H5262" t="str">
        <f>IFERROR(__xludf.DUMMYFUNCTION("""COMPUTED_VALUE"""),"Python")</f>
        <v>Python</v>
      </c>
    </row>
    <row r="5263">
      <c r="A5263" s="1">
        <v>5343.0</v>
      </c>
      <c r="B5263" s="1" t="s">
        <v>644</v>
      </c>
      <c r="E5263" t="str">
        <f>IFERROR(__xludf.DUMMYFUNCTION("SPLIT(B5263:B15261,"";"")"),"C#")</f>
        <v>C#</v>
      </c>
      <c r="F5263" t="str">
        <f>IFERROR(__xludf.DUMMYFUNCTION("""COMPUTED_VALUE"""),"HTML/CSS")</f>
        <v>HTML/CSS</v>
      </c>
      <c r="G5263" t="str">
        <f>IFERROR(__xludf.DUMMYFUNCTION("""COMPUTED_VALUE"""),"JavaScript")</f>
        <v>JavaScript</v>
      </c>
      <c r="H5263" t="str">
        <f>IFERROR(__xludf.DUMMYFUNCTION("""COMPUTED_VALUE"""),"PHP")</f>
        <v>PHP</v>
      </c>
      <c r="I5263" t="str">
        <f>IFERROR(__xludf.DUMMYFUNCTION("""COMPUTED_VALUE"""),"Python")</f>
        <v>Python</v>
      </c>
      <c r="J5263" t="str">
        <f>IFERROR(__xludf.DUMMYFUNCTION("""COMPUTED_VALUE"""),"SQL")</f>
        <v>SQL</v>
      </c>
    </row>
    <row r="5264">
      <c r="A5264" s="1">
        <v>5344.0</v>
      </c>
      <c r="B5264" s="1" t="s">
        <v>2634</v>
      </c>
      <c r="E5264" t="str">
        <f>IFERROR(__xludf.DUMMYFUNCTION("SPLIT(B5264:B15262,"";"")"),"Go")</f>
        <v>Go</v>
      </c>
      <c r="F5264" t="str">
        <f>IFERROR(__xludf.DUMMYFUNCTION("""COMPUTED_VALUE"""),"Ruby")</f>
        <v>Ruby</v>
      </c>
    </row>
    <row r="5265">
      <c r="A5265" s="1">
        <v>5345.0</v>
      </c>
      <c r="B5265" s="1" t="s">
        <v>2635</v>
      </c>
      <c r="E5265" t="str">
        <f>IFERROR(__xludf.DUMMYFUNCTION("SPLIT(B5265:B15263,"";"")"),"Assembly")</f>
        <v>Assembly</v>
      </c>
      <c r="F5265" t="str">
        <f>IFERROR(__xludf.DUMMYFUNCTION("""COMPUTED_VALUE"""),"C")</f>
        <v>C</v>
      </c>
      <c r="G5265" t="str">
        <f>IFERROR(__xludf.DUMMYFUNCTION("""COMPUTED_VALUE"""),"C++")</f>
        <v>C++</v>
      </c>
      <c r="H5265" t="str">
        <f>IFERROR(__xludf.DUMMYFUNCTION("""COMPUTED_VALUE"""),"HTML/CSS")</f>
        <v>HTML/CSS</v>
      </c>
      <c r="I5265" t="str">
        <f>IFERROR(__xludf.DUMMYFUNCTION("""COMPUTED_VALUE"""),"JavaScript")</f>
        <v>JavaScript</v>
      </c>
      <c r="J5265" t="str">
        <f>IFERROR(__xludf.DUMMYFUNCTION("""COMPUTED_VALUE"""),"Python")</f>
        <v>Python</v>
      </c>
    </row>
    <row r="5266">
      <c r="A5266" s="1">
        <v>5346.0</v>
      </c>
      <c r="B5266" s="1" t="s">
        <v>419</v>
      </c>
      <c r="E5266" t="str">
        <f>IFERROR(__xludf.DUMMYFUNCTION("SPLIT(B5266:B15264,"";"")"),"C#")</f>
        <v>C#</v>
      </c>
      <c r="F5266" t="str">
        <f>IFERROR(__xludf.DUMMYFUNCTION("""COMPUTED_VALUE"""),"HTML/CSS")</f>
        <v>HTML/CSS</v>
      </c>
      <c r="G5266" t="str">
        <f>IFERROR(__xludf.DUMMYFUNCTION("""COMPUTED_VALUE"""),"JavaScript")</f>
        <v>JavaScript</v>
      </c>
      <c r="H5266" t="str">
        <f>IFERROR(__xludf.DUMMYFUNCTION("""COMPUTED_VALUE"""),"Python")</f>
        <v>Python</v>
      </c>
      <c r="I5266" t="str">
        <f>IFERROR(__xludf.DUMMYFUNCTION("""COMPUTED_VALUE"""),"SQL")</f>
        <v>SQL</v>
      </c>
      <c r="J5266" t="str">
        <f>IFERROR(__xludf.DUMMYFUNCTION("""COMPUTED_VALUE"""),"TypeScript")</f>
        <v>TypeScript</v>
      </c>
    </row>
    <row r="5267">
      <c r="A5267" s="1">
        <v>5347.0</v>
      </c>
      <c r="B5267" s="1" t="s">
        <v>2636</v>
      </c>
      <c r="E5267" t="str">
        <f>IFERROR(__xludf.DUMMYFUNCTION("SPLIT(B5267:B15265,"";"")"),"Bash/Shell/PowerShell")</f>
        <v>Bash/Shell/PowerShell</v>
      </c>
      <c r="F5267" t="str">
        <f>IFERROR(__xludf.DUMMYFUNCTION("""COMPUTED_VALUE"""),"PHP")</f>
        <v>PHP</v>
      </c>
      <c r="G5267" t="str">
        <f>IFERROR(__xludf.DUMMYFUNCTION("""COMPUTED_VALUE"""),"SQL")</f>
        <v>SQL</v>
      </c>
    </row>
    <row r="5268">
      <c r="A5268" s="1">
        <v>5348.0</v>
      </c>
      <c r="B5268" s="1" t="s">
        <v>2637</v>
      </c>
      <c r="E5268" t="str">
        <f>IFERROR(__xludf.DUMMYFUNCTION("SPLIT(B5268:B15266,"";"")"),"Assembly")</f>
        <v>Assembly</v>
      </c>
      <c r="F5268" t="str">
        <f>IFERROR(__xludf.DUMMYFUNCTION("""COMPUTED_VALUE"""),"Bash/Shell/PowerShell")</f>
        <v>Bash/Shell/PowerShell</v>
      </c>
      <c r="G5268" t="str">
        <f>IFERROR(__xludf.DUMMYFUNCTION("""COMPUTED_VALUE"""),"C++")</f>
        <v>C++</v>
      </c>
      <c r="H5268" t="str">
        <f>IFERROR(__xludf.DUMMYFUNCTION("""COMPUTED_VALUE"""),"C#")</f>
        <v>C#</v>
      </c>
      <c r="I5268" t="str">
        <f>IFERROR(__xludf.DUMMYFUNCTION("""COMPUTED_VALUE"""),"HTML/CSS")</f>
        <v>HTML/CSS</v>
      </c>
      <c r="J5268" t="str">
        <f>IFERROR(__xludf.DUMMYFUNCTION("""COMPUTED_VALUE"""),"Java")</f>
        <v>Java</v>
      </c>
      <c r="K5268" t="str">
        <f>IFERROR(__xludf.DUMMYFUNCTION("""COMPUTED_VALUE"""),"JavaScript")</f>
        <v>JavaScript</v>
      </c>
    </row>
    <row r="5269">
      <c r="A5269" s="1">
        <v>5349.0</v>
      </c>
      <c r="B5269" s="1" t="s">
        <v>118</v>
      </c>
      <c r="E5269" t="str">
        <f>IFERROR(__xludf.DUMMYFUNCTION("SPLIT(B5269:B15267,"";"")"),"Bash/Shell/PowerShell")</f>
        <v>Bash/Shell/PowerShell</v>
      </c>
      <c r="F5269" t="str">
        <f>IFERROR(__xludf.DUMMYFUNCTION("""COMPUTED_VALUE"""),"HTML/CSS")</f>
        <v>HTML/CSS</v>
      </c>
      <c r="G5269" t="str">
        <f>IFERROR(__xludf.DUMMYFUNCTION("""COMPUTED_VALUE"""),"Java")</f>
        <v>Java</v>
      </c>
      <c r="H5269" t="str">
        <f>IFERROR(__xludf.DUMMYFUNCTION("""COMPUTED_VALUE"""),"JavaScript")</f>
        <v>JavaScript</v>
      </c>
      <c r="I5269" t="str">
        <f>IFERROR(__xludf.DUMMYFUNCTION("""COMPUTED_VALUE"""),"Python")</f>
        <v>Python</v>
      </c>
      <c r="J5269" t="str">
        <f>IFERROR(__xludf.DUMMYFUNCTION("""COMPUTED_VALUE"""),"SQL")</f>
        <v>SQL</v>
      </c>
    </row>
    <row r="5270">
      <c r="A5270" s="1">
        <v>5350.0</v>
      </c>
      <c r="B5270" s="1" t="s">
        <v>2638</v>
      </c>
      <c r="E5270" t="str">
        <f>IFERROR(__xludf.DUMMYFUNCTION("SPLIT(B5270:B15268,"";"")"),"Bash/Shell/PowerShell")</f>
        <v>Bash/Shell/PowerShell</v>
      </c>
      <c r="F5270" t="str">
        <f>IFERROR(__xludf.DUMMYFUNCTION("""COMPUTED_VALUE"""),"Go")</f>
        <v>Go</v>
      </c>
      <c r="G5270" t="str">
        <f>IFERROR(__xludf.DUMMYFUNCTION("""COMPUTED_VALUE"""),"Python")</f>
        <v>Python</v>
      </c>
      <c r="H5270" t="str">
        <f>IFERROR(__xludf.DUMMYFUNCTION("""COMPUTED_VALUE"""),"Rust")</f>
        <v>Rust</v>
      </c>
    </row>
    <row r="5271">
      <c r="A5271" s="1">
        <v>5351.0</v>
      </c>
      <c r="B5271" s="1" t="s">
        <v>7</v>
      </c>
      <c r="E5271" t="str">
        <f>IFERROR(__xludf.DUMMYFUNCTION("SPLIT(B5271:B15269,"";"")"),"Python")</f>
        <v>Python</v>
      </c>
    </row>
    <row r="5272">
      <c r="A5272" s="1">
        <v>5352.0</v>
      </c>
      <c r="B5272" s="1" t="s">
        <v>2639</v>
      </c>
      <c r="E5272" t="str">
        <f>IFERROR(__xludf.DUMMYFUNCTION("SPLIT(B5272:B15270,"";"")"),"HTML/CSS")</f>
        <v>HTML/CSS</v>
      </c>
      <c r="F5272" t="str">
        <f>IFERROR(__xludf.DUMMYFUNCTION("""COMPUTED_VALUE"""),"Ruby")</f>
        <v>Ruby</v>
      </c>
      <c r="G5272" t="str">
        <f>IFERROR(__xludf.DUMMYFUNCTION("""COMPUTED_VALUE"""),"SQL")</f>
        <v>SQL</v>
      </c>
    </row>
    <row r="5273">
      <c r="A5273" s="1">
        <v>5353.0</v>
      </c>
      <c r="B5273" s="1" t="s">
        <v>2640</v>
      </c>
      <c r="E5273" t="str">
        <f>IFERROR(__xludf.DUMMYFUNCTION("SPLIT(B5273:B15271,"";"")"),"C++")</f>
        <v>C++</v>
      </c>
      <c r="F5273" t="str">
        <f>IFERROR(__xludf.DUMMYFUNCTION("""COMPUTED_VALUE"""),"HTML/CSS")</f>
        <v>HTML/CSS</v>
      </c>
      <c r="G5273" t="str">
        <f>IFERROR(__xludf.DUMMYFUNCTION("""COMPUTED_VALUE"""),"Java")</f>
        <v>Java</v>
      </c>
      <c r="H5273" t="str">
        <f>IFERROR(__xludf.DUMMYFUNCTION("""COMPUTED_VALUE"""),"JavaScript")</f>
        <v>JavaScript</v>
      </c>
      <c r="I5273" t="str">
        <f>IFERROR(__xludf.DUMMYFUNCTION("""COMPUTED_VALUE"""),"Kotlin")</f>
        <v>Kotlin</v>
      </c>
      <c r="J5273" t="str">
        <f>IFERROR(__xludf.DUMMYFUNCTION("""COMPUTED_VALUE"""),"Ruby")</f>
        <v>Ruby</v>
      </c>
      <c r="K5273" t="str">
        <f>IFERROR(__xludf.DUMMYFUNCTION("""COMPUTED_VALUE"""),"TypeScript")</f>
        <v>TypeScript</v>
      </c>
    </row>
    <row r="5274">
      <c r="A5274" s="1">
        <v>5354.0</v>
      </c>
      <c r="B5274" s="1" t="s">
        <v>2641</v>
      </c>
      <c r="E5274" t="str">
        <f>IFERROR(__xludf.DUMMYFUNCTION("SPLIT(B5274:B15272,"";"")"),"Bash/Shell/PowerShell")</f>
        <v>Bash/Shell/PowerShell</v>
      </c>
      <c r="F5274" t="str">
        <f>IFERROR(__xludf.DUMMYFUNCTION("""COMPUTED_VALUE"""),"HTML/CSS")</f>
        <v>HTML/CSS</v>
      </c>
      <c r="G5274" t="str">
        <f>IFERROR(__xludf.DUMMYFUNCTION("""COMPUTED_VALUE"""),"JavaScript")</f>
        <v>JavaScript</v>
      </c>
      <c r="H5274" t="str">
        <f>IFERROR(__xludf.DUMMYFUNCTION("""COMPUTED_VALUE"""),"Python")</f>
        <v>Python</v>
      </c>
      <c r="I5274" t="str">
        <f>IFERROR(__xludf.DUMMYFUNCTION("""COMPUTED_VALUE"""),"R")</f>
        <v>R</v>
      </c>
      <c r="J5274" t="str">
        <f>IFERROR(__xludf.DUMMYFUNCTION("""COMPUTED_VALUE"""),"SQL")</f>
        <v>SQL</v>
      </c>
      <c r="K5274" t="str">
        <f>IFERROR(__xludf.DUMMYFUNCTION("""COMPUTED_VALUE"""),"VBA")</f>
        <v>VBA</v>
      </c>
    </row>
    <row r="5275">
      <c r="A5275" s="1">
        <v>5355.0</v>
      </c>
      <c r="B5275" s="1" t="s">
        <v>2642</v>
      </c>
      <c r="E5275" t="str">
        <f>IFERROR(__xludf.DUMMYFUNCTION("SPLIT(B5275:B15273,"";"")"),"C++")</f>
        <v>C++</v>
      </c>
      <c r="F5275" t="str">
        <f>IFERROR(__xludf.DUMMYFUNCTION("""COMPUTED_VALUE"""),"Python")</f>
        <v>Python</v>
      </c>
      <c r="G5275" t="str">
        <f>IFERROR(__xludf.DUMMYFUNCTION("""COMPUTED_VALUE"""),"Scala")</f>
        <v>Scala</v>
      </c>
      <c r="H5275" t="str">
        <f>IFERROR(__xludf.DUMMYFUNCTION("""COMPUTED_VALUE"""),"SQL")</f>
        <v>SQL</v>
      </c>
    </row>
    <row r="5276">
      <c r="A5276" s="1">
        <v>5356.0</v>
      </c>
      <c r="B5276" s="1" t="s">
        <v>111</v>
      </c>
      <c r="E5276" t="str">
        <f>IFERROR(__xludf.DUMMYFUNCTION("SPLIT(B5276:B15274,"";"")"),"HTML/CSS")</f>
        <v>HTML/CSS</v>
      </c>
      <c r="F5276" t="str">
        <f>IFERROR(__xludf.DUMMYFUNCTION("""COMPUTED_VALUE"""),"Java")</f>
        <v>Java</v>
      </c>
      <c r="G5276" t="str">
        <f>IFERROR(__xludf.DUMMYFUNCTION("""COMPUTED_VALUE"""),"JavaScript")</f>
        <v>JavaScript</v>
      </c>
      <c r="H5276" t="str">
        <f>IFERROR(__xludf.DUMMYFUNCTION("""COMPUTED_VALUE"""),"SQL")</f>
        <v>SQL</v>
      </c>
    </row>
    <row r="5277">
      <c r="A5277" s="1">
        <v>5357.0</v>
      </c>
      <c r="B5277" s="1" t="s">
        <v>79</v>
      </c>
      <c r="E5277" t="str">
        <f>IFERROR(__xludf.DUMMYFUNCTION("SPLIT(B5277:B15275,"";"")"),"HTML/CSS")</f>
        <v>HTML/CSS</v>
      </c>
      <c r="F5277" t="str">
        <f>IFERROR(__xludf.DUMMYFUNCTION("""COMPUTED_VALUE"""),"JavaScript")</f>
        <v>JavaScript</v>
      </c>
      <c r="G5277" t="str">
        <f>IFERROR(__xludf.DUMMYFUNCTION("""COMPUTED_VALUE"""),"PHP")</f>
        <v>PHP</v>
      </c>
      <c r="H5277" t="str">
        <f>IFERROR(__xludf.DUMMYFUNCTION("""COMPUTED_VALUE"""),"SQL")</f>
        <v>SQL</v>
      </c>
    </row>
    <row r="5278">
      <c r="A5278" s="1">
        <v>5358.0</v>
      </c>
      <c r="B5278" s="1" t="s">
        <v>2000</v>
      </c>
      <c r="E5278" t="str">
        <f>IFERROR(__xludf.DUMMYFUNCTION("SPLIT(B5278:B15276,"";"")"),"HTML/CSS")</f>
        <v>HTML/CSS</v>
      </c>
      <c r="F5278" t="str">
        <f>IFERROR(__xludf.DUMMYFUNCTION("""COMPUTED_VALUE"""),"JavaScript")</f>
        <v>JavaScript</v>
      </c>
      <c r="G5278" t="str">
        <f>IFERROR(__xludf.DUMMYFUNCTION("""COMPUTED_VALUE"""),"PHP")</f>
        <v>PHP</v>
      </c>
      <c r="H5278" t="str">
        <f>IFERROR(__xludf.DUMMYFUNCTION("""COMPUTED_VALUE"""),"Python")</f>
        <v>Python</v>
      </c>
      <c r="I5278" t="str">
        <f>IFERROR(__xludf.DUMMYFUNCTION("""COMPUTED_VALUE"""),"SQL")</f>
        <v>SQL</v>
      </c>
      <c r="J5278" t="str">
        <f>IFERROR(__xludf.DUMMYFUNCTION("""COMPUTED_VALUE"""),"Other(s):")</f>
        <v>Other(s):</v>
      </c>
    </row>
    <row r="5279">
      <c r="A5279" s="1">
        <v>5359.0</v>
      </c>
      <c r="B5279" s="1" t="s">
        <v>865</v>
      </c>
      <c r="E5279" t="str">
        <f>IFERROR(__xludf.DUMMYFUNCTION("SPLIT(B5279:B15277,"";"")"),"Bash/Shell/PowerShell")</f>
        <v>Bash/Shell/PowerShell</v>
      </c>
      <c r="F5279" t="str">
        <f>IFERROR(__xludf.DUMMYFUNCTION("""COMPUTED_VALUE"""),"C")</f>
        <v>C</v>
      </c>
      <c r="G5279" t="str">
        <f>IFERROR(__xludf.DUMMYFUNCTION("""COMPUTED_VALUE"""),"C++")</f>
        <v>C++</v>
      </c>
      <c r="H5279" t="str">
        <f>IFERROR(__xludf.DUMMYFUNCTION("""COMPUTED_VALUE"""),"Python")</f>
        <v>Python</v>
      </c>
      <c r="I5279" t="str">
        <f>IFERROR(__xludf.DUMMYFUNCTION("""COMPUTED_VALUE"""),"Other(s):")</f>
        <v>Other(s):</v>
      </c>
    </row>
    <row r="5280">
      <c r="A5280" s="1">
        <v>5360.0</v>
      </c>
      <c r="B5280" s="1" t="s">
        <v>10</v>
      </c>
      <c r="E5280" t="str">
        <f>IFERROR(__xludf.DUMMYFUNCTION("SPLIT(B5280:B15278,"";"")"),"HTML/CSS")</f>
        <v>HTML/CSS</v>
      </c>
      <c r="F5280" t="str">
        <f>IFERROR(__xludf.DUMMYFUNCTION("""COMPUTED_VALUE"""),"JavaScript")</f>
        <v>JavaScript</v>
      </c>
    </row>
    <row r="5281">
      <c r="A5281" s="1">
        <v>5361.0</v>
      </c>
      <c r="B5281" s="1" t="s">
        <v>1663</v>
      </c>
      <c r="E5281" t="str">
        <f>IFERROR(__xludf.DUMMYFUNCTION("SPLIT(B5281:B15279,"";"")"),"Bash/Shell/PowerShell")</f>
        <v>Bash/Shell/PowerShell</v>
      </c>
      <c r="F5281" t="str">
        <f>IFERROR(__xludf.DUMMYFUNCTION("""COMPUTED_VALUE"""),"Clojure")</f>
        <v>Clojure</v>
      </c>
      <c r="G5281" t="str">
        <f>IFERROR(__xludf.DUMMYFUNCTION("""COMPUTED_VALUE"""),"HTML/CSS")</f>
        <v>HTML/CSS</v>
      </c>
      <c r="H5281" t="str">
        <f>IFERROR(__xludf.DUMMYFUNCTION("""COMPUTED_VALUE"""),"Java")</f>
        <v>Java</v>
      </c>
      <c r="I5281" t="str">
        <f>IFERROR(__xludf.DUMMYFUNCTION("""COMPUTED_VALUE"""),"JavaScript")</f>
        <v>JavaScript</v>
      </c>
    </row>
    <row r="5282">
      <c r="A5282" s="1">
        <v>5362.0</v>
      </c>
      <c r="B5282" s="1" t="s">
        <v>33</v>
      </c>
      <c r="E5282" t="str">
        <f>IFERROR(__xludf.DUMMYFUNCTION("SPLIT(B5282:B15280,"";"")"),"R")</f>
        <v>R</v>
      </c>
    </row>
    <row r="5283">
      <c r="A5283" s="1">
        <v>5363.0</v>
      </c>
      <c r="B5283" s="1" t="s">
        <v>2643</v>
      </c>
      <c r="E5283" t="str">
        <f>IFERROR(__xludf.DUMMYFUNCTION("SPLIT(B5283:B15281,"";"")"),"Elixir")</f>
        <v>Elixir</v>
      </c>
      <c r="F5283" t="str">
        <f>IFERROR(__xludf.DUMMYFUNCTION("""COMPUTED_VALUE"""),"HTML/CSS")</f>
        <v>HTML/CSS</v>
      </c>
      <c r="G5283" t="str">
        <f>IFERROR(__xludf.DUMMYFUNCTION("""COMPUTED_VALUE"""),"JavaScript")</f>
        <v>JavaScript</v>
      </c>
      <c r="H5283" t="str">
        <f>IFERROR(__xludf.DUMMYFUNCTION("""COMPUTED_VALUE"""),"Ruby")</f>
        <v>Ruby</v>
      </c>
      <c r="I5283" t="str">
        <f>IFERROR(__xludf.DUMMYFUNCTION("""COMPUTED_VALUE"""),"TypeScript")</f>
        <v>TypeScript</v>
      </c>
    </row>
    <row r="5284">
      <c r="A5284" s="1">
        <v>5364.0</v>
      </c>
      <c r="B5284" s="1" t="s">
        <v>2644</v>
      </c>
      <c r="E5284" t="str">
        <f>IFERROR(__xludf.DUMMYFUNCTION("SPLIT(B5284:B15282,"";"")"),"Assembly")</f>
        <v>Assembly</v>
      </c>
      <c r="F5284" t="str">
        <f>IFERROR(__xludf.DUMMYFUNCTION("""COMPUTED_VALUE"""),"Bash/Shell/PowerShell")</f>
        <v>Bash/Shell/PowerShell</v>
      </c>
      <c r="G5284" t="str">
        <f>IFERROR(__xludf.DUMMYFUNCTION("""COMPUTED_VALUE"""),"C")</f>
        <v>C</v>
      </c>
      <c r="H5284" t="str">
        <f>IFERROR(__xludf.DUMMYFUNCTION("""COMPUTED_VALUE"""),"C#")</f>
        <v>C#</v>
      </c>
      <c r="I5284" t="str">
        <f>IFERROR(__xludf.DUMMYFUNCTION("""COMPUTED_VALUE"""),"HTML/CSS")</f>
        <v>HTML/CSS</v>
      </c>
      <c r="J5284" t="str">
        <f>IFERROR(__xludf.DUMMYFUNCTION("""COMPUTED_VALUE"""),"Java")</f>
        <v>Java</v>
      </c>
      <c r="K5284" t="str">
        <f>IFERROR(__xludf.DUMMYFUNCTION("""COMPUTED_VALUE"""),"JavaScript")</f>
        <v>JavaScript</v>
      </c>
      <c r="L5284" t="str">
        <f>IFERROR(__xludf.DUMMYFUNCTION("""COMPUTED_VALUE"""),"Python")</f>
        <v>Python</v>
      </c>
      <c r="M5284" t="str">
        <f>IFERROR(__xludf.DUMMYFUNCTION("""COMPUTED_VALUE"""),"R")</f>
        <v>R</v>
      </c>
    </row>
    <row r="5285">
      <c r="A5285" s="1">
        <v>5365.0</v>
      </c>
      <c r="B5285" s="1" t="s">
        <v>275</v>
      </c>
      <c r="E5285" t="str">
        <f>IFERROR(__xludf.DUMMYFUNCTION("SPLIT(B5285:B15283,"";"")"),"Bash/Shell/PowerShell")</f>
        <v>Bash/Shell/PowerShell</v>
      </c>
      <c r="F5285" t="str">
        <f>IFERROR(__xludf.DUMMYFUNCTION("""COMPUTED_VALUE"""),"Java")</f>
        <v>Java</v>
      </c>
    </row>
    <row r="5286">
      <c r="A5286" s="1">
        <v>5366.0</v>
      </c>
      <c r="B5286" s="1" t="s">
        <v>1858</v>
      </c>
      <c r="E5286" t="str">
        <f>IFERROR(__xludf.DUMMYFUNCTION("SPLIT(B5286:B15284,"";"")"),"Bash/Shell/PowerShell")</f>
        <v>Bash/Shell/PowerShell</v>
      </c>
      <c r="F5286" t="str">
        <f>IFERROR(__xludf.DUMMYFUNCTION("""COMPUTED_VALUE"""),"HTML/CSS")</f>
        <v>HTML/CSS</v>
      </c>
      <c r="G5286" t="str">
        <f>IFERROR(__xludf.DUMMYFUNCTION("""COMPUTED_VALUE"""),"Java")</f>
        <v>Java</v>
      </c>
      <c r="H5286" t="str">
        <f>IFERROR(__xludf.DUMMYFUNCTION("""COMPUTED_VALUE"""),"Python")</f>
        <v>Python</v>
      </c>
    </row>
    <row r="5287">
      <c r="A5287" s="1">
        <v>5367.0</v>
      </c>
      <c r="B5287" s="1" t="s">
        <v>2645</v>
      </c>
      <c r="E5287" t="str">
        <f>IFERROR(__xludf.DUMMYFUNCTION("SPLIT(B5287:B15285,"";"")"),"Assembly")</f>
        <v>Assembly</v>
      </c>
      <c r="F5287" t="str">
        <f>IFERROR(__xludf.DUMMYFUNCTION("""COMPUTED_VALUE"""),"C")</f>
        <v>C</v>
      </c>
      <c r="G5287" t="str">
        <f>IFERROR(__xludf.DUMMYFUNCTION("""COMPUTED_VALUE"""),"C++")</f>
        <v>C++</v>
      </c>
      <c r="H5287" t="str">
        <f>IFERROR(__xludf.DUMMYFUNCTION("""COMPUTED_VALUE"""),"HTML/CSS")</f>
        <v>HTML/CSS</v>
      </c>
      <c r="I5287" t="str">
        <f>IFERROR(__xludf.DUMMYFUNCTION("""COMPUTED_VALUE"""),"Java")</f>
        <v>Java</v>
      </c>
    </row>
    <row r="5288">
      <c r="A5288" s="1">
        <v>5368.0</v>
      </c>
      <c r="B5288" s="1" t="s">
        <v>2020</v>
      </c>
      <c r="E5288" t="str">
        <f>IFERROR(__xludf.DUMMYFUNCTION("SPLIT(B5288:B15286,"";"")"),"Bash/Shell/PowerShell")</f>
        <v>Bash/Shell/PowerShell</v>
      </c>
      <c r="F5288" t="str">
        <f>IFERROR(__xludf.DUMMYFUNCTION("""COMPUTED_VALUE"""),"HTML/CSS")</f>
        <v>HTML/CSS</v>
      </c>
      <c r="G5288" t="str">
        <f>IFERROR(__xludf.DUMMYFUNCTION("""COMPUTED_VALUE"""),"Java")</f>
        <v>Java</v>
      </c>
      <c r="H5288" t="str">
        <f>IFERROR(__xludf.DUMMYFUNCTION("""COMPUTED_VALUE"""),"JavaScript")</f>
        <v>JavaScript</v>
      </c>
      <c r="I5288" t="str">
        <f>IFERROR(__xludf.DUMMYFUNCTION("""COMPUTED_VALUE"""),"Ruby")</f>
        <v>Ruby</v>
      </c>
      <c r="J5288" t="str">
        <f>IFERROR(__xludf.DUMMYFUNCTION("""COMPUTED_VALUE"""),"SQL")</f>
        <v>SQL</v>
      </c>
    </row>
    <row r="5289">
      <c r="A5289" s="1">
        <v>5369.0</v>
      </c>
      <c r="B5289" s="1" t="s">
        <v>2646</v>
      </c>
      <c r="E5289" t="str">
        <f>IFERROR(__xludf.DUMMYFUNCTION("SPLIT(B5289:B15287,"";"")"),"Bash/Shell/PowerShell")</f>
        <v>Bash/Shell/PowerShell</v>
      </c>
      <c r="F5289" t="str">
        <f>IFERROR(__xludf.DUMMYFUNCTION("""COMPUTED_VALUE"""),"JavaScript")</f>
        <v>JavaScript</v>
      </c>
      <c r="G5289" t="str">
        <f>IFERROR(__xludf.DUMMYFUNCTION("""COMPUTED_VALUE"""),"Python")</f>
        <v>Python</v>
      </c>
      <c r="H5289" t="str">
        <f>IFERROR(__xludf.DUMMYFUNCTION("""COMPUTED_VALUE"""),"R")</f>
        <v>R</v>
      </c>
      <c r="I5289" t="str">
        <f>IFERROR(__xludf.DUMMYFUNCTION("""COMPUTED_VALUE"""),"Ruby")</f>
        <v>Ruby</v>
      </c>
      <c r="J5289" t="str">
        <f>IFERROR(__xludf.DUMMYFUNCTION("""COMPUTED_VALUE"""),"SQL")</f>
        <v>SQL</v>
      </c>
    </row>
    <row r="5290">
      <c r="A5290" s="1">
        <v>5370.0</v>
      </c>
      <c r="B5290" s="1" t="s">
        <v>2647</v>
      </c>
      <c r="E5290" t="str">
        <f>IFERROR(__xludf.DUMMYFUNCTION("SPLIT(B5290:B15288,"";"")"),"Bash/Shell/PowerShell")</f>
        <v>Bash/Shell/PowerShell</v>
      </c>
      <c r="F5290" t="str">
        <f>IFERROR(__xludf.DUMMYFUNCTION("""COMPUTED_VALUE"""),"Java")</f>
        <v>Java</v>
      </c>
      <c r="G5290" t="str">
        <f>IFERROR(__xludf.DUMMYFUNCTION("""COMPUTED_VALUE"""),"JavaScript")</f>
        <v>JavaScript</v>
      </c>
    </row>
    <row r="5291">
      <c r="A5291" s="1">
        <v>5371.0</v>
      </c>
      <c r="B5291" s="1" t="s">
        <v>678</v>
      </c>
      <c r="E5291" t="str">
        <f>IFERROR(__xludf.DUMMYFUNCTION("SPLIT(B5291:B15289,"";"")"),"C#")</f>
        <v>C#</v>
      </c>
      <c r="F5291" t="str">
        <f>IFERROR(__xludf.DUMMYFUNCTION("""COMPUTED_VALUE"""),"HTML/CSS")</f>
        <v>HTML/CSS</v>
      </c>
      <c r="G5291" t="str">
        <f>IFERROR(__xludf.DUMMYFUNCTION("""COMPUTED_VALUE"""),"Java")</f>
        <v>Java</v>
      </c>
      <c r="H5291" t="str">
        <f>IFERROR(__xludf.DUMMYFUNCTION("""COMPUTED_VALUE"""),"JavaScript")</f>
        <v>JavaScript</v>
      </c>
      <c r="I5291" t="str">
        <f>IFERROR(__xludf.DUMMYFUNCTION("""COMPUTED_VALUE"""),"PHP")</f>
        <v>PHP</v>
      </c>
      <c r="J5291" t="str">
        <f>IFERROR(__xludf.DUMMYFUNCTION("""COMPUTED_VALUE"""),"SQL")</f>
        <v>SQL</v>
      </c>
    </row>
    <row r="5292">
      <c r="A5292" s="1">
        <v>5372.0</v>
      </c>
      <c r="B5292" s="1" t="s">
        <v>1</v>
      </c>
      <c r="E5292" t="str">
        <f>IFERROR(__xludf.DUMMYFUNCTION("SPLIT(B5292:B15290,"";"")"),"HTML/CSS")</f>
        <v>HTML/CSS</v>
      </c>
      <c r="F5292" t="str">
        <f>IFERROR(__xludf.DUMMYFUNCTION("""COMPUTED_VALUE"""),"Java")</f>
        <v>Java</v>
      </c>
      <c r="G5292" t="str">
        <f>IFERROR(__xludf.DUMMYFUNCTION("""COMPUTED_VALUE"""),"JavaScript")</f>
        <v>JavaScript</v>
      </c>
      <c r="H5292" t="str">
        <f>IFERROR(__xludf.DUMMYFUNCTION("""COMPUTED_VALUE"""),"Python")</f>
        <v>Python</v>
      </c>
    </row>
    <row r="5293">
      <c r="A5293" s="1">
        <v>5373.0</v>
      </c>
      <c r="B5293" s="1" t="s">
        <v>2397</v>
      </c>
      <c r="E5293" t="str">
        <f>IFERROR(__xludf.DUMMYFUNCTION("SPLIT(B5293:B15291,"";"")"),"HTML/CSS")</f>
        <v>HTML/CSS</v>
      </c>
      <c r="F5293" t="str">
        <f>IFERROR(__xludf.DUMMYFUNCTION("""COMPUTED_VALUE"""),"Java")</f>
        <v>Java</v>
      </c>
      <c r="G5293" t="str">
        <f>IFERROR(__xludf.DUMMYFUNCTION("""COMPUTED_VALUE"""),"Kotlin")</f>
        <v>Kotlin</v>
      </c>
      <c r="H5293" t="str">
        <f>IFERROR(__xludf.DUMMYFUNCTION("""COMPUTED_VALUE"""),"Python")</f>
        <v>Python</v>
      </c>
    </row>
    <row r="5294">
      <c r="A5294" s="1">
        <v>5374.0</v>
      </c>
      <c r="B5294" s="1" t="s">
        <v>2648</v>
      </c>
      <c r="E5294" t="str">
        <f>IFERROR(__xludf.DUMMYFUNCTION("SPLIT(B5294:B15292,"";"")"),"Bash/Shell/PowerShell")</f>
        <v>Bash/Shell/PowerShell</v>
      </c>
      <c r="F5294" t="str">
        <f>IFERROR(__xludf.DUMMYFUNCTION("""COMPUTED_VALUE"""),"C")</f>
        <v>C</v>
      </c>
      <c r="G5294" t="str">
        <f>IFERROR(__xludf.DUMMYFUNCTION("""COMPUTED_VALUE"""),"C++")</f>
        <v>C++</v>
      </c>
      <c r="H5294" t="str">
        <f>IFERROR(__xludf.DUMMYFUNCTION("""COMPUTED_VALUE"""),"Java")</f>
        <v>Java</v>
      </c>
      <c r="I5294" t="str">
        <f>IFERROR(__xludf.DUMMYFUNCTION("""COMPUTED_VALUE"""),"JavaScript")</f>
        <v>JavaScript</v>
      </c>
      <c r="J5294" t="str">
        <f>IFERROR(__xludf.DUMMYFUNCTION("""COMPUTED_VALUE"""),"Python")</f>
        <v>Python</v>
      </c>
      <c r="K5294" t="str">
        <f>IFERROR(__xludf.DUMMYFUNCTION("""COMPUTED_VALUE"""),"R")</f>
        <v>R</v>
      </c>
      <c r="L5294" t="str">
        <f>IFERROR(__xludf.DUMMYFUNCTION("""COMPUTED_VALUE"""),"TypeScript")</f>
        <v>TypeScript</v>
      </c>
    </row>
    <row r="5295">
      <c r="A5295" s="1">
        <v>5375.0</v>
      </c>
      <c r="B5295" s="1" t="s">
        <v>2649</v>
      </c>
      <c r="E5295" t="str">
        <f>IFERROR(__xludf.DUMMYFUNCTION("SPLIT(B5295:B15293,"";"")"),"Clojure")</f>
        <v>Clojure</v>
      </c>
      <c r="F5295" t="str">
        <f>IFERROR(__xludf.DUMMYFUNCTION("""COMPUTED_VALUE"""),"Python")</f>
        <v>Python</v>
      </c>
    </row>
    <row r="5296">
      <c r="A5296" s="1">
        <v>5376.0</v>
      </c>
      <c r="B5296" s="1" t="s">
        <v>2650</v>
      </c>
      <c r="E5296" t="str">
        <f>IFERROR(__xludf.DUMMYFUNCTION("SPLIT(B5296:B15294,"";"")"),"HTML/CSS")</f>
        <v>HTML/CSS</v>
      </c>
      <c r="F5296" t="str">
        <f>IFERROR(__xludf.DUMMYFUNCTION("""COMPUTED_VALUE"""),"Java")</f>
        <v>Java</v>
      </c>
      <c r="G5296" t="str">
        <f>IFERROR(__xludf.DUMMYFUNCTION("""COMPUTED_VALUE"""),"JavaScript")</f>
        <v>JavaScript</v>
      </c>
      <c r="H5296" t="str">
        <f>IFERROR(__xludf.DUMMYFUNCTION("""COMPUTED_VALUE"""),"Scala")</f>
        <v>Scala</v>
      </c>
    </row>
    <row r="5297">
      <c r="A5297" s="1">
        <v>5377.0</v>
      </c>
      <c r="B5297" s="1" t="s">
        <v>103</v>
      </c>
      <c r="E5297" t="str">
        <f>IFERROR(__xludf.DUMMYFUNCTION("SPLIT(B5297:B15295,"";"")"),"Bash/Shell/PowerShell")</f>
        <v>Bash/Shell/PowerShell</v>
      </c>
      <c r="F5297" t="str">
        <f>IFERROR(__xludf.DUMMYFUNCTION("""COMPUTED_VALUE"""),"Python")</f>
        <v>Python</v>
      </c>
    </row>
    <row r="5298">
      <c r="A5298" s="1">
        <v>5378.0</v>
      </c>
      <c r="B5298" s="1" t="s">
        <v>2651</v>
      </c>
      <c r="E5298" t="str">
        <f>IFERROR(__xludf.DUMMYFUNCTION("SPLIT(B5298:B15296,"";"")"),"HTML/CSS")</f>
        <v>HTML/CSS</v>
      </c>
      <c r="F5298" t="str">
        <f>IFERROR(__xludf.DUMMYFUNCTION("""COMPUTED_VALUE"""),"JavaScript")</f>
        <v>JavaScript</v>
      </c>
      <c r="G5298" t="str">
        <f>IFERROR(__xludf.DUMMYFUNCTION("""COMPUTED_VALUE"""),"Objective-C")</f>
        <v>Objective-C</v>
      </c>
      <c r="H5298" t="str">
        <f>IFERROR(__xludf.DUMMYFUNCTION("""COMPUTED_VALUE"""),"Python")</f>
        <v>Python</v>
      </c>
    </row>
    <row r="5299">
      <c r="A5299" s="1">
        <v>5379.0</v>
      </c>
      <c r="B5299" s="1" t="s">
        <v>2652</v>
      </c>
      <c r="E5299" t="str">
        <f>IFERROR(__xludf.DUMMYFUNCTION("SPLIT(B5299:B15297,"";"")"),"Assembly")</f>
        <v>Assembly</v>
      </c>
      <c r="F5299" t="str">
        <f>IFERROR(__xludf.DUMMYFUNCTION("""COMPUTED_VALUE"""),"C#")</f>
        <v>C#</v>
      </c>
      <c r="G5299" t="str">
        <f>IFERROR(__xludf.DUMMYFUNCTION("""COMPUTED_VALUE"""),"Ruby")</f>
        <v>Ruby</v>
      </c>
      <c r="H5299" t="str">
        <f>IFERROR(__xludf.DUMMYFUNCTION("""COMPUTED_VALUE"""),"Other(s):")</f>
        <v>Other(s):</v>
      </c>
    </row>
    <row r="5300">
      <c r="A5300" s="1">
        <v>5380.0</v>
      </c>
      <c r="B5300" s="1" t="s">
        <v>2653</v>
      </c>
      <c r="E5300" t="str">
        <f>IFERROR(__xludf.DUMMYFUNCTION("SPLIT(B5300:B15298,"";"")"),"Bash/Shell/PowerShell")</f>
        <v>Bash/Shell/PowerShell</v>
      </c>
      <c r="F5300" t="str">
        <f>IFERROR(__xludf.DUMMYFUNCTION("""COMPUTED_VALUE"""),"C#")</f>
        <v>C#</v>
      </c>
      <c r="G5300" t="str">
        <f>IFERROR(__xludf.DUMMYFUNCTION("""COMPUTED_VALUE"""),"Objective-C")</f>
        <v>Objective-C</v>
      </c>
      <c r="H5300" t="str">
        <f>IFERROR(__xludf.DUMMYFUNCTION("""COMPUTED_VALUE"""),"Ruby")</f>
        <v>Ruby</v>
      </c>
      <c r="I5300" t="str">
        <f>IFERROR(__xludf.DUMMYFUNCTION("""COMPUTED_VALUE"""),"SQL")</f>
        <v>SQL</v>
      </c>
      <c r="J5300" t="str">
        <f>IFERROR(__xludf.DUMMYFUNCTION("""COMPUTED_VALUE"""),"Swift")</f>
        <v>Swift</v>
      </c>
    </row>
    <row r="5301">
      <c r="A5301" s="1">
        <v>5381.0</v>
      </c>
      <c r="B5301" s="1" t="s">
        <v>2654</v>
      </c>
      <c r="E5301" t="str">
        <f>IFERROR(__xludf.DUMMYFUNCTION("SPLIT(B5301:B15299,"";"")"),"Bash/Shell/PowerShell")</f>
        <v>Bash/Shell/PowerShell</v>
      </c>
      <c r="F5301" t="str">
        <f>IFERROR(__xludf.DUMMYFUNCTION("""COMPUTED_VALUE"""),"Python")</f>
        <v>Python</v>
      </c>
      <c r="G5301" t="str">
        <f>IFERROR(__xludf.DUMMYFUNCTION("""COMPUTED_VALUE"""),"VBA")</f>
        <v>VBA</v>
      </c>
    </row>
    <row r="5302">
      <c r="A5302" s="1">
        <v>5382.0</v>
      </c>
      <c r="B5302" s="1" t="s">
        <v>2655</v>
      </c>
      <c r="E5302" t="str">
        <f>IFERROR(__xludf.DUMMYFUNCTION("SPLIT(B5302:B15300,"";"")"),"Assembly")</f>
        <v>Assembly</v>
      </c>
      <c r="F5302" t="str">
        <f>IFERROR(__xludf.DUMMYFUNCTION("""COMPUTED_VALUE"""),"C")</f>
        <v>C</v>
      </c>
      <c r="G5302" t="str">
        <f>IFERROR(__xludf.DUMMYFUNCTION("""COMPUTED_VALUE"""),"C++")</f>
        <v>C++</v>
      </c>
      <c r="H5302" t="str">
        <f>IFERROR(__xludf.DUMMYFUNCTION("""COMPUTED_VALUE"""),"C#")</f>
        <v>C#</v>
      </c>
      <c r="I5302" t="str">
        <f>IFERROR(__xludf.DUMMYFUNCTION("""COMPUTED_VALUE"""),"HTML/CSS")</f>
        <v>HTML/CSS</v>
      </c>
      <c r="J5302" t="str">
        <f>IFERROR(__xludf.DUMMYFUNCTION("""COMPUTED_VALUE"""),"Java")</f>
        <v>Java</v>
      </c>
      <c r="K5302" t="str">
        <f>IFERROR(__xludf.DUMMYFUNCTION("""COMPUTED_VALUE"""),"JavaScript")</f>
        <v>JavaScript</v>
      </c>
      <c r="L5302" t="str">
        <f>IFERROR(__xludf.DUMMYFUNCTION("""COMPUTED_VALUE"""),"PHP")</f>
        <v>PHP</v>
      </c>
      <c r="M5302" t="str">
        <f>IFERROR(__xludf.DUMMYFUNCTION("""COMPUTED_VALUE"""),"SQL")</f>
        <v>SQL</v>
      </c>
    </row>
    <row r="5303">
      <c r="A5303" s="1">
        <v>5383.0</v>
      </c>
      <c r="B5303" s="1" t="s">
        <v>2656</v>
      </c>
      <c r="E5303" t="str">
        <f>IFERROR(__xludf.DUMMYFUNCTION("SPLIT(B5303:B15301,"";"")"),"JavaScript")</f>
        <v>JavaScript</v>
      </c>
      <c r="F5303" t="str">
        <f>IFERROR(__xludf.DUMMYFUNCTION("""COMPUTED_VALUE"""),"Objective-C")</f>
        <v>Objective-C</v>
      </c>
    </row>
    <row r="5304">
      <c r="A5304" s="1">
        <v>5384.0</v>
      </c>
      <c r="B5304" s="1" t="s">
        <v>926</v>
      </c>
      <c r="E5304" t="str">
        <f>IFERROR(__xludf.DUMMYFUNCTION("SPLIT(B5304:B15302,"";"")"),"C++")</f>
        <v>C++</v>
      </c>
      <c r="F5304" t="str">
        <f>IFERROR(__xludf.DUMMYFUNCTION("""COMPUTED_VALUE"""),"Python")</f>
        <v>Python</v>
      </c>
      <c r="G5304" t="str">
        <f>IFERROR(__xludf.DUMMYFUNCTION("""COMPUTED_VALUE"""),"SQL")</f>
        <v>SQL</v>
      </c>
    </row>
    <row r="5305">
      <c r="A5305" s="1">
        <v>5385.0</v>
      </c>
      <c r="B5305" s="1" t="s">
        <v>2657</v>
      </c>
      <c r="E5305" t="str">
        <f>IFERROR(__xludf.DUMMYFUNCTION("SPLIT(B5305:B15303,"";"")"),"Bash/Shell/PowerShell")</f>
        <v>Bash/Shell/PowerShell</v>
      </c>
      <c r="F5305" t="str">
        <f>IFERROR(__xludf.DUMMYFUNCTION("""COMPUTED_VALUE"""),"C#")</f>
        <v>C#</v>
      </c>
      <c r="G5305" t="str">
        <f>IFERROR(__xludf.DUMMYFUNCTION("""COMPUTED_VALUE"""),"SQL")</f>
        <v>SQL</v>
      </c>
      <c r="H5305" t="str">
        <f>IFERROR(__xludf.DUMMYFUNCTION("""COMPUTED_VALUE"""),"Other(s):")</f>
        <v>Other(s):</v>
      </c>
    </row>
    <row r="5306">
      <c r="A5306" s="1">
        <v>5386.0</v>
      </c>
      <c r="B5306" s="1" t="s">
        <v>60</v>
      </c>
      <c r="E5306" t="str">
        <f>IFERROR(__xludf.DUMMYFUNCTION("SPLIT(B5306:B15304,"";"")"),"C#")</f>
        <v>C#</v>
      </c>
      <c r="F5306" t="str">
        <f>IFERROR(__xludf.DUMMYFUNCTION("""COMPUTED_VALUE"""),"HTML/CSS")</f>
        <v>HTML/CSS</v>
      </c>
      <c r="G5306" t="str">
        <f>IFERROR(__xludf.DUMMYFUNCTION("""COMPUTED_VALUE"""),"JavaScript")</f>
        <v>JavaScript</v>
      </c>
      <c r="H5306" t="str">
        <f>IFERROR(__xludf.DUMMYFUNCTION("""COMPUTED_VALUE"""),"SQL")</f>
        <v>SQL</v>
      </c>
    </row>
    <row r="5307">
      <c r="A5307" s="1">
        <v>5387.0</v>
      </c>
      <c r="B5307" s="1" t="s">
        <v>243</v>
      </c>
      <c r="E5307" t="str">
        <f>IFERROR(__xludf.DUMMYFUNCTION("SPLIT(B5307:B15305,"";"")"),"C++")</f>
        <v>C++</v>
      </c>
      <c r="F5307" t="str">
        <f>IFERROR(__xludf.DUMMYFUNCTION("""COMPUTED_VALUE"""),"HTML/CSS")</f>
        <v>HTML/CSS</v>
      </c>
      <c r="G5307" t="str">
        <f>IFERROR(__xludf.DUMMYFUNCTION("""COMPUTED_VALUE"""),"JavaScript")</f>
        <v>JavaScript</v>
      </c>
    </row>
    <row r="5308">
      <c r="A5308" s="1">
        <v>5388.0</v>
      </c>
      <c r="B5308" s="1" t="s">
        <v>2658</v>
      </c>
      <c r="E5308" t="str">
        <f>IFERROR(__xludf.DUMMYFUNCTION("SPLIT(B5308:B15306,"";"")"),"Bash/Shell/PowerShell")</f>
        <v>Bash/Shell/PowerShell</v>
      </c>
      <c r="F5308" t="str">
        <f>IFERROR(__xludf.DUMMYFUNCTION("""COMPUTED_VALUE"""),"Elixir")</f>
        <v>Elixir</v>
      </c>
      <c r="G5308" t="str">
        <f>IFERROR(__xludf.DUMMYFUNCTION("""COMPUTED_VALUE"""),"Erlang")</f>
        <v>Erlang</v>
      </c>
      <c r="H5308" t="str">
        <f>IFERROR(__xludf.DUMMYFUNCTION("""COMPUTED_VALUE"""),"HTML/CSS")</f>
        <v>HTML/CSS</v>
      </c>
      <c r="I5308" t="str">
        <f>IFERROR(__xludf.DUMMYFUNCTION("""COMPUTED_VALUE"""),"JavaScript")</f>
        <v>JavaScript</v>
      </c>
      <c r="J5308" t="str">
        <f>IFERROR(__xludf.DUMMYFUNCTION("""COMPUTED_VALUE"""),"Python")</f>
        <v>Python</v>
      </c>
      <c r="K5308" t="str">
        <f>IFERROR(__xludf.DUMMYFUNCTION("""COMPUTED_VALUE"""),"R")</f>
        <v>R</v>
      </c>
      <c r="L5308" t="str">
        <f>IFERROR(__xludf.DUMMYFUNCTION("""COMPUTED_VALUE"""),"SQL")</f>
        <v>SQL</v>
      </c>
    </row>
    <row r="5309">
      <c r="A5309" s="1">
        <v>5389.0</v>
      </c>
      <c r="B5309" s="1" t="s">
        <v>2659</v>
      </c>
      <c r="E5309" t="str">
        <f>IFERROR(__xludf.DUMMYFUNCTION("SPLIT(B5309:B15307,"";"")"),"HTML/CSS")</f>
        <v>HTML/CSS</v>
      </c>
      <c r="F5309" t="str">
        <f>IFERROR(__xludf.DUMMYFUNCTION("""COMPUTED_VALUE"""),"Java")</f>
        <v>Java</v>
      </c>
      <c r="G5309" t="str">
        <f>IFERROR(__xludf.DUMMYFUNCTION("""COMPUTED_VALUE"""),"Python")</f>
        <v>Python</v>
      </c>
      <c r="H5309" t="str">
        <f>IFERROR(__xludf.DUMMYFUNCTION("""COMPUTED_VALUE"""),"R")</f>
        <v>R</v>
      </c>
      <c r="I5309" t="str">
        <f>IFERROR(__xludf.DUMMYFUNCTION("""COMPUTED_VALUE"""),"SQL")</f>
        <v>SQL</v>
      </c>
    </row>
    <row r="5310">
      <c r="A5310" s="1">
        <v>5390.0</v>
      </c>
      <c r="B5310" s="1" t="s">
        <v>1051</v>
      </c>
      <c r="E5310" t="str">
        <f>IFERROR(__xludf.DUMMYFUNCTION("SPLIT(B5310:B15308,"";"")"),"Bash/Shell/PowerShell")</f>
        <v>Bash/Shell/PowerShell</v>
      </c>
      <c r="F5310" t="str">
        <f>IFERROR(__xludf.DUMMYFUNCTION("""COMPUTED_VALUE"""),"HTML/CSS")</f>
        <v>HTML/CSS</v>
      </c>
      <c r="G5310" t="str">
        <f>IFERROR(__xludf.DUMMYFUNCTION("""COMPUTED_VALUE"""),"JavaScript")</f>
        <v>JavaScript</v>
      </c>
      <c r="H5310" t="str">
        <f>IFERROR(__xludf.DUMMYFUNCTION("""COMPUTED_VALUE"""),"Python")</f>
        <v>Python</v>
      </c>
      <c r="I5310" t="str">
        <f>IFERROR(__xludf.DUMMYFUNCTION("""COMPUTED_VALUE"""),"SQL")</f>
        <v>SQL</v>
      </c>
      <c r="J5310" t="str">
        <f>IFERROR(__xludf.DUMMYFUNCTION("""COMPUTED_VALUE"""),"Other(s):")</f>
        <v>Other(s):</v>
      </c>
    </row>
    <row r="5311">
      <c r="A5311" s="1">
        <v>5391.0</v>
      </c>
      <c r="B5311" s="1" t="s">
        <v>79</v>
      </c>
      <c r="E5311" t="str">
        <f>IFERROR(__xludf.DUMMYFUNCTION("SPLIT(B5311:B15309,"";"")"),"HTML/CSS")</f>
        <v>HTML/CSS</v>
      </c>
      <c r="F5311" t="str">
        <f>IFERROR(__xludf.DUMMYFUNCTION("""COMPUTED_VALUE"""),"JavaScript")</f>
        <v>JavaScript</v>
      </c>
      <c r="G5311" t="str">
        <f>IFERROR(__xludf.DUMMYFUNCTION("""COMPUTED_VALUE"""),"PHP")</f>
        <v>PHP</v>
      </c>
      <c r="H5311" t="str">
        <f>IFERROR(__xludf.DUMMYFUNCTION("""COMPUTED_VALUE"""),"SQL")</f>
        <v>SQL</v>
      </c>
    </row>
    <row r="5312">
      <c r="A5312" s="1">
        <v>5392.0</v>
      </c>
      <c r="B5312" s="1" t="s">
        <v>0</v>
      </c>
      <c r="E5312" t="str">
        <f>IFERROR(__xludf.DUMMYFUNCTION("SPLIT(B5312:B15310,"";"")"),"HTML/CSS")</f>
        <v>HTML/CSS</v>
      </c>
    </row>
    <row r="5313">
      <c r="A5313" s="1">
        <v>5393.0</v>
      </c>
      <c r="B5313" s="1" t="s">
        <v>60</v>
      </c>
      <c r="E5313" t="str">
        <f>IFERROR(__xludf.DUMMYFUNCTION("SPLIT(B5313:B15311,"";"")"),"C#")</f>
        <v>C#</v>
      </c>
      <c r="F5313" t="str">
        <f>IFERROR(__xludf.DUMMYFUNCTION("""COMPUTED_VALUE"""),"HTML/CSS")</f>
        <v>HTML/CSS</v>
      </c>
      <c r="G5313" t="str">
        <f>IFERROR(__xludf.DUMMYFUNCTION("""COMPUTED_VALUE"""),"JavaScript")</f>
        <v>JavaScript</v>
      </c>
      <c r="H5313" t="str">
        <f>IFERROR(__xludf.DUMMYFUNCTION("""COMPUTED_VALUE"""),"SQL")</f>
        <v>SQL</v>
      </c>
    </row>
    <row r="5314">
      <c r="A5314" s="1">
        <v>5394.0</v>
      </c>
      <c r="B5314" s="1" t="s">
        <v>441</v>
      </c>
      <c r="E5314" t="str">
        <f>IFERROR(__xludf.DUMMYFUNCTION("SPLIT(B5314:B15312,"";"")"),"C")</f>
        <v>C</v>
      </c>
      <c r="F5314" t="str">
        <f>IFERROR(__xludf.DUMMYFUNCTION("""COMPUTED_VALUE"""),"C++")</f>
        <v>C++</v>
      </c>
      <c r="G5314" t="str">
        <f>IFERROR(__xludf.DUMMYFUNCTION("""COMPUTED_VALUE"""),"C#")</f>
        <v>C#</v>
      </c>
      <c r="H5314" t="str">
        <f>IFERROR(__xludf.DUMMYFUNCTION("""COMPUTED_VALUE"""),"HTML/CSS")</f>
        <v>HTML/CSS</v>
      </c>
      <c r="I5314" t="str">
        <f>IFERROR(__xludf.DUMMYFUNCTION("""COMPUTED_VALUE"""),"Java")</f>
        <v>Java</v>
      </c>
      <c r="J5314" t="str">
        <f>IFERROR(__xludf.DUMMYFUNCTION("""COMPUTED_VALUE"""),"JavaScript")</f>
        <v>JavaScript</v>
      </c>
      <c r="K5314" t="str">
        <f>IFERROR(__xludf.DUMMYFUNCTION("""COMPUTED_VALUE"""),"PHP")</f>
        <v>PHP</v>
      </c>
      <c r="L5314" t="str">
        <f>IFERROR(__xludf.DUMMYFUNCTION("""COMPUTED_VALUE"""),"Python")</f>
        <v>Python</v>
      </c>
      <c r="M5314" t="str">
        <f>IFERROR(__xludf.DUMMYFUNCTION("""COMPUTED_VALUE"""),"SQL")</f>
        <v>SQL</v>
      </c>
    </row>
    <row r="5315">
      <c r="A5315" s="1">
        <v>5395.0</v>
      </c>
      <c r="B5315" s="1" t="s">
        <v>2660</v>
      </c>
      <c r="E5315" t="str">
        <f>IFERROR(__xludf.DUMMYFUNCTION("SPLIT(B5315:B15313,"";"")"),"Bash/Shell/PowerShell")</f>
        <v>Bash/Shell/PowerShell</v>
      </c>
      <c r="F5315" t="str">
        <f>IFERROR(__xludf.DUMMYFUNCTION("""COMPUTED_VALUE"""),"C")</f>
        <v>C</v>
      </c>
      <c r="G5315" t="str">
        <f>IFERROR(__xludf.DUMMYFUNCTION("""COMPUTED_VALUE"""),"HTML/CSS")</f>
        <v>HTML/CSS</v>
      </c>
      <c r="H5315" t="str">
        <f>IFERROR(__xludf.DUMMYFUNCTION("""COMPUTED_VALUE"""),"Java")</f>
        <v>Java</v>
      </c>
      <c r="I5315" t="str">
        <f>IFERROR(__xludf.DUMMYFUNCTION("""COMPUTED_VALUE"""),"JavaScript")</f>
        <v>JavaScript</v>
      </c>
      <c r="J5315" t="str">
        <f>IFERROR(__xludf.DUMMYFUNCTION("""COMPUTED_VALUE"""),"PHP")</f>
        <v>PHP</v>
      </c>
      <c r="K5315" t="str">
        <f>IFERROR(__xludf.DUMMYFUNCTION("""COMPUTED_VALUE"""),"Python")</f>
        <v>Python</v>
      </c>
      <c r="L5315" t="str">
        <f>IFERROR(__xludf.DUMMYFUNCTION("""COMPUTED_VALUE"""),"R")</f>
        <v>R</v>
      </c>
      <c r="M5315" t="str">
        <f>IFERROR(__xludf.DUMMYFUNCTION("""COMPUTED_VALUE"""),"SQL")</f>
        <v>SQL</v>
      </c>
    </row>
    <row r="5316">
      <c r="A5316" s="1">
        <v>5396.0</v>
      </c>
      <c r="B5316" s="1" t="s">
        <v>1123</v>
      </c>
      <c r="E5316" t="str">
        <f>IFERROR(__xludf.DUMMYFUNCTION("SPLIT(B5316:B15314,"";"")"),"Bash/Shell/PowerShell")</f>
        <v>Bash/Shell/PowerShell</v>
      </c>
      <c r="F5316" t="str">
        <f>IFERROR(__xludf.DUMMYFUNCTION("""COMPUTED_VALUE"""),"C")</f>
        <v>C</v>
      </c>
      <c r="G5316" t="str">
        <f>IFERROR(__xludf.DUMMYFUNCTION("""COMPUTED_VALUE"""),"HTML/CSS")</f>
        <v>HTML/CSS</v>
      </c>
      <c r="H5316" t="str">
        <f>IFERROR(__xludf.DUMMYFUNCTION("""COMPUTED_VALUE"""),"Java")</f>
        <v>Java</v>
      </c>
      <c r="I5316" t="str">
        <f>IFERROR(__xludf.DUMMYFUNCTION("""COMPUTED_VALUE"""),"Python")</f>
        <v>Python</v>
      </c>
      <c r="J5316" t="str">
        <f>IFERROR(__xludf.DUMMYFUNCTION("""COMPUTED_VALUE"""),"SQL")</f>
        <v>SQL</v>
      </c>
    </row>
    <row r="5317">
      <c r="A5317" s="1">
        <v>5397.0</v>
      </c>
      <c r="B5317" s="1" t="s">
        <v>228</v>
      </c>
      <c r="E5317" t="str">
        <f>IFERROR(__xludf.DUMMYFUNCTION("SPLIT(B5317:B15315,"";"")"),"Bash/Shell/PowerShell")</f>
        <v>Bash/Shell/PowerShell</v>
      </c>
      <c r="F5317" t="str">
        <f>IFERROR(__xludf.DUMMYFUNCTION("""COMPUTED_VALUE"""),"HTML/CSS")</f>
        <v>HTML/CSS</v>
      </c>
      <c r="G5317" t="str">
        <f>IFERROR(__xludf.DUMMYFUNCTION("""COMPUTED_VALUE"""),"JavaScript")</f>
        <v>JavaScript</v>
      </c>
      <c r="H5317" t="str">
        <f>IFERROR(__xludf.DUMMYFUNCTION("""COMPUTED_VALUE"""),"PHP")</f>
        <v>PHP</v>
      </c>
      <c r="I5317" t="str">
        <f>IFERROR(__xludf.DUMMYFUNCTION("""COMPUTED_VALUE"""),"Ruby")</f>
        <v>Ruby</v>
      </c>
      <c r="J5317" t="str">
        <f>IFERROR(__xludf.DUMMYFUNCTION("""COMPUTED_VALUE"""),"SQL")</f>
        <v>SQL</v>
      </c>
    </row>
    <row r="5318">
      <c r="A5318" s="1">
        <v>5398.0</v>
      </c>
      <c r="B5318" s="1" t="s">
        <v>2661</v>
      </c>
      <c r="E5318" t="str">
        <f>IFERROR(__xludf.DUMMYFUNCTION("SPLIT(B5318:B15316,"";"")"),"Bash/Shell/PowerShell")</f>
        <v>Bash/Shell/PowerShell</v>
      </c>
      <c r="F5318" t="str">
        <f>IFERROR(__xludf.DUMMYFUNCTION("""COMPUTED_VALUE"""),"Java")</f>
        <v>Java</v>
      </c>
      <c r="G5318" t="str">
        <f>IFERROR(__xludf.DUMMYFUNCTION("""COMPUTED_VALUE"""),"JavaScript")</f>
        <v>JavaScript</v>
      </c>
      <c r="H5318" t="str">
        <f>IFERROR(__xludf.DUMMYFUNCTION("""COMPUTED_VALUE"""),"Objective-C")</f>
        <v>Objective-C</v>
      </c>
      <c r="I5318" t="str">
        <f>IFERROR(__xludf.DUMMYFUNCTION("""COMPUTED_VALUE"""),"Python")</f>
        <v>Python</v>
      </c>
      <c r="J5318" t="str">
        <f>IFERROR(__xludf.DUMMYFUNCTION("""COMPUTED_VALUE"""),"Scala")</f>
        <v>Scala</v>
      </c>
      <c r="K5318" t="str">
        <f>IFERROR(__xludf.DUMMYFUNCTION("""COMPUTED_VALUE"""),"SQL")</f>
        <v>SQL</v>
      </c>
    </row>
    <row r="5319">
      <c r="A5319" s="1">
        <v>5399.0</v>
      </c>
      <c r="B5319" s="1" t="s">
        <v>315</v>
      </c>
      <c r="E5319" t="str">
        <f>IFERROR(__xludf.DUMMYFUNCTION("SPLIT(B5319:B15317,"";"")"),"Java")</f>
        <v>Java</v>
      </c>
      <c r="F5319" t="str">
        <f>IFERROR(__xludf.DUMMYFUNCTION("""COMPUTED_VALUE"""),"Python")</f>
        <v>Python</v>
      </c>
    </row>
    <row r="5320">
      <c r="A5320" s="1">
        <v>5400.0</v>
      </c>
      <c r="B5320" s="1" t="s">
        <v>2662</v>
      </c>
      <c r="E5320" t="str">
        <f>IFERROR(__xludf.DUMMYFUNCTION("SPLIT(B5320:B15318,"";"")"),"Bash/Shell/PowerShell")</f>
        <v>Bash/Shell/PowerShell</v>
      </c>
      <c r="F5320" t="str">
        <f>IFERROR(__xludf.DUMMYFUNCTION("""COMPUTED_VALUE"""),"C#")</f>
        <v>C#</v>
      </c>
      <c r="G5320" t="str">
        <f>IFERROR(__xludf.DUMMYFUNCTION("""COMPUTED_VALUE"""),"Go")</f>
        <v>Go</v>
      </c>
      <c r="H5320" t="str">
        <f>IFERROR(__xludf.DUMMYFUNCTION("""COMPUTED_VALUE"""),"HTML/CSS")</f>
        <v>HTML/CSS</v>
      </c>
      <c r="I5320" t="str">
        <f>IFERROR(__xludf.DUMMYFUNCTION("""COMPUTED_VALUE"""),"Python")</f>
        <v>Python</v>
      </c>
      <c r="J5320" t="str">
        <f>IFERROR(__xludf.DUMMYFUNCTION("""COMPUTED_VALUE"""),"SQL")</f>
        <v>SQL</v>
      </c>
      <c r="K5320" t="str">
        <f>IFERROR(__xludf.DUMMYFUNCTION("""COMPUTED_VALUE"""),"Other(s):")</f>
        <v>Other(s):</v>
      </c>
    </row>
    <row r="5321">
      <c r="A5321" s="1">
        <v>5401.0</v>
      </c>
      <c r="B5321" s="1" t="s">
        <v>79</v>
      </c>
      <c r="E5321" t="str">
        <f>IFERROR(__xludf.DUMMYFUNCTION("SPLIT(B5321:B15319,"";"")"),"HTML/CSS")</f>
        <v>HTML/CSS</v>
      </c>
      <c r="F5321" t="str">
        <f>IFERROR(__xludf.DUMMYFUNCTION("""COMPUTED_VALUE"""),"JavaScript")</f>
        <v>JavaScript</v>
      </c>
      <c r="G5321" t="str">
        <f>IFERROR(__xludf.DUMMYFUNCTION("""COMPUTED_VALUE"""),"PHP")</f>
        <v>PHP</v>
      </c>
      <c r="H5321" t="str">
        <f>IFERROR(__xludf.DUMMYFUNCTION("""COMPUTED_VALUE"""),"SQL")</f>
        <v>SQL</v>
      </c>
    </row>
    <row r="5322">
      <c r="A5322" s="1">
        <v>5402.0</v>
      </c>
      <c r="B5322" s="1" t="s">
        <v>8</v>
      </c>
      <c r="E5322" t="str">
        <f>IFERROR(__xludf.DUMMYFUNCTION("SPLIT(B5322:B15320,"";"")"),"Other(s):")</f>
        <v>Other(s):</v>
      </c>
    </row>
    <row r="5323">
      <c r="A5323" s="1">
        <v>5403.0</v>
      </c>
      <c r="B5323" s="1" t="s">
        <v>2663</v>
      </c>
      <c r="E5323" t="str">
        <f>IFERROR(__xludf.DUMMYFUNCTION("SPLIT(B5323:B15321,"";"")"),"Assembly")</f>
        <v>Assembly</v>
      </c>
      <c r="F5323" t="str">
        <f>IFERROR(__xludf.DUMMYFUNCTION("""COMPUTED_VALUE"""),"Bash/Shell/PowerShell")</f>
        <v>Bash/Shell/PowerShell</v>
      </c>
      <c r="G5323" t="str">
        <f>IFERROR(__xludf.DUMMYFUNCTION("""COMPUTED_VALUE"""),"C++")</f>
        <v>C++</v>
      </c>
      <c r="H5323" t="str">
        <f>IFERROR(__xludf.DUMMYFUNCTION("""COMPUTED_VALUE"""),"C#")</f>
        <v>C#</v>
      </c>
      <c r="I5323" t="str">
        <f>IFERROR(__xludf.DUMMYFUNCTION("""COMPUTED_VALUE"""),"HTML/CSS")</f>
        <v>HTML/CSS</v>
      </c>
      <c r="J5323" t="str">
        <f>IFERROR(__xludf.DUMMYFUNCTION("""COMPUTED_VALUE"""),"Java")</f>
        <v>Java</v>
      </c>
      <c r="K5323" t="str">
        <f>IFERROR(__xludf.DUMMYFUNCTION("""COMPUTED_VALUE"""),"JavaScript")</f>
        <v>JavaScript</v>
      </c>
      <c r="L5323" t="str">
        <f>IFERROR(__xludf.DUMMYFUNCTION("""COMPUTED_VALUE"""),"PHP")</f>
        <v>PHP</v>
      </c>
      <c r="M5323" t="str">
        <f>IFERROR(__xludf.DUMMYFUNCTION("""COMPUTED_VALUE"""),"Python")</f>
        <v>Python</v>
      </c>
      <c r="N5323" t="str">
        <f>IFERROR(__xludf.DUMMYFUNCTION("""COMPUTED_VALUE"""),"SQL")</f>
        <v>SQL</v>
      </c>
    </row>
    <row r="5324">
      <c r="A5324" s="1">
        <v>5404.0</v>
      </c>
      <c r="B5324" s="1" t="s">
        <v>2664</v>
      </c>
      <c r="E5324" t="str">
        <f>IFERROR(__xludf.DUMMYFUNCTION("SPLIT(B5324:B15322,"";"")"),"C")</f>
        <v>C</v>
      </c>
      <c r="F5324" t="str">
        <f>IFERROR(__xludf.DUMMYFUNCTION("""COMPUTED_VALUE"""),"C++")</f>
        <v>C++</v>
      </c>
      <c r="G5324" t="str">
        <f>IFERROR(__xludf.DUMMYFUNCTION("""COMPUTED_VALUE"""),"HTML/CSS")</f>
        <v>HTML/CSS</v>
      </c>
      <c r="H5324" t="str">
        <f>IFERROR(__xludf.DUMMYFUNCTION("""COMPUTED_VALUE"""),"Java")</f>
        <v>Java</v>
      </c>
      <c r="I5324" t="str">
        <f>IFERROR(__xludf.DUMMYFUNCTION("""COMPUTED_VALUE"""),"JavaScript")</f>
        <v>JavaScript</v>
      </c>
      <c r="J5324" t="str">
        <f>IFERROR(__xludf.DUMMYFUNCTION("""COMPUTED_VALUE"""),"Objective-C")</f>
        <v>Objective-C</v>
      </c>
      <c r="K5324" t="str">
        <f>IFERROR(__xludf.DUMMYFUNCTION("""COMPUTED_VALUE"""),"Python")</f>
        <v>Python</v>
      </c>
      <c r="L5324" t="str">
        <f>IFERROR(__xludf.DUMMYFUNCTION("""COMPUTED_VALUE"""),"SQL")</f>
        <v>SQL</v>
      </c>
      <c r="M5324" t="str">
        <f>IFERROR(__xludf.DUMMYFUNCTION("""COMPUTED_VALUE"""),"Swift")</f>
        <v>Swift</v>
      </c>
    </row>
    <row r="5325">
      <c r="A5325" s="1">
        <v>5405.0</v>
      </c>
      <c r="B5325" s="1" t="s">
        <v>133</v>
      </c>
      <c r="E5325" t="str">
        <f>IFERROR(__xludf.DUMMYFUNCTION("SPLIT(B5325:B15323,"";"")"),"C#")</f>
        <v>C#</v>
      </c>
      <c r="F5325" t="str">
        <f>IFERROR(__xludf.DUMMYFUNCTION("""COMPUTED_VALUE"""),"SQL")</f>
        <v>SQL</v>
      </c>
    </row>
    <row r="5326">
      <c r="A5326" s="1">
        <v>5406.0</v>
      </c>
      <c r="B5326" s="1" t="s">
        <v>2665</v>
      </c>
      <c r="E5326" t="str">
        <f>IFERROR(__xludf.DUMMYFUNCTION("SPLIT(B5326:B15324,"";"")"),"Bash/Shell/PowerShell")</f>
        <v>Bash/Shell/PowerShell</v>
      </c>
      <c r="F5326" t="str">
        <f>IFERROR(__xludf.DUMMYFUNCTION("""COMPUTED_VALUE"""),"C#")</f>
        <v>C#</v>
      </c>
      <c r="G5326" t="str">
        <f>IFERROR(__xludf.DUMMYFUNCTION("""COMPUTED_VALUE"""),"Java")</f>
        <v>Java</v>
      </c>
      <c r="H5326" t="str">
        <f>IFERROR(__xludf.DUMMYFUNCTION("""COMPUTED_VALUE"""),"Python")</f>
        <v>Python</v>
      </c>
      <c r="I5326" t="str">
        <f>IFERROR(__xludf.DUMMYFUNCTION("""COMPUTED_VALUE"""),"SQL")</f>
        <v>SQL</v>
      </c>
    </row>
    <row r="5327">
      <c r="A5327" s="1">
        <v>5407.0</v>
      </c>
      <c r="B5327" s="1" t="s">
        <v>1681</v>
      </c>
      <c r="E5327" t="str">
        <f>IFERROR(__xludf.DUMMYFUNCTION("SPLIT(B5327:B15325,"";"")"),"C++")</f>
        <v>C++</v>
      </c>
      <c r="F5327" t="str">
        <f>IFERROR(__xludf.DUMMYFUNCTION("""COMPUTED_VALUE"""),"Python")</f>
        <v>Python</v>
      </c>
      <c r="G5327" t="str">
        <f>IFERROR(__xludf.DUMMYFUNCTION("""COMPUTED_VALUE"""),"Other(s):")</f>
        <v>Other(s):</v>
      </c>
    </row>
    <row r="5328">
      <c r="A5328" s="1">
        <v>5408.0</v>
      </c>
      <c r="B5328" s="1" t="s">
        <v>1445</v>
      </c>
      <c r="E5328" t="str">
        <f>IFERROR(__xludf.DUMMYFUNCTION("SPLIT(B5328:B15326,"";"")"),"Java")</f>
        <v>Java</v>
      </c>
      <c r="F5328" t="str">
        <f>IFERROR(__xludf.DUMMYFUNCTION("""COMPUTED_VALUE"""),"JavaScript")</f>
        <v>JavaScript</v>
      </c>
      <c r="G5328" t="str">
        <f>IFERROR(__xludf.DUMMYFUNCTION("""COMPUTED_VALUE"""),"Python")</f>
        <v>Python</v>
      </c>
      <c r="H5328" t="str">
        <f>IFERROR(__xludf.DUMMYFUNCTION("""COMPUTED_VALUE"""),"SQL")</f>
        <v>SQL</v>
      </c>
      <c r="I5328" t="str">
        <f>IFERROR(__xludf.DUMMYFUNCTION("""COMPUTED_VALUE"""),"TypeScript")</f>
        <v>TypeScript</v>
      </c>
    </row>
    <row r="5329">
      <c r="A5329" s="1">
        <v>5409.0</v>
      </c>
      <c r="B5329" s="1" t="s">
        <v>10</v>
      </c>
      <c r="E5329" t="str">
        <f>IFERROR(__xludf.DUMMYFUNCTION("SPLIT(B5329:B15327,"";"")"),"HTML/CSS")</f>
        <v>HTML/CSS</v>
      </c>
      <c r="F5329" t="str">
        <f>IFERROR(__xludf.DUMMYFUNCTION("""COMPUTED_VALUE"""),"JavaScript")</f>
        <v>JavaScript</v>
      </c>
    </row>
    <row r="5330">
      <c r="A5330" s="1">
        <v>5410.0</v>
      </c>
      <c r="B5330" s="1" t="s">
        <v>780</v>
      </c>
      <c r="E5330" t="str">
        <f>IFERROR(__xludf.DUMMYFUNCTION("SPLIT(B5330:B15328,"";"")"),"C++")</f>
        <v>C++</v>
      </c>
      <c r="F5330" t="str">
        <f>IFERROR(__xludf.DUMMYFUNCTION("""COMPUTED_VALUE"""),"HTML/CSS")</f>
        <v>HTML/CSS</v>
      </c>
      <c r="G5330" t="str">
        <f>IFERROR(__xludf.DUMMYFUNCTION("""COMPUTED_VALUE"""),"Java")</f>
        <v>Java</v>
      </c>
      <c r="H5330" t="str">
        <f>IFERROR(__xludf.DUMMYFUNCTION("""COMPUTED_VALUE"""),"JavaScript")</f>
        <v>JavaScript</v>
      </c>
      <c r="I5330" t="str">
        <f>IFERROR(__xludf.DUMMYFUNCTION("""COMPUTED_VALUE"""),"PHP")</f>
        <v>PHP</v>
      </c>
      <c r="J5330" t="str">
        <f>IFERROR(__xludf.DUMMYFUNCTION("""COMPUTED_VALUE"""),"Python")</f>
        <v>Python</v>
      </c>
      <c r="K5330" t="str">
        <f>IFERROR(__xludf.DUMMYFUNCTION("""COMPUTED_VALUE"""),"Ruby")</f>
        <v>Ruby</v>
      </c>
      <c r="L5330" t="str">
        <f>IFERROR(__xludf.DUMMYFUNCTION("""COMPUTED_VALUE"""),"SQL")</f>
        <v>SQL</v>
      </c>
    </row>
    <row r="5331">
      <c r="A5331" s="1">
        <v>5411.0</v>
      </c>
      <c r="B5331" s="1" t="s">
        <v>10</v>
      </c>
      <c r="E5331" t="str">
        <f>IFERROR(__xludf.DUMMYFUNCTION("SPLIT(B5331:B15329,"";"")"),"HTML/CSS")</f>
        <v>HTML/CSS</v>
      </c>
      <c r="F5331" t="str">
        <f>IFERROR(__xludf.DUMMYFUNCTION("""COMPUTED_VALUE"""),"JavaScript")</f>
        <v>JavaScript</v>
      </c>
    </row>
    <row r="5332">
      <c r="A5332" s="1">
        <v>5412.0</v>
      </c>
      <c r="B5332" s="1" t="s">
        <v>1626</v>
      </c>
      <c r="E5332" t="str">
        <f>IFERROR(__xludf.DUMMYFUNCTION("SPLIT(B5332:B15330,"";"")"),"Bash/Shell/PowerShell")</f>
        <v>Bash/Shell/PowerShell</v>
      </c>
      <c r="F5332" t="str">
        <f>IFERROR(__xludf.DUMMYFUNCTION("""COMPUTED_VALUE"""),"JavaScript")</f>
        <v>JavaScript</v>
      </c>
    </row>
    <row r="5333">
      <c r="A5333" s="1">
        <v>5413.0</v>
      </c>
      <c r="B5333" s="1" t="s">
        <v>2666</v>
      </c>
      <c r="E5333" t="str">
        <f>IFERROR(__xludf.DUMMYFUNCTION("SPLIT(B5333:B15331,"";"")"),"Bash/Shell/PowerShell")</f>
        <v>Bash/Shell/PowerShell</v>
      </c>
      <c r="F5333" t="str">
        <f>IFERROR(__xludf.DUMMYFUNCTION("""COMPUTED_VALUE"""),"C")</f>
        <v>C</v>
      </c>
      <c r="G5333" t="str">
        <f>IFERROR(__xludf.DUMMYFUNCTION("""COMPUTED_VALUE"""),"C++")</f>
        <v>C++</v>
      </c>
      <c r="H5333" t="str">
        <f>IFERROR(__xludf.DUMMYFUNCTION("""COMPUTED_VALUE"""),"Go")</f>
        <v>Go</v>
      </c>
      <c r="I5333" t="str">
        <f>IFERROR(__xludf.DUMMYFUNCTION("""COMPUTED_VALUE"""),"Python")</f>
        <v>Python</v>
      </c>
      <c r="J5333" t="str">
        <f>IFERROR(__xludf.DUMMYFUNCTION("""COMPUTED_VALUE"""),"Rust")</f>
        <v>Rust</v>
      </c>
    </row>
    <row r="5334">
      <c r="A5334" s="1">
        <v>5414.0</v>
      </c>
      <c r="B5334" s="1" t="s">
        <v>1599</v>
      </c>
      <c r="E5334" t="str">
        <f>IFERROR(__xludf.DUMMYFUNCTION("SPLIT(B5334:B15332,"";"")"),"Assembly")</f>
        <v>Assembly</v>
      </c>
      <c r="F5334" t="str">
        <f>IFERROR(__xludf.DUMMYFUNCTION("""COMPUTED_VALUE"""),"Bash/Shell/PowerShell")</f>
        <v>Bash/Shell/PowerShell</v>
      </c>
      <c r="G5334" t="str">
        <f>IFERROR(__xludf.DUMMYFUNCTION("""COMPUTED_VALUE"""),"C")</f>
        <v>C</v>
      </c>
      <c r="H5334" t="str">
        <f>IFERROR(__xludf.DUMMYFUNCTION("""COMPUTED_VALUE"""),"HTML/CSS")</f>
        <v>HTML/CSS</v>
      </c>
      <c r="I5334" t="str">
        <f>IFERROR(__xludf.DUMMYFUNCTION("""COMPUTED_VALUE"""),"Java")</f>
        <v>Java</v>
      </c>
      <c r="J5334" t="str">
        <f>IFERROR(__xludf.DUMMYFUNCTION("""COMPUTED_VALUE"""),"Python")</f>
        <v>Python</v>
      </c>
    </row>
    <row r="5335">
      <c r="A5335" s="1">
        <v>5415.0</v>
      </c>
      <c r="B5335" s="1" t="s">
        <v>2667</v>
      </c>
      <c r="E5335" t="str">
        <f>IFERROR(__xludf.DUMMYFUNCTION("SPLIT(B5335:B15333,"";"")"),"C")</f>
        <v>C</v>
      </c>
      <c r="F5335" t="str">
        <f>IFERROR(__xludf.DUMMYFUNCTION("""COMPUTED_VALUE"""),"C++")</f>
        <v>C++</v>
      </c>
      <c r="G5335" t="str">
        <f>IFERROR(__xludf.DUMMYFUNCTION("""COMPUTED_VALUE"""),"C#")</f>
        <v>C#</v>
      </c>
      <c r="H5335" t="str">
        <f>IFERROR(__xludf.DUMMYFUNCTION("""COMPUTED_VALUE"""),"HTML/CSS")</f>
        <v>HTML/CSS</v>
      </c>
      <c r="I5335" t="str">
        <f>IFERROR(__xludf.DUMMYFUNCTION("""COMPUTED_VALUE"""),"JavaScript")</f>
        <v>JavaScript</v>
      </c>
      <c r="J5335" t="str">
        <f>IFERROR(__xludf.DUMMYFUNCTION("""COMPUTED_VALUE"""),"SQL")</f>
        <v>SQL</v>
      </c>
      <c r="K5335" t="str">
        <f>IFERROR(__xludf.DUMMYFUNCTION("""COMPUTED_VALUE"""),"TypeScript")</f>
        <v>TypeScript</v>
      </c>
      <c r="L5335" t="str">
        <f>IFERROR(__xludf.DUMMYFUNCTION("""COMPUTED_VALUE"""),"Other(s):")</f>
        <v>Other(s):</v>
      </c>
    </row>
    <row r="5336">
      <c r="A5336" s="1">
        <v>5416.0</v>
      </c>
      <c r="B5336" s="1" t="s">
        <v>882</v>
      </c>
      <c r="E5336" t="str">
        <f>IFERROR(__xludf.DUMMYFUNCTION("SPLIT(B5336:B15334,"";"")"),"C++")</f>
        <v>C++</v>
      </c>
      <c r="F5336" t="str">
        <f>IFERROR(__xludf.DUMMYFUNCTION("""COMPUTED_VALUE"""),"Java")</f>
        <v>Java</v>
      </c>
    </row>
    <row r="5337">
      <c r="A5337" s="1">
        <v>5417.0</v>
      </c>
      <c r="B5337" s="1" t="s">
        <v>27</v>
      </c>
      <c r="E5337" t="str">
        <f>IFERROR(__xludf.DUMMYFUNCTION("SPLIT(B5337:B15335,"";"")"),"Assembly")</f>
        <v>Assembly</v>
      </c>
    </row>
    <row r="5338">
      <c r="A5338" s="1">
        <v>5418.0</v>
      </c>
      <c r="B5338" s="1" t="s">
        <v>482</v>
      </c>
      <c r="E5338" t="str">
        <f>IFERROR(__xludf.DUMMYFUNCTION("SPLIT(B5338:B15336,"";"")"),"HTML/CSS")</f>
        <v>HTML/CSS</v>
      </c>
      <c r="F5338" t="str">
        <f>IFERROR(__xludf.DUMMYFUNCTION("""COMPUTED_VALUE"""),"JavaScript")</f>
        <v>JavaScript</v>
      </c>
      <c r="G5338" t="str">
        <f>IFERROR(__xludf.DUMMYFUNCTION("""COMPUTED_VALUE"""),"SQL")</f>
        <v>SQL</v>
      </c>
    </row>
    <row r="5339">
      <c r="A5339" s="1">
        <v>5420.0</v>
      </c>
      <c r="B5339" s="1" t="s">
        <v>7</v>
      </c>
      <c r="E5339" t="str">
        <f>IFERROR(__xludf.DUMMYFUNCTION("SPLIT(B5339:B15337,"";"")"),"Python")</f>
        <v>Python</v>
      </c>
    </row>
    <row r="5340">
      <c r="A5340" s="1">
        <v>5421.0</v>
      </c>
      <c r="B5340" s="1" t="s">
        <v>2055</v>
      </c>
      <c r="E5340" t="str">
        <f>IFERROR(__xludf.DUMMYFUNCTION("SPLIT(B5340:B15338,"";"")"),"C++")</f>
        <v>C++</v>
      </c>
      <c r="F5340" t="str">
        <f>IFERROR(__xludf.DUMMYFUNCTION("""COMPUTED_VALUE"""),"HTML/CSS")</f>
        <v>HTML/CSS</v>
      </c>
      <c r="G5340" t="str">
        <f>IFERROR(__xludf.DUMMYFUNCTION("""COMPUTED_VALUE"""),"Java")</f>
        <v>Java</v>
      </c>
      <c r="H5340" t="str">
        <f>IFERROR(__xludf.DUMMYFUNCTION("""COMPUTED_VALUE"""),"JavaScript")</f>
        <v>JavaScript</v>
      </c>
      <c r="I5340" t="str">
        <f>IFERROR(__xludf.DUMMYFUNCTION("""COMPUTED_VALUE"""),"PHP")</f>
        <v>PHP</v>
      </c>
      <c r="J5340" t="str">
        <f>IFERROR(__xludf.DUMMYFUNCTION("""COMPUTED_VALUE"""),"SQL")</f>
        <v>SQL</v>
      </c>
    </row>
    <row r="5341">
      <c r="A5341" s="1">
        <v>5422.0</v>
      </c>
      <c r="B5341" s="1" t="s">
        <v>159</v>
      </c>
      <c r="E5341" t="str">
        <f>IFERROR(__xludf.DUMMYFUNCTION("SPLIT(B5341:B15339,"";"")"),"Java")</f>
        <v>Java</v>
      </c>
      <c r="F5341" t="str">
        <f>IFERROR(__xludf.DUMMYFUNCTION("""COMPUTED_VALUE"""),"SQL")</f>
        <v>SQL</v>
      </c>
      <c r="G5341" t="str">
        <f>IFERROR(__xludf.DUMMYFUNCTION("""COMPUTED_VALUE"""),"Other(s):")</f>
        <v>Other(s):</v>
      </c>
    </row>
    <row r="5342">
      <c r="A5342" s="1">
        <v>5423.0</v>
      </c>
      <c r="B5342" s="1" t="s">
        <v>1084</v>
      </c>
      <c r="E5342" t="str">
        <f>IFERROR(__xludf.DUMMYFUNCTION("SPLIT(B5342:B15340,"";"")"),"Objective-C")</f>
        <v>Objective-C</v>
      </c>
      <c r="F5342" t="str">
        <f>IFERROR(__xludf.DUMMYFUNCTION("""COMPUTED_VALUE"""),"Python")</f>
        <v>Python</v>
      </c>
      <c r="G5342" t="str">
        <f>IFERROR(__xludf.DUMMYFUNCTION("""COMPUTED_VALUE"""),"Swift")</f>
        <v>Swift</v>
      </c>
    </row>
    <row r="5343">
      <c r="A5343" s="1">
        <v>5424.0</v>
      </c>
      <c r="B5343" s="1" t="s">
        <v>258</v>
      </c>
      <c r="E5343" t="str">
        <f>IFERROR(__xludf.DUMMYFUNCTION("SPLIT(B5343:B15341,"";"")"),"Bash/Shell/PowerShell")</f>
        <v>Bash/Shell/PowerShell</v>
      </c>
      <c r="F5343" t="str">
        <f>IFERROR(__xludf.DUMMYFUNCTION("""COMPUTED_VALUE"""),"C#")</f>
        <v>C#</v>
      </c>
      <c r="G5343" t="str">
        <f>IFERROR(__xludf.DUMMYFUNCTION("""COMPUTED_VALUE"""),"HTML/CSS")</f>
        <v>HTML/CSS</v>
      </c>
      <c r="H5343" t="str">
        <f>IFERROR(__xludf.DUMMYFUNCTION("""COMPUTED_VALUE"""),"JavaScript")</f>
        <v>JavaScript</v>
      </c>
      <c r="I5343" t="str">
        <f>IFERROR(__xludf.DUMMYFUNCTION("""COMPUTED_VALUE"""),"SQL")</f>
        <v>SQL</v>
      </c>
      <c r="J5343" t="str">
        <f>IFERROR(__xludf.DUMMYFUNCTION("""COMPUTED_VALUE"""),"TypeScript")</f>
        <v>TypeScript</v>
      </c>
    </row>
    <row r="5344">
      <c r="A5344" s="1">
        <v>5425.0</v>
      </c>
      <c r="B5344" s="1" t="s">
        <v>2668</v>
      </c>
      <c r="E5344" t="str">
        <f>IFERROR(__xludf.DUMMYFUNCTION("SPLIT(B5344:B15342,"";"")"),"Bash/Shell/PowerShell")</f>
        <v>Bash/Shell/PowerShell</v>
      </c>
      <c r="F5344" t="str">
        <f>IFERROR(__xludf.DUMMYFUNCTION("""COMPUTED_VALUE"""),"C")</f>
        <v>C</v>
      </c>
      <c r="G5344" t="str">
        <f>IFERROR(__xludf.DUMMYFUNCTION("""COMPUTED_VALUE"""),"C++")</f>
        <v>C++</v>
      </c>
      <c r="H5344" t="str">
        <f>IFERROR(__xludf.DUMMYFUNCTION("""COMPUTED_VALUE"""),"Java")</f>
        <v>Java</v>
      </c>
      <c r="I5344" t="str">
        <f>IFERROR(__xludf.DUMMYFUNCTION("""COMPUTED_VALUE"""),"Python")</f>
        <v>Python</v>
      </c>
      <c r="J5344" t="str">
        <f>IFERROR(__xludf.DUMMYFUNCTION("""COMPUTED_VALUE"""),"Swift")</f>
        <v>Swift</v>
      </c>
    </row>
    <row r="5345">
      <c r="A5345" s="1">
        <v>5426.0</v>
      </c>
      <c r="B5345" s="1" t="s">
        <v>118</v>
      </c>
      <c r="E5345" t="str">
        <f>IFERROR(__xludf.DUMMYFUNCTION("SPLIT(B5345:B15343,"";"")"),"Bash/Shell/PowerShell")</f>
        <v>Bash/Shell/PowerShell</v>
      </c>
      <c r="F5345" t="str">
        <f>IFERROR(__xludf.DUMMYFUNCTION("""COMPUTED_VALUE"""),"HTML/CSS")</f>
        <v>HTML/CSS</v>
      </c>
      <c r="G5345" t="str">
        <f>IFERROR(__xludf.DUMMYFUNCTION("""COMPUTED_VALUE"""),"Java")</f>
        <v>Java</v>
      </c>
      <c r="H5345" t="str">
        <f>IFERROR(__xludf.DUMMYFUNCTION("""COMPUTED_VALUE"""),"JavaScript")</f>
        <v>JavaScript</v>
      </c>
      <c r="I5345" t="str">
        <f>IFERROR(__xludf.DUMMYFUNCTION("""COMPUTED_VALUE"""),"Python")</f>
        <v>Python</v>
      </c>
      <c r="J5345" t="str">
        <f>IFERROR(__xludf.DUMMYFUNCTION("""COMPUTED_VALUE"""),"SQL")</f>
        <v>SQL</v>
      </c>
    </row>
    <row r="5346">
      <c r="A5346" s="1">
        <v>5427.0</v>
      </c>
      <c r="B5346" s="1" t="s">
        <v>209</v>
      </c>
      <c r="E5346" t="str">
        <f>IFERROR(__xludf.DUMMYFUNCTION("SPLIT(B5346:B15344,"";"")"),"Java")</f>
        <v>Java</v>
      </c>
      <c r="F5346" t="str">
        <f>IFERROR(__xludf.DUMMYFUNCTION("""COMPUTED_VALUE"""),"Kotlin")</f>
        <v>Kotlin</v>
      </c>
    </row>
    <row r="5347">
      <c r="A5347" s="1">
        <v>5428.0</v>
      </c>
      <c r="B5347" s="1" t="s">
        <v>156</v>
      </c>
      <c r="E5347" t="str">
        <f>IFERROR(__xludf.DUMMYFUNCTION("SPLIT(B5347:B15345,"";"")"),"C")</f>
        <v>C</v>
      </c>
      <c r="F5347" t="str">
        <f>IFERROR(__xludf.DUMMYFUNCTION("""COMPUTED_VALUE"""),"C++")</f>
        <v>C++</v>
      </c>
      <c r="G5347" t="str">
        <f>IFERROR(__xludf.DUMMYFUNCTION("""COMPUTED_VALUE"""),"Python")</f>
        <v>Python</v>
      </c>
    </row>
    <row r="5348">
      <c r="A5348" s="1">
        <v>5429.0</v>
      </c>
      <c r="B5348" s="1" t="s">
        <v>1820</v>
      </c>
      <c r="E5348" t="str">
        <f>IFERROR(__xludf.DUMMYFUNCTION("SPLIT(B5348:B15346,"";"")"),"C")</f>
        <v>C</v>
      </c>
      <c r="F5348" t="str">
        <f>IFERROR(__xludf.DUMMYFUNCTION("""COMPUTED_VALUE"""),"C#")</f>
        <v>C#</v>
      </c>
    </row>
    <row r="5349">
      <c r="A5349" s="1">
        <v>5430.0</v>
      </c>
      <c r="B5349" s="1" t="s">
        <v>2669</v>
      </c>
      <c r="E5349" t="str">
        <f>IFERROR(__xludf.DUMMYFUNCTION("SPLIT(B5349:B15347,"";"")"),"Assembly")</f>
        <v>Assembly</v>
      </c>
      <c r="F5349" t="str">
        <f>IFERROR(__xludf.DUMMYFUNCTION("""COMPUTED_VALUE"""),"Bash/Shell/PowerShell")</f>
        <v>Bash/Shell/PowerShell</v>
      </c>
      <c r="G5349" t="str">
        <f>IFERROR(__xludf.DUMMYFUNCTION("""COMPUTED_VALUE"""),"C#")</f>
        <v>C#</v>
      </c>
      <c r="H5349" t="str">
        <f>IFERROR(__xludf.DUMMYFUNCTION("""COMPUTED_VALUE"""),"HTML/CSS")</f>
        <v>HTML/CSS</v>
      </c>
      <c r="I5349" t="str">
        <f>IFERROR(__xludf.DUMMYFUNCTION("""COMPUTED_VALUE"""),"JavaScript")</f>
        <v>JavaScript</v>
      </c>
      <c r="J5349" t="str">
        <f>IFERROR(__xludf.DUMMYFUNCTION("""COMPUTED_VALUE"""),"PHP")</f>
        <v>PHP</v>
      </c>
      <c r="K5349" t="str">
        <f>IFERROR(__xludf.DUMMYFUNCTION("""COMPUTED_VALUE"""),"Python")</f>
        <v>Python</v>
      </c>
      <c r="L5349" t="str">
        <f>IFERROR(__xludf.DUMMYFUNCTION("""COMPUTED_VALUE"""),"R")</f>
        <v>R</v>
      </c>
      <c r="M5349" t="str">
        <f>IFERROR(__xludf.DUMMYFUNCTION("""COMPUTED_VALUE"""),"SQL")</f>
        <v>SQL</v>
      </c>
      <c r="N5349" t="str">
        <f>IFERROR(__xludf.DUMMYFUNCTION("""COMPUTED_VALUE"""),"TypeScript")</f>
        <v>TypeScript</v>
      </c>
      <c r="O5349" t="str">
        <f>IFERROR(__xludf.DUMMYFUNCTION("""COMPUTED_VALUE"""),"Other(s):")</f>
        <v>Other(s):</v>
      </c>
    </row>
    <row r="5350">
      <c r="A5350" s="1">
        <v>5431.0</v>
      </c>
      <c r="B5350" s="1" t="s">
        <v>2670</v>
      </c>
      <c r="E5350" t="str">
        <f>IFERROR(__xludf.DUMMYFUNCTION("SPLIT(B5350:B15348,"";"")"),"Bash/Shell/PowerShell")</f>
        <v>Bash/Shell/PowerShell</v>
      </c>
      <c r="F5350" t="str">
        <f>IFERROR(__xludf.DUMMYFUNCTION("""COMPUTED_VALUE"""),"C")</f>
        <v>C</v>
      </c>
      <c r="G5350" t="str">
        <f>IFERROR(__xludf.DUMMYFUNCTION("""COMPUTED_VALUE"""),"HTML/CSS")</f>
        <v>HTML/CSS</v>
      </c>
      <c r="H5350" t="str">
        <f>IFERROR(__xludf.DUMMYFUNCTION("""COMPUTED_VALUE"""),"JavaScript")</f>
        <v>JavaScript</v>
      </c>
      <c r="I5350" t="str">
        <f>IFERROR(__xludf.DUMMYFUNCTION("""COMPUTED_VALUE"""),"Python")</f>
        <v>Python</v>
      </c>
      <c r="J5350" t="str">
        <f>IFERROR(__xludf.DUMMYFUNCTION("""COMPUTED_VALUE"""),"TypeScript")</f>
        <v>TypeScript</v>
      </c>
      <c r="K5350" t="str">
        <f>IFERROR(__xludf.DUMMYFUNCTION("""COMPUTED_VALUE"""),"Other(s):")</f>
        <v>Other(s):</v>
      </c>
    </row>
    <row r="5351">
      <c r="A5351" s="1">
        <v>5432.0</v>
      </c>
      <c r="B5351" s="1" t="s">
        <v>399</v>
      </c>
      <c r="E5351" t="str">
        <f>IFERROR(__xludf.DUMMYFUNCTION("SPLIT(B5351:B15349,"";"")"),"HTML/CSS")</f>
        <v>HTML/CSS</v>
      </c>
      <c r="F5351" t="str">
        <f>IFERROR(__xludf.DUMMYFUNCTION("""COMPUTED_VALUE"""),"Python")</f>
        <v>Python</v>
      </c>
    </row>
    <row r="5352">
      <c r="A5352" s="1">
        <v>5433.0</v>
      </c>
      <c r="B5352" s="1" t="s">
        <v>2035</v>
      </c>
      <c r="E5352" t="str">
        <f>IFERROR(__xludf.DUMMYFUNCTION("SPLIT(B5352:B15350,"";"")"),"Bash/Shell/PowerShell")</f>
        <v>Bash/Shell/PowerShell</v>
      </c>
      <c r="F5352" t="str">
        <f>IFERROR(__xludf.DUMMYFUNCTION("""COMPUTED_VALUE"""),"Go")</f>
        <v>Go</v>
      </c>
      <c r="G5352" t="str">
        <f>IFERROR(__xludf.DUMMYFUNCTION("""COMPUTED_VALUE"""),"HTML/CSS")</f>
        <v>HTML/CSS</v>
      </c>
      <c r="H5352" t="str">
        <f>IFERROR(__xludf.DUMMYFUNCTION("""COMPUTED_VALUE"""),"JavaScript")</f>
        <v>JavaScript</v>
      </c>
      <c r="I5352" t="str">
        <f>IFERROR(__xludf.DUMMYFUNCTION("""COMPUTED_VALUE"""),"PHP")</f>
        <v>PHP</v>
      </c>
      <c r="J5352" t="str">
        <f>IFERROR(__xludf.DUMMYFUNCTION("""COMPUTED_VALUE"""),"SQL")</f>
        <v>SQL</v>
      </c>
    </row>
    <row r="5353">
      <c r="A5353" s="1">
        <v>5434.0</v>
      </c>
      <c r="B5353" s="1" t="s">
        <v>1841</v>
      </c>
      <c r="E5353" t="str">
        <f>IFERROR(__xludf.DUMMYFUNCTION("SPLIT(B5353:B15351,"";"")"),"C")</f>
        <v>C</v>
      </c>
      <c r="F5353" t="str">
        <f>IFERROR(__xludf.DUMMYFUNCTION("""COMPUTED_VALUE"""),"HTML/CSS")</f>
        <v>HTML/CSS</v>
      </c>
      <c r="G5353" t="str">
        <f>IFERROR(__xludf.DUMMYFUNCTION("""COMPUTED_VALUE"""),"Java")</f>
        <v>Java</v>
      </c>
      <c r="H5353" t="str">
        <f>IFERROR(__xludf.DUMMYFUNCTION("""COMPUTED_VALUE"""),"JavaScript")</f>
        <v>JavaScript</v>
      </c>
    </row>
    <row r="5354">
      <c r="A5354" s="1">
        <v>5435.0</v>
      </c>
      <c r="B5354" s="1" t="s">
        <v>616</v>
      </c>
      <c r="E5354" t="str">
        <f>IFERROR(__xludf.DUMMYFUNCTION("SPLIT(B5354:B15352,"";"")"),"HTML/CSS")</f>
        <v>HTML/CSS</v>
      </c>
      <c r="F5354" t="str">
        <f>IFERROR(__xludf.DUMMYFUNCTION("""COMPUTED_VALUE"""),"JavaScript")</f>
        <v>JavaScript</v>
      </c>
      <c r="G5354" t="str">
        <f>IFERROR(__xludf.DUMMYFUNCTION("""COMPUTED_VALUE"""),"Python")</f>
        <v>Python</v>
      </c>
      <c r="H5354" t="str">
        <f>IFERROR(__xludf.DUMMYFUNCTION("""COMPUTED_VALUE"""),"TypeScript")</f>
        <v>TypeScript</v>
      </c>
    </row>
    <row r="5355">
      <c r="A5355" s="1">
        <v>5436.0</v>
      </c>
      <c r="B5355" s="1" t="s">
        <v>2550</v>
      </c>
      <c r="E5355" t="str">
        <f>IFERROR(__xludf.DUMMYFUNCTION("SPLIT(B5355:B15353,"";"")"),"Assembly")</f>
        <v>Assembly</v>
      </c>
      <c r="F5355" t="str">
        <f>IFERROR(__xludf.DUMMYFUNCTION("""COMPUTED_VALUE"""),"C")</f>
        <v>C</v>
      </c>
      <c r="G5355" t="str">
        <f>IFERROR(__xludf.DUMMYFUNCTION("""COMPUTED_VALUE"""),"C++")</f>
        <v>C++</v>
      </c>
      <c r="H5355" t="str">
        <f>IFERROR(__xludf.DUMMYFUNCTION("""COMPUTED_VALUE"""),"C#")</f>
        <v>C#</v>
      </c>
      <c r="I5355" t="str">
        <f>IFERROR(__xludf.DUMMYFUNCTION("""COMPUTED_VALUE"""),"HTML/CSS")</f>
        <v>HTML/CSS</v>
      </c>
      <c r="J5355" t="str">
        <f>IFERROR(__xludf.DUMMYFUNCTION("""COMPUTED_VALUE"""),"Java")</f>
        <v>Java</v>
      </c>
      <c r="K5355" t="str">
        <f>IFERROR(__xludf.DUMMYFUNCTION("""COMPUTED_VALUE"""),"JavaScript")</f>
        <v>JavaScript</v>
      </c>
      <c r="L5355" t="str">
        <f>IFERROR(__xludf.DUMMYFUNCTION("""COMPUTED_VALUE"""),"PHP")</f>
        <v>PHP</v>
      </c>
      <c r="M5355" t="str">
        <f>IFERROR(__xludf.DUMMYFUNCTION("""COMPUTED_VALUE"""),"Python")</f>
        <v>Python</v>
      </c>
      <c r="N5355" t="str">
        <f>IFERROR(__xludf.DUMMYFUNCTION("""COMPUTED_VALUE"""),"R")</f>
        <v>R</v>
      </c>
      <c r="O5355" t="str">
        <f>IFERROR(__xludf.DUMMYFUNCTION("""COMPUTED_VALUE"""),"SQL")</f>
        <v>SQL</v>
      </c>
    </row>
    <row r="5356">
      <c r="A5356" s="1">
        <v>5437.0</v>
      </c>
      <c r="B5356" s="1" t="s">
        <v>2671</v>
      </c>
      <c r="E5356" t="str">
        <f>IFERROR(__xludf.DUMMYFUNCTION("SPLIT(B5356:B15354,"";"")"),"C#")</f>
        <v>C#</v>
      </c>
      <c r="F5356" t="str">
        <f>IFERROR(__xludf.DUMMYFUNCTION("""COMPUTED_VALUE"""),"HTML/CSS")</f>
        <v>HTML/CSS</v>
      </c>
      <c r="G5356" t="str">
        <f>IFERROR(__xludf.DUMMYFUNCTION("""COMPUTED_VALUE"""),"SQL")</f>
        <v>SQL</v>
      </c>
      <c r="H5356" t="str">
        <f>IFERROR(__xludf.DUMMYFUNCTION("""COMPUTED_VALUE"""),"TypeScript")</f>
        <v>TypeScript</v>
      </c>
    </row>
    <row r="5357">
      <c r="A5357" s="1">
        <v>5438.0</v>
      </c>
      <c r="B5357" s="1" t="s">
        <v>661</v>
      </c>
      <c r="E5357" t="str">
        <f>IFERROR(__xludf.DUMMYFUNCTION("SPLIT(B5357:B15355,"";"")"),"HTML/CSS")</f>
        <v>HTML/CSS</v>
      </c>
      <c r="F5357" t="str">
        <f>IFERROR(__xludf.DUMMYFUNCTION("""COMPUTED_VALUE"""),"Java")</f>
        <v>Java</v>
      </c>
      <c r="G5357" t="str">
        <f>IFERROR(__xludf.DUMMYFUNCTION("""COMPUTED_VALUE"""),"JavaScript")</f>
        <v>JavaScript</v>
      </c>
    </row>
    <row r="5358">
      <c r="A5358" s="1">
        <v>5440.0</v>
      </c>
      <c r="B5358" s="1" t="s">
        <v>2672</v>
      </c>
      <c r="E5358" t="str">
        <f>IFERROR(__xludf.DUMMYFUNCTION("SPLIT(B5358:B15356,"";"")"),"C++")</f>
        <v>C++</v>
      </c>
      <c r="F5358" t="str">
        <f>IFERROR(__xludf.DUMMYFUNCTION("""COMPUTED_VALUE"""),"C#")</f>
        <v>C#</v>
      </c>
      <c r="G5358" t="str">
        <f>IFERROR(__xludf.DUMMYFUNCTION("""COMPUTED_VALUE"""),"Python")</f>
        <v>Python</v>
      </c>
      <c r="H5358" t="str">
        <f>IFERROR(__xludf.DUMMYFUNCTION("""COMPUTED_VALUE"""),"SQL")</f>
        <v>SQL</v>
      </c>
    </row>
    <row r="5359">
      <c r="A5359" s="1">
        <v>5441.0</v>
      </c>
      <c r="B5359" s="1" t="s">
        <v>2673</v>
      </c>
      <c r="E5359" t="str">
        <f>IFERROR(__xludf.DUMMYFUNCTION("SPLIT(B5359:B15357,"";"")"),"HTML/CSS")</f>
        <v>HTML/CSS</v>
      </c>
      <c r="F5359" t="str">
        <f>IFERROR(__xludf.DUMMYFUNCTION("""COMPUTED_VALUE"""),"Java")</f>
        <v>Java</v>
      </c>
      <c r="G5359" t="str">
        <f>IFERROR(__xludf.DUMMYFUNCTION("""COMPUTED_VALUE"""),"JavaScript")</f>
        <v>JavaScript</v>
      </c>
      <c r="H5359" t="str">
        <f>IFERROR(__xludf.DUMMYFUNCTION("""COMPUTED_VALUE"""),"Swift")</f>
        <v>Swift</v>
      </c>
    </row>
    <row r="5360">
      <c r="A5360" s="1">
        <v>5442.0</v>
      </c>
      <c r="B5360" s="1" t="s">
        <v>211</v>
      </c>
      <c r="E5360" t="str">
        <f>IFERROR(__xludf.DUMMYFUNCTION("SPLIT(B5360:B15358,"";"")"),"HTML/CSS")</f>
        <v>HTML/CSS</v>
      </c>
      <c r="F5360" t="str">
        <f>IFERROR(__xludf.DUMMYFUNCTION("""COMPUTED_VALUE"""),"JavaScript")</f>
        <v>JavaScript</v>
      </c>
      <c r="G5360" t="str">
        <f>IFERROR(__xludf.DUMMYFUNCTION("""COMPUTED_VALUE"""),"PHP")</f>
        <v>PHP</v>
      </c>
      <c r="H5360" t="str">
        <f>IFERROR(__xludf.DUMMYFUNCTION("""COMPUTED_VALUE"""),"Python")</f>
        <v>Python</v>
      </c>
      <c r="I5360" t="str">
        <f>IFERROR(__xludf.DUMMYFUNCTION("""COMPUTED_VALUE"""),"SQL")</f>
        <v>SQL</v>
      </c>
    </row>
    <row r="5361">
      <c r="A5361" s="1">
        <v>5443.0</v>
      </c>
      <c r="B5361" s="1" t="s">
        <v>2674</v>
      </c>
      <c r="E5361" t="str">
        <f>IFERROR(__xludf.DUMMYFUNCTION("SPLIT(B5361:B15359,"";"")"),"Bash/Shell/PowerShell")</f>
        <v>Bash/Shell/PowerShell</v>
      </c>
      <c r="F5361" t="str">
        <f>IFERROR(__xludf.DUMMYFUNCTION("""COMPUTED_VALUE"""),"C")</f>
        <v>C</v>
      </c>
      <c r="G5361" t="str">
        <f>IFERROR(__xludf.DUMMYFUNCTION("""COMPUTED_VALUE"""),"C++")</f>
        <v>C++</v>
      </c>
      <c r="H5361" t="str">
        <f>IFERROR(__xludf.DUMMYFUNCTION("""COMPUTED_VALUE"""),"HTML/CSS")</f>
        <v>HTML/CSS</v>
      </c>
      <c r="I5361" t="str">
        <f>IFERROR(__xludf.DUMMYFUNCTION("""COMPUTED_VALUE"""),"Java")</f>
        <v>Java</v>
      </c>
      <c r="J5361" t="str">
        <f>IFERROR(__xludf.DUMMYFUNCTION("""COMPUTED_VALUE"""),"JavaScript")</f>
        <v>JavaScript</v>
      </c>
      <c r="K5361" t="str">
        <f>IFERROR(__xludf.DUMMYFUNCTION("""COMPUTED_VALUE"""),"PHP")</f>
        <v>PHP</v>
      </c>
      <c r="L5361" t="str">
        <f>IFERROR(__xludf.DUMMYFUNCTION("""COMPUTED_VALUE"""),"Python")</f>
        <v>Python</v>
      </c>
      <c r="M5361" t="str">
        <f>IFERROR(__xludf.DUMMYFUNCTION("""COMPUTED_VALUE"""),"R")</f>
        <v>R</v>
      </c>
      <c r="N5361" t="str">
        <f>IFERROR(__xludf.DUMMYFUNCTION("""COMPUTED_VALUE"""),"Ruby")</f>
        <v>Ruby</v>
      </c>
      <c r="O5361" t="str">
        <f>IFERROR(__xludf.DUMMYFUNCTION("""COMPUTED_VALUE"""),"SQL")</f>
        <v>SQL</v>
      </c>
      <c r="P5361" t="str">
        <f>IFERROR(__xludf.DUMMYFUNCTION("""COMPUTED_VALUE"""),"VBA")</f>
        <v>VBA</v>
      </c>
    </row>
    <row r="5362">
      <c r="A5362" s="1">
        <v>5444.0</v>
      </c>
      <c r="B5362" s="1" t="s">
        <v>236</v>
      </c>
      <c r="E5362" t="str">
        <f>IFERROR(__xludf.DUMMYFUNCTION("SPLIT(B5362:B15360,"";"")"),"C++")</f>
        <v>C++</v>
      </c>
      <c r="F5362" t="str">
        <f>IFERROR(__xludf.DUMMYFUNCTION("""COMPUTED_VALUE"""),"C#")</f>
        <v>C#</v>
      </c>
      <c r="G5362" t="str">
        <f>IFERROR(__xludf.DUMMYFUNCTION("""COMPUTED_VALUE"""),"HTML/CSS")</f>
        <v>HTML/CSS</v>
      </c>
      <c r="H5362" t="str">
        <f>IFERROR(__xludf.DUMMYFUNCTION("""COMPUTED_VALUE"""),"Java")</f>
        <v>Java</v>
      </c>
      <c r="I5362" t="str">
        <f>IFERROR(__xludf.DUMMYFUNCTION("""COMPUTED_VALUE"""),"JavaScript")</f>
        <v>JavaScript</v>
      </c>
      <c r="J5362" t="str">
        <f>IFERROR(__xludf.DUMMYFUNCTION("""COMPUTED_VALUE"""),"PHP")</f>
        <v>PHP</v>
      </c>
      <c r="K5362" t="str">
        <f>IFERROR(__xludf.DUMMYFUNCTION("""COMPUTED_VALUE"""),"Python")</f>
        <v>Python</v>
      </c>
      <c r="L5362" t="str">
        <f>IFERROR(__xludf.DUMMYFUNCTION("""COMPUTED_VALUE"""),"SQL")</f>
        <v>SQL</v>
      </c>
      <c r="M5362" t="str">
        <f>IFERROR(__xludf.DUMMYFUNCTION("""COMPUTED_VALUE"""),"TypeScript")</f>
        <v>TypeScript</v>
      </c>
    </row>
    <row r="5363">
      <c r="A5363" s="1">
        <v>5445.0</v>
      </c>
      <c r="B5363" s="1" t="s">
        <v>2675</v>
      </c>
      <c r="E5363" t="str">
        <f>IFERROR(__xludf.DUMMYFUNCTION("SPLIT(B5363:B15361,"";"")"),"Assembly")</f>
        <v>Assembly</v>
      </c>
      <c r="F5363" t="str">
        <f>IFERROR(__xludf.DUMMYFUNCTION("""COMPUTED_VALUE"""),"Bash/Shell/PowerShell")</f>
        <v>Bash/Shell/PowerShell</v>
      </c>
      <c r="G5363" t="str">
        <f>IFERROR(__xludf.DUMMYFUNCTION("""COMPUTED_VALUE"""),"C#")</f>
        <v>C#</v>
      </c>
      <c r="H5363" t="str">
        <f>IFERROR(__xludf.DUMMYFUNCTION("""COMPUTED_VALUE"""),"F#")</f>
        <v>F#</v>
      </c>
      <c r="I5363" t="str">
        <f>IFERROR(__xludf.DUMMYFUNCTION("""COMPUTED_VALUE"""),"HTML/CSS")</f>
        <v>HTML/CSS</v>
      </c>
      <c r="J5363" t="str">
        <f>IFERROR(__xludf.DUMMYFUNCTION("""COMPUTED_VALUE"""),"Java")</f>
        <v>Java</v>
      </c>
      <c r="K5363" t="str">
        <f>IFERROR(__xludf.DUMMYFUNCTION("""COMPUTED_VALUE"""),"JavaScript")</f>
        <v>JavaScript</v>
      </c>
      <c r="L5363" t="str">
        <f>IFERROR(__xludf.DUMMYFUNCTION("""COMPUTED_VALUE"""),"SQL")</f>
        <v>SQL</v>
      </c>
      <c r="M5363" t="str">
        <f>IFERROR(__xludf.DUMMYFUNCTION("""COMPUTED_VALUE"""),"WebAssembly")</f>
        <v>WebAssembly</v>
      </c>
    </row>
    <row r="5364">
      <c r="A5364" s="1">
        <v>5446.0</v>
      </c>
      <c r="B5364" s="1" t="s">
        <v>2676</v>
      </c>
      <c r="E5364" t="str">
        <f>IFERROR(__xludf.DUMMYFUNCTION("SPLIT(B5364:B15362,"";"")"),"Bash/Shell/PowerShell")</f>
        <v>Bash/Shell/PowerShell</v>
      </c>
      <c r="F5364" t="str">
        <f>IFERROR(__xludf.DUMMYFUNCTION("""COMPUTED_VALUE"""),"C++")</f>
        <v>C++</v>
      </c>
      <c r="G5364" t="str">
        <f>IFERROR(__xludf.DUMMYFUNCTION("""COMPUTED_VALUE"""),"C#")</f>
        <v>C#</v>
      </c>
      <c r="H5364" t="str">
        <f>IFERROR(__xludf.DUMMYFUNCTION("""COMPUTED_VALUE"""),"HTML/CSS")</f>
        <v>HTML/CSS</v>
      </c>
      <c r="I5364" t="str">
        <f>IFERROR(__xludf.DUMMYFUNCTION("""COMPUTED_VALUE"""),"JavaScript")</f>
        <v>JavaScript</v>
      </c>
      <c r="J5364" t="str">
        <f>IFERROR(__xludf.DUMMYFUNCTION("""COMPUTED_VALUE"""),"PHP")</f>
        <v>PHP</v>
      </c>
      <c r="K5364" t="str">
        <f>IFERROR(__xludf.DUMMYFUNCTION("""COMPUTED_VALUE"""),"SQL")</f>
        <v>SQL</v>
      </c>
      <c r="L5364" t="str">
        <f>IFERROR(__xludf.DUMMYFUNCTION("""COMPUTED_VALUE"""),"Swift")</f>
        <v>Swift</v>
      </c>
      <c r="M5364" t="str">
        <f>IFERROR(__xludf.DUMMYFUNCTION("""COMPUTED_VALUE"""),"Other(s):")</f>
        <v>Other(s):</v>
      </c>
    </row>
    <row r="5365">
      <c r="A5365" s="1">
        <v>5447.0</v>
      </c>
      <c r="B5365" s="1" t="s">
        <v>74</v>
      </c>
      <c r="E5365" t="str">
        <f>IFERROR(__xludf.DUMMYFUNCTION("SPLIT(B5365:B15363,"";"")"),"Bash/Shell/PowerShell")</f>
        <v>Bash/Shell/PowerShell</v>
      </c>
      <c r="F5365" t="str">
        <f>IFERROR(__xludf.DUMMYFUNCTION("""COMPUTED_VALUE"""),"HTML/CSS")</f>
        <v>HTML/CSS</v>
      </c>
      <c r="G5365" t="str">
        <f>IFERROR(__xludf.DUMMYFUNCTION("""COMPUTED_VALUE"""),"JavaScript")</f>
        <v>JavaScript</v>
      </c>
      <c r="H5365" t="str">
        <f>IFERROR(__xludf.DUMMYFUNCTION("""COMPUTED_VALUE"""),"Python")</f>
        <v>Python</v>
      </c>
    </row>
    <row r="5366">
      <c r="A5366" s="1">
        <v>5448.0</v>
      </c>
      <c r="B5366" s="1" t="s">
        <v>2677</v>
      </c>
      <c r="E5366" t="str">
        <f>IFERROR(__xludf.DUMMYFUNCTION("SPLIT(B5366:B15364,"";"")"),"Bash/Shell/PowerShell")</f>
        <v>Bash/Shell/PowerShell</v>
      </c>
      <c r="F5366" t="str">
        <f>IFERROR(__xludf.DUMMYFUNCTION("""COMPUTED_VALUE"""),"Dart")</f>
        <v>Dart</v>
      </c>
      <c r="G5366" t="str">
        <f>IFERROR(__xludf.DUMMYFUNCTION("""COMPUTED_VALUE"""),"HTML/CSS")</f>
        <v>HTML/CSS</v>
      </c>
      <c r="H5366" t="str">
        <f>IFERROR(__xludf.DUMMYFUNCTION("""COMPUTED_VALUE"""),"Kotlin")</f>
        <v>Kotlin</v>
      </c>
      <c r="I5366" t="str">
        <f>IFERROR(__xludf.DUMMYFUNCTION("""COMPUTED_VALUE"""),"Rust")</f>
        <v>Rust</v>
      </c>
    </row>
    <row r="5367">
      <c r="A5367" s="1">
        <v>5449.0</v>
      </c>
      <c r="B5367" s="1" t="s">
        <v>2678</v>
      </c>
      <c r="E5367" t="str">
        <f>IFERROR(__xludf.DUMMYFUNCTION("SPLIT(B5367:B15365,"";"")"),"Bash/Shell/PowerShell")</f>
        <v>Bash/Shell/PowerShell</v>
      </c>
      <c r="F5367" t="str">
        <f>IFERROR(__xludf.DUMMYFUNCTION("""COMPUTED_VALUE"""),"C#")</f>
        <v>C#</v>
      </c>
      <c r="G5367" t="str">
        <f>IFERROR(__xludf.DUMMYFUNCTION("""COMPUTED_VALUE"""),"Elixir")</f>
        <v>Elixir</v>
      </c>
      <c r="H5367" t="str">
        <f>IFERROR(__xludf.DUMMYFUNCTION("""COMPUTED_VALUE"""),"Erlang")</f>
        <v>Erlang</v>
      </c>
      <c r="I5367" t="str">
        <f>IFERROR(__xludf.DUMMYFUNCTION("""COMPUTED_VALUE"""),"HTML/CSS")</f>
        <v>HTML/CSS</v>
      </c>
      <c r="J5367" t="str">
        <f>IFERROR(__xludf.DUMMYFUNCTION("""COMPUTED_VALUE"""),"Java")</f>
        <v>Java</v>
      </c>
      <c r="K5367" t="str">
        <f>IFERROR(__xludf.DUMMYFUNCTION("""COMPUTED_VALUE"""),"JavaScript")</f>
        <v>JavaScript</v>
      </c>
      <c r="L5367" t="str">
        <f>IFERROR(__xludf.DUMMYFUNCTION("""COMPUTED_VALUE"""),"Python")</f>
        <v>Python</v>
      </c>
      <c r="M5367" t="str">
        <f>IFERROR(__xludf.DUMMYFUNCTION("""COMPUTED_VALUE"""),"Ruby")</f>
        <v>Ruby</v>
      </c>
      <c r="N5367" t="str">
        <f>IFERROR(__xludf.DUMMYFUNCTION("""COMPUTED_VALUE"""),"SQL")</f>
        <v>SQL</v>
      </c>
    </row>
    <row r="5368">
      <c r="A5368" s="1">
        <v>5450.0</v>
      </c>
      <c r="B5368" s="1" t="s">
        <v>627</v>
      </c>
      <c r="E5368" t="str">
        <f>IFERROR(__xludf.DUMMYFUNCTION("SPLIT(B5368:B15366,"";"")"),"C#")</f>
        <v>C#</v>
      </c>
      <c r="F5368" t="str">
        <f>IFERROR(__xludf.DUMMYFUNCTION("""COMPUTED_VALUE"""),"HTML/CSS")</f>
        <v>HTML/CSS</v>
      </c>
      <c r="G5368" t="str">
        <f>IFERROR(__xludf.DUMMYFUNCTION("""COMPUTED_VALUE"""),"Java")</f>
        <v>Java</v>
      </c>
      <c r="H5368" t="str">
        <f>IFERROR(__xludf.DUMMYFUNCTION("""COMPUTED_VALUE"""),"JavaScript")</f>
        <v>JavaScript</v>
      </c>
      <c r="I5368" t="str">
        <f>IFERROR(__xludf.DUMMYFUNCTION("""COMPUTED_VALUE"""),"SQL")</f>
        <v>SQL</v>
      </c>
    </row>
    <row r="5369">
      <c r="A5369" s="1">
        <v>5451.0</v>
      </c>
      <c r="B5369" s="1" t="s">
        <v>60</v>
      </c>
      <c r="E5369" t="str">
        <f>IFERROR(__xludf.DUMMYFUNCTION("SPLIT(B5369:B15367,"";"")"),"C#")</f>
        <v>C#</v>
      </c>
      <c r="F5369" t="str">
        <f>IFERROR(__xludf.DUMMYFUNCTION("""COMPUTED_VALUE"""),"HTML/CSS")</f>
        <v>HTML/CSS</v>
      </c>
      <c r="G5369" t="str">
        <f>IFERROR(__xludf.DUMMYFUNCTION("""COMPUTED_VALUE"""),"JavaScript")</f>
        <v>JavaScript</v>
      </c>
      <c r="H5369" t="str">
        <f>IFERROR(__xludf.DUMMYFUNCTION("""COMPUTED_VALUE"""),"SQL")</f>
        <v>SQL</v>
      </c>
    </row>
    <row r="5370">
      <c r="A5370" s="1">
        <v>5452.0</v>
      </c>
      <c r="B5370" s="1" t="s">
        <v>2679</v>
      </c>
      <c r="E5370" t="str">
        <f>IFERROR(__xludf.DUMMYFUNCTION("SPLIT(B5370:B15368,"";"")"),"Bash/Shell/PowerShell")</f>
        <v>Bash/Shell/PowerShell</v>
      </c>
      <c r="F5370" t="str">
        <f>IFERROR(__xludf.DUMMYFUNCTION("""COMPUTED_VALUE"""),"C")</f>
        <v>C</v>
      </c>
      <c r="G5370" t="str">
        <f>IFERROR(__xludf.DUMMYFUNCTION("""COMPUTED_VALUE"""),"HTML/CSS")</f>
        <v>HTML/CSS</v>
      </c>
      <c r="H5370" t="str">
        <f>IFERROR(__xludf.DUMMYFUNCTION("""COMPUTED_VALUE"""),"JavaScript")</f>
        <v>JavaScript</v>
      </c>
      <c r="I5370" t="str">
        <f>IFERROR(__xludf.DUMMYFUNCTION("""COMPUTED_VALUE"""),"PHP")</f>
        <v>PHP</v>
      </c>
      <c r="J5370" t="str">
        <f>IFERROR(__xludf.DUMMYFUNCTION("""COMPUTED_VALUE"""),"TypeScript")</f>
        <v>TypeScript</v>
      </c>
    </row>
    <row r="5371">
      <c r="A5371" s="1">
        <v>5453.0</v>
      </c>
      <c r="B5371" s="1" t="s">
        <v>90</v>
      </c>
      <c r="E5371" t="str">
        <f>IFERROR(__xludf.DUMMYFUNCTION("SPLIT(B5371:B15369,"";"")"),"C#")</f>
        <v>C#</v>
      </c>
      <c r="F5371" t="str">
        <f>IFERROR(__xludf.DUMMYFUNCTION("""COMPUTED_VALUE"""),"HTML/CSS")</f>
        <v>HTML/CSS</v>
      </c>
      <c r="G5371" t="str">
        <f>IFERROR(__xludf.DUMMYFUNCTION("""COMPUTED_VALUE"""),"JavaScript")</f>
        <v>JavaScript</v>
      </c>
      <c r="H5371" t="str">
        <f>IFERROR(__xludf.DUMMYFUNCTION("""COMPUTED_VALUE"""),"PHP")</f>
        <v>PHP</v>
      </c>
      <c r="I5371" t="str">
        <f>IFERROR(__xludf.DUMMYFUNCTION("""COMPUTED_VALUE"""),"SQL")</f>
        <v>SQL</v>
      </c>
      <c r="J5371" t="str">
        <f>IFERROR(__xludf.DUMMYFUNCTION("""COMPUTED_VALUE"""),"TypeScript")</f>
        <v>TypeScript</v>
      </c>
    </row>
    <row r="5372">
      <c r="A5372" s="1">
        <v>5454.0</v>
      </c>
      <c r="B5372" s="1" t="s">
        <v>211</v>
      </c>
      <c r="E5372" t="str">
        <f>IFERROR(__xludf.DUMMYFUNCTION("SPLIT(B5372:B15370,"";"")"),"HTML/CSS")</f>
        <v>HTML/CSS</v>
      </c>
      <c r="F5372" t="str">
        <f>IFERROR(__xludf.DUMMYFUNCTION("""COMPUTED_VALUE"""),"JavaScript")</f>
        <v>JavaScript</v>
      </c>
      <c r="G5372" t="str">
        <f>IFERROR(__xludf.DUMMYFUNCTION("""COMPUTED_VALUE"""),"PHP")</f>
        <v>PHP</v>
      </c>
      <c r="H5372" t="str">
        <f>IFERROR(__xludf.DUMMYFUNCTION("""COMPUTED_VALUE"""),"Python")</f>
        <v>Python</v>
      </c>
      <c r="I5372" t="str">
        <f>IFERROR(__xludf.DUMMYFUNCTION("""COMPUTED_VALUE"""),"SQL")</f>
        <v>SQL</v>
      </c>
    </row>
    <row r="5373">
      <c r="A5373" s="1">
        <v>5455.0</v>
      </c>
      <c r="B5373" s="1" t="s">
        <v>2680</v>
      </c>
      <c r="E5373" t="str">
        <f>IFERROR(__xludf.DUMMYFUNCTION("SPLIT(B5373:B15371,"";"")"),"Bash/Shell/PowerShell")</f>
        <v>Bash/Shell/PowerShell</v>
      </c>
      <c r="F5373" t="str">
        <f>IFERROR(__xludf.DUMMYFUNCTION("""COMPUTED_VALUE"""),"C#")</f>
        <v>C#</v>
      </c>
      <c r="G5373" t="str">
        <f>IFERROR(__xludf.DUMMYFUNCTION("""COMPUTED_VALUE"""),"HTML/CSS")</f>
        <v>HTML/CSS</v>
      </c>
      <c r="H5373" t="str">
        <f>IFERROR(__xludf.DUMMYFUNCTION("""COMPUTED_VALUE"""),"JavaScript")</f>
        <v>JavaScript</v>
      </c>
      <c r="I5373" t="str">
        <f>IFERROR(__xludf.DUMMYFUNCTION("""COMPUTED_VALUE"""),"Python")</f>
        <v>Python</v>
      </c>
      <c r="J5373" t="str">
        <f>IFERROR(__xludf.DUMMYFUNCTION("""COMPUTED_VALUE"""),"R")</f>
        <v>R</v>
      </c>
    </row>
    <row r="5374">
      <c r="A5374" s="1">
        <v>5456.0</v>
      </c>
      <c r="B5374" s="1" t="s">
        <v>837</v>
      </c>
      <c r="E5374" t="str">
        <f>IFERROR(__xludf.DUMMYFUNCTION("SPLIT(B5374:B15372,"";"")"),"Bash/Shell/PowerShell")</f>
        <v>Bash/Shell/PowerShell</v>
      </c>
      <c r="F5374" t="str">
        <f>IFERROR(__xludf.DUMMYFUNCTION("""COMPUTED_VALUE"""),"HTML/CSS")</f>
        <v>HTML/CSS</v>
      </c>
      <c r="G5374" t="str">
        <f>IFERROR(__xludf.DUMMYFUNCTION("""COMPUTED_VALUE"""),"JavaScript")</f>
        <v>JavaScript</v>
      </c>
      <c r="H5374" t="str">
        <f>IFERROR(__xludf.DUMMYFUNCTION("""COMPUTED_VALUE"""),"PHP")</f>
        <v>PHP</v>
      </c>
      <c r="I5374" t="str">
        <f>IFERROR(__xludf.DUMMYFUNCTION("""COMPUTED_VALUE"""),"Python")</f>
        <v>Python</v>
      </c>
      <c r="J5374" t="str">
        <f>IFERROR(__xludf.DUMMYFUNCTION("""COMPUTED_VALUE"""),"Ruby")</f>
        <v>Ruby</v>
      </c>
      <c r="K5374" t="str">
        <f>IFERROR(__xludf.DUMMYFUNCTION("""COMPUTED_VALUE"""),"SQL")</f>
        <v>SQL</v>
      </c>
      <c r="L5374" t="str">
        <f>IFERROR(__xludf.DUMMYFUNCTION("""COMPUTED_VALUE"""),"TypeScript")</f>
        <v>TypeScript</v>
      </c>
    </row>
    <row r="5375">
      <c r="A5375" s="1">
        <v>5457.0</v>
      </c>
      <c r="B5375" s="1" t="s">
        <v>50</v>
      </c>
      <c r="E5375" t="str">
        <f>IFERROR(__xludf.DUMMYFUNCTION("SPLIT(B5375:B15373,"";"")"),"HTML/CSS")</f>
        <v>HTML/CSS</v>
      </c>
      <c r="F5375" t="str">
        <f>IFERROR(__xludf.DUMMYFUNCTION("""COMPUTED_VALUE"""),"JavaScript")</f>
        <v>JavaScript</v>
      </c>
      <c r="G5375" t="str">
        <f>IFERROR(__xludf.DUMMYFUNCTION("""COMPUTED_VALUE"""),"PHP")</f>
        <v>PHP</v>
      </c>
      <c r="H5375" t="str">
        <f>IFERROR(__xludf.DUMMYFUNCTION("""COMPUTED_VALUE"""),"TypeScript")</f>
        <v>TypeScript</v>
      </c>
    </row>
    <row r="5376">
      <c r="A5376" s="1">
        <v>5458.0</v>
      </c>
      <c r="B5376" s="1" t="s">
        <v>2681</v>
      </c>
      <c r="E5376" t="str">
        <f>IFERROR(__xludf.DUMMYFUNCTION("SPLIT(B5376:B15374,"";"")"),"C")</f>
        <v>C</v>
      </c>
      <c r="F5376" t="str">
        <f>IFERROR(__xludf.DUMMYFUNCTION("""COMPUTED_VALUE"""),"Go")</f>
        <v>Go</v>
      </c>
      <c r="G5376" t="str">
        <f>IFERROR(__xludf.DUMMYFUNCTION("""COMPUTED_VALUE"""),"Python")</f>
        <v>Python</v>
      </c>
    </row>
    <row r="5377">
      <c r="A5377" s="1">
        <v>5459.0</v>
      </c>
      <c r="B5377" s="1" t="s">
        <v>158</v>
      </c>
      <c r="E5377" t="str">
        <f>IFERROR(__xludf.DUMMYFUNCTION("SPLIT(B5377:B15375,"";"")"),"Bash/Shell/PowerShell")</f>
        <v>Bash/Shell/PowerShell</v>
      </c>
      <c r="F5377" t="str">
        <f>IFERROR(__xludf.DUMMYFUNCTION("""COMPUTED_VALUE"""),"C#")</f>
        <v>C#</v>
      </c>
      <c r="G5377" t="str">
        <f>IFERROR(__xludf.DUMMYFUNCTION("""COMPUTED_VALUE"""),"HTML/CSS")</f>
        <v>HTML/CSS</v>
      </c>
      <c r="H5377" t="str">
        <f>IFERROR(__xludf.DUMMYFUNCTION("""COMPUTED_VALUE"""),"JavaScript")</f>
        <v>JavaScript</v>
      </c>
      <c r="I5377" t="str">
        <f>IFERROR(__xludf.DUMMYFUNCTION("""COMPUTED_VALUE"""),"SQL")</f>
        <v>SQL</v>
      </c>
    </row>
    <row r="5378">
      <c r="A5378" s="1">
        <v>5460.0</v>
      </c>
      <c r="B5378" s="1" t="s">
        <v>2682</v>
      </c>
      <c r="E5378" t="str">
        <f>IFERROR(__xludf.DUMMYFUNCTION("SPLIT(B5378:B15376,"";"")"),"Java")</f>
        <v>Java</v>
      </c>
      <c r="F5378" t="str">
        <f>IFERROR(__xludf.DUMMYFUNCTION("""COMPUTED_VALUE"""),"Scala")</f>
        <v>Scala</v>
      </c>
      <c r="G5378" t="str">
        <f>IFERROR(__xludf.DUMMYFUNCTION("""COMPUTED_VALUE"""),"Swift")</f>
        <v>Swift</v>
      </c>
    </row>
    <row r="5379">
      <c r="A5379" s="1">
        <v>5461.0</v>
      </c>
      <c r="B5379" s="1" t="s">
        <v>7</v>
      </c>
      <c r="E5379" t="str">
        <f>IFERROR(__xludf.DUMMYFUNCTION("SPLIT(B5379:B15377,"";"")"),"Python")</f>
        <v>Python</v>
      </c>
    </row>
    <row r="5380">
      <c r="A5380" s="1">
        <v>5462.0</v>
      </c>
      <c r="B5380" s="1" t="s">
        <v>2683</v>
      </c>
      <c r="E5380" t="str">
        <f>IFERROR(__xludf.DUMMYFUNCTION("SPLIT(B5380:B15378,"";"")"),"Assembly")</f>
        <v>Assembly</v>
      </c>
      <c r="F5380" t="str">
        <f>IFERROR(__xludf.DUMMYFUNCTION("""COMPUTED_VALUE"""),"C++")</f>
        <v>C++</v>
      </c>
      <c r="G5380" t="str">
        <f>IFERROR(__xludf.DUMMYFUNCTION("""COMPUTED_VALUE"""),"C#")</f>
        <v>C#</v>
      </c>
      <c r="H5380" t="str">
        <f>IFERROR(__xludf.DUMMYFUNCTION("""COMPUTED_VALUE"""),"HTML/CSS")</f>
        <v>HTML/CSS</v>
      </c>
      <c r="I5380" t="str">
        <f>IFERROR(__xludf.DUMMYFUNCTION("""COMPUTED_VALUE"""),"JavaScript")</f>
        <v>JavaScript</v>
      </c>
      <c r="J5380" t="str">
        <f>IFERROR(__xludf.DUMMYFUNCTION("""COMPUTED_VALUE"""),"SQL")</f>
        <v>SQL</v>
      </c>
    </row>
    <row r="5381">
      <c r="A5381" s="1">
        <v>5463.0</v>
      </c>
      <c r="B5381" s="1" t="s">
        <v>258</v>
      </c>
      <c r="E5381" t="str">
        <f>IFERROR(__xludf.DUMMYFUNCTION("SPLIT(B5381:B15379,"";"")"),"Bash/Shell/PowerShell")</f>
        <v>Bash/Shell/PowerShell</v>
      </c>
      <c r="F5381" t="str">
        <f>IFERROR(__xludf.DUMMYFUNCTION("""COMPUTED_VALUE"""),"C#")</f>
        <v>C#</v>
      </c>
      <c r="G5381" t="str">
        <f>IFERROR(__xludf.DUMMYFUNCTION("""COMPUTED_VALUE"""),"HTML/CSS")</f>
        <v>HTML/CSS</v>
      </c>
      <c r="H5381" t="str">
        <f>IFERROR(__xludf.DUMMYFUNCTION("""COMPUTED_VALUE"""),"JavaScript")</f>
        <v>JavaScript</v>
      </c>
      <c r="I5381" t="str">
        <f>IFERROR(__xludf.DUMMYFUNCTION("""COMPUTED_VALUE"""),"SQL")</f>
        <v>SQL</v>
      </c>
      <c r="J5381" t="str">
        <f>IFERROR(__xludf.DUMMYFUNCTION("""COMPUTED_VALUE"""),"TypeScript")</f>
        <v>TypeScript</v>
      </c>
    </row>
    <row r="5382">
      <c r="A5382" s="1">
        <v>5464.0</v>
      </c>
      <c r="B5382" s="1" t="s">
        <v>2684</v>
      </c>
      <c r="E5382" t="str">
        <f>IFERROR(__xludf.DUMMYFUNCTION("SPLIT(B5382:B15380,"";"")"),"C")</f>
        <v>C</v>
      </c>
      <c r="F5382" t="str">
        <f>IFERROR(__xludf.DUMMYFUNCTION("""COMPUTED_VALUE"""),"C++")</f>
        <v>C++</v>
      </c>
      <c r="G5382" t="str">
        <f>IFERROR(__xludf.DUMMYFUNCTION("""COMPUTED_VALUE"""),"C#")</f>
        <v>C#</v>
      </c>
      <c r="H5382" t="str">
        <f>IFERROR(__xludf.DUMMYFUNCTION("""COMPUTED_VALUE"""),"HTML/CSS")</f>
        <v>HTML/CSS</v>
      </c>
      <c r="I5382" t="str">
        <f>IFERROR(__xludf.DUMMYFUNCTION("""COMPUTED_VALUE"""),"Java")</f>
        <v>Java</v>
      </c>
      <c r="J5382" t="str">
        <f>IFERROR(__xludf.DUMMYFUNCTION("""COMPUTED_VALUE"""),"JavaScript")</f>
        <v>JavaScript</v>
      </c>
      <c r="K5382" t="str">
        <f>IFERROR(__xludf.DUMMYFUNCTION("""COMPUTED_VALUE"""),"Objective-C")</f>
        <v>Objective-C</v>
      </c>
      <c r="L5382" t="str">
        <f>IFERROR(__xludf.DUMMYFUNCTION("""COMPUTED_VALUE"""),"PHP")</f>
        <v>PHP</v>
      </c>
      <c r="M5382" t="str">
        <f>IFERROR(__xludf.DUMMYFUNCTION("""COMPUTED_VALUE"""),"Python")</f>
        <v>Python</v>
      </c>
      <c r="N5382" t="str">
        <f>IFERROR(__xludf.DUMMYFUNCTION("""COMPUTED_VALUE"""),"R")</f>
        <v>R</v>
      </c>
      <c r="O5382" t="str">
        <f>IFERROR(__xludf.DUMMYFUNCTION("""COMPUTED_VALUE"""),"VBA")</f>
        <v>VBA</v>
      </c>
    </row>
    <row r="5383">
      <c r="A5383" s="1">
        <v>5465.0</v>
      </c>
      <c r="B5383" s="1" t="s">
        <v>2685</v>
      </c>
      <c r="E5383" t="str">
        <f>IFERROR(__xludf.DUMMYFUNCTION("SPLIT(B5383:B15381,"";"")"),"Bash/Shell/PowerShell")</f>
        <v>Bash/Shell/PowerShell</v>
      </c>
      <c r="F5383" t="str">
        <f>IFERROR(__xludf.DUMMYFUNCTION("""COMPUTED_VALUE"""),"HTML/CSS")</f>
        <v>HTML/CSS</v>
      </c>
      <c r="G5383" t="str">
        <f>IFERROR(__xludf.DUMMYFUNCTION("""COMPUTED_VALUE"""),"Java")</f>
        <v>Java</v>
      </c>
      <c r="H5383" t="str">
        <f>IFERROR(__xludf.DUMMYFUNCTION("""COMPUTED_VALUE"""),"PHP")</f>
        <v>PHP</v>
      </c>
      <c r="I5383" t="str">
        <f>IFERROR(__xludf.DUMMYFUNCTION("""COMPUTED_VALUE"""),"Python")</f>
        <v>Python</v>
      </c>
      <c r="J5383" t="str">
        <f>IFERROR(__xludf.DUMMYFUNCTION("""COMPUTED_VALUE"""),"SQL")</f>
        <v>SQL</v>
      </c>
      <c r="K5383" t="str">
        <f>IFERROR(__xludf.DUMMYFUNCTION("""COMPUTED_VALUE"""),"TypeScript")</f>
        <v>TypeScript</v>
      </c>
      <c r="L5383" t="str">
        <f>IFERROR(__xludf.DUMMYFUNCTION("""COMPUTED_VALUE"""),"Other(s):")</f>
        <v>Other(s):</v>
      </c>
    </row>
    <row r="5384">
      <c r="A5384" s="1">
        <v>5466.0</v>
      </c>
      <c r="B5384" s="1" t="s">
        <v>592</v>
      </c>
      <c r="E5384" t="str">
        <f>IFERROR(__xludf.DUMMYFUNCTION("SPLIT(B5384:B15382,"";"")"),"Bash/Shell/PowerShell")</f>
        <v>Bash/Shell/PowerShell</v>
      </c>
      <c r="F5384" t="str">
        <f>IFERROR(__xludf.DUMMYFUNCTION("""COMPUTED_VALUE"""),"C++")</f>
        <v>C++</v>
      </c>
      <c r="G5384" t="str">
        <f>IFERROR(__xludf.DUMMYFUNCTION("""COMPUTED_VALUE"""),"HTML/CSS")</f>
        <v>HTML/CSS</v>
      </c>
      <c r="H5384" t="str">
        <f>IFERROR(__xludf.DUMMYFUNCTION("""COMPUTED_VALUE"""),"JavaScript")</f>
        <v>JavaScript</v>
      </c>
      <c r="I5384" t="str">
        <f>IFERROR(__xludf.DUMMYFUNCTION("""COMPUTED_VALUE"""),"Python")</f>
        <v>Python</v>
      </c>
    </row>
    <row r="5385">
      <c r="A5385" s="1">
        <v>5467.0</v>
      </c>
      <c r="B5385" s="1" t="s">
        <v>1577</v>
      </c>
      <c r="E5385" t="str">
        <f>IFERROR(__xludf.DUMMYFUNCTION("SPLIT(B5385:B15383,"";"")"),"Bash/Shell/PowerShell")</f>
        <v>Bash/Shell/PowerShell</v>
      </c>
      <c r="F5385" t="str">
        <f>IFERROR(__xludf.DUMMYFUNCTION("""COMPUTED_VALUE"""),"HTML/CSS")</f>
        <v>HTML/CSS</v>
      </c>
      <c r="G5385" t="str">
        <f>IFERROR(__xludf.DUMMYFUNCTION("""COMPUTED_VALUE"""),"JavaScript")</f>
        <v>JavaScript</v>
      </c>
      <c r="H5385" t="str">
        <f>IFERROR(__xludf.DUMMYFUNCTION("""COMPUTED_VALUE"""),"Python")</f>
        <v>Python</v>
      </c>
      <c r="I5385" t="str">
        <f>IFERROR(__xludf.DUMMYFUNCTION("""COMPUTED_VALUE"""),"Ruby")</f>
        <v>Ruby</v>
      </c>
    </row>
    <row r="5386">
      <c r="A5386" s="1">
        <v>5468.0</v>
      </c>
      <c r="B5386" s="1" t="s">
        <v>2686</v>
      </c>
      <c r="E5386" t="str">
        <f>IFERROR(__xludf.DUMMYFUNCTION("SPLIT(B5386:B15384,"";"")"),"Bash/Shell/PowerShell")</f>
        <v>Bash/Shell/PowerShell</v>
      </c>
      <c r="F5386" t="str">
        <f>IFERROR(__xludf.DUMMYFUNCTION("""COMPUTED_VALUE"""),"C")</f>
        <v>C</v>
      </c>
      <c r="G5386" t="str">
        <f>IFERROR(__xludf.DUMMYFUNCTION("""COMPUTED_VALUE"""),"C++")</f>
        <v>C++</v>
      </c>
      <c r="H5386" t="str">
        <f>IFERROR(__xludf.DUMMYFUNCTION("""COMPUTED_VALUE"""),"C#")</f>
        <v>C#</v>
      </c>
      <c r="I5386" t="str">
        <f>IFERROR(__xludf.DUMMYFUNCTION("""COMPUTED_VALUE"""),"HTML/CSS")</f>
        <v>HTML/CSS</v>
      </c>
      <c r="J5386" t="str">
        <f>IFERROR(__xludf.DUMMYFUNCTION("""COMPUTED_VALUE"""),"JavaScript")</f>
        <v>JavaScript</v>
      </c>
      <c r="K5386" t="str">
        <f>IFERROR(__xludf.DUMMYFUNCTION("""COMPUTED_VALUE"""),"PHP")</f>
        <v>PHP</v>
      </c>
      <c r="L5386" t="str">
        <f>IFERROR(__xludf.DUMMYFUNCTION("""COMPUTED_VALUE"""),"Python")</f>
        <v>Python</v>
      </c>
      <c r="M5386" t="str">
        <f>IFERROR(__xludf.DUMMYFUNCTION("""COMPUTED_VALUE"""),"SQL")</f>
        <v>SQL</v>
      </c>
    </row>
    <row r="5387">
      <c r="A5387" s="1">
        <v>5469.0</v>
      </c>
      <c r="B5387" s="1" t="s">
        <v>406</v>
      </c>
      <c r="E5387" t="str">
        <f>IFERROR(__xludf.DUMMYFUNCTION("SPLIT(B5387:B15385,"";"")"),"C#")</f>
        <v>C#</v>
      </c>
      <c r="F5387" t="str">
        <f>IFERROR(__xludf.DUMMYFUNCTION("""COMPUTED_VALUE"""),"Java")</f>
        <v>Java</v>
      </c>
      <c r="G5387" t="str">
        <f>IFERROR(__xludf.DUMMYFUNCTION("""COMPUTED_VALUE"""),"JavaScript")</f>
        <v>JavaScript</v>
      </c>
      <c r="H5387" t="str">
        <f>IFERROR(__xludf.DUMMYFUNCTION("""COMPUTED_VALUE"""),"SQL")</f>
        <v>SQL</v>
      </c>
    </row>
    <row r="5388">
      <c r="A5388" s="1">
        <v>5470.0</v>
      </c>
      <c r="B5388" s="1" t="s">
        <v>115</v>
      </c>
      <c r="E5388" t="str">
        <f>IFERROR(__xludf.DUMMYFUNCTION("SPLIT(B5388:B15386,"";"")"),"C#")</f>
        <v>C#</v>
      </c>
      <c r="F5388" t="str">
        <f>IFERROR(__xludf.DUMMYFUNCTION("""COMPUTED_VALUE"""),"HTML/CSS")</f>
        <v>HTML/CSS</v>
      </c>
      <c r="G5388" t="str">
        <f>IFERROR(__xludf.DUMMYFUNCTION("""COMPUTED_VALUE"""),"JavaScript")</f>
        <v>JavaScript</v>
      </c>
      <c r="H5388" t="str">
        <f>IFERROR(__xludf.DUMMYFUNCTION("""COMPUTED_VALUE"""),"SQL")</f>
        <v>SQL</v>
      </c>
      <c r="I5388" t="str">
        <f>IFERROR(__xludf.DUMMYFUNCTION("""COMPUTED_VALUE"""),"TypeScript")</f>
        <v>TypeScript</v>
      </c>
    </row>
    <row r="5389">
      <c r="A5389" s="1">
        <v>5471.0</v>
      </c>
      <c r="B5389" s="1" t="s">
        <v>10</v>
      </c>
      <c r="E5389" t="str">
        <f>IFERROR(__xludf.DUMMYFUNCTION("SPLIT(B5389:B15387,"";"")"),"HTML/CSS")</f>
        <v>HTML/CSS</v>
      </c>
      <c r="F5389" t="str">
        <f>IFERROR(__xludf.DUMMYFUNCTION("""COMPUTED_VALUE"""),"JavaScript")</f>
        <v>JavaScript</v>
      </c>
    </row>
    <row r="5390">
      <c r="A5390" s="1">
        <v>5472.0</v>
      </c>
      <c r="B5390" s="1" t="s">
        <v>2687</v>
      </c>
      <c r="E5390" t="str">
        <f>IFERROR(__xludf.DUMMYFUNCTION("SPLIT(B5390:B15388,"";"")"),"C#")</f>
        <v>C#</v>
      </c>
      <c r="F5390" t="str">
        <f>IFERROR(__xludf.DUMMYFUNCTION("""COMPUTED_VALUE"""),"HTML/CSS")</f>
        <v>HTML/CSS</v>
      </c>
      <c r="G5390" t="str">
        <f>IFERROR(__xludf.DUMMYFUNCTION("""COMPUTED_VALUE"""),"Java")</f>
        <v>Java</v>
      </c>
      <c r="H5390" t="str">
        <f>IFERROR(__xludf.DUMMYFUNCTION("""COMPUTED_VALUE"""),"JavaScript")</f>
        <v>JavaScript</v>
      </c>
      <c r="I5390" t="str">
        <f>IFERROR(__xludf.DUMMYFUNCTION("""COMPUTED_VALUE"""),"Objective-C")</f>
        <v>Objective-C</v>
      </c>
      <c r="J5390" t="str">
        <f>IFERROR(__xludf.DUMMYFUNCTION("""COMPUTED_VALUE"""),"Python")</f>
        <v>Python</v>
      </c>
      <c r="K5390" t="str">
        <f>IFERROR(__xludf.DUMMYFUNCTION("""COMPUTED_VALUE"""),"Swift")</f>
        <v>Swift</v>
      </c>
      <c r="L5390" t="str">
        <f>IFERROR(__xludf.DUMMYFUNCTION("""COMPUTED_VALUE"""),"TypeScript")</f>
        <v>TypeScript</v>
      </c>
    </row>
    <row r="5391">
      <c r="A5391" s="1">
        <v>5473.0</v>
      </c>
      <c r="B5391" s="1" t="s">
        <v>2688</v>
      </c>
      <c r="E5391" t="str">
        <f>IFERROR(__xludf.DUMMYFUNCTION("SPLIT(B5391:B15389,"";"")"),"Bash/Shell/PowerShell")</f>
        <v>Bash/Shell/PowerShell</v>
      </c>
      <c r="F5391" t="str">
        <f>IFERROR(__xludf.DUMMYFUNCTION("""COMPUTED_VALUE"""),"C++")</f>
        <v>C++</v>
      </c>
      <c r="G5391" t="str">
        <f>IFERROR(__xludf.DUMMYFUNCTION("""COMPUTED_VALUE"""),"HTML/CSS")</f>
        <v>HTML/CSS</v>
      </c>
      <c r="H5391" t="str">
        <f>IFERROR(__xludf.DUMMYFUNCTION("""COMPUTED_VALUE"""),"Java")</f>
        <v>Java</v>
      </c>
      <c r="I5391" t="str">
        <f>IFERROR(__xludf.DUMMYFUNCTION("""COMPUTED_VALUE"""),"JavaScript")</f>
        <v>JavaScript</v>
      </c>
      <c r="J5391" t="str">
        <f>IFERROR(__xludf.DUMMYFUNCTION("""COMPUTED_VALUE"""),"Objective-C")</f>
        <v>Objective-C</v>
      </c>
      <c r="K5391" t="str">
        <f>IFERROR(__xludf.DUMMYFUNCTION("""COMPUTED_VALUE"""),"Ruby")</f>
        <v>Ruby</v>
      </c>
      <c r="L5391" t="str">
        <f>IFERROR(__xludf.DUMMYFUNCTION("""COMPUTED_VALUE"""),"Swift")</f>
        <v>Swift</v>
      </c>
    </row>
    <row r="5392">
      <c r="A5392" s="1">
        <v>5474.0</v>
      </c>
      <c r="B5392" s="1" t="s">
        <v>2689</v>
      </c>
      <c r="E5392" t="str">
        <f>IFERROR(__xludf.DUMMYFUNCTION("SPLIT(B5392:B15390,"";"")"),"Go")</f>
        <v>Go</v>
      </c>
      <c r="F5392" t="str">
        <f>IFERROR(__xludf.DUMMYFUNCTION("""COMPUTED_VALUE"""),"HTML/CSS")</f>
        <v>HTML/CSS</v>
      </c>
      <c r="G5392" t="str">
        <f>IFERROR(__xludf.DUMMYFUNCTION("""COMPUTED_VALUE"""),"Java")</f>
        <v>Java</v>
      </c>
      <c r="H5392" t="str">
        <f>IFERROR(__xludf.DUMMYFUNCTION("""COMPUTED_VALUE"""),"JavaScript")</f>
        <v>JavaScript</v>
      </c>
      <c r="I5392" t="str">
        <f>IFERROR(__xludf.DUMMYFUNCTION("""COMPUTED_VALUE"""),"PHP")</f>
        <v>PHP</v>
      </c>
      <c r="J5392" t="str">
        <f>IFERROR(__xludf.DUMMYFUNCTION("""COMPUTED_VALUE"""),"Python")</f>
        <v>Python</v>
      </c>
      <c r="K5392" t="str">
        <f>IFERROR(__xludf.DUMMYFUNCTION("""COMPUTED_VALUE"""),"R")</f>
        <v>R</v>
      </c>
      <c r="L5392" t="str">
        <f>IFERROR(__xludf.DUMMYFUNCTION("""COMPUTED_VALUE"""),"SQL")</f>
        <v>SQL</v>
      </c>
      <c r="M5392" t="str">
        <f>IFERROR(__xludf.DUMMYFUNCTION("""COMPUTED_VALUE"""),"TypeScript")</f>
        <v>TypeScript</v>
      </c>
      <c r="N5392" t="str">
        <f>IFERROR(__xludf.DUMMYFUNCTION("""COMPUTED_VALUE"""),"VBA")</f>
        <v>VBA</v>
      </c>
    </row>
    <row r="5393">
      <c r="A5393" s="1">
        <v>5475.0</v>
      </c>
      <c r="B5393" s="1" t="s">
        <v>2690</v>
      </c>
      <c r="E5393" t="str">
        <f>IFERROR(__xludf.DUMMYFUNCTION("SPLIT(B5393:B15391,"";"")"),"Assembly")</f>
        <v>Assembly</v>
      </c>
      <c r="F5393" t="str">
        <f>IFERROR(__xludf.DUMMYFUNCTION("""COMPUTED_VALUE"""),"C")</f>
        <v>C</v>
      </c>
      <c r="G5393" t="str">
        <f>IFERROR(__xludf.DUMMYFUNCTION("""COMPUTED_VALUE"""),"Go")</f>
        <v>Go</v>
      </c>
      <c r="H5393" t="str">
        <f>IFERROR(__xludf.DUMMYFUNCTION("""COMPUTED_VALUE"""),"Rust")</f>
        <v>Rust</v>
      </c>
    </row>
    <row r="5394">
      <c r="A5394" s="1">
        <v>5476.0</v>
      </c>
      <c r="B5394" s="1" t="s">
        <v>2691</v>
      </c>
      <c r="E5394" t="str">
        <f>IFERROR(__xludf.DUMMYFUNCTION("SPLIT(B5394:B15392,"";"")"),"HTML/CSS")</f>
        <v>HTML/CSS</v>
      </c>
      <c r="F5394" t="str">
        <f>IFERROR(__xludf.DUMMYFUNCTION("""COMPUTED_VALUE"""),"Java")</f>
        <v>Java</v>
      </c>
      <c r="G5394" t="str">
        <f>IFERROR(__xludf.DUMMYFUNCTION("""COMPUTED_VALUE"""),"JavaScript")</f>
        <v>JavaScript</v>
      </c>
      <c r="H5394" t="str">
        <f>IFERROR(__xludf.DUMMYFUNCTION("""COMPUTED_VALUE"""),"PHP")</f>
        <v>PHP</v>
      </c>
      <c r="I5394" t="str">
        <f>IFERROR(__xludf.DUMMYFUNCTION("""COMPUTED_VALUE"""),"Python")</f>
        <v>Python</v>
      </c>
      <c r="J5394" t="str">
        <f>IFERROR(__xludf.DUMMYFUNCTION("""COMPUTED_VALUE"""),"SQL")</f>
        <v>SQL</v>
      </c>
      <c r="K5394" t="str">
        <f>IFERROR(__xludf.DUMMYFUNCTION("""COMPUTED_VALUE"""),"Swift")</f>
        <v>Swift</v>
      </c>
    </row>
    <row r="5395">
      <c r="A5395" s="1">
        <v>5477.0</v>
      </c>
      <c r="B5395" s="1" t="s">
        <v>1479</v>
      </c>
      <c r="E5395" t="str">
        <f>IFERROR(__xludf.DUMMYFUNCTION("SPLIT(B5395:B15393,"";"")"),"HTML/CSS")</f>
        <v>HTML/CSS</v>
      </c>
      <c r="F5395" t="str">
        <f>IFERROR(__xludf.DUMMYFUNCTION("""COMPUTED_VALUE"""),"Java")</f>
        <v>Java</v>
      </c>
      <c r="G5395" t="str">
        <f>IFERROR(__xludf.DUMMYFUNCTION("""COMPUTED_VALUE"""),"JavaScript")</f>
        <v>JavaScript</v>
      </c>
      <c r="H5395" t="str">
        <f>IFERROR(__xludf.DUMMYFUNCTION("""COMPUTED_VALUE"""),"Other(s):")</f>
        <v>Other(s):</v>
      </c>
    </row>
    <row r="5396">
      <c r="A5396" s="1">
        <v>5478.0</v>
      </c>
      <c r="B5396" s="1" t="s">
        <v>2692</v>
      </c>
      <c r="E5396" t="str">
        <f>IFERROR(__xludf.DUMMYFUNCTION("SPLIT(B5396:B15394,"";"")"),"Bash/Shell/PowerShell")</f>
        <v>Bash/Shell/PowerShell</v>
      </c>
      <c r="F5396" t="str">
        <f>IFERROR(__xludf.DUMMYFUNCTION("""COMPUTED_VALUE"""),"Elixir")</f>
        <v>Elixir</v>
      </c>
      <c r="G5396" t="str">
        <f>IFERROR(__xludf.DUMMYFUNCTION("""COMPUTED_VALUE"""),"HTML/CSS")</f>
        <v>HTML/CSS</v>
      </c>
      <c r="H5396" t="str">
        <f>IFERROR(__xludf.DUMMYFUNCTION("""COMPUTED_VALUE"""),"JavaScript")</f>
        <v>JavaScript</v>
      </c>
      <c r="I5396" t="str">
        <f>IFERROR(__xludf.DUMMYFUNCTION("""COMPUTED_VALUE"""),"SQL")</f>
        <v>SQL</v>
      </c>
      <c r="J5396" t="str">
        <f>IFERROR(__xludf.DUMMYFUNCTION("""COMPUTED_VALUE"""),"TypeScript")</f>
        <v>TypeScript</v>
      </c>
    </row>
    <row r="5397">
      <c r="A5397" s="1">
        <v>5479.0</v>
      </c>
      <c r="B5397" s="1" t="s">
        <v>115</v>
      </c>
      <c r="E5397" t="str">
        <f>IFERROR(__xludf.DUMMYFUNCTION("SPLIT(B5397:B15395,"";"")"),"C#")</f>
        <v>C#</v>
      </c>
      <c r="F5397" t="str">
        <f>IFERROR(__xludf.DUMMYFUNCTION("""COMPUTED_VALUE"""),"HTML/CSS")</f>
        <v>HTML/CSS</v>
      </c>
      <c r="G5397" t="str">
        <f>IFERROR(__xludf.DUMMYFUNCTION("""COMPUTED_VALUE"""),"JavaScript")</f>
        <v>JavaScript</v>
      </c>
      <c r="H5397" t="str">
        <f>IFERROR(__xludf.DUMMYFUNCTION("""COMPUTED_VALUE"""),"SQL")</f>
        <v>SQL</v>
      </c>
      <c r="I5397" t="str">
        <f>IFERROR(__xludf.DUMMYFUNCTION("""COMPUTED_VALUE"""),"TypeScript")</f>
        <v>TypeScript</v>
      </c>
    </row>
    <row r="5398">
      <c r="A5398" s="1">
        <v>5480.0</v>
      </c>
      <c r="B5398" s="1" t="s">
        <v>2693</v>
      </c>
      <c r="E5398" t="str">
        <f>IFERROR(__xludf.DUMMYFUNCTION("SPLIT(B5398:B15396,"";"")"),"Bash/Shell/PowerShell")</f>
        <v>Bash/Shell/PowerShell</v>
      </c>
      <c r="F5398" t="str">
        <f>IFERROR(__xludf.DUMMYFUNCTION("""COMPUTED_VALUE"""),"C")</f>
        <v>C</v>
      </c>
      <c r="G5398" t="str">
        <f>IFERROR(__xludf.DUMMYFUNCTION("""COMPUTED_VALUE"""),"Go")</f>
        <v>Go</v>
      </c>
      <c r="H5398" t="str">
        <f>IFERROR(__xludf.DUMMYFUNCTION("""COMPUTED_VALUE"""),"HTML/CSS")</f>
        <v>HTML/CSS</v>
      </c>
      <c r="I5398" t="str">
        <f>IFERROR(__xludf.DUMMYFUNCTION("""COMPUTED_VALUE"""),"Java")</f>
        <v>Java</v>
      </c>
      <c r="J5398" t="str">
        <f>IFERROR(__xludf.DUMMYFUNCTION("""COMPUTED_VALUE"""),"JavaScript")</f>
        <v>JavaScript</v>
      </c>
      <c r="K5398" t="str">
        <f>IFERROR(__xludf.DUMMYFUNCTION("""COMPUTED_VALUE"""),"Python")</f>
        <v>Python</v>
      </c>
    </row>
    <row r="5399">
      <c r="A5399" s="1">
        <v>5481.0</v>
      </c>
      <c r="B5399" s="1" t="s">
        <v>2694</v>
      </c>
      <c r="E5399" t="str">
        <f>IFERROR(__xludf.DUMMYFUNCTION("SPLIT(B5399:B15397,"";"")"),"Bash/Shell/PowerShell")</f>
        <v>Bash/Shell/PowerShell</v>
      </c>
      <c r="F5399" t="str">
        <f>IFERROR(__xludf.DUMMYFUNCTION("""COMPUTED_VALUE"""),"Java")</f>
        <v>Java</v>
      </c>
      <c r="G5399" t="str">
        <f>IFERROR(__xludf.DUMMYFUNCTION("""COMPUTED_VALUE"""),"Scala")</f>
        <v>Scala</v>
      </c>
      <c r="H5399" t="str">
        <f>IFERROR(__xludf.DUMMYFUNCTION("""COMPUTED_VALUE"""),"SQL")</f>
        <v>SQL</v>
      </c>
    </row>
    <row r="5400">
      <c r="A5400" s="1">
        <v>5482.0</v>
      </c>
      <c r="B5400" s="1" t="s">
        <v>2695</v>
      </c>
      <c r="E5400" t="str">
        <f>IFERROR(__xludf.DUMMYFUNCTION("SPLIT(B5400:B15398,"";"")"),"F#")</f>
        <v>F#</v>
      </c>
      <c r="F5400" t="str">
        <f>IFERROR(__xludf.DUMMYFUNCTION("""COMPUTED_VALUE"""),"Python")</f>
        <v>Python</v>
      </c>
    </row>
    <row r="5401">
      <c r="A5401" s="1">
        <v>5483.0</v>
      </c>
      <c r="B5401" s="1" t="s">
        <v>387</v>
      </c>
      <c r="E5401" t="str">
        <f>IFERROR(__xludf.DUMMYFUNCTION("SPLIT(B5401:B15399,"";"")"),"C++")</f>
        <v>C++</v>
      </c>
      <c r="F5401" t="str">
        <f>IFERROR(__xludf.DUMMYFUNCTION("""COMPUTED_VALUE"""),"HTML/CSS")</f>
        <v>HTML/CSS</v>
      </c>
      <c r="G5401" t="str">
        <f>IFERROR(__xludf.DUMMYFUNCTION("""COMPUTED_VALUE"""),"JavaScript")</f>
        <v>JavaScript</v>
      </c>
      <c r="H5401" t="str">
        <f>IFERROR(__xludf.DUMMYFUNCTION("""COMPUTED_VALUE"""),"Python")</f>
        <v>Python</v>
      </c>
    </row>
    <row r="5402">
      <c r="A5402" s="1">
        <v>5484.0</v>
      </c>
      <c r="B5402" s="1" t="s">
        <v>627</v>
      </c>
      <c r="E5402" t="str">
        <f>IFERROR(__xludf.DUMMYFUNCTION("SPLIT(B5402:B15400,"";"")"),"C#")</f>
        <v>C#</v>
      </c>
      <c r="F5402" t="str">
        <f>IFERROR(__xludf.DUMMYFUNCTION("""COMPUTED_VALUE"""),"HTML/CSS")</f>
        <v>HTML/CSS</v>
      </c>
      <c r="G5402" t="str">
        <f>IFERROR(__xludf.DUMMYFUNCTION("""COMPUTED_VALUE"""),"Java")</f>
        <v>Java</v>
      </c>
      <c r="H5402" t="str">
        <f>IFERROR(__xludf.DUMMYFUNCTION("""COMPUTED_VALUE"""),"JavaScript")</f>
        <v>JavaScript</v>
      </c>
      <c r="I5402" t="str">
        <f>IFERROR(__xludf.DUMMYFUNCTION("""COMPUTED_VALUE"""),"SQL")</f>
        <v>SQL</v>
      </c>
    </row>
    <row r="5403">
      <c r="A5403" s="1">
        <v>5485.0</v>
      </c>
      <c r="B5403" s="1" t="s">
        <v>2696</v>
      </c>
      <c r="E5403" t="str">
        <f>IFERROR(__xludf.DUMMYFUNCTION("SPLIT(B5403:B15401,"";"")"),"C++")</f>
        <v>C++</v>
      </c>
      <c r="F5403" t="str">
        <f>IFERROR(__xludf.DUMMYFUNCTION("""COMPUTED_VALUE"""),"C#")</f>
        <v>C#</v>
      </c>
      <c r="G5403" t="str">
        <f>IFERROR(__xludf.DUMMYFUNCTION("""COMPUTED_VALUE"""),"HTML/CSS")</f>
        <v>HTML/CSS</v>
      </c>
      <c r="H5403" t="str">
        <f>IFERROR(__xludf.DUMMYFUNCTION("""COMPUTED_VALUE"""),"Java")</f>
        <v>Java</v>
      </c>
      <c r="I5403" t="str">
        <f>IFERROR(__xludf.DUMMYFUNCTION("""COMPUTED_VALUE"""),"Kotlin")</f>
        <v>Kotlin</v>
      </c>
      <c r="J5403" t="str">
        <f>IFERROR(__xludf.DUMMYFUNCTION("""COMPUTED_VALUE"""),"Other(s):")</f>
        <v>Other(s):</v>
      </c>
    </row>
    <row r="5404">
      <c r="A5404" s="1">
        <v>5486.0</v>
      </c>
      <c r="B5404" s="1" t="s">
        <v>317</v>
      </c>
      <c r="E5404" t="str">
        <f>IFERROR(__xludf.DUMMYFUNCTION("SPLIT(B5404:B15402,"";"")"),"Bash/Shell/PowerShell")</f>
        <v>Bash/Shell/PowerShell</v>
      </c>
      <c r="F5404" t="str">
        <f>IFERROR(__xludf.DUMMYFUNCTION("""COMPUTED_VALUE"""),"JavaScript")</f>
        <v>JavaScript</v>
      </c>
      <c r="G5404" t="str">
        <f>IFERROR(__xludf.DUMMYFUNCTION("""COMPUTED_VALUE"""),"Objective-C")</f>
        <v>Objective-C</v>
      </c>
      <c r="H5404" t="str">
        <f>IFERROR(__xludf.DUMMYFUNCTION("""COMPUTED_VALUE"""),"Ruby")</f>
        <v>Ruby</v>
      </c>
      <c r="I5404" t="str">
        <f>IFERROR(__xludf.DUMMYFUNCTION("""COMPUTED_VALUE"""),"Swift")</f>
        <v>Swift</v>
      </c>
    </row>
    <row r="5405">
      <c r="A5405" s="1">
        <v>5487.0</v>
      </c>
      <c r="B5405" s="1" t="s">
        <v>2697</v>
      </c>
      <c r="E5405" t="str">
        <f>IFERROR(__xludf.DUMMYFUNCTION("SPLIT(B5405:B15403,"";"")"),"C#")</f>
        <v>C#</v>
      </c>
      <c r="F5405" t="str">
        <f>IFERROR(__xludf.DUMMYFUNCTION("""COMPUTED_VALUE"""),"Java")</f>
        <v>Java</v>
      </c>
      <c r="G5405" t="str">
        <f>IFERROR(__xludf.DUMMYFUNCTION("""COMPUTED_VALUE"""),"JavaScript")</f>
        <v>JavaScript</v>
      </c>
      <c r="H5405" t="str">
        <f>IFERROR(__xludf.DUMMYFUNCTION("""COMPUTED_VALUE"""),"Objective-C")</f>
        <v>Objective-C</v>
      </c>
      <c r="I5405" t="str">
        <f>IFERROR(__xludf.DUMMYFUNCTION("""COMPUTED_VALUE"""),"PHP")</f>
        <v>PHP</v>
      </c>
      <c r="J5405" t="str">
        <f>IFERROR(__xludf.DUMMYFUNCTION("""COMPUTED_VALUE"""),"SQL")</f>
        <v>SQL</v>
      </c>
      <c r="K5405" t="str">
        <f>IFERROR(__xludf.DUMMYFUNCTION("""COMPUTED_VALUE"""),"Swift")</f>
        <v>Swift</v>
      </c>
    </row>
    <row r="5406">
      <c r="A5406" s="1">
        <v>5488.0</v>
      </c>
      <c r="B5406" s="1" t="s">
        <v>105</v>
      </c>
      <c r="E5406" t="str">
        <f>IFERROR(__xludf.DUMMYFUNCTION("SPLIT(B5406:B15404,"";"")"),"HTML/CSS")</f>
        <v>HTML/CSS</v>
      </c>
      <c r="F5406" t="str">
        <f>IFERROR(__xludf.DUMMYFUNCTION("""COMPUTED_VALUE"""),"JavaScript")</f>
        <v>JavaScript</v>
      </c>
      <c r="G5406" t="str">
        <f>IFERROR(__xludf.DUMMYFUNCTION("""COMPUTED_VALUE"""),"TypeScript")</f>
        <v>TypeScript</v>
      </c>
    </row>
    <row r="5407">
      <c r="A5407" s="1">
        <v>5489.0</v>
      </c>
      <c r="B5407" s="1" t="s">
        <v>2698</v>
      </c>
      <c r="E5407" t="str">
        <f>IFERROR(__xludf.DUMMYFUNCTION("SPLIT(B5407:B15405,"";"")"),"Bash/Shell/PowerShell")</f>
        <v>Bash/Shell/PowerShell</v>
      </c>
      <c r="F5407" t="str">
        <f>IFERROR(__xludf.DUMMYFUNCTION("""COMPUTED_VALUE"""),"C")</f>
        <v>C</v>
      </c>
      <c r="G5407" t="str">
        <f>IFERROR(__xludf.DUMMYFUNCTION("""COMPUTED_VALUE"""),"C++")</f>
        <v>C++</v>
      </c>
      <c r="H5407" t="str">
        <f>IFERROR(__xludf.DUMMYFUNCTION("""COMPUTED_VALUE"""),"Elixir")</f>
        <v>Elixir</v>
      </c>
      <c r="I5407" t="str">
        <f>IFERROR(__xludf.DUMMYFUNCTION("""COMPUTED_VALUE"""),"HTML/CSS")</f>
        <v>HTML/CSS</v>
      </c>
      <c r="J5407" t="str">
        <f>IFERROR(__xludf.DUMMYFUNCTION("""COMPUTED_VALUE"""),"Java")</f>
        <v>Java</v>
      </c>
      <c r="K5407" t="str">
        <f>IFERROR(__xludf.DUMMYFUNCTION("""COMPUTED_VALUE"""),"JavaScript")</f>
        <v>JavaScript</v>
      </c>
      <c r="L5407" t="str">
        <f>IFERROR(__xludf.DUMMYFUNCTION("""COMPUTED_VALUE"""),"Python")</f>
        <v>Python</v>
      </c>
      <c r="M5407" t="str">
        <f>IFERROR(__xludf.DUMMYFUNCTION("""COMPUTED_VALUE"""),"Ruby")</f>
        <v>Ruby</v>
      </c>
    </row>
    <row r="5408">
      <c r="A5408" s="1">
        <v>5490.0</v>
      </c>
      <c r="B5408" s="1" t="s">
        <v>211</v>
      </c>
      <c r="E5408" t="str">
        <f>IFERROR(__xludf.DUMMYFUNCTION("SPLIT(B5408:B15406,"";"")"),"HTML/CSS")</f>
        <v>HTML/CSS</v>
      </c>
      <c r="F5408" t="str">
        <f>IFERROR(__xludf.DUMMYFUNCTION("""COMPUTED_VALUE"""),"JavaScript")</f>
        <v>JavaScript</v>
      </c>
      <c r="G5408" t="str">
        <f>IFERROR(__xludf.DUMMYFUNCTION("""COMPUTED_VALUE"""),"PHP")</f>
        <v>PHP</v>
      </c>
      <c r="H5408" t="str">
        <f>IFERROR(__xludf.DUMMYFUNCTION("""COMPUTED_VALUE"""),"Python")</f>
        <v>Python</v>
      </c>
      <c r="I5408" t="str">
        <f>IFERROR(__xludf.DUMMYFUNCTION("""COMPUTED_VALUE"""),"SQL")</f>
        <v>SQL</v>
      </c>
    </row>
    <row r="5409">
      <c r="A5409" s="1">
        <v>5491.0</v>
      </c>
      <c r="B5409" s="1" t="s">
        <v>3</v>
      </c>
      <c r="E5409" t="str">
        <f>IFERROR(__xludf.DUMMYFUNCTION("SPLIT(B5409:B15407,"";"")"),"Bash/Shell/PowerShell")</f>
        <v>Bash/Shell/PowerShell</v>
      </c>
      <c r="F5409" t="str">
        <f>IFERROR(__xludf.DUMMYFUNCTION("""COMPUTED_VALUE"""),"C")</f>
        <v>C</v>
      </c>
      <c r="G5409" t="str">
        <f>IFERROR(__xludf.DUMMYFUNCTION("""COMPUTED_VALUE"""),"C++")</f>
        <v>C++</v>
      </c>
      <c r="H5409" t="str">
        <f>IFERROR(__xludf.DUMMYFUNCTION("""COMPUTED_VALUE"""),"HTML/CSS")</f>
        <v>HTML/CSS</v>
      </c>
      <c r="I5409" t="str">
        <f>IFERROR(__xludf.DUMMYFUNCTION("""COMPUTED_VALUE"""),"Java")</f>
        <v>Java</v>
      </c>
      <c r="J5409" t="str">
        <f>IFERROR(__xludf.DUMMYFUNCTION("""COMPUTED_VALUE"""),"JavaScript")</f>
        <v>JavaScript</v>
      </c>
      <c r="K5409" t="str">
        <f>IFERROR(__xludf.DUMMYFUNCTION("""COMPUTED_VALUE"""),"Python")</f>
        <v>Python</v>
      </c>
      <c r="L5409" t="str">
        <f>IFERROR(__xludf.DUMMYFUNCTION("""COMPUTED_VALUE"""),"SQL")</f>
        <v>SQL</v>
      </c>
    </row>
    <row r="5410">
      <c r="A5410" s="1">
        <v>5492.0</v>
      </c>
      <c r="B5410" s="1" t="s">
        <v>267</v>
      </c>
      <c r="E5410" t="str">
        <f>IFERROR(__xludf.DUMMYFUNCTION("SPLIT(B5410:B15408,"";"")"),"HTML/CSS")</f>
        <v>HTML/CSS</v>
      </c>
      <c r="F5410" t="str">
        <f>IFERROR(__xludf.DUMMYFUNCTION("""COMPUTED_VALUE"""),"JavaScript")</f>
        <v>JavaScript</v>
      </c>
      <c r="G5410" t="str">
        <f>IFERROR(__xludf.DUMMYFUNCTION("""COMPUTED_VALUE"""),"Ruby")</f>
        <v>Ruby</v>
      </c>
    </row>
    <row r="5411">
      <c r="A5411" s="1">
        <v>5493.0</v>
      </c>
      <c r="B5411" s="1" t="s">
        <v>2378</v>
      </c>
      <c r="E5411" t="str">
        <f>IFERROR(__xludf.DUMMYFUNCTION("SPLIT(B5411:B15409,"";"")"),"HTML/CSS")</f>
        <v>HTML/CSS</v>
      </c>
      <c r="F5411" t="str">
        <f>IFERROR(__xludf.DUMMYFUNCTION("""COMPUTED_VALUE"""),"JavaScript")</f>
        <v>JavaScript</v>
      </c>
      <c r="G5411" t="str">
        <f>IFERROR(__xludf.DUMMYFUNCTION("""COMPUTED_VALUE"""),"Swift")</f>
        <v>Swift</v>
      </c>
    </row>
    <row r="5412">
      <c r="A5412" s="1">
        <v>5494.0</v>
      </c>
      <c r="B5412" s="1" t="s">
        <v>73</v>
      </c>
      <c r="E5412" t="str">
        <f>IFERROR(__xludf.DUMMYFUNCTION("SPLIT(B5412:B15410,"";"")"),"Bash/Shell/PowerShell")</f>
        <v>Bash/Shell/PowerShell</v>
      </c>
      <c r="F5412" t="str">
        <f>IFERROR(__xludf.DUMMYFUNCTION("""COMPUTED_VALUE"""),"HTML/CSS")</f>
        <v>HTML/CSS</v>
      </c>
      <c r="G5412" t="str">
        <f>IFERROR(__xludf.DUMMYFUNCTION("""COMPUTED_VALUE"""),"Java")</f>
        <v>Java</v>
      </c>
      <c r="H5412" t="str">
        <f>IFERROR(__xludf.DUMMYFUNCTION("""COMPUTED_VALUE"""),"JavaScript")</f>
        <v>JavaScript</v>
      </c>
      <c r="I5412" t="str">
        <f>IFERROR(__xludf.DUMMYFUNCTION("""COMPUTED_VALUE"""),"PHP")</f>
        <v>PHP</v>
      </c>
      <c r="J5412" t="str">
        <f>IFERROR(__xludf.DUMMYFUNCTION("""COMPUTED_VALUE"""),"SQL")</f>
        <v>SQL</v>
      </c>
      <c r="K5412" t="str">
        <f>IFERROR(__xludf.DUMMYFUNCTION("""COMPUTED_VALUE"""),"TypeScript")</f>
        <v>TypeScript</v>
      </c>
    </row>
    <row r="5413">
      <c r="A5413" s="1">
        <v>5496.0</v>
      </c>
      <c r="B5413" s="1" t="s">
        <v>2699</v>
      </c>
      <c r="E5413" t="str">
        <f>IFERROR(__xludf.DUMMYFUNCTION("SPLIT(B5413:B15411,"";"")"),"Go")</f>
        <v>Go</v>
      </c>
      <c r="F5413" t="str">
        <f>IFERROR(__xludf.DUMMYFUNCTION("""COMPUTED_VALUE"""),"HTML/CSS")</f>
        <v>HTML/CSS</v>
      </c>
      <c r="G5413" t="str">
        <f>IFERROR(__xludf.DUMMYFUNCTION("""COMPUTED_VALUE"""),"Java")</f>
        <v>Java</v>
      </c>
      <c r="H5413" t="str">
        <f>IFERROR(__xludf.DUMMYFUNCTION("""COMPUTED_VALUE"""),"JavaScript")</f>
        <v>JavaScript</v>
      </c>
      <c r="I5413" t="str">
        <f>IFERROR(__xludf.DUMMYFUNCTION("""COMPUTED_VALUE"""),"PHP")</f>
        <v>PHP</v>
      </c>
      <c r="J5413" t="str">
        <f>IFERROR(__xludf.DUMMYFUNCTION("""COMPUTED_VALUE"""),"Python")</f>
        <v>Python</v>
      </c>
      <c r="K5413" t="str">
        <f>IFERROR(__xludf.DUMMYFUNCTION("""COMPUTED_VALUE"""),"Scala")</f>
        <v>Scala</v>
      </c>
      <c r="L5413" t="str">
        <f>IFERROR(__xludf.DUMMYFUNCTION("""COMPUTED_VALUE"""),"SQL")</f>
        <v>SQL</v>
      </c>
      <c r="M5413" t="str">
        <f>IFERROR(__xludf.DUMMYFUNCTION("""COMPUTED_VALUE"""),"TypeScript")</f>
        <v>TypeScript</v>
      </c>
      <c r="N5413" t="str">
        <f>IFERROR(__xludf.DUMMYFUNCTION("""COMPUTED_VALUE"""),"VBA")</f>
        <v>VBA</v>
      </c>
    </row>
    <row r="5414">
      <c r="A5414" s="1">
        <v>5497.0</v>
      </c>
      <c r="B5414" s="1" t="s">
        <v>1626</v>
      </c>
      <c r="E5414" t="str">
        <f>IFERROR(__xludf.DUMMYFUNCTION("SPLIT(B5414:B15412,"";"")"),"Bash/Shell/PowerShell")</f>
        <v>Bash/Shell/PowerShell</v>
      </c>
      <c r="F5414" t="str">
        <f>IFERROR(__xludf.DUMMYFUNCTION("""COMPUTED_VALUE"""),"JavaScript")</f>
        <v>JavaScript</v>
      </c>
    </row>
    <row r="5415">
      <c r="A5415" s="1">
        <v>5498.0</v>
      </c>
      <c r="B5415" s="1" t="s">
        <v>2700</v>
      </c>
      <c r="E5415" t="str">
        <f>IFERROR(__xludf.DUMMYFUNCTION("SPLIT(B5415:B15413,"";"")"),"Bash/Shell/PowerShell")</f>
        <v>Bash/Shell/PowerShell</v>
      </c>
      <c r="F5415" t="str">
        <f>IFERROR(__xludf.DUMMYFUNCTION("""COMPUTED_VALUE"""),"HTML/CSS")</f>
        <v>HTML/CSS</v>
      </c>
      <c r="G5415" t="str">
        <f>IFERROR(__xludf.DUMMYFUNCTION("""COMPUTED_VALUE"""),"JavaScript")</f>
        <v>JavaScript</v>
      </c>
      <c r="H5415" t="str">
        <f>IFERROR(__xludf.DUMMYFUNCTION("""COMPUTED_VALUE"""),"PHP")</f>
        <v>PHP</v>
      </c>
      <c r="I5415" t="str">
        <f>IFERROR(__xludf.DUMMYFUNCTION("""COMPUTED_VALUE"""),"Python")</f>
        <v>Python</v>
      </c>
      <c r="J5415" t="str">
        <f>IFERROR(__xludf.DUMMYFUNCTION("""COMPUTED_VALUE"""),"Ruby")</f>
        <v>Ruby</v>
      </c>
      <c r="K5415" t="str">
        <f>IFERROR(__xludf.DUMMYFUNCTION("""COMPUTED_VALUE"""),"SQL")</f>
        <v>SQL</v>
      </c>
      <c r="L5415" t="str">
        <f>IFERROR(__xludf.DUMMYFUNCTION("""COMPUTED_VALUE"""),"TypeScript")</f>
        <v>TypeScript</v>
      </c>
      <c r="M5415" t="str">
        <f>IFERROR(__xludf.DUMMYFUNCTION("""COMPUTED_VALUE"""),"Other(s):")</f>
        <v>Other(s):</v>
      </c>
    </row>
    <row r="5416">
      <c r="A5416" s="1">
        <v>5499.0</v>
      </c>
      <c r="B5416" s="1" t="s">
        <v>2701</v>
      </c>
      <c r="E5416" t="str">
        <f>IFERROR(__xludf.DUMMYFUNCTION("SPLIT(B5416:B15414,"";"")"),"Bash/Shell/PowerShell")</f>
        <v>Bash/Shell/PowerShell</v>
      </c>
      <c r="F5416" t="str">
        <f>IFERROR(__xludf.DUMMYFUNCTION("""COMPUTED_VALUE"""),"C")</f>
        <v>C</v>
      </c>
      <c r="G5416" t="str">
        <f>IFERROR(__xludf.DUMMYFUNCTION("""COMPUTED_VALUE"""),"C#")</f>
        <v>C#</v>
      </c>
      <c r="H5416" t="str">
        <f>IFERROR(__xludf.DUMMYFUNCTION("""COMPUTED_VALUE"""),"HTML/CSS")</f>
        <v>HTML/CSS</v>
      </c>
      <c r="I5416" t="str">
        <f>IFERROR(__xludf.DUMMYFUNCTION("""COMPUTED_VALUE"""),"Java")</f>
        <v>Java</v>
      </c>
      <c r="J5416" t="str">
        <f>IFERROR(__xludf.DUMMYFUNCTION("""COMPUTED_VALUE"""),"JavaScript")</f>
        <v>JavaScript</v>
      </c>
      <c r="K5416" t="str">
        <f>IFERROR(__xludf.DUMMYFUNCTION("""COMPUTED_VALUE"""),"PHP")</f>
        <v>PHP</v>
      </c>
      <c r="L5416" t="str">
        <f>IFERROR(__xludf.DUMMYFUNCTION("""COMPUTED_VALUE"""),"SQL")</f>
        <v>SQL</v>
      </c>
      <c r="M5416" t="str">
        <f>IFERROR(__xludf.DUMMYFUNCTION("""COMPUTED_VALUE"""),"TypeScript")</f>
        <v>TypeScript</v>
      </c>
    </row>
    <row r="5417">
      <c r="A5417" s="1">
        <v>5500.0</v>
      </c>
      <c r="B5417" s="1" t="s">
        <v>2702</v>
      </c>
      <c r="E5417" t="str">
        <f>IFERROR(__xludf.DUMMYFUNCTION("SPLIT(B5417:B15415,"";"")"),"Bash/Shell/PowerShell")</f>
        <v>Bash/Shell/PowerShell</v>
      </c>
      <c r="F5417" t="str">
        <f>IFERROR(__xludf.DUMMYFUNCTION("""COMPUTED_VALUE"""),"C++")</f>
        <v>C++</v>
      </c>
      <c r="G5417" t="str">
        <f>IFERROR(__xludf.DUMMYFUNCTION("""COMPUTED_VALUE"""),"Elixir")</f>
        <v>Elixir</v>
      </c>
      <c r="H5417" t="str">
        <f>IFERROR(__xludf.DUMMYFUNCTION("""COMPUTED_VALUE"""),"HTML/CSS")</f>
        <v>HTML/CSS</v>
      </c>
      <c r="I5417" t="str">
        <f>IFERROR(__xludf.DUMMYFUNCTION("""COMPUTED_VALUE"""),"JavaScript")</f>
        <v>JavaScript</v>
      </c>
      <c r="J5417" t="str">
        <f>IFERROR(__xludf.DUMMYFUNCTION("""COMPUTED_VALUE"""),"Ruby")</f>
        <v>Ruby</v>
      </c>
      <c r="K5417" t="str">
        <f>IFERROR(__xludf.DUMMYFUNCTION("""COMPUTED_VALUE"""),"Rust")</f>
        <v>Rust</v>
      </c>
      <c r="L5417" t="str">
        <f>IFERROR(__xludf.DUMMYFUNCTION("""COMPUTED_VALUE"""),"SQL")</f>
        <v>SQL</v>
      </c>
    </row>
    <row r="5418">
      <c r="A5418" s="1">
        <v>5501.0</v>
      </c>
      <c r="B5418" s="1" t="s">
        <v>777</v>
      </c>
      <c r="E5418" t="str">
        <f>IFERROR(__xludf.DUMMYFUNCTION("SPLIT(B5418:B15416,"";"")"),"C#")</f>
        <v>C#</v>
      </c>
      <c r="F5418" t="str">
        <f>IFERROR(__xludf.DUMMYFUNCTION("""COMPUTED_VALUE"""),"Other(s):")</f>
        <v>Other(s):</v>
      </c>
    </row>
    <row r="5419">
      <c r="A5419" s="1">
        <v>5502.0</v>
      </c>
      <c r="B5419" s="1" t="s">
        <v>2450</v>
      </c>
      <c r="E5419" t="str">
        <f>IFERROR(__xludf.DUMMYFUNCTION("SPLIT(B5419:B15417,"";"")"),"Bash/Shell/PowerShell")</f>
        <v>Bash/Shell/PowerShell</v>
      </c>
      <c r="F5419" t="str">
        <f>IFERROR(__xludf.DUMMYFUNCTION("""COMPUTED_VALUE"""),"Go")</f>
        <v>Go</v>
      </c>
      <c r="G5419" t="str">
        <f>IFERROR(__xludf.DUMMYFUNCTION("""COMPUTED_VALUE"""),"Java")</f>
        <v>Java</v>
      </c>
    </row>
    <row r="5420">
      <c r="A5420" s="1">
        <v>5503.0</v>
      </c>
      <c r="B5420" s="1" t="s">
        <v>2703</v>
      </c>
      <c r="E5420" t="str">
        <f>IFERROR(__xludf.DUMMYFUNCTION("SPLIT(B5420:B15418,"";"")"),"C")</f>
        <v>C</v>
      </c>
      <c r="F5420" t="str">
        <f>IFERROR(__xludf.DUMMYFUNCTION("""COMPUTED_VALUE"""),"C++")</f>
        <v>C++</v>
      </c>
      <c r="G5420" t="str">
        <f>IFERROR(__xludf.DUMMYFUNCTION("""COMPUTED_VALUE"""),"HTML/CSS")</f>
        <v>HTML/CSS</v>
      </c>
      <c r="H5420" t="str">
        <f>IFERROR(__xludf.DUMMYFUNCTION("""COMPUTED_VALUE"""),"Java")</f>
        <v>Java</v>
      </c>
      <c r="I5420" t="str">
        <f>IFERROR(__xludf.DUMMYFUNCTION("""COMPUTED_VALUE"""),"JavaScript")</f>
        <v>JavaScript</v>
      </c>
      <c r="J5420" t="str">
        <f>IFERROR(__xludf.DUMMYFUNCTION("""COMPUTED_VALUE"""),"Kotlin")</f>
        <v>Kotlin</v>
      </c>
      <c r="K5420" t="str">
        <f>IFERROR(__xludf.DUMMYFUNCTION("""COMPUTED_VALUE"""),"Python")</f>
        <v>Python</v>
      </c>
    </row>
    <row r="5421">
      <c r="A5421" s="1">
        <v>5504.0</v>
      </c>
      <c r="B5421" s="1" t="s">
        <v>105</v>
      </c>
      <c r="E5421" t="str">
        <f>IFERROR(__xludf.DUMMYFUNCTION("SPLIT(B5421:B15419,"";"")"),"HTML/CSS")</f>
        <v>HTML/CSS</v>
      </c>
      <c r="F5421" t="str">
        <f>IFERROR(__xludf.DUMMYFUNCTION("""COMPUTED_VALUE"""),"JavaScript")</f>
        <v>JavaScript</v>
      </c>
      <c r="G5421" t="str">
        <f>IFERROR(__xludf.DUMMYFUNCTION("""COMPUTED_VALUE"""),"TypeScript")</f>
        <v>TypeScript</v>
      </c>
    </row>
    <row r="5422">
      <c r="A5422" s="1">
        <v>5505.0</v>
      </c>
      <c r="B5422" s="1" t="s">
        <v>2173</v>
      </c>
      <c r="E5422" t="str">
        <f>IFERROR(__xludf.DUMMYFUNCTION("SPLIT(B5422:B15420,"";"")"),"C#")</f>
        <v>C#</v>
      </c>
      <c r="F5422" t="str">
        <f>IFERROR(__xludf.DUMMYFUNCTION("""COMPUTED_VALUE"""),"HTML/CSS")</f>
        <v>HTML/CSS</v>
      </c>
      <c r="G5422" t="str">
        <f>IFERROR(__xludf.DUMMYFUNCTION("""COMPUTED_VALUE"""),"SQL")</f>
        <v>SQL</v>
      </c>
      <c r="H5422" t="str">
        <f>IFERROR(__xludf.DUMMYFUNCTION("""COMPUTED_VALUE"""),"VBA")</f>
        <v>VBA</v>
      </c>
    </row>
    <row r="5423">
      <c r="A5423" s="1">
        <v>5506.0</v>
      </c>
      <c r="B5423" s="1" t="s">
        <v>275</v>
      </c>
      <c r="E5423" t="str">
        <f>IFERROR(__xludf.DUMMYFUNCTION("SPLIT(B5423:B15421,"";"")"),"Bash/Shell/PowerShell")</f>
        <v>Bash/Shell/PowerShell</v>
      </c>
      <c r="F5423" t="str">
        <f>IFERROR(__xludf.DUMMYFUNCTION("""COMPUTED_VALUE"""),"Java")</f>
        <v>Java</v>
      </c>
    </row>
    <row r="5424">
      <c r="A5424" s="1">
        <v>5507.0</v>
      </c>
      <c r="B5424" s="1" t="s">
        <v>501</v>
      </c>
      <c r="E5424" t="str">
        <f>IFERROR(__xludf.DUMMYFUNCTION("SPLIT(B5424:B15422,"";"")"),"C")</f>
        <v>C</v>
      </c>
      <c r="F5424" t="str">
        <f>IFERROR(__xludf.DUMMYFUNCTION("""COMPUTED_VALUE"""),"C++")</f>
        <v>C++</v>
      </c>
      <c r="G5424" t="str">
        <f>IFERROR(__xludf.DUMMYFUNCTION("""COMPUTED_VALUE"""),"C#")</f>
        <v>C#</v>
      </c>
      <c r="H5424" t="str">
        <f>IFERROR(__xludf.DUMMYFUNCTION("""COMPUTED_VALUE"""),"HTML/CSS")</f>
        <v>HTML/CSS</v>
      </c>
      <c r="I5424" t="str">
        <f>IFERROR(__xludf.DUMMYFUNCTION("""COMPUTED_VALUE"""),"JavaScript")</f>
        <v>JavaScript</v>
      </c>
      <c r="J5424" t="str">
        <f>IFERROR(__xludf.DUMMYFUNCTION("""COMPUTED_VALUE"""),"PHP")</f>
        <v>PHP</v>
      </c>
      <c r="K5424" t="str">
        <f>IFERROR(__xludf.DUMMYFUNCTION("""COMPUTED_VALUE"""),"SQL")</f>
        <v>SQL</v>
      </c>
    </row>
    <row r="5425">
      <c r="A5425" s="1">
        <v>5508.0</v>
      </c>
      <c r="B5425" s="1" t="s">
        <v>253</v>
      </c>
      <c r="E5425" t="str">
        <f>IFERROR(__xludf.DUMMYFUNCTION("SPLIT(B5425:B15423,"";"")"),"C#")</f>
        <v>C#</v>
      </c>
      <c r="F5425" t="str">
        <f>IFERROR(__xludf.DUMMYFUNCTION("""COMPUTED_VALUE"""),"HTML/CSS")</f>
        <v>HTML/CSS</v>
      </c>
      <c r="G5425" t="str">
        <f>IFERROR(__xludf.DUMMYFUNCTION("""COMPUTED_VALUE"""),"JavaScript")</f>
        <v>JavaScript</v>
      </c>
      <c r="H5425" t="str">
        <f>IFERROR(__xludf.DUMMYFUNCTION("""COMPUTED_VALUE"""),"PHP")</f>
        <v>PHP</v>
      </c>
      <c r="I5425" t="str">
        <f>IFERROR(__xludf.DUMMYFUNCTION("""COMPUTED_VALUE"""),"SQL")</f>
        <v>SQL</v>
      </c>
    </row>
    <row r="5426">
      <c r="A5426" s="1">
        <v>5509.0</v>
      </c>
      <c r="B5426" s="1" t="s">
        <v>13</v>
      </c>
      <c r="E5426" t="str">
        <f>IFERROR(__xludf.DUMMYFUNCTION("SPLIT(B5426:B15424,"";"")"),"C#")</f>
        <v>C#</v>
      </c>
    </row>
    <row r="5427">
      <c r="A5427" s="1">
        <v>5510.0</v>
      </c>
      <c r="B5427" s="1" t="s">
        <v>329</v>
      </c>
      <c r="E5427" t="str">
        <f>IFERROR(__xludf.DUMMYFUNCTION("SPLIT(B5427:B15425,"";"")"),"HTML/CSS")</f>
        <v>HTML/CSS</v>
      </c>
      <c r="F5427" t="str">
        <f>IFERROR(__xludf.DUMMYFUNCTION("""COMPUTED_VALUE"""),"Java")</f>
        <v>Java</v>
      </c>
      <c r="G5427" t="str">
        <f>IFERROR(__xludf.DUMMYFUNCTION("""COMPUTED_VALUE"""),"JavaScript")</f>
        <v>JavaScript</v>
      </c>
      <c r="H5427" t="str">
        <f>IFERROR(__xludf.DUMMYFUNCTION("""COMPUTED_VALUE"""),"PHP")</f>
        <v>PHP</v>
      </c>
      <c r="I5427" t="str">
        <f>IFERROR(__xludf.DUMMYFUNCTION("""COMPUTED_VALUE"""),"SQL")</f>
        <v>SQL</v>
      </c>
      <c r="J5427" t="str">
        <f>IFERROR(__xludf.DUMMYFUNCTION("""COMPUTED_VALUE"""),"TypeScript")</f>
        <v>TypeScript</v>
      </c>
    </row>
    <row r="5428">
      <c r="A5428" s="1">
        <v>5511.0</v>
      </c>
      <c r="B5428" s="1" t="s">
        <v>1619</v>
      </c>
      <c r="E5428" t="str">
        <f>IFERROR(__xludf.DUMMYFUNCTION("SPLIT(B5428:B15426,"";"")"),"C++")</f>
        <v>C++</v>
      </c>
      <c r="F5428" t="str">
        <f>IFERROR(__xludf.DUMMYFUNCTION("""COMPUTED_VALUE"""),"Java")</f>
        <v>Java</v>
      </c>
      <c r="G5428" t="str">
        <f>IFERROR(__xludf.DUMMYFUNCTION("""COMPUTED_VALUE"""),"Python")</f>
        <v>Python</v>
      </c>
    </row>
    <row r="5429">
      <c r="A5429" s="1">
        <v>5512.0</v>
      </c>
      <c r="B5429" s="1" t="s">
        <v>2704</v>
      </c>
      <c r="E5429" t="str">
        <f>IFERROR(__xludf.DUMMYFUNCTION("SPLIT(B5429:B15427,"";"")"),"Assembly")</f>
        <v>Assembly</v>
      </c>
      <c r="F5429" t="str">
        <f>IFERROR(__xludf.DUMMYFUNCTION("""COMPUTED_VALUE"""),"Bash/Shell/PowerShell")</f>
        <v>Bash/Shell/PowerShell</v>
      </c>
      <c r="G5429" t="str">
        <f>IFERROR(__xludf.DUMMYFUNCTION("""COMPUTED_VALUE"""),"PHP")</f>
        <v>PHP</v>
      </c>
      <c r="H5429" t="str">
        <f>IFERROR(__xludf.DUMMYFUNCTION("""COMPUTED_VALUE"""),"SQL")</f>
        <v>SQL</v>
      </c>
    </row>
    <row r="5430">
      <c r="A5430" s="1">
        <v>5513.0</v>
      </c>
      <c r="B5430" s="1" t="s">
        <v>2014</v>
      </c>
      <c r="E5430" t="str">
        <f>IFERROR(__xludf.DUMMYFUNCTION("SPLIT(B5430:B15428,"";"")"),"Bash/Shell/PowerShell")</f>
        <v>Bash/Shell/PowerShell</v>
      </c>
      <c r="F5430" t="str">
        <f>IFERROR(__xludf.DUMMYFUNCTION("""COMPUTED_VALUE"""),"C")</f>
        <v>C</v>
      </c>
      <c r="G5430" t="str">
        <f>IFERROR(__xludf.DUMMYFUNCTION("""COMPUTED_VALUE"""),"Python")</f>
        <v>Python</v>
      </c>
      <c r="H5430" t="str">
        <f>IFERROR(__xludf.DUMMYFUNCTION("""COMPUTED_VALUE"""),"Other(s):")</f>
        <v>Other(s):</v>
      </c>
    </row>
    <row r="5431">
      <c r="A5431" s="1">
        <v>5514.0</v>
      </c>
      <c r="B5431" s="1" t="s">
        <v>73</v>
      </c>
      <c r="E5431" t="str">
        <f>IFERROR(__xludf.DUMMYFUNCTION("SPLIT(B5431:B15429,"";"")"),"Bash/Shell/PowerShell")</f>
        <v>Bash/Shell/PowerShell</v>
      </c>
      <c r="F5431" t="str">
        <f>IFERROR(__xludf.DUMMYFUNCTION("""COMPUTED_VALUE"""),"HTML/CSS")</f>
        <v>HTML/CSS</v>
      </c>
      <c r="G5431" t="str">
        <f>IFERROR(__xludf.DUMMYFUNCTION("""COMPUTED_VALUE"""),"Java")</f>
        <v>Java</v>
      </c>
      <c r="H5431" t="str">
        <f>IFERROR(__xludf.DUMMYFUNCTION("""COMPUTED_VALUE"""),"JavaScript")</f>
        <v>JavaScript</v>
      </c>
      <c r="I5431" t="str">
        <f>IFERROR(__xludf.DUMMYFUNCTION("""COMPUTED_VALUE"""),"PHP")</f>
        <v>PHP</v>
      </c>
      <c r="J5431" t="str">
        <f>IFERROR(__xludf.DUMMYFUNCTION("""COMPUTED_VALUE"""),"SQL")</f>
        <v>SQL</v>
      </c>
      <c r="K5431" t="str">
        <f>IFERROR(__xludf.DUMMYFUNCTION("""COMPUTED_VALUE"""),"TypeScript")</f>
        <v>TypeScript</v>
      </c>
    </row>
    <row r="5432">
      <c r="A5432" s="1">
        <v>5515.0</v>
      </c>
      <c r="B5432" s="1" t="s">
        <v>2705</v>
      </c>
      <c r="E5432" t="str">
        <f>IFERROR(__xludf.DUMMYFUNCTION("SPLIT(B5432:B15430,"";"")"),"Clojure")</f>
        <v>Clojure</v>
      </c>
      <c r="F5432" t="str">
        <f>IFERROR(__xludf.DUMMYFUNCTION("""COMPUTED_VALUE"""),"HTML/CSS")</f>
        <v>HTML/CSS</v>
      </c>
      <c r="G5432" t="str">
        <f>IFERROR(__xludf.DUMMYFUNCTION("""COMPUTED_VALUE"""),"Java")</f>
        <v>Java</v>
      </c>
      <c r="H5432" t="str">
        <f>IFERROR(__xludf.DUMMYFUNCTION("""COMPUTED_VALUE"""),"JavaScript")</f>
        <v>JavaScript</v>
      </c>
      <c r="I5432" t="str">
        <f>IFERROR(__xludf.DUMMYFUNCTION("""COMPUTED_VALUE"""),"SQL")</f>
        <v>SQL</v>
      </c>
      <c r="J5432" t="str">
        <f>IFERROR(__xludf.DUMMYFUNCTION("""COMPUTED_VALUE"""),"Other(s):")</f>
        <v>Other(s):</v>
      </c>
    </row>
    <row r="5433">
      <c r="A5433" s="1">
        <v>5516.0</v>
      </c>
      <c r="B5433" s="1" t="s">
        <v>191</v>
      </c>
      <c r="E5433" t="str">
        <f>IFERROR(__xludf.DUMMYFUNCTION("SPLIT(B5433:B15431,"";"")"),"R")</f>
        <v>R</v>
      </c>
      <c r="F5433" t="str">
        <f>IFERROR(__xludf.DUMMYFUNCTION("""COMPUTED_VALUE"""),"SQL")</f>
        <v>SQL</v>
      </c>
    </row>
    <row r="5434">
      <c r="A5434" s="1">
        <v>5517.0</v>
      </c>
      <c r="B5434" s="1" t="s">
        <v>661</v>
      </c>
      <c r="E5434" t="str">
        <f>IFERROR(__xludf.DUMMYFUNCTION("SPLIT(B5434:B15432,"";"")"),"HTML/CSS")</f>
        <v>HTML/CSS</v>
      </c>
      <c r="F5434" t="str">
        <f>IFERROR(__xludf.DUMMYFUNCTION("""COMPUTED_VALUE"""),"Java")</f>
        <v>Java</v>
      </c>
      <c r="G5434" t="str">
        <f>IFERROR(__xludf.DUMMYFUNCTION("""COMPUTED_VALUE"""),"JavaScript")</f>
        <v>JavaScript</v>
      </c>
    </row>
    <row r="5435">
      <c r="A5435" s="1">
        <v>5518.0</v>
      </c>
      <c r="B5435" s="1" t="s">
        <v>2017</v>
      </c>
      <c r="E5435" t="str">
        <f>IFERROR(__xludf.DUMMYFUNCTION("SPLIT(B5435:B15433,"";"")"),"JavaScript")</f>
        <v>JavaScript</v>
      </c>
      <c r="F5435" t="str">
        <f>IFERROR(__xludf.DUMMYFUNCTION("""COMPUTED_VALUE"""),"Objective-C")</f>
        <v>Objective-C</v>
      </c>
      <c r="G5435" t="str">
        <f>IFERROR(__xludf.DUMMYFUNCTION("""COMPUTED_VALUE"""),"Swift")</f>
        <v>Swift</v>
      </c>
    </row>
    <row r="5436">
      <c r="A5436" s="1">
        <v>5519.0</v>
      </c>
      <c r="B5436" s="1" t="s">
        <v>461</v>
      </c>
      <c r="E5436" t="str">
        <f>IFERROR(__xludf.DUMMYFUNCTION("SPLIT(B5436:B15434,"";"")"),"C#")</f>
        <v>C#</v>
      </c>
      <c r="F5436" t="str">
        <f>IFERROR(__xludf.DUMMYFUNCTION("""COMPUTED_VALUE"""),"HTML/CSS")</f>
        <v>HTML/CSS</v>
      </c>
      <c r="G5436" t="str">
        <f>IFERROR(__xludf.DUMMYFUNCTION("""COMPUTED_VALUE"""),"JavaScript")</f>
        <v>JavaScript</v>
      </c>
      <c r="H5436" t="str">
        <f>IFERROR(__xludf.DUMMYFUNCTION("""COMPUTED_VALUE"""),"Python")</f>
        <v>Python</v>
      </c>
      <c r="I5436" t="str">
        <f>IFERROR(__xludf.DUMMYFUNCTION("""COMPUTED_VALUE"""),"SQL")</f>
        <v>SQL</v>
      </c>
      <c r="J5436" t="str">
        <f>IFERROR(__xludf.DUMMYFUNCTION("""COMPUTED_VALUE"""),"TypeScript")</f>
        <v>TypeScript</v>
      </c>
      <c r="K5436" t="str">
        <f>IFERROR(__xludf.DUMMYFUNCTION("""COMPUTED_VALUE"""),"VBA")</f>
        <v>VBA</v>
      </c>
    </row>
    <row r="5437">
      <c r="A5437" s="1">
        <v>5520.0</v>
      </c>
      <c r="B5437" s="1" t="s">
        <v>235</v>
      </c>
      <c r="E5437" t="str">
        <f>IFERROR(__xludf.DUMMYFUNCTION("SPLIT(B5437:B15435,"";"")"),"Bash/Shell/PowerShell")</f>
        <v>Bash/Shell/PowerShell</v>
      </c>
      <c r="F5437" t="str">
        <f>IFERROR(__xludf.DUMMYFUNCTION("""COMPUTED_VALUE"""),"HTML/CSS")</f>
        <v>HTML/CSS</v>
      </c>
      <c r="G5437" t="str">
        <f>IFERROR(__xludf.DUMMYFUNCTION("""COMPUTED_VALUE"""),"Java")</f>
        <v>Java</v>
      </c>
      <c r="H5437" t="str">
        <f>IFERROR(__xludf.DUMMYFUNCTION("""COMPUTED_VALUE"""),"JavaScript")</f>
        <v>JavaScript</v>
      </c>
      <c r="I5437" t="str">
        <f>IFERROR(__xludf.DUMMYFUNCTION("""COMPUTED_VALUE"""),"PHP")</f>
        <v>PHP</v>
      </c>
      <c r="J5437" t="str">
        <f>IFERROR(__xludf.DUMMYFUNCTION("""COMPUTED_VALUE"""),"SQL")</f>
        <v>SQL</v>
      </c>
    </row>
    <row r="5438">
      <c r="A5438" s="1">
        <v>5521.0</v>
      </c>
      <c r="B5438" s="1" t="s">
        <v>1295</v>
      </c>
      <c r="E5438" t="str">
        <f>IFERROR(__xludf.DUMMYFUNCTION("SPLIT(B5438:B15436,"";"")"),"HTML/CSS")</f>
        <v>HTML/CSS</v>
      </c>
      <c r="F5438" t="str">
        <f>IFERROR(__xludf.DUMMYFUNCTION("""COMPUTED_VALUE"""),"Java")</f>
        <v>Java</v>
      </c>
      <c r="G5438" t="str">
        <f>IFERROR(__xludf.DUMMYFUNCTION("""COMPUTED_VALUE"""),"JavaScript")</f>
        <v>JavaScript</v>
      </c>
      <c r="H5438" t="str">
        <f>IFERROR(__xludf.DUMMYFUNCTION("""COMPUTED_VALUE"""),"Python")</f>
        <v>Python</v>
      </c>
      <c r="I5438" t="str">
        <f>IFERROR(__xludf.DUMMYFUNCTION("""COMPUTED_VALUE"""),"Other(s):")</f>
        <v>Other(s):</v>
      </c>
    </row>
    <row r="5439">
      <c r="A5439" s="1">
        <v>5522.0</v>
      </c>
      <c r="B5439" s="1" t="s">
        <v>368</v>
      </c>
      <c r="E5439" t="str">
        <f>IFERROR(__xludf.DUMMYFUNCTION("SPLIT(B5439:B15437,"";"")"),"C#")</f>
        <v>C#</v>
      </c>
      <c r="F5439" t="str">
        <f>IFERROR(__xludf.DUMMYFUNCTION("""COMPUTED_VALUE"""),"JavaScript")</f>
        <v>JavaScript</v>
      </c>
    </row>
    <row r="5440">
      <c r="A5440" s="1">
        <v>5523.0</v>
      </c>
      <c r="B5440" s="1" t="s">
        <v>711</v>
      </c>
      <c r="E5440" t="str">
        <f>IFERROR(__xludf.DUMMYFUNCTION("SPLIT(B5440:B15438,"";"")"),"C++")</f>
        <v>C++</v>
      </c>
      <c r="F5440" t="str">
        <f>IFERROR(__xludf.DUMMYFUNCTION("""COMPUTED_VALUE"""),"C#")</f>
        <v>C#</v>
      </c>
      <c r="G5440" t="str">
        <f>IFERROR(__xludf.DUMMYFUNCTION("""COMPUTED_VALUE"""),"Java")</f>
        <v>Java</v>
      </c>
      <c r="H5440" t="str">
        <f>IFERROR(__xludf.DUMMYFUNCTION("""COMPUTED_VALUE"""),"Python")</f>
        <v>Python</v>
      </c>
    </row>
    <row r="5441">
      <c r="A5441" s="1">
        <v>5524.0</v>
      </c>
      <c r="B5441" s="1" t="s">
        <v>2</v>
      </c>
      <c r="E5441" t="str">
        <f>IFERROR(__xludf.DUMMYFUNCTION("SPLIT(B5441:B15439,"";"")"),"JavaScript")</f>
        <v>JavaScript</v>
      </c>
    </row>
    <row r="5442">
      <c r="A5442" s="1">
        <v>5525.0</v>
      </c>
      <c r="B5442" s="1" t="s">
        <v>211</v>
      </c>
      <c r="E5442" t="str">
        <f>IFERROR(__xludf.DUMMYFUNCTION("SPLIT(B5442:B15440,"";"")"),"HTML/CSS")</f>
        <v>HTML/CSS</v>
      </c>
      <c r="F5442" t="str">
        <f>IFERROR(__xludf.DUMMYFUNCTION("""COMPUTED_VALUE"""),"JavaScript")</f>
        <v>JavaScript</v>
      </c>
      <c r="G5442" t="str">
        <f>IFERROR(__xludf.DUMMYFUNCTION("""COMPUTED_VALUE"""),"PHP")</f>
        <v>PHP</v>
      </c>
      <c r="H5442" t="str">
        <f>IFERROR(__xludf.DUMMYFUNCTION("""COMPUTED_VALUE"""),"Python")</f>
        <v>Python</v>
      </c>
      <c r="I5442" t="str">
        <f>IFERROR(__xludf.DUMMYFUNCTION("""COMPUTED_VALUE"""),"SQL")</f>
        <v>SQL</v>
      </c>
    </row>
    <row r="5443">
      <c r="A5443" s="1">
        <v>5526.0</v>
      </c>
      <c r="B5443" s="1" t="s">
        <v>1501</v>
      </c>
      <c r="E5443" t="str">
        <f>IFERROR(__xludf.DUMMYFUNCTION("SPLIT(B5443:B15441,"";"")"),"C#")</f>
        <v>C#</v>
      </c>
      <c r="F5443" t="str">
        <f>IFERROR(__xludf.DUMMYFUNCTION("""COMPUTED_VALUE"""),"HTML/CSS")</f>
        <v>HTML/CSS</v>
      </c>
      <c r="G5443" t="str">
        <f>IFERROR(__xludf.DUMMYFUNCTION("""COMPUTED_VALUE"""),"Java")</f>
        <v>Java</v>
      </c>
      <c r="H5443" t="str">
        <f>IFERROR(__xludf.DUMMYFUNCTION("""COMPUTED_VALUE"""),"JavaScript")</f>
        <v>JavaScript</v>
      </c>
      <c r="I5443" t="str">
        <f>IFERROR(__xludf.DUMMYFUNCTION("""COMPUTED_VALUE"""),"PHP")</f>
        <v>PHP</v>
      </c>
      <c r="J5443" t="str">
        <f>IFERROR(__xludf.DUMMYFUNCTION("""COMPUTED_VALUE"""),"SQL")</f>
        <v>SQL</v>
      </c>
      <c r="K5443" t="str">
        <f>IFERROR(__xludf.DUMMYFUNCTION("""COMPUTED_VALUE"""),"VBA")</f>
        <v>VBA</v>
      </c>
    </row>
    <row r="5444">
      <c r="A5444" s="1">
        <v>5527.0</v>
      </c>
      <c r="B5444" s="1" t="s">
        <v>115</v>
      </c>
      <c r="E5444" t="str">
        <f>IFERROR(__xludf.DUMMYFUNCTION("SPLIT(B5444:B15442,"";"")"),"C#")</f>
        <v>C#</v>
      </c>
      <c r="F5444" t="str">
        <f>IFERROR(__xludf.DUMMYFUNCTION("""COMPUTED_VALUE"""),"HTML/CSS")</f>
        <v>HTML/CSS</v>
      </c>
      <c r="G5444" t="str">
        <f>IFERROR(__xludf.DUMMYFUNCTION("""COMPUTED_VALUE"""),"JavaScript")</f>
        <v>JavaScript</v>
      </c>
      <c r="H5444" t="str">
        <f>IFERROR(__xludf.DUMMYFUNCTION("""COMPUTED_VALUE"""),"SQL")</f>
        <v>SQL</v>
      </c>
      <c r="I5444" t="str">
        <f>IFERROR(__xludf.DUMMYFUNCTION("""COMPUTED_VALUE"""),"TypeScript")</f>
        <v>TypeScript</v>
      </c>
    </row>
    <row r="5445">
      <c r="A5445" s="1">
        <v>5528.0</v>
      </c>
      <c r="B5445" s="1" t="s">
        <v>462</v>
      </c>
      <c r="E5445" t="str">
        <f>IFERROR(__xludf.DUMMYFUNCTION("SPLIT(B5445:B15443,"";"")"),"Ruby")</f>
        <v>Ruby</v>
      </c>
      <c r="F5445" t="str">
        <f>IFERROR(__xludf.DUMMYFUNCTION("""COMPUTED_VALUE"""),"SQL")</f>
        <v>SQL</v>
      </c>
    </row>
    <row r="5446">
      <c r="A5446" s="1">
        <v>5529.0</v>
      </c>
      <c r="B5446" s="1" t="s">
        <v>1066</v>
      </c>
      <c r="E5446" t="str">
        <f>IFERROR(__xludf.DUMMYFUNCTION("SPLIT(B5446:B15444,"";"")"),"Python")</f>
        <v>Python</v>
      </c>
      <c r="F5446" t="str">
        <f>IFERROR(__xludf.DUMMYFUNCTION("""COMPUTED_VALUE"""),"R")</f>
        <v>R</v>
      </c>
      <c r="G5446" t="str">
        <f>IFERROR(__xludf.DUMMYFUNCTION("""COMPUTED_VALUE"""),"SQL")</f>
        <v>SQL</v>
      </c>
    </row>
    <row r="5447">
      <c r="A5447" s="1">
        <v>5530.0</v>
      </c>
      <c r="B5447" s="1" t="s">
        <v>115</v>
      </c>
      <c r="E5447" t="str">
        <f>IFERROR(__xludf.DUMMYFUNCTION("SPLIT(B5447:B15445,"";"")"),"C#")</f>
        <v>C#</v>
      </c>
      <c r="F5447" t="str">
        <f>IFERROR(__xludf.DUMMYFUNCTION("""COMPUTED_VALUE"""),"HTML/CSS")</f>
        <v>HTML/CSS</v>
      </c>
      <c r="G5447" t="str">
        <f>IFERROR(__xludf.DUMMYFUNCTION("""COMPUTED_VALUE"""),"JavaScript")</f>
        <v>JavaScript</v>
      </c>
      <c r="H5447" t="str">
        <f>IFERROR(__xludf.DUMMYFUNCTION("""COMPUTED_VALUE"""),"SQL")</f>
        <v>SQL</v>
      </c>
      <c r="I5447" t="str">
        <f>IFERROR(__xludf.DUMMYFUNCTION("""COMPUTED_VALUE"""),"TypeScript")</f>
        <v>TypeScript</v>
      </c>
    </row>
    <row r="5448">
      <c r="A5448" s="1">
        <v>5531.0</v>
      </c>
      <c r="B5448" s="1" t="s">
        <v>878</v>
      </c>
      <c r="E5448" t="str">
        <f>IFERROR(__xludf.DUMMYFUNCTION("SPLIT(B5448:B15446,"";"")"),"Bash/Shell/PowerShell")</f>
        <v>Bash/Shell/PowerShell</v>
      </c>
      <c r="F5448" t="str">
        <f>IFERROR(__xludf.DUMMYFUNCTION("""COMPUTED_VALUE"""),"HTML/CSS")</f>
        <v>HTML/CSS</v>
      </c>
      <c r="G5448" t="str">
        <f>IFERROR(__xludf.DUMMYFUNCTION("""COMPUTED_VALUE"""),"Java")</f>
        <v>Java</v>
      </c>
      <c r="H5448" t="str">
        <f>IFERROR(__xludf.DUMMYFUNCTION("""COMPUTED_VALUE"""),"JavaScript")</f>
        <v>JavaScript</v>
      </c>
      <c r="I5448" t="str">
        <f>IFERROR(__xludf.DUMMYFUNCTION("""COMPUTED_VALUE"""),"SQL")</f>
        <v>SQL</v>
      </c>
      <c r="J5448" t="str">
        <f>IFERROR(__xludf.DUMMYFUNCTION("""COMPUTED_VALUE"""),"TypeScript")</f>
        <v>TypeScript</v>
      </c>
    </row>
    <row r="5449">
      <c r="A5449" s="1">
        <v>5532.0</v>
      </c>
      <c r="B5449" s="1" t="s">
        <v>133</v>
      </c>
      <c r="E5449" t="str">
        <f>IFERROR(__xludf.DUMMYFUNCTION("SPLIT(B5449:B15447,"";"")"),"C#")</f>
        <v>C#</v>
      </c>
      <c r="F5449" t="str">
        <f>IFERROR(__xludf.DUMMYFUNCTION("""COMPUTED_VALUE"""),"SQL")</f>
        <v>SQL</v>
      </c>
    </row>
    <row r="5450">
      <c r="A5450" s="1">
        <v>5533.0</v>
      </c>
      <c r="B5450" s="1" t="s">
        <v>2706</v>
      </c>
      <c r="E5450" t="str">
        <f>IFERROR(__xludf.DUMMYFUNCTION("SPLIT(B5450:B15448,"";"")"),"Go")</f>
        <v>Go</v>
      </c>
      <c r="F5450" t="str">
        <f>IFERROR(__xludf.DUMMYFUNCTION("""COMPUTED_VALUE"""),"HTML/CSS")</f>
        <v>HTML/CSS</v>
      </c>
      <c r="G5450" t="str">
        <f>IFERROR(__xludf.DUMMYFUNCTION("""COMPUTED_VALUE"""),"Python")</f>
        <v>Python</v>
      </c>
      <c r="H5450" t="str">
        <f>IFERROR(__xludf.DUMMYFUNCTION("""COMPUTED_VALUE"""),"Ruby")</f>
        <v>Ruby</v>
      </c>
      <c r="I5450" t="str">
        <f>IFERROR(__xludf.DUMMYFUNCTION("""COMPUTED_VALUE"""),"SQL")</f>
        <v>SQL</v>
      </c>
    </row>
    <row r="5451">
      <c r="A5451" s="1">
        <v>5534.0</v>
      </c>
      <c r="B5451" s="1" t="s">
        <v>803</v>
      </c>
      <c r="E5451" t="str">
        <f>IFERROR(__xludf.DUMMYFUNCTION("SPLIT(B5451:B15449,"";"")"),"Bash/Shell/PowerShell")</f>
        <v>Bash/Shell/PowerShell</v>
      </c>
      <c r="F5451" t="str">
        <f>IFERROR(__xludf.DUMMYFUNCTION("""COMPUTED_VALUE"""),"Java")</f>
        <v>Java</v>
      </c>
      <c r="G5451" t="str">
        <f>IFERROR(__xludf.DUMMYFUNCTION("""COMPUTED_VALUE"""),"Python")</f>
        <v>Python</v>
      </c>
      <c r="H5451" t="str">
        <f>IFERROR(__xludf.DUMMYFUNCTION("""COMPUTED_VALUE"""),"SQL")</f>
        <v>SQL</v>
      </c>
    </row>
    <row r="5452">
      <c r="A5452" s="1">
        <v>5535.0</v>
      </c>
      <c r="B5452" s="1" t="s">
        <v>751</v>
      </c>
      <c r="E5452" t="str">
        <f>IFERROR(__xludf.DUMMYFUNCTION("SPLIT(B5452:B15450,"";"")"),"C")</f>
        <v>C</v>
      </c>
      <c r="F5452" t="str">
        <f>IFERROR(__xludf.DUMMYFUNCTION("""COMPUTED_VALUE"""),"C++")</f>
        <v>C++</v>
      </c>
      <c r="G5452" t="str">
        <f>IFERROR(__xludf.DUMMYFUNCTION("""COMPUTED_VALUE"""),"Java")</f>
        <v>Java</v>
      </c>
      <c r="H5452" t="str">
        <f>IFERROR(__xludf.DUMMYFUNCTION("""COMPUTED_VALUE"""),"Python")</f>
        <v>Python</v>
      </c>
    </row>
    <row r="5453">
      <c r="A5453" s="1">
        <v>5536.0</v>
      </c>
      <c r="B5453" s="1" t="s">
        <v>1267</v>
      </c>
      <c r="E5453" t="str">
        <f>IFERROR(__xludf.DUMMYFUNCTION("SPLIT(B5453:B15451,"";"")"),"Bash/Shell/PowerShell")</f>
        <v>Bash/Shell/PowerShell</v>
      </c>
      <c r="F5453" t="str">
        <f>IFERROR(__xludf.DUMMYFUNCTION("""COMPUTED_VALUE"""),"C")</f>
        <v>C</v>
      </c>
      <c r="G5453" t="str">
        <f>IFERROR(__xludf.DUMMYFUNCTION("""COMPUTED_VALUE"""),"C++")</f>
        <v>C++</v>
      </c>
      <c r="H5453" t="str">
        <f>IFERROR(__xludf.DUMMYFUNCTION("""COMPUTED_VALUE"""),"C#")</f>
        <v>C#</v>
      </c>
      <c r="I5453" t="str">
        <f>IFERROR(__xludf.DUMMYFUNCTION("""COMPUTED_VALUE"""),"Java")</f>
        <v>Java</v>
      </c>
    </row>
    <row r="5454">
      <c r="A5454" s="1">
        <v>5537.0</v>
      </c>
      <c r="B5454" s="1" t="s">
        <v>1861</v>
      </c>
      <c r="E5454" t="str">
        <f>IFERROR(__xludf.DUMMYFUNCTION("SPLIT(B5454:B15452,"";"")"),"Assembly")</f>
        <v>Assembly</v>
      </c>
      <c r="F5454" t="str">
        <f>IFERROR(__xludf.DUMMYFUNCTION("""COMPUTED_VALUE"""),"Bash/Shell/PowerShell")</f>
        <v>Bash/Shell/PowerShell</v>
      </c>
      <c r="G5454" t="str">
        <f>IFERROR(__xludf.DUMMYFUNCTION("""COMPUTED_VALUE"""),"C")</f>
        <v>C</v>
      </c>
      <c r="H5454" t="str">
        <f>IFERROR(__xludf.DUMMYFUNCTION("""COMPUTED_VALUE"""),"C++")</f>
        <v>C++</v>
      </c>
      <c r="I5454" t="str">
        <f>IFERROR(__xludf.DUMMYFUNCTION("""COMPUTED_VALUE"""),"HTML/CSS")</f>
        <v>HTML/CSS</v>
      </c>
      <c r="J5454" t="str">
        <f>IFERROR(__xludf.DUMMYFUNCTION("""COMPUTED_VALUE"""),"JavaScript")</f>
        <v>JavaScript</v>
      </c>
      <c r="K5454" t="str">
        <f>IFERROR(__xludf.DUMMYFUNCTION("""COMPUTED_VALUE"""),"Python")</f>
        <v>Python</v>
      </c>
    </row>
    <row r="5455">
      <c r="A5455" s="1">
        <v>5538.0</v>
      </c>
      <c r="B5455" s="1" t="s">
        <v>79</v>
      </c>
      <c r="E5455" t="str">
        <f>IFERROR(__xludf.DUMMYFUNCTION("SPLIT(B5455:B15453,"";"")"),"HTML/CSS")</f>
        <v>HTML/CSS</v>
      </c>
      <c r="F5455" t="str">
        <f>IFERROR(__xludf.DUMMYFUNCTION("""COMPUTED_VALUE"""),"JavaScript")</f>
        <v>JavaScript</v>
      </c>
      <c r="G5455" t="str">
        <f>IFERROR(__xludf.DUMMYFUNCTION("""COMPUTED_VALUE"""),"PHP")</f>
        <v>PHP</v>
      </c>
      <c r="H5455" t="str">
        <f>IFERROR(__xludf.DUMMYFUNCTION("""COMPUTED_VALUE"""),"SQL")</f>
        <v>SQL</v>
      </c>
    </row>
    <row r="5456">
      <c r="A5456" s="1">
        <v>5539.0</v>
      </c>
      <c r="B5456" s="1" t="s">
        <v>152</v>
      </c>
      <c r="E5456" t="str">
        <f>IFERROR(__xludf.DUMMYFUNCTION("SPLIT(B5456:B15454,"";"")"),"Bash/Shell/PowerShell")</f>
        <v>Bash/Shell/PowerShell</v>
      </c>
      <c r="F5456" t="str">
        <f>IFERROR(__xludf.DUMMYFUNCTION("""COMPUTED_VALUE"""),"HTML/CSS")</f>
        <v>HTML/CSS</v>
      </c>
      <c r="G5456" t="str">
        <f>IFERROR(__xludf.DUMMYFUNCTION("""COMPUTED_VALUE"""),"JavaScript")</f>
        <v>JavaScript</v>
      </c>
      <c r="H5456" t="str">
        <f>IFERROR(__xludf.DUMMYFUNCTION("""COMPUTED_VALUE"""),"Python")</f>
        <v>Python</v>
      </c>
      <c r="I5456" t="str">
        <f>IFERROR(__xludf.DUMMYFUNCTION("""COMPUTED_VALUE"""),"SQL")</f>
        <v>SQL</v>
      </c>
    </row>
    <row r="5457">
      <c r="A5457" s="1">
        <v>5540.0</v>
      </c>
      <c r="B5457" s="1" t="s">
        <v>2707</v>
      </c>
      <c r="E5457" t="str">
        <f>IFERROR(__xludf.DUMMYFUNCTION("SPLIT(B5457:B15455,"";"")"),"Bash/Shell/PowerShell")</f>
        <v>Bash/Shell/PowerShell</v>
      </c>
      <c r="F5457" t="str">
        <f>IFERROR(__xludf.DUMMYFUNCTION("""COMPUTED_VALUE"""),"C#")</f>
        <v>C#</v>
      </c>
      <c r="G5457" t="str">
        <f>IFERROR(__xludf.DUMMYFUNCTION("""COMPUTED_VALUE"""),"Go")</f>
        <v>Go</v>
      </c>
      <c r="H5457" t="str">
        <f>IFERROR(__xludf.DUMMYFUNCTION("""COMPUTED_VALUE"""),"JavaScript")</f>
        <v>JavaScript</v>
      </c>
      <c r="I5457" t="str">
        <f>IFERROR(__xludf.DUMMYFUNCTION("""COMPUTED_VALUE"""),"PHP")</f>
        <v>PHP</v>
      </c>
      <c r="J5457" t="str">
        <f>IFERROR(__xludf.DUMMYFUNCTION("""COMPUTED_VALUE"""),"Python")</f>
        <v>Python</v>
      </c>
      <c r="K5457" t="str">
        <f>IFERROR(__xludf.DUMMYFUNCTION("""COMPUTED_VALUE"""),"R")</f>
        <v>R</v>
      </c>
      <c r="L5457" t="str">
        <f>IFERROR(__xludf.DUMMYFUNCTION("""COMPUTED_VALUE"""),"SQL")</f>
        <v>SQL</v>
      </c>
      <c r="M5457" t="str">
        <f>IFERROR(__xludf.DUMMYFUNCTION("""COMPUTED_VALUE"""),"Other(s):")</f>
        <v>Other(s):</v>
      </c>
    </row>
    <row r="5458">
      <c r="A5458" s="1">
        <v>5541.0</v>
      </c>
      <c r="B5458" s="1" t="s">
        <v>2708</v>
      </c>
      <c r="E5458" t="str">
        <f>IFERROR(__xludf.DUMMYFUNCTION("SPLIT(B5458:B15456,"";"")"),"Bash/Shell/PowerShell")</f>
        <v>Bash/Shell/PowerShell</v>
      </c>
      <c r="F5458" t="str">
        <f>IFERROR(__xludf.DUMMYFUNCTION("""COMPUTED_VALUE"""),"Java")</f>
        <v>Java</v>
      </c>
      <c r="G5458" t="str">
        <f>IFERROR(__xludf.DUMMYFUNCTION("""COMPUTED_VALUE"""),"Kotlin")</f>
        <v>Kotlin</v>
      </c>
      <c r="H5458" t="str">
        <f>IFERROR(__xludf.DUMMYFUNCTION("""COMPUTED_VALUE"""),"SQL")</f>
        <v>SQL</v>
      </c>
      <c r="I5458" t="str">
        <f>IFERROR(__xludf.DUMMYFUNCTION("""COMPUTED_VALUE"""),"Other(s):")</f>
        <v>Other(s):</v>
      </c>
    </row>
    <row r="5459">
      <c r="A5459" s="1">
        <v>5542.0</v>
      </c>
      <c r="B5459" s="1" t="s">
        <v>975</v>
      </c>
      <c r="E5459" t="str">
        <f>IFERROR(__xludf.DUMMYFUNCTION("SPLIT(B5459:B15457,"";"")"),"HTML/CSS")</f>
        <v>HTML/CSS</v>
      </c>
      <c r="F5459" t="str">
        <f>IFERROR(__xludf.DUMMYFUNCTION("""COMPUTED_VALUE"""),"JavaScript")</f>
        <v>JavaScript</v>
      </c>
      <c r="G5459" t="str">
        <f>IFERROR(__xludf.DUMMYFUNCTION("""COMPUTED_VALUE"""),"PHP")</f>
        <v>PHP</v>
      </c>
      <c r="H5459" t="str">
        <f>IFERROR(__xludf.DUMMYFUNCTION("""COMPUTED_VALUE"""),"Python")</f>
        <v>Python</v>
      </c>
    </row>
    <row r="5460">
      <c r="A5460" s="1">
        <v>5543.0</v>
      </c>
      <c r="B5460" s="1" t="s">
        <v>2709</v>
      </c>
      <c r="E5460" t="str">
        <f>IFERROR(__xludf.DUMMYFUNCTION("SPLIT(B5460:B15458,"";"")"),"C")</f>
        <v>C</v>
      </c>
      <c r="F5460" t="str">
        <f>IFERROR(__xludf.DUMMYFUNCTION("""COMPUTED_VALUE"""),"C#")</f>
        <v>C#</v>
      </c>
      <c r="G5460" t="str">
        <f>IFERROR(__xludf.DUMMYFUNCTION("""COMPUTED_VALUE"""),"HTML/CSS")</f>
        <v>HTML/CSS</v>
      </c>
      <c r="H5460" t="str">
        <f>IFERROR(__xludf.DUMMYFUNCTION("""COMPUTED_VALUE"""),"Java")</f>
        <v>Java</v>
      </c>
      <c r="I5460" t="str">
        <f>IFERROR(__xludf.DUMMYFUNCTION("""COMPUTED_VALUE"""),"JavaScript")</f>
        <v>JavaScript</v>
      </c>
      <c r="J5460" t="str">
        <f>IFERROR(__xludf.DUMMYFUNCTION("""COMPUTED_VALUE"""),"SQL")</f>
        <v>SQL</v>
      </c>
      <c r="K5460" t="str">
        <f>IFERROR(__xludf.DUMMYFUNCTION("""COMPUTED_VALUE"""),"VBA")</f>
        <v>VBA</v>
      </c>
    </row>
    <row r="5461">
      <c r="A5461" s="1">
        <v>5544.0</v>
      </c>
      <c r="B5461" s="1" t="s">
        <v>1649</v>
      </c>
      <c r="E5461" t="str">
        <f>IFERROR(__xludf.DUMMYFUNCTION("SPLIT(B5461:B15459,"";"")"),"Dart")</f>
        <v>Dart</v>
      </c>
      <c r="F5461" t="str">
        <f>IFERROR(__xludf.DUMMYFUNCTION("""COMPUTED_VALUE"""),"HTML/CSS")</f>
        <v>HTML/CSS</v>
      </c>
      <c r="G5461" t="str">
        <f>IFERROR(__xludf.DUMMYFUNCTION("""COMPUTED_VALUE"""),"JavaScript")</f>
        <v>JavaScript</v>
      </c>
      <c r="H5461" t="str">
        <f>IFERROR(__xludf.DUMMYFUNCTION("""COMPUTED_VALUE"""),"PHP")</f>
        <v>PHP</v>
      </c>
    </row>
    <row r="5462">
      <c r="A5462" s="1">
        <v>5545.0</v>
      </c>
      <c r="B5462" s="1" t="s">
        <v>2334</v>
      </c>
      <c r="E5462" t="str">
        <f>IFERROR(__xludf.DUMMYFUNCTION("SPLIT(B5462:B15460,"";"")"),"HTML/CSS")</f>
        <v>HTML/CSS</v>
      </c>
      <c r="F5462" t="str">
        <f>IFERROR(__xludf.DUMMYFUNCTION("""COMPUTED_VALUE"""),"Java")</f>
        <v>Java</v>
      </c>
      <c r="G5462" t="str">
        <f>IFERROR(__xludf.DUMMYFUNCTION("""COMPUTED_VALUE"""),"JavaScript")</f>
        <v>JavaScript</v>
      </c>
      <c r="H5462" t="str">
        <f>IFERROR(__xludf.DUMMYFUNCTION("""COMPUTED_VALUE"""),"Python")</f>
        <v>Python</v>
      </c>
      <c r="I5462" t="str">
        <f>IFERROR(__xludf.DUMMYFUNCTION("""COMPUTED_VALUE"""),"Ruby")</f>
        <v>Ruby</v>
      </c>
    </row>
    <row r="5463">
      <c r="A5463" s="1">
        <v>5546.0</v>
      </c>
      <c r="B5463" s="1" t="s">
        <v>1012</v>
      </c>
      <c r="E5463" t="str">
        <f>IFERROR(__xludf.DUMMYFUNCTION("SPLIT(B5463:B15461,"";"")"),"C#")</f>
        <v>C#</v>
      </c>
      <c r="F5463" t="str">
        <f>IFERROR(__xludf.DUMMYFUNCTION("""COMPUTED_VALUE"""),"Java")</f>
        <v>Java</v>
      </c>
      <c r="G5463" t="str">
        <f>IFERROR(__xludf.DUMMYFUNCTION("""COMPUTED_VALUE"""),"JavaScript")</f>
        <v>JavaScript</v>
      </c>
      <c r="H5463" t="str">
        <f>IFERROR(__xludf.DUMMYFUNCTION("""COMPUTED_VALUE"""),"PHP")</f>
        <v>PHP</v>
      </c>
      <c r="I5463" t="str">
        <f>IFERROR(__xludf.DUMMYFUNCTION("""COMPUTED_VALUE"""),"SQL")</f>
        <v>SQL</v>
      </c>
    </row>
    <row r="5464">
      <c r="A5464" s="1">
        <v>5547.0</v>
      </c>
      <c r="B5464" s="1" t="s">
        <v>2710</v>
      </c>
      <c r="E5464" t="str">
        <f>IFERROR(__xludf.DUMMYFUNCTION("SPLIT(B5464:B15462,"";"")"),"C++")</f>
        <v>C++</v>
      </c>
      <c r="F5464" t="str">
        <f>IFERROR(__xludf.DUMMYFUNCTION("""COMPUTED_VALUE"""),"HTML/CSS")</f>
        <v>HTML/CSS</v>
      </c>
      <c r="G5464" t="str">
        <f>IFERROR(__xludf.DUMMYFUNCTION("""COMPUTED_VALUE"""),"Java")</f>
        <v>Java</v>
      </c>
      <c r="H5464" t="str">
        <f>IFERROR(__xludf.DUMMYFUNCTION("""COMPUTED_VALUE"""),"Python")</f>
        <v>Python</v>
      </c>
      <c r="I5464" t="str">
        <f>IFERROR(__xludf.DUMMYFUNCTION("""COMPUTED_VALUE"""),"SQL")</f>
        <v>SQL</v>
      </c>
      <c r="J5464" t="str">
        <f>IFERROR(__xludf.DUMMYFUNCTION("""COMPUTED_VALUE"""),"Other(s):")</f>
        <v>Other(s):</v>
      </c>
    </row>
    <row r="5465">
      <c r="A5465" s="1">
        <v>5548.0</v>
      </c>
      <c r="B5465" s="1" t="s">
        <v>2711</v>
      </c>
      <c r="E5465" t="str">
        <f>IFERROR(__xludf.DUMMYFUNCTION("SPLIT(B5465:B15463,"";"")"),"C")</f>
        <v>C</v>
      </c>
      <c r="F5465" t="str">
        <f>IFERROR(__xludf.DUMMYFUNCTION("""COMPUTED_VALUE"""),"C++")</f>
        <v>C++</v>
      </c>
      <c r="G5465" t="str">
        <f>IFERROR(__xludf.DUMMYFUNCTION("""COMPUTED_VALUE"""),"JavaScript")</f>
        <v>JavaScript</v>
      </c>
      <c r="H5465" t="str">
        <f>IFERROR(__xludf.DUMMYFUNCTION("""COMPUTED_VALUE"""),"Python")</f>
        <v>Python</v>
      </c>
      <c r="I5465" t="str">
        <f>IFERROR(__xludf.DUMMYFUNCTION("""COMPUTED_VALUE"""),"SQL")</f>
        <v>SQL</v>
      </c>
    </row>
    <row r="5466">
      <c r="A5466" s="1">
        <v>5549.0</v>
      </c>
      <c r="B5466" s="1" t="s">
        <v>2712</v>
      </c>
      <c r="E5466" t="str">
        <f>IFERROR(__xludf.DUMMYFUNCTION("SPLIT(B5466:B15464,"";"")"),"C#")</f>
        <v>C#</v>
      </c>
      <c r="F5466" t="str">
        <f>IFERROR(__xludf.DUMMYFUNCTION("""COMPUTED_VALUE"""),"Python")</f>
        <v>Python</v>
      </c>
      <c r="G5466" t="str">
        <f>IFERROR(__xludf.DUMMYFUNCTION("""COMPUTED_VALUE"""),"Rust")</f>
        <v>Rust</v>
      </c>
      <c r="H5466" t="str">
        <f>IFERROR(__xludf.DUMMYFUNCTION("""COMPUTED_VALUE"""),"Other(s):")</f>
        <v>Other(s):</v>
      </c>
    </row>
    <row r="5467">
      <c r="A5467" s="1">
        <v>5550.0</v>
      </c>
      <c r="B5467" s="1" t="s">
        <v>158</v>
      </c>
      <c r="E5467" t="str">
        <f>IFERROR(__xludf.DUMMYFUNCTION("SPLIT(B5467:B15465,"";"")"),"Bash/Shell/PowerShell")</f>
        <v>Bash/Shell/PowerShell</v>
      </c>
      <c r="F5467" t="str">
        <f>IFERROR(__xludf.DUMMYFUNCTION("""COMPUTED_VALUE"""),"C#")</f>
        <v>C#</v>
      </c>
      <c r="G5467" t="str">
        <f>IFERROR(__xludf.DUMMYFUNCTION("""COMPUTED_VALUE"""),"HTML/CSS")</f>
        <v>HTML/CSS</v>
      </c>
      <c r="H5467" t="str">
        <f>IFERROR(__xludf.DUMMYFUNCTION("""COMPUTED_VALUE"""),"JavaScript")</f>
        <v>JavaScript</v>
      </c>
      <c r="I5467" t="str">
        <f>IFERROR(__xludf.DUMMYFUNCTION("""COMPUTED_VALUE"""),"SQL")</f>
        <v>SQL</v>
      </c>
    </row>
    <row r="5468">
      <c r="A5468" s="1">
        <v>5551.0</v>
      </c>
      <c r="B5468" s="1" t="s">
        <v>2453</v>
      </c>
      <c r="E5468" t="str">
        <f>IFERROR(__xludf.DUMMYFUNCTION("SPLIT(B5468:B15466,"";"")"),"C")</f>
        <v>C</v>
      </c>
      <c r="F5468" t="str">
        <f>IFERROR(__xludf.DUMMYFUNCTION("""COMPUTED_VALUE"""),"C++")</f>
        <v>C++</v>
      </c>
      <c r="G5468" t="str">
        <f>IFERROR(__xludf.DUMMYFUNCTION("""COMPUTED_VALUE"""),"Java")</f>
        <v>Java</v>
      </c>
      <c r="H5468" t="str">
        <f>IFERROR(__xludf.DUMMYFUNCTION("""COMPUTED_VALUE"""),"Kotlin")</f>
        <v>Kotlin</v>
      </c>
      <c r="I5468" t="str">
        <f>IFERROR(__xludf.DUMMYFUNCTION("""COMPUTED_VALUE"""),"Python")</f>
        <v>Python</v>
      </c>
    </row>
    <row r="5469">
      <c r="A5469" s="1">
        <v>5552.0</v>
      </c>
      <c r="B5469" s="1" t="s">
        <v>2713</v>
      </c>
      <c r="E5469" t="str">
        <f>IFERROR(__xludf.DUMMYFUNCTION("SPLIT(B5469:B15467,"";"")"),"HTML/CSS")</f>
        <v>HTML/CSS</v>
      </c>
      <c r="F5469" t="str">
        <f>IFERROR(__xludf.DUMMYFUNCTION("""COMPUTED_VALUE"""),"JavaScript")</f>
        <v>JavaScript</v>
      </c>
      <c r="G5469" t="str">
        <f>IFERROR(__xludf.DUMMYFUNCTION("""COMPUTED_VALUE"""),"PHP")</f>
        <v>PHP</v>
      </c>
      <c r="H5469" t="str">
        <f>IFERROR(__xludf.DUMMYFUNCTION("""COMPUTED_VALUE"""),"Python")</f>
        <v>Python</v>
      </c>
      <c r="I5469" t="str">
        <f>IFERROR(__xludf.DUMMYFUNCTION("""COMPUTED_VALUE"""),"Scala")</f>
        <v>Scala</v>
      </c>
    </row>
    <row r="5470">
      <c r="A5470" s="1">
        <v>5553.0</v>
      </c>
      <c r="B5470" s="1" t="s">
        <v>267</v>
      </c>
      <c r="E5470" t="str">
        <f>IFERROR(__xludf.DUMMYFUNCTION("SPLIT(B5470:B15468,"";"")"),"HTML/CSS")</f>
        <v>HTML/CSS</v>
      </c>
      <c r="F5470" t="str">
        <f>IFERROR(__xludf.DUMMYFUNCTION("""COMPUTED_VALUE"""),"JavaScript")</f>
        <v>JavaScript</v>
      </c>
      <c r="G5470" t="str">
        <f>IFERROR(__xludf.DUMMYFUNCTION("""COMPUTED_VALUE"""),"Ruby")</f>
        <v>Ruby</v>
      </c>
    </row>
    <row r="5471">
      <c r="A5471" s="1">
        <v>5554.0</v>
      </c>
      <c r="B5471" s="1" t="s">
        <v>105</v>
      </c>
      <c r="E5471" t="str">
        <f>IFERROR(__xludf.DUMMYFUNCTION("SPLIT(B5471:B15469,"";"")"),"HTML/CSS")</f>
        <v>HTML/CSS</v>
      </c>
      <c r="F5471" t="str">
        <f>IFERROR(__xludf.DUMMYFUNCTION("""COMPUTED_VALUE"""),"JavaScript")</f>
        <v>JavaScript</v>
      </c>
      <c r="G5471" t="str">
        <f>IFERROR(__xludf.DUMMYFUNCTION("""COMPUTED_VALUE"""),"TypeScript")</f>
        <v>TypeScript</v>
      </c>
    </row>
    <row r="5472">
      <c r="A5472" s="1">
        <v>5555.0</v>
      </c>
      <c r="B5472" s="1" t="s">
        <v>1066</v>
      </c>
      <c r="E5472" t="str">
        <f>IFERROR(__xludf.DUMMYFUNCTION("SPLIT(B5472:B15470,"";"")"),"Python")</f>
        <v>Python</v>
      </c>
      <c r="F5472" t="str">
        <f>IFERROR(__xludf.DUMMYFUNCTION("""COMPUTED_VALUE"""),"R")</f>
        <v>R</v>
      </c>
      <c r="G5472" t="str">
        <f>IFERROR(__xludf.DUMMYFUNCTION("""COMPUTED_VALUE"""),"SQL")</f>
        <v>SQL</v>
      </c>
    </row>
    <row r="5473">
      <c r="A5473" s="1">
        <v>5556.0</v>
      </c>
      <c r="B5473" s="1" t="s">
        <v>102</v>
      </c>
      <c r="E5473" t="str">
        <f>IFERROR(__xludf.DUMMYFUNCTION("SPLIT(B5473:B15471,"";"")"),"C++")</f>
        <v>C++</v>
      </c>
      <c r="F5473" t="str">
        <f>IFERROR(__xludf.DUMMYFUNCTION("""COMPUTED_VALUE"""),"C#")</f>
        <v>C#</v>
      </c>
      <c r="G5473" t="str">
        <f>IFERROR(__xludf.DUMMYFUNCTION("""COMPUTED_VALUE"""),"HTML/CSS")</f>
        <v>HTML/CSS</v>
      </c>
      <c r="H5473" t="str">
        <f>IFERROR(__xludf.DUMMYFUNCTION("""COMPUTED_VALUE"""),"Java")</f>
        <v>Java</v>
      </c>
      <c r="I5473" t="str">
        <f>IFERROR(__xludf.DUMMYFUNCTION("""COMPUTED_VALUE"""),"JavaScript")</f>
        <v>JavaScript</v>
      </c>
      <c r="J5473" t="str">
        <f>IFERROR(__xludf.DUMMYFUNCTION("""COMPUTED_VALUE"""),"SQL")</f>
        <v>SQL</v>
      </c>
      <c r="K5473" t="str">
        <f>IFERROR(__xludf.DUMMYFUNCTION("""COMPUTED_VALUE"""),"TypeScript")</f>
        <v>TypeScript</v>
      </c>
    </row>
    <row r="5474">
      <c r="A5474" s="1">
        <v>5557.0</v>
      </c>
      <c r="B5474" s="1" t="s">
        <v>2714</v>
      </c>
      <c r="E5474" t="str">
        <f>IFERROR(__xludf.DUMMYFUNCTION("SPLIT(B5474:B15472,"";"")"),"Elixir")</f>
        <v>Elixir</v>
      </c>
      <c r="F5474" t="str">
        <f>IFERROR(__xludf.DUMMYFUNCTION("""COMPUTED_VALUE"""),"HTML/CSS")</f>
        <v>HTML/CSS</v>
      </c>
      <c r="G5474" t="str">
        <f>IFERROR(__xludf.DUMMYFUNCTION("""COMPUTED_VALUE"""),"JavaScript")</f>
        <v>JavaScript</v>
      </c>
      <c r="H5474" t="str">
        <f>IFERROR(__xludf.DUMMYFUNCTION("""COMPUTED_VALUE"""),"TypeScript")</f>
        <v>TypeScript</v>
      </c>
    </row>
    <row r="5475">
      <c r="A5475" s="1">
        <v>5558.0</v>
      </c>
      <c r="B5475" s="1" t="s">
        <v>244</v>
      </c>
      <c r="E5475" t="str">
        <f>IFERROR(__xludf.DUMMYFUNCTION("SPLIT(B5475:B15473,"";"")"),"C#")</f>
        <v>C#</v>
      </c>
      <c r="F5475" t="str">
        <f>IFERROR(__xludf.DUMMYFUNCTION("""COMPUTED_VALUE"""),"JavaScript")</f>
        <v>JavaScript</v>
      </c>
      <c r="G5475" t="str">
        <f>IFERROR(__xludf.DUMMYFUNCTION("""COMPUTED_VALUE"""),"SQL")</f>
        <v>SQL</v>
      </c>
    </row>
    <row r="5476">
      <c r="A5476" s="1">
        <v>5559.0</v>
      </c>
      <c r="B5476" s="1" t="s">
        <v>2715</v>
      </c>
      <c r="E5476" t="str">
        <f>IFERROR(__xludf.DUMMYFUNCTION("SPLIT(B5476:B15474,"";"")"),"Dart")</f>
        <v>Dart</v>
      </c>
      <c r="F5476" t="str">
        <f>IFERROR(__xludf.DUMMYFUNCTION("""COMPUTED_VALUE"""),"Java")</f>
        <v>Java</v>
      </c>
      <c r="G5476" t="str">
        <f>IFERROR(__xludf.DUMMYFUNCTION("""COMPUTED_VALUE"""),"JavaScript")</f>
        <v>JavaScript</v>
      </c>
      <c r="H5476" t="str">
        <f>IFERROR(__xludf.DUMMYFUNCTION("""COMPUTED_VALUE"""),"Objective-C")</f>
        <v>Objective-C</v>
      </c>
      <c r="I5476" t="str">
        <f>IFERROR(__xludf.DUMMYFUNCTION("""COMPUTED_VALUE"""),"Python")</f>
        <v>Python</v>
      </c>
      <c r="J5476" t="str">
        <f>IFERROR(__xludf.DUMMYFUNCTION("""COMPUTED_VALUE"""),"Swift")</f>
        <v>Swift</v>
      </c>
    </row>
    <row r="5477">
      <c r="A5477" s="1">
        <v>5560.0</v>
      </c>
      <c r="B5477" s="1" t="s">
        <v>148</v>
      </c>
      <c r="E5477" t="str">
        <f>IFERROR(__xludf.DUMMYFUNCTION("SPLIT(B5477:B15475,"";"")"),"Java")</f>
        <v>Java</v>
      </c>
      <c r="F5477" t="str">
        <f>IFERROR(__xludf.DUMMYFUNCTION("""COMPUTED_VALUE"""),"SQL")</f>
        <v>SQL</v>
      </c>
    </row>
    <row r="5478">
      <c r="A5478" s="1">
        <v>5561.0</v>
      </c>
      <c r="B5478" s="1" t="s">
        <v>103</v>
      </c>
      <c r="E5478" t="str">
        <f>IFERROR(__xludf.DUMMYFUNCTION("SPLIT(B5478:B15476,"";"")"),"Bash/Shell/PowerShell")</f>
        <v>Bash/Shell/PowerShell</v>
      </c>
      <c r="F5478" t="str">
        <f>IFERROR(__xludf.DUMMYFUNCTION("""COMPUTED_VALUE"""),"Python")</f>
        <v>Python</v>
      </c>
    </row>
    <row r="5479">
      <c r="A5479" s="1">
        <v>5562.0</v>
      </c>
      <c r="B5479" s="1" t="s">
        <v>1567</v>
      </c>
      <c r="E5479" t="str">
        <f>IFERROR(__xludf.DUMMYFUNCTION("SPLIT(B5479:B15477,"";"")"),"HTML/CSS")</f>
        <v>HTML/CSS</v>
      </c>
      <c r="F5479" t="str">
        <f>IFERROR(__xludf.DUMMYFUNCTION("""COMPUTED_VALUE"""),"Java")</f>
        <v>Java</v>
      </c>
      <c r="G5479" t="str">
        <f>IFERROR(__xludf.DUMMYFUNCTION("""COMPUTED_VALUE"""),"JavaScript")</f>
        <v>JavaScript</v>
      </c>
      <c r="H5479" t="str">
        <f>IFERROR(__xludf.DUMMYFUNCTION("""COMPUTED_VALUE"""),"Python")</f>
        <v>Python</v>
      </c>
      <c r="I5479" t="str">
        <f>IFERROR(__xludf.DUMMYFUNCTION("""COMPUTED_VALUE"""),"R")</f>
        <v>R</v>
      </c>
      <c r="J5479" t="str">
        <f>IFERROR(__xludf.DUMMYFUNCTION("""COMPUTED_VALUE"""),"SQL")</f>
        <v>SQL</v>
      </c>
    </row>
    <row r="5480">
      <c r="A5480" s="1">
        <v>5563.0</v>
      </c>
      <c r="B5480" s="1" t="s">
        <v>2716</v>
      </c>
      <c r="E5480" t="str">
        <f>IFERROR(__xludf.DUMMYFUNCTION("SPLIT(B5480:B15478,"";"")"),"Bash/Shell/PowerShell")</f>
        <v>Bash/Shell/PowerShell</v>
      </c>
      <c r="F5480" t="str">
        <f>IFERROR(__xludf.DUMMYFUNCTION("""COMPUTED_VALUE"""),"C#")</f>
        <v>C#</v>
      </c>
      <c r="G5480" t="str">
        <f>IFERROR(__xludf.DUMMYFUNCTION("""COMPUTED_VALUE"""),"TypeScript")</f>
        <v>TypeScript</v>
      </c>
    </row>
    <row r="5481">
      <c r="A5481" s="1">
        <v>5564.0</v>
      </c>
      <c r="B5481" s="1" t="s">
        <v>2717</v>
      </c>
      <c r="E5481" t="str">
        <f>IFERROR(__xludf.DUMMYFUNCTION("SPLIT(B5481:B15479,"";"")"),"C#")</f>
        <v>C#</v>
      </c>
      <c r="F5481" t="str">
        <f>IFERROR(__xludf.DUMMYFUNCTION("""COMPUTED_VALUE"""),"F#")</f>
        <v>F#</v>
      </c>
      <c r="G5481" t="str">
        <f>IFERROR(__xludf.DUMMYFUNCTION("""COMPUTED_VALUE"""),"Python")</f>
        <v>Python</v>
      </c>
      <c r="H5481" t="str">
        <f>IFERROR(__xludf.DUMMYFUNCTION("""COMPUTED_VALUE"""),"SQL")</f>
        <v>SQL</v>
      </c>
      <c r="I5481" t="str">
        <f>IFERROR(__xludf.DUMMYFUNCTION("""COMPUTED_VALUE"""),"Other(s):")</f>
        <v>Other(s):</v>
      </c>
    </row>
    <row r="5482">
      <c r="A5482" s="1">
        <v>5565.0</v>
      </c>
      <c r="B5482" s="1" t="s">
        <v>146</v>
      </c>
      <c r="E5482" t="str">
        <f>IFERROR(__xludf.DUMMYFUNCTION("SPLIT(B5482:B15480,"";"")"),"Bash/Shell/PowerShell")</f>
        <v>Bash/Shell/PowerShell</v>
      </c>
      <c r="F5482" t="str">
        <f>IFERROR(__xludf.DUMMYFUNCTION("""COMPUTED_VALUE"""),"C#")</f>
        <v>C#</v>
      </c>
    </row>
    <row r="5483">
      <c r="A5483" s="1">
        <v>5566.0</v>
      </c>
      <c r="B5483" s="1" t="s">
        <v>111</v>
      </c>
      <c r="E5483" t="str">
        <f>IFERROR(__xludf.DUMMYFUNCTION("SPLIT(B5483:B15481,"";"")"),"HTML/CSS")</f>
        <v>HTML/CSS</v>
      </c>
      <c r="F5483" t="str">
        <f>IFERROR(__xludf.DUMMYFUNCTION("""COMPUTED_VALUE"""),"Java")</f>
        <v>Java</v>
      </c>
      <c r="G5483" t="str">
        <f>IFERROR(__xludf.DUMMYFUNCTION("""COMPUTED_VALUE"""),"JavaScript")</f>
        <v>JavaScript</v>
      </c>
      <c r="H5483" t="str">
        <f>IFERROR(__xludf.DUMMYFUNCTION("""COMPUTED_VALUE"""),"SQL")</f>
        <v>SQL</v>
      </c>
    </row>
    <row r="5484">
      <c r="A5484" s="1">
        <v>5567.0</v>
      </c>
      <c r="B5484" s="1" t="s">
        <v>50</v>
      </c>
      <c r="E5484" t="str">
        <f>IFERROR(__xludf.DUMMYFUNCTION("SPLIT(B5484:B15482,"";"")"),"HTML/CSS")</f>
        <v>HTML/CSS</v>
      </c>
      <c r="F5484" t="str">
        <f>IFERROR(__xludf.DUMMYFUNCTION("""COMPUTED_VALUE"""),"JavaScript")</f>
        <v>JavaScript</v>
      </c>
      <c r="G5484" t="str">
        <f>IFERROR(__xludf.DUMMYFUNCTION("""COMPUTED_VALUE"""),"PHP")</f>
        <v>PHP</v>
      </c>
      <c r="H5484" t="str">
        <f>IFERROR(__xludf.DUMMYFUNCTION("""COMPUTED_VALUE"""),"TypeScript")</f>
        <v>TypeScript</v>
      </c>
    </row>
    <row r="5485">
      <c r="A5485" s="1">
        <v>5568.0</v>
      </c>
      <c r="B5485" s="1" t="s">
        <v>2718</v>
      </c>
      <c r="E5485" t="str">
        <f>IFERROR(__xludf.DUMMYFUNCTION("SPLIT(B5485:B15483,"";"")"),"Go")</f>
        <v>Go</v>
      </c>
      <c r="F5485" t="str">
        <f>IFERROR(__xludf.DUMMYFUNCTION("""COMPUTED_VALUE"""),"Java")</f>
        <v>Java</v>
      </c>
      <c r="G5485" t="str">
        <f>IFERROR(__xludf.DUMMYFUNCTION("""COMPUTED_VALUE"""),"Python")</f>
        <v>Python</v>
      </c>
      <c r="H5485" t="str">
        <f>IFERROR(__xludf.DUMMYFUNCTION("""COMPUTED_VALUE"""),"R")</f>
        <v>R</v>
      </c>
    </row>
    <row r="5486">
      <c r="A5486" s="1">
        <v>5569.0</v>
      </c>
      <c r="B5486" s="1" t="s">
        <v>165</v>
      </c>
      <c r="E5486" t="str">
        <f>IFERROR(__xludf.DUMMYFUNCTION("SPLIT(B5486:B15484,"";"")"),"HTML/CSS")</f>
        <v>HTML/CSS</v>
      </c>
      <c r="F5486" t="str">
        <f>IFERROR(__xludf.DUMMYFUNCTION("""COMPUTED_VALUE"""),"Java")</f>
        <v>Java</v>
      </c>
      <c r="G5486" t="str">
        <f>IFERROR(__xludf.DUMMYFUNCTION("""COMPUTED_VALUE"""),"JavaScript")</f>
        <v>JavaScript</v>
      </c>
      <c r="H5486" t="str">
        <f>IFERROR(__xludf.DUMMYFUNCTION("""COMPUTED_VALUE"""),"PHP")</f>
        <v>PHP</v>
      </c>
      <c r="I5486" t="str">
        <f>IFERROR(__xludf.DUMMYFUNCTION("""COMPUTED_VALUE"""),"Python")</f>
        <v>Python</v>
      </c>
      <c r="J5486" t="str">
        <f>IFERROR(__xludf.DUMMYFUNCTION("""COMPUTED_VALUE"""),"SQL")</f>
        <v>SQL</v>
      </c>
    </row>
    <row r="5487">
      <c r="A5487" s="1">
        <v>5570.0</v>
      </c>
      <c r="B5487" s="1" t="s">
        <v>2719</v>
      </c>
      <c r="E5487" t="str">
        <f>IFERROR(__xludf.DUMMYFUNCTION("SPLIT(B5487:B15485,"";"")"),"Bash/Shell/PowerShell")</f>
        <v>Bash/Shell/PowerShell</v>
      </c>
      <c r="F5487" t="str">
        <f>IFERROR(__xludf.DUMMYFUNCTION("""COMPUTED_VALUE"""),"HTML/CSS")</f>
        <v>HTML/CSS</v>
      </c>
      <c r="G5487" t="str">
        <f>IFERROR(__xludf.DUMMYFUNCTION("""COMPUTED_VALUE"""),"Java")</f>
        <v>Java</v>
      </c>
      <c r="H5487" t="str">
        <f>IFERROR(__xludf.DUMMYFUNCTION("""COMPUTED_VALUE"""),"JavaScript")</f>
        <v>JavaScript</v>
      </c>
      <c r="I5487" t="str">
        <f>IFERROR(__xludf.DUMMYFUNCTION("""COMPUTED_VALUE"""),"Python")</f>
        <v>Python</v>
      </c>
      <c r="J5487" t="str">
        <f>IFERROR(__xludf.DUMMYFUNCTION("""COMPUTED_VALUE"""),"VBA")</f>
        <v>VBA</v>
      </c>
    </row>
    <row r="5488">
      <c r="A5488" s="1">
        <v>5571.0</v>
      </c>
      <c r="B5488" s="1" t="s">
        <v>2720</v>
      </c>
      <c r="E5488" t="str">
        <f>IFERROR(__xludf.DUMMYFUNCTION("SPLIT(B5488:B15486,"";"")"),"Assembly")</f>
        <v>Assembly</v>
      </c>
      <c r="F5488" t="str">
        <f>IFERROR(__xludf.DUMMYFUNCTION("""COMPUTED_VALUE"""),"SQL")</f>
        <v>SQL</v>
      </c>
    </row>
    <row r="5489">
      <c r="A5489" s="1">
        <v>5572.0</v>
      </c>
      <c r="B5489" s="1" t="s">
        <v>111</v>
      </c>
      <c r="E5489" t="str">
        <f>IFERROR(__xludf.DUMMYFUNCTION("SPLIT(B5489:B15487,"";"")"),"HTML/CSS")</f>
        <v>HTML/CSS</v>
      </c>
      <c r="F5489" t="str">
        <f>IFERROR(__xludf.DUMMYFUNCTION("""COMPUTED_VALUE"""),"Java")</f>
        <v>Java</v>
      </c>
      <c r="G5489" t="str">
        <f>IFERROR(__xludf.DUMMYFUNCTION("""COMPUTED_VALUE"""),"JavaScript")</f>
        <v>JavaScript</v>
      </c>
      <c r="H5489" t="str">
        <f>IFERROR(__xludf.DUMMYFUNCTION("""COMPUTED_VALUE"""),"SQL")</f>
        <v>SQL</v>
      </c>
    </row>
    <row r="5490">
      <c r="A5490" s="1">
        <v>5573.0</v>
      </c>
      <c r="B5490" s="1" t="s">
        <v>133</v>
      </c>
      <c r="E5490" t="str">
        <f>IFERROR(__xludf.DUMMYFUNCTION("SPLIT(B5490:B15488,"";"")"),"C#")</f>
        <v>C#</v>
      </c>
      <c r="F5490" t="str">
        <f>IFERROR(__xludf.DUMMYFUNCTION("""COMPUTED_VALUE"""),"SQL")</f>
        <v>SQL</v>
      </c>
    </row>
    <row r="5491">
      <c r="A5491" s="1">
        <v>5574.0</v>
      </c>
      <c r="B5491" s="1" t="s">
        <v>2721</v>
      </c>
      <c r="E5491" t="str">
        <f>IFERROR(__xludf.DUMMYFUNCTION("SPLIT(B5491:B15489,"";"")"),"C")</f>
        <v>C</v>
      </c>
      <c r="F5491" t="str">
        <f>IFERROR(__xludf.DUMMYFUNCTION("""COMPUTED_VALUE"""),"C#")</f>
        <v>C#</v>
      </c>
      <c r="G5491" t="str">
        <f>IFERROR(__xludf.DUMMYFUNCTION("""COMPUTED_VALUE"""),"HTML/CSS")</f>
        <v>HTML/CSS</v>
      </c>
      <c r="H5491" t="str">
        <f>IFERROR(__xludf.DUMMYFUNCTION("""COMPUTED_VALUE"""),"Java")</f>
        <v>Java</v>
      </c>
      <c r="I5491" t="str">
        <f>IFERROR(__xludf.DUMMYFUNCTION("""COMPUTED_VALUE"""),"JavaScript")</f>
        <v>JavaScript</v>
      </c>
      <c r="J5491" t="str">
        <f>IFERROR(__xludf.DUMMYFUNCTION("""COMPUTED_VALUE"""),"PHP")</f>
        <v>PHP</v>
      </c>
      <c r="K5491" t="str">
        <f>IFERROR(__xludf.DUMMYFUNCTION("""COMPUTED_VALUE"""),"Python")</f>
        <v>Python</v>
      </c>
      <c r="L5491" t="str">
        <f>IFERROR(__xludf.DUMMYFUNCTION("""COMPUTED_VALUE"""),"Ruby")</f>
        <v>Ruby</v>
      </c>
      <c r="M5491" t="str">
        <f>IFERROR(__xludf.DUMMYFUNCTION("""COMPUTED_VALUE"""),"SQL")</f>
        <v>SQL</v>
      </c>
    </row>
    <row r="5492">
      <c r="A5492" s="1">
        <v>5575.0</v>
      </c>
      <c r="B5492" s="1" t="s">
        <v>100</v>
      </c>
      <c r="E5492" t="str">
        <f>IFERROR(__xludf.DUMMYFUNCTION("SPLIT(B5492:B15490,"";"")"),"Bash/Shell/PowerShell")</f>
        <v>Bash/Shell/PowerShell</v>
      </c>
      <c r="F5492" t="str">
        <f>IFERROR(__xludf.DUMMYFUNCTION("""COMPUTED_VALUE"""),"C#")</f>
        <v>C#</v>
      </c>
      <c r="G5492" t="str">
        <f>IFERROR(__xludf.DUMMYFUNCTION("""COMPUTED_VALUE"""),"HTML/CSS")</f>
        <v>HTML/CSS</v>
      </c>
      <c r="H5492" t="str">
        <f>IFERROR(__xludf.DUMMYFUNCTION("""COMPUTED_VALUE"""),"JavaScript")</f>
        <v>JavaScript</v>
      </c>
      <c r="I5492" t="str">
        <f>IFERROR(__xludf.DUMMYFUNCTION("""COMPUTED_VALUE"""),"PHP")</f>
        <v>PHP</v>
      </c>
      <c r="J5492" t="str">
        <f>IFERROR(__xludf.DUMMYFUNCTION("""COMPUTED_VALUE"""),"Python")</f>
        <v>Python</v>
      </c>
      <c r="K5492" t="str">
        <f>IFERROR(__xludf.DUMMYFUNCTION("""COMPUTED_VALUE"""),"SQL")</f>
        <v>SQL</v>
      </c>
    </row>
    <row r="5493">
      <c r="A5493" s="1">
        <v>5576.0</v>
      </c>
      <c r="B5493" s="1" t="s">
        <v>2641</v>
      </c>
      <c r="E5493" t="str">
        <f>IFERROR(__xludf.DUMMYFUNCTION("SPLIT(B5493:B15491,"";"")"),"Bash/Shell/PowerShell")</f>
        <v>Bash/Shell/PowerShell</v>
      </c>
      <c r="F5493" t="str">
        <f>IFERROR(__xludf.DUMMYFUNCTION("""COMPUTED_VALUE"""),"HTML/CSS")</f>
        <v>HTML/CSS</v>
      </c>
      <c r="G5493" t="str">
        <f>IFERROR(__xludf.DUMMYFUNCTION("""COMPUTED_VALUE"""),"JavaScript")</f>
        <v>JavaScript</v>
      </c>
      <c r="H5493" t="str">
        <f>IFERROR(__xludf.DUMMYFUNCTION("""COMPUTED_VALUE"""),"Python")</f>
        <v>Python</v>
      </c>
      <c r="I5493" t="str">
        <f>IFERROR(__xludf.DUMMYFUNCTION("""COMPUTED_VALUE"""),"R")</f>
        <v>R</v>
      </c>
      <c r="J5493" t="str">
        <f>IFERROR(__xludf.DUMMYFUNCTION("""COMPUTED_VALUE"""),"SQL")</f>
        <v>SQL</v>
      </c>
      <c r="K5493" t="str">
        <f>IFERROR(__xludf.DUMMYFUNCTION("""COMPUTED_VALUE"""),"VBA")</f>
        <v>VBA</v>
      </c>
    </row>
    <row r="5494">
      <c r="A5494" s="1">
        <v>5577.0</v>
      </c>
      <c r="B5494" s="1" t="s">
        <v>428</v>
      </c>
      <c r="E5494" t="str">
        <f>IFERROR(__xludf.DUMMYFUNCTION("SPLIT(B5494:B15492,"";"")"),"Bash/Shell/PowerShell")</f>
        <v>Bash/Shell/PowerShell</v>
      </c>
      <c r="F5494" t="str">
        <f>IFERROR(__xludf.DUMMYFUNCTION("""COMPUTED_VALUE"""),"HTML/CSS")</f>
        <v>HTML/CSS</v>
      </c>
      <c r="G5494" t="str">
        <f>IFERROR(__xludf.DUMMYFUNCTION("""COMPUTED_VALUE"""),"JavaScript")</f>
        <v>JavaScript</v>
      </c>
      <c r="H5494" t="str">
        <f>IFERROR(__xludf.DUMMYFUNCTION("""COMPUTED_VALUE"""),"PHP")</f>
        <v>PHP</v>
      </c>
      <c r="I5494" t="str">
        <f>IFERROR(__xludf.DUMMYFUNCTION("""COMPUTED_VALUE"""),"SQL")</f>
        <v>SQL</v>
      </c>
    </row>
    <row r="5495">
      <c r="A5495" s="1">
        <v>5578.0</v>
      </c>
      <c r="B5495" s="1" t="s">
        <v>2722</v>
      </c>
      <c r="E5495" t="str">
        <f>IFERROR(__xludf.DUMMYFUNCTION("SPLIT(B5495:B15493,"";"")"),"Assembly")</f>
        <v>Assembly</v>
      </c>
      <c r="F5495" t="str">
        <f>IFERROR(__xludf.DUMMYFUNCTION("""COMPUTED_VALUE"""),"Bash/Shell/PowerShell")</f>
        <v>Bash/Shell/PowerShell</v>
      </c>
      <c r="G5495" t="str">
        <f>IFERROR(__xludf.DUMMYFUNCTION("""COMPUTED_VALUE"""),"C")</f>
        <v>C</v>
      </c>
      <c r="H5495" t="str">
        <f>IFERROR(__xludf.DUMMYFUNCTION("""COMPUTED_VALUE"""),"C#")</f>
        <v>C#</v>
      </c>
      <c r="I5495" t="str">
        <f>IFERROR(__xludf.DUMMYFUNCTION("""COMPUTED_VALUE"""),"Go")</f>
        <v>Go</v>
      </c>
      <c r="J5495" t="str">
        <f>IFERROR(__xludf.DUMMYFUNCTION("""COMPUTED_VALUE"""),"HTML/CSS")</f>
        <v>HTML/CSS</v>
      </c>
      <c r="K5495" t="str">
        <f>IFERROR(__xludf.DUMMYFUNCTION("""COMPUTED_VALUE"""),"JavaScript")</f>
        <v>JavaScript</v>
      </c>
      <c r="L5495" t="str">
        <f>IFERROR(__xludf.DUMMYFUNCTION("""COMPUTED_VALUE"""),"Rust")</f>
        <v>Rust</v>
      </c>
      <c r="M5495" t="str">
        <f>IFERROR(__xludf.DUMMYFUNCTION("""COMPUTED_VALUE"""),"SQL")</f>
        <v>SQL</v>
      </c>
      <c r="N5495" t="str">
        <f>IFERROR(__xludf.DUMMYFUNCTION("""COMPUTED_VALUE"""),"TypeScript")</f>
        <v>TypeScript</v>
      </c>
      <c r="O5495" t="str">
        <f>IFERROR(__xludf.DUMMYFUNCTION("""COMPUTED_VALUE"""),"WebAssembly")</f>
        <v>WebAssembly</v>
      </c>
    </row>
    <row r="5496">
      <c r="A5496" s="1">
        <v>5579.0</v>
      </c>
      <c r="B5496" s="1" t="s">
        <v>7</v>
      </c>
      <c r="E5496" t="str">
        <f>IFERROR(__xludf.DUMMYFUNCTION("SPLIT(B5496:B15494,"";"")"),"Python")</f>
        <v>Python</v>
      </c>
    </row>
    <row r="5497">
      <c r="A5497" s="1">
        <v>5580.0</v>
      </c>
      <c r="B5497" s="1" t="s">
        <v>661</v>
      </c>
      <c r="E5497" t="str">
        <f>IFERROR(__xludf.DUMMYFUNCTION("SPLIT(B5497:B15495,"";"")"),"HTML/CSS")</f>
        <v>HTML/CSS</v>
      </c>
      <c r="F5497" t="str">
        <f>IFERROR(__xludf.DUMMYFUNCTION("""COMPUTED_VALUE"""),"Java")</f>
        <v>Java</v>
      </c>
      <c r="G5497" t="str">
        <f>IFERROR(__xludf.DUMMYFUNCTION("""COMPUTED_VALUE"""),"JavaScript")</f>
        <v>JavaScript</v>
      </c>
    </row>
    <row r="5498">
      <c r="A5498" s="1">
        <v>5581.0</v>
      </c>
      <c r="B5498" s="1" t="s">
        <v>2723</v>
      </c>
      <c r="E5498" t="str">
        <f>IFERROR(__xludf.DUMMYFUNCTION("SPLIT(B5498:B15496,"";"")"),"Java")</f>
        <v>Java</v>
      </c>
      <c r="F5498" t="str">
        <f>IFERROR(__xludf.DUMMYFUNCTION("""COMPUTED_VALUE"""),"JavaScript")</f>
        <v>JavaScript</v>
      </c>
      <c r="G5498" t="str">
        <f>IFERROR(__xludf.DUMMYFUNCTION("""COMPUTED_VALUE"""),"Objective-C")</f>
        <v>Objective-C</v>
      </c>
      <c r="H5498" t="str">
        <f>IFERROR(__xludf.DUMMYFUNCTION("""COMPUTED_VALUE"""),"TypeScript")</f>
        <v>TypeScript</v>
      </c>
    </row>
    <row r="5499">
      <c r="A5499" s="1">
        <v>5582.0</v>
      </c>
      <c r="B5499" s="1" t="s">
        <v>1256</v>
      </c>
      <c r="E5499" t="str">
        <f>IFERROR(__xludf.DUMMYFUNCTION("SPLIT(B5499:B15497,"";"")"),"Bash/Shell/PowerShell")</f>
        <v>Bash/Shell/PowerShell</v>
      </c>
      <c r="F5499" t="str">
        <f>IFERROR(__xludf.DUMMYFUNCTION("""COMPUTED_VALUE"""),"Go")</f>
        <v>Go</v>
      </c>
      <c r="G5499" t="str">
        <f>IFERROR(__xludf.DUMMYFUNCTION("""COMPUTED_VALUE"""),"HTML/CSS")</f>
        <v>HTML/CSS</v>
      </c>
      <c r="H5499" t="str">
        <f>IFERROR(__xludf.DUMMYFUNCTION("""COMPUTED_VALUE"""),"JavaScript")</f>
        <v>JavaScript</v>
      </c>
      <c r="I5499" t="str">
        <f>IFERROR(__xludf.DUMMYFUNCTION("""COMPUTED_VALUE"""),"Python")</f>
        <v>Python</v>
      </c>
      <c r="J5499" t="str">
        <f>IFERROR(__xludf.DUMMYFUNCTION("""COMPUTED_VALUE"""),"Ruby")</f>
        <v>Ruby</v>
      </c>
      <c r="K5499" t="str">
        <f>IFERROR(__xludf.DUMMYFUNCTION("""COMPUTED_VALUE"""),"SQL")</f>
        <v>SQL</v>
      </c>
    </row>
    <row r="5500">
      <c r="A5500" s="1">
        <v>5583.0</v>
      </c>
      <c r="B5500" s="1" t="s">
        <v>2290</v>
      </c>
      <c r="E5500" t="str">
        <f>IFERROR(__xludf.DUMMYFUNCTION("SPLIT(B5500:B15498,"";"")"),"Bash/Shell/PowerShell")</f>
        <v>Bash/Shell/PowerShell</v>
      </c>
      <c r="F5500" t="str">
        <f>IFERROR(__xludf.DUMMYFUNCTION("""COMPUTED_VALUE"""),"C#")</f>
        <v>C#</v>
      </c>
      <c r="G5500" t="str">
        <f>IFERROR(__xludf.DUMMYFUNCTION("""COMPUTED_VALUE"""),"HTML/CSS")</f>
        <v>HTML/CSS</v>
      </c>
      <c r="H5500" t="str">
        <f>IFERROR(__xludf.DUMMYFUNCTION("""COMPUTED_VALUE"""),"TypeScript")</f>
        <v>TypeScript</v>
      </c>
    </row>
    <row r="5501">
      <c r="A5501" s="1">
        <v>5584.0</v>
      </c>
      <c r="B5501" s="1" t="s">
        <v>56</v>
      </c>
      <c r="E5501" t="str">
        <f>IFERROR(__xludf.DUMMYFUNCTION("SPLIT(B5501:B15499,"";"")"),"Bash/Shell/PowerShell")</f>
        <v>Bash/Shell/PowerShell</v>
      </c>
      <c r="F5501" t="str">
        <f>IFERROR(__xludf.DUMMYFUNCTION("""COMPUTED_VALUE"""),"HTML/CSS")</f>
        <v>HTML/CSS</v>
      </c>
      <c r="G5501" t="str">
        <f>IFERROR(__xludf.DUMMYFUNCTION("""COMPUTED_VALUE"""),"JavaScript")</f>
        <v>JavaScript</v>
      </c>
      <c r="H5501" t="str">
        <f>IFERROR(__xludf.DUMMYFUNCTION("""COMPUTED_VALUE"""),"PHP")</f>
        <v>PHP</v>
      </c>
      <c r="I5501" t="str">
        <f>IFERROR(__xludf.DUMMYFUNCTION("""COMPUTED_VALUE"""),"Python")</f>
        <v>Python</v>
      </c>
    </row>
    <row r="5502">
      <c r="A5502" s="1">
        <v>5585.0</v>
      </c>
      <c r="B5502" s="1" t="s">
        <v>819</v>
      </c>
      <c r="E5502" t="str">
        <f>IFERROR(__xludf.DUMMYFUNCTION("SPLIT(B5502:B15500,"";"")"),"Bash/Shell/PowerShell")</f>
        <v>Bash/Shell/PowerShell</v>
      </c>
      <c r="F5502" t="str">
        <f>IFERROR(__xludf.DUMMYFUNCTION("""COMPUTED_VALUE"""),"C#")</f>
        <v>C#</v>
      </c>
      <c r="G5502" t="str">
        <f>IFERROR(__xludf.DUMMYFUNCTION("""COMPUTED_VALUE"""),"HTML/CSS")</f>
        <v>HTML/CSS</v>
      </c>
      <c r="H5502" t="str">
        <f>IFERROR(__xludf.DUMMYFUNCTION("""COMPUTED_VALUE"""),"JavaScript")</f>
        <v>JavaScript</v>
      </c>
      <c r="I5502" t="str">
        <f>IFERROR(__xludf.DUMMYFUNCTION("""COMPUTED_VALUE"""),"TypeScript")</f>
        <v>TypeScript</v>
      </c>
    </row>
    <row r="5503">
      <c r="A5503" s="1">
        <v>5586.0</v>
      </c>
      <c r="B5503" s="1" t="s">
        <v>160</v>
      </c>
      <c r="E5503" t="str">
        <f>IFERROR(__xludf.DUMMYFUNCTION("SPLIT(B5503:B15501,"";"")"),"HTML/CSS")</f>
        <v>HTML/CSS</v>
      </c>
      <c r="F5503" t="str">
        <f>IFERROR(__xludf.DUMMYFUNCTION("""COMPUTED_VALUE"""),"JavaScript")</f>
        <v>JavaScript</v>
      </c>
      <c r="G5503" t="str">
        <f>IFERROR(__xludf.DUMMYFUNCTION("""COMPUTED_VALUE"""),"PHP")</f>
        <v>PHP</v>
      </c>
    </row>
    <row r="5504">
      <c r="A5504" s="1">
        <v>5587.0</v>
      </c>
      <c r="B5504" s="1" t="s">
        <v>99</v>
      </c>
      <c r="E5504" t="str">
        <f>IFERROR(__xludf.DUMMYFUNCTION("SPLIT(B5504:B15502,"";"")"),"Bash/Shell/PowerShell")</f>
        <v>Bash/Shell/PowerShell</v>
      </c>
      <c r="F5504" t="str">
        <f>IFERROR(__xludf.DUMMYFUNCTION("""COMPUTED_VALUE"""),"HTML/CSS")</f>
        <v>HTML/CSS</v>
      </c>
      <c r="G5504" t="str">
        <f>IFERROR(__xludf.DUMMYFUNCTION("""COMPUTED_VALUE"""),"JavaScript")</f>
        <v>JavaScript</v>
      </c>
      <c r="H5504" t="str">
        <f>IFERROR(__xludf.DUMMYFUNCTION("""COMPUTED_VALUE"""),"PHP")</f>
        <v>PHP</v>
      </c>
      <c r="I5504" t="str">
        <f>IFERROR(__xludf.DUMMYFUNCTION("""COMPUTED_VALUE"""),"Python")</f>
        <v>Python</v>
      </c>
      <c r="J5504" t="str">
        <f>IFERROR(__xludf.DUMMYFUNCTION("""COMPUTED_VALUE"""),"SQL")</f>
        <v>SQL</v>
      </c>
      <c r="K5504" t="str">
        <f>IFERROR(__xludf.DUMMYFUNCTION("""COMPUTED_VALUE"""),"TypeScript")</f>
        <v>TypeScript</v>
      </c>
    </row>
    <row r="5505">
      <c r="A5505" s="1">
        <v>5588.0</v>
      </c>
      <c r="B5505" s="1" t="s">
        <v>2724</v>
      </c>
      <c r="E5505" t="str">
        <f>IFERROR(__xludf.DUMMYFUNCTION("SPLIT(B5505:B15503,"";"")"),"Bash/Shell/PowerShell")</f>
        <v>Bash/Shell/PowerShell</v>
      </c>
      <c r="F5505" t="str">
        <f>IFERROR(__xludf.DUMMYFUNCTION("""COMPUTED_VALUE"""),"C")</f>
        <v>C</v>
      </c>
      <c r="G5505" t="str">
        <f>IFERROR(__xludf.DUMMYFUNCTION("""COMPUTED_VALUE"""),"C++")</f>
        <v>C++</v>
      </c>
      <c r="H5505" t="str">
        <f>IFERROR(__xludf.DUMMYFUNCTION("""COMPUTED_VALUE"""),"C#")</f>
        <v>C#</v>
      </c>
      <c r="I5505" t="str">
        <f>IFERROR(__xludf.DUMMYFUNCTION("""COMPUTED_VALUE"""),"HTML/CSS")</f>
        <v>HTML/CSS</v>
      </c>
      <c r="J5505" t="str">
        <f>IFERROR(__xludf.DUMMYFUNCTION("""COMPUTED_VALUE"""),"Java")</f>
        <v>Java</v>
      </c>
      <c r="K5505" t="str">
        <f>IFERROR(__xludf.DUMMYFUNCTION("""COMPUTED_VALUE"""),"JavaScript")</f>
        <v>JavaScript</v>
      </c>
      <c r="L5505" t="str">
        <f>IFERROR(__xludf.DUMMYFUNCTION("""COMPUTED_VALUE"""),"Python")</f>
        <v>Python</v>
      </c>
      <c r="M5505" t="str">
        <f>IFERROR(__xludf.DUMMYFUNCTION("""COMPUTED_VALUE"""),"SQL")</f>
        <v>SQL</v>
      </c>
      <c r="N5505" t="str">
        <f>IFERROR(__xludf.DUMMYFUNCTION("""COMPUTED_VALUE"""),"Other(s):")</f>
        <v>Other(s):</v>
      </c>
    </row>
    <row r="5506">
      <c r="A5506" s="1">
        <v>5589.0</v>
      </c>
      <c r="B5506" s="1" t="s">
        <v>329</v>
      </c>
      <c r="E5506" t="str">
        <f>IFERROR(__xludf.DUMMYFUNCTION("SPLIT(B5506:B15504,"";"")"),"HTML/CSS")</f>
        <v>HTML/CSS</v>
      </c>
      <c r="F5506" t="str">
        <f>IFERROR(__xludf.DUMMYFUNCTION("""COMPUTED_VALUE"""),"Java")</f>
        <v>Java</v>
      </c>
      <c r="G5506" t="str">
        <f>IFERROR(__xludf.DUMMYFUNCTION("""COMPUTED_VALUE"""),"JavaScript")</f>
        <v>JavaScript</v>
      </c>
      <c r="H5506" t="str">
        <f>IFERROR(__xludf.DUMMYFUNCTION("""COMPUTED_VALUE"""),"PHP")</f>
        <v>PHP</v>
      </c>
      <c r="I5506" t="str">
        <f>IFERROR(__xludf.DUMMYFUNCTION("""COMPUTED_VALUE"""),"SQL")</f>
        <v>SQL</v>
      </c>
      <c r="J5506" t="str">
        <f>IFERROR(__xludf.DUMMYFUNCTION("""COMPUTED_VALUE"""),"TypeScript")</f>
        <v>TypeScript</v>
      </c>
    </row>
    <row r="5507">
      <c r="A5507" s="1">
        <v>5590.0</v>
      </c>
      <c r="B5507" s="1" t="s">
        <v>23</v>
      </c>
      <c r="E5507" t="str">
        <f>IFERROR(__xludf.DUMMYFUNCTION("SPLIT(B5507:B15505,"";"")"),"Bash/Shell/PowerShell")</f>
        <v>Bash/Shell/PowerShell</v>
      </c>
      <c r="F5507" t="str">
        <f>IFERROR(__xludf.DUMMYFUNCTION("""COMPUTED_VALUE"""),"HTML/CSS")</f>
        <v>HTML/CSS</v>
      </c>
      <c r="G5507" t="str">
        <f>IFERROR(__xludf.DUMMYFUNCTION("""COMPUTED_VALUE"""),"JavaScript")</f>
        <v>JavaScript</v>
      </c>
      <c r="H5507" t="str">
        <f>IFERROR(__xludf.DUMMYFUNCTION("""COMPUTED_VALUE"""),"TypeScript")</f>
        <v>TypeScript</v>
      </c>
    </row>
    <row r="5508">
      <c r="A5508" s="1">
        <v>5591.0</v>
      </c>
      <c r="B5508" s="1" t="s">
        <v>60</v>
      </c>
      <c r="E5508" t="str">
        <f>IFERROR(__xludf.DUMMYFUNCTION("SPLIT(B5508:B15506,"";"")"),"C#")</f>
        <v>C#</v>
      </c>
      <c r="F5508" t="str">
        <f>IFERROR(__xludf.DUMMYFUNCTION("""COMPUTED_VALUE"""),"HTML/CSS")</f>
        <v>HTML/CSS</v>
      </c>
      <c r="G5508" t="str">
        <f>IFERROR(__xludf.DUMMYFUNCTION("""COMPUTED_VALUE"""),"JavaScript")</f>
        <v>JavaScript</v>
      </c>
      <c r="H5508" t="str">
        <f>IFERROR(__xludf.DUMMYFUNCTION("""COMPUTED_VALUE"""),"SQL")</f>
        <v>SQL</v>
      </c>
    </row>
    <row r="5509">
      <c r="A5509" s="1">
        <v>5592.0</v>
      </c>
      <c r="B5509" s="1" t="s">
        <v>2725</v>
      </c>
      <c r="E5509" t="str">
        <f>IFERROR(__xludf.DUMMYFUNCTION("SPLIT(B5509:B15507,"";"")"),"Assembly")</f>
        <v>Assembly</v>
      </c>
      <c r="F5509" t="str">
        <f>IFERROR(__xludf.DUMMYFUNCTION("""COMPUTED_VALUE"""),"Bash/Shell/PowerShell")</f>
        <v>Bash/Shell/PowerShell</v>
      </c>
      <c r="G5509" t="str">
        <f>IFERROR(__xludf.DUMMYFUNCTION("""COMPUTED_VALUE"""),"C")</f>
        <v>C</v>
      </c>
      <c r="H5509" t="str">
        <f>IFERROR(__xludf.DUMMYFUNCTION("""COMPUTED_VALUE"""),"C++")</f>
        <v>C++</v>
      </c>
      <c r="I5509" t="str">
        <f>IFERROR(__xludf.DUMMYFUNCTION("""COMPUTED_VALUE"""),"Rust")</f>
        <v>Rust</v>
      </c>
    </row>
    <row r="5510">
      <c r="A5510" s="1">
        <v>5593.0</v>
      </c>
      <c r="B5510" s="1" t="s">
        <v>249</v>
      </c>
      <c r="E5510" t="str">
        <f>IFERROR(__xludf.DUMMYFUNCTION("SPLIT(B5510:B15508,"";"")"),"Bash/Shell/PowerShell")</f>
        <v>Bash/Shell/PowerShell</v>
      </c>
      <c r="F5510" t="str">
        <f>IFERROR(__xludf.DUMMYFUNCTION("""COMPUTED_VALUE"""),"C")</f>
        <v>C</v>
      </c>
      <c r="G5510" t="str">
        <f>IFERROR(__xludf.DUMMYFUNCTION("""COMPUTED_VALUE"""),"C++")</f>
        <v>C++</v>
      </c>
      <c r="H5510" t="str">
        <f>IFERROR(__xludf.DUMMYFUNCTION("""COMPUTED_VALUE"""),"Python")</f>
        <v>Python</v>
      </c>
    </row>
    <row r="5511">
      <c r="A5511" s="1">
        <v>5594.0</v>
      </c>
      <c r="B5511" s="1" t="s">
        <v>2726</v>
      </c>
      <c r="E5511" t="str">
        <f>IFERROR(__xludf.DUMMYFUNCTION("SPLIT(B5511:B15509,"";"")"),"C#")</f>
        <v>C#</v>
      </c>
      <c r="F5511" t="str">
        <f>IFERROR(__xludf.DUMMYFUNCTION("""COMPUTED_VALUE"""),"Ruby")</f>
        <v>Ruby</v>
      </c>
      <c r="G5511" t="str">
        <f>IFERROR(__xludf.DUMMYFUNCTION("""COMPUTED_VALUE"""),"Rust")</f>
        <v>Rust</v>
      </c>
    </row>
    <row r="5512">
      <c r="A5512" s="1">
        <v>5595.0</v>
      </c>
      <c r="B5512" s="1" t="s">
        <v>2679</v>
      </c>
      <c r="E5512" t="str">
        <f>IFERROR(__xludf.DUMMYFUNCTION("SPLIT(B5512:B15510,"";"")"),"Bash/Shell/PowerShell")</f>
        <v>Bash/Shell/PowerShell</v>
      </c>
      <c r="F5512" t="str">
        <f>IFERROR(__xludf.DUMMYFUNCTION("""COMPUTED_VALUE"""),"C")</f>
        <v>C</v>
      </c>
      <c r="G5512" t="str">
        <f>IFERROR(__xludf.DUMMYFUNCTION("""COMPUTED_VALUE"""),"HTML/CSS")</f>
        <v>HTML/CSS</v>
      </c>
      <c r="H5512" t="str">
        <f>IFERROR(__xludf.DUMMYFUNCTION("""COMPUTED_VALUE"""),"JavaScript")</f>
        <v>JavaScript</v>
      </c>
      <c r="I5512" t="str">
        <f>IFERROR(__xludf.DUMMYFUNCTION("""COMPUTED_VALUE"""),"PHP")</f>
        <v>PHP</v>
      </c>
      <c r="J5512" t="str">
        <f>IFERROR(__xludf.DUMMYFUNCTION("""COMPUTED_VALUE"""),"TypeScript")</f>
        <v>TypeScript</v>
      </c>
    </row>
    <row r="5513">
      <c r="A5513" s="1">
        <v>5596.0</v>
      </c>
      <c r="B5513" s="1" t="s">
        <v>209</v>
      </c>
      <c r="E5513" t="str">
        <f>IFERROR(__xludf.DUMMYFUNCTION("SPLIT(B5513:B15511,"";"")"),"Java")</f>
        <v>Java</v>
      </c>
      <c r="F5513" t="str">
        <f>IFERROR(__xludf.DUMMYFUNCTION("""COMPUTED_VALUE"""),"Kotlin")</f>
        <v>Kotlin</v>
      </c>
    </row>
    <row r="5514">
      <c r="A5514" s="1">
        <v>5597.0</v>
      </c>
      <c r="B5514" s="1" t="s">
        <v>2727</v>
      </c>
      <c r="E5514" t="str">
        <f>IFERROR(__xludf.DUMMYFUNCTION("SPLIT(B5514:B15512,"";"")"),"C#")</f>
        <v>C#</v>
      </c>
      <c r="F5514" t="str">
        <f>IFERROR(__xludf.DUMMYFUNCTION("""COMPUTED_VALUE"""),"HTML/CSS")</f>
        <v>HTML/CSS</v>
      </c>
      <c r="G5514" t="str">
        <f>IFERROR(__xludf.DUMMYFUNCTION("""COMPUTED_VALUE"""),"PHP")</f>
        <v>PHP</v>
      </c>
      <c r="H5514" t="str">
        <f>IFERROR(__xludf.DUMMYFUNCTION("""COMPUTED_VALUE"""),"SQL")</f>
        <v>SQL</v>
      </c>
      <c r="I5514" t="str">
        <f>IFERROR(__xludf.DUMMYFUNCTION("""COMPUTED_VALUE"""),"VBA")</f>
        <v>VBA</v>
      </c>
    </row>
    <row r="5515">
      <c r="A5515" s="1">
        <v>5598.0</v>
      </c>
      <c r="B5515" s="1" t="s">
        <v>9</v>
      </c>
      <c r="E5515" t="str">
        <f>IFERROR(__xludf.DUMMYFUNCTION("SPLIT(B5515:B15513,"";"")"),"Java")</f>
        <v>Java</v>
      </c>
    </row>
    <row r="5516">
      <c r="A5516" s="1">
        <v>5599.0</v>
      </c>
      <c r="B5516" s="1" t="s">
        <v>115</v>
      </c>
      <c r="E5516" t="str">
        <f>IFERROR(__xludf.DUMMYFUNCTION("SPLIT(B5516:B15514,"";"")"),"C#")</f>
        <v>C#</v>
      </c>
      <c r="F5516" t="str">
        <f>IFERROR(__xludf.DUMMYFUNCTION("""COMPUTED_VALUE"""),"HTML/CSS")</f>
        <v>HTML/CSS</v>
      </c>
      <c r="G5516" t="str">
        <f>IFERROR(__xludf.DUMMYFUNCTION("""COMPUTED_VALUE"""),"JavaScript")</f>
        <v>JavaScript</v>
      </c>
      <c r="H5516" t="str">
        <f>IFERROR(__xludf.DUMMYFUNCTION("""COMPUTED_VALUE"""),"SQL")</f>
        <v>SQL</v>
      </c>
      <c r="I5516" t="str">
        <f>IFERROR(__xludf.DUMMYFUNCTION("""COMPUTED_VALUE"""),"TypeScript")</f>
        <v>TypeScript</v>
      </c>
    </row>
    <row r="5517">
      <c r="A5517" s="1">
        <v>5600.0</v>
      </c>
      <c r="B5517" s="1" t="s">
        <v>2728</v>
      </c>
      <c r="E5517" t="str">
        <f>IFERROR(__xludf.DUMMYFUNCTION("SPLIT(B5517:B15515,"";"")"),"Bash/Shell/PowerShell")</f>
        <v>Bash/Shell/PowerShell</v>
      </c>
      <c r="F5517" t="str">
        <f>IFERROR(__xludf.DUMMYFUNCTION("""COMPUTED_VALUE"""),"Clojure")</f>
        <v>Clojure</v>
      </c>
      <c r="G5517" t="str">
        <f>IFERROR(__xludf.DUMMYFUNCTION("""COMPUTED_VALUE"""),"HTML/CSS")</f>
        <v>HTML/CSS</v>
      </c>
      <c r="H5517" t="str">
        <f>IFERROR(__xludf.DUMMYFUNCTION("""COMPUTED_VALUE"""),"JavaScript")</f>
        <v>JavaScript</v>
      </c>
      <c r="I5517" t="str">
        <f>IFERROR(__xludf.DUMMYFUNCTION("""COMPUTED_VALUE"""),"Python")</f>
        <v>Python</v>
      </c>
      <c r="J5517" t="str">
        <f>IFERROR(__xludf.DUMMYFUNCTION("""COMPUTED_VALUE"""),"TypeScript")</f>
        <v>TypeScript</v>
      </c>
    </row>
    <row r="5518">
      <c r="A5518" s="1">
        <v>5601.0</v>
      </c>
      <c r="B5518" s="1" t="s">
        <v>267</v>
      </c>
      <c r="E5518" t="str">
        <f>IFERROR(__xludf.DUMMYFUNCTION("SPLIT(B5518:B15516,"";"")"),"HTML/CSS")</f>
        <v>HTML/CSS</v>
      </c>
      <c r="F5518" t="str">
        <f>IFERROR(__xludf.DUMMYFUNCTION("""COMPUTED_VALUE"""),"JavaScript")</f>
        <v>JavaScript</v>
      </c>
      <c r="G5518" t="str">
        <f>IFERROR(__xludf.DUMMYFUNCTION("""COMPUTED_VALUE"""),"Ruby")</f>
        <v>Ruby</v>
      </c>
    </row>
    <row r="5519">
      <c r="A5519" s="1">
        <v>5602.0</v>
      </c>
      <c r="B5519" s="1" t="s">
        <v>368</v>
      </c>
      <c r="E5519" t="str">
        <f>IFERROR(__xludf.DUMMYFUNCTION("SPLIT(B5519:B15517,"";"")"),"C#")</f>
        <v>C#</v>
      </c>
      <c r="F5519" t="str">
        <f>IFERROR(__xludf.DUMMYFUNCTION("""COMPUTED_VALUE"""),"JavaScript")</f>
        <v>JavaScript</v>
      </c>
    </row>
    <row r="5520">
      <c r="A5520" s="1">
        <v>5603.0</v>
      </c>
      <c r="B5520" s="1" t="s">
        <v>8</v>
      </c>
      <c r="E5520" t="str">
        <f>IFERROR(__xludf.DUMMYFUNCTION("SPLIT(B5520:B15518,"";"")"),"Other(s):")</f>
        <v>Other(s):</v>
      </c>
    </row>
    <row r="5521">
      <c r="A5521" s="1">
        <v>5604.0</v>
      </c>
      <c r="B5521" s="1" t="s">
        <v>133</v>
      </c>
      <c r="E5521" t="str">
        <f>IFERROR(__xludf.DUMMYFUNCTION("SPLIT(B5521:B15519,"";"")"),"C#")</f>
        <v>C#</v>
      </c>
      <c r="F5521" t="str">
        <f>IFERROR(__xludf.DUMMYFUNCTION("""COMPUTED_VALUE"""),"SQL")</f>
        <v>SQL</v>
      </c>
    </row>
    <row r="5522">
      <c r="A5522" s="1">
        <v>5605.0</v>
      </c>
      <c r="B5522" s="1" t="s">
        <v>2729</v>
      </c>
      <c r="E5522" t="str">
        <f>IFERROR(__xludf.DUMMYFUNCTION("SPLIT(B5522:B15520,"";"")"),"Bash/Shell/PowerShell")</f>
        <v>Bash/Shell/PowerShell</v>
      </c>
      <c r="F5522" t="str">
        <f>IFERROR(__xludf.DUMMYFUNCTION("""COMPUTED_VALUE"""),"Clojure")</f>
        <v>Clojure</v>
      </c>
      <c r="G5522" t="str">
        <f>IFERROR(__xludf.DUMMYFUNCTION("""COMPUTED_VALUE"""),"Java")</f>
        <v>Java</v>
      </c>
      <c r="H5522" t="str">
        <f>IFERROR(__xludf.DUMMYFUNCTION("""COMPUTED_VALUE"""),"Scala")</f>
        <v>Scala</v>
      </c>
    </row>
    <row r="5523">
      <c r="A5523" s="1">
        <v>5606.0</v>
      </c>
      <c r="B5523" s="1" t="s">
        <v>2647</v>
      </c>
      <c r="E5523" t="str">
        <f>IFERROR(__xludf.DUMMYFUNCTION("SPLIT(B5523:B15521,"";"")"),"Bash/Shell/PowerShell")</f>
        <v>Bash/Shell/PowerShell</v>
      </c>
      <c r="F5523" t="str">
        <f>IFERROR(__xludf.DUMMYFUNCTION("""COMPUTED_VALUE"""),"Java")</f>
        <v>Java</v>
      </c>
      <c r="G5523" t="str">
        <f>IFERROR(__xludf.DUMMYFUNCTION("""COMPUTED_VALUE"""),"JavaScript")</f>
        <v>JavaScript</v>
      </c>
    </row>
    <row r="5524">
      <c r="A5524" s="1">
        <v>5607.0</v>
      </c>
      <c r="B5524" s="1" t="s">
        <v>1225</v>
      </c>
      <c r="E5524" t="str">
        <f>IFERROR(__xludf.DUMMYFUNCTION("SPLIT(B5524:B15522,"";"")"),"C#")</f>
        <v>C#</v>
      </c>
      <c r="F5524" t="str">
        <f>IFERROR(__xludf.DUMMYFUNCTION("""COMPUTED_VALUE"""),"HTML/CSS")</f>
        <v>HTML/CSS</v>
      </c>
      <c r="G5524" t="str">
        <f>IFERROR(__xludf.DUMMYFUNCTION("""COMPUTED_VALUE"""),"Java")</f>
        <v>Java</v>
      </c>
      <c r="H5524" t="str">
        <f>IFERROR(__xludf.DUMMYFUNCTION("""COMPUTED_VALUE"""),"JavaScript")</f>
        <v>JavaScript</v>
      </c>
      <c r="I5524" t="str">
        <f>IFERROR(__xludf.DUMMYFUNCTION("""COMPUTED_VALUE"""),"SQL")</f>
        <v>SQL</v>
      </c>
      <c r="J5524" t="str">
        <f>IFERROR(__xludf.DUMMYFUNCTION("""COMPUTED_VALUE"""),"Other(s):")</f>
        <v>Other(s):</v>
      </c>
    </row>
    <row r="5525">
      <c r="A5525" s="1">
        <v>5608.0</v>
      </c>
      <c r="B5525" s="1" t="s">
        <v>2557</v>
      </c>
      <c r="E5525" t="str">
        <f>IFERROR(__xludf.DUMMYFUNCTION("SPLIT(B5525:B15523,"";"")"),"C#")</f>
        <v>C#</v>
      </c>
      <c r="F5525" t="str">
        <f>IFERROR(__xludf.DUMMYFUNCTION("""COMPUTED_VALUE"""),"Java")</f>
        <v>Java</v>
      </c>
      <c r="G5525" t="str">
        <f>IFERROR(__xludf.DUMMYFUNCTION("""COMPUTED_VALUE"""),"Kotlin")</f>
        <v>Kotlin</v>
      </c>
    </row>
    <row r="5526">
      <c r="A5526" s="1">
        <v>5609.0</v>
      </c>
      <c r="B5526" s="1" t="s">
        <v>79</v>
      </c>
      <c r="E5526" t="str">
        <f>IFERROR(__xludf.DUMMYFUNCTION("SPLIT(B5526:B15524,"";"")"),"HTML/CSS")</f>
        <v>HTML/CSS</v>
      </c>
      <c r="F5526" t="str">
        <f>IFERROR(__xludf.DUMMYFUNCTION("""COMPUTED_VALUE"""),"JavaScript")</f>
        <v>JavaScript</v>
      </c>
      <c r="G5526" t="str">
        <f>IFERROR(__xludf.DUMMYFUNCTION("""COMPUTED_VALUE"""),"PHP")</f>
        <v>PHP</v>
      </c>
      <c r="H5526" t="str">
        <f>IFERROR(__xludf.DUMMYFUNCTION("""COMPUTED_VALUE"""),"SQL")</f>
        <v>SQL</v>
      </c>
    </row>
    <row r="5527">
      <c r="A5527" s="1">
        <v>5610.0</v>
      </c>
      <c r="B5527" s="1" t="s">
        <v>60</v>
      </c>
      <c r="E5527" t="str">
        <f>IFERROR(__xludf.DUMMYFUNCTION("SPLIT(B5527:B15525,"";"")"),"C#")</f>
        <v>C#</v>
      </c>
      <c r="F5527" t="str">
        <f>IFERROR(__xludf.DUMMYFUNCTION("""COMPUTED_VALUE"""),"HTML/CSS")</f>
        <v>HTML/CSS</v>
      </c>
      <c r="G5527" t="str">
        <f>IFERROR(__xludf.DUMMYFUNCTION("""COMPUTED_VALUE"""),"JavaScript")</f>
        <v>JavaScript</v>
      </c>
      <c r="H5527" t="str">
        <f>IFERROR(__xludf.DUMMYFUNCTION("""COMPUTED_VALUE"""),"SQL")</f>
        <v>SQL</v>
      </c>
    </row>
    <row r="5528">
      <c r="A5528" s="1">
        <v>5611.0</v>
      </c>
      <c r="B5528" s="1" t="s">
        <v>882</v>
      </c>
      <c r="E5528" t="str">
        <f>IFERROR(__xludf.DUMMYFUNCTION("SPLIT(B5528:B15526,"";"")"),"C++")</f>
        <v>C++</v>
      </c>
      <c r="F5528" t="str">
        <f>IFERROR(__xludf.DUMMYFUNCTION("""COMPUTED_VALUE"""),"Java")</f>
        <v>Java</v>
      </c>
    </row>
    <row r="5529">
      <c r="A5529" s="1">
        <v>5612.0</v>
      </c>
      <c r="B5529" s="1" t="s">
        <v>2730</v>
      </c>
      <c r="E5529" t="str">
        <f>IFERROR(__xludf.DUMMYFUNCTION("SPLIT(B5529:B15527,"";"")"),"Elixir")</f>
        <v>Elixir</v>
      </c>
      <c r="F5529" t="str">
        <f>IFERROR(__xludf.DUMMYFUNCTION("""COMPUTED_VALUE"""),"HTML/CSS")</f>
        <v>HTML/CSS</v>
      </c>
      <c r="G5529" t="str">
        <f>IFERROR(__xludf.DUMMYFUNCTION("""COMPUTED_VALUE"""),"JavaScript")</f>
        <v>JavaScript</v>
      </c>
      <c r="H5529" t="str">
        <f>IFERROR(__xludf.DUMMYFUNCTION("""COMPUTED_VALUE"""),"PHP")</f>
        <v>PHP</v>
      </c>
      <c r="I5529" t="str">
        <f>IFERROR(__xludf.DUMMYFUNCTION("""COMPUTED_VALUE"""),"Python")</f>
        <v>Python</v>
      </c>
      <c r="J5529" t="str">
        <f>IFERROR(__xludf.DUMMYFUNCTION("""COMPUTED_VALUE"""),"Ruby")</f>
        <v>Ruby</v>
      </c>
      <c r="K5529" t="str">
        <f>IFERROR(__xludf.DUMMYFUNCTION("""COMPUTED_VALUE"""),"SQL")</f>
        <v>SQL</v>
      </c>
    </row>
    <row r="5530">
      <c r="A5530" s="1">
        <v>5613.0</v>
      </c>
      <c r="B5530" s="1" t="s">
        <v>2731</v>
      </c>
      <c r="E5530" t="str">
        <f>IFERROR(__xludf.DUMMYFUNCTION("SPLIT(B5530:B15528,"";"")"),"C")</f>
        <v>C</v>
      </c>
      <c r="F5530" t="str">
        <f>IFERROR(__xludf.DUMMYFUNCTION("""COMPUTED_VALUE"""),"HTML/CSS")</f>
        <v>HTML/CSS</v>
      </c>
      <c r="G5530" t="str">
        <f>IFERROR(__xludf.DUMMYFUNCTION("""COMPUTED_VALUE"""),"Java")</f>
        <v>Java</v>
      </c>
      <c r="H5530" t="str">
        <f>IFERROR(__xludf.DUMMYFUNCTION("""COMPUTED_VALUE"""),"JavaScript")</f>
        <v>JavaScript</v>
      </c>
      <c r="I5530" t="str">
        <f>IFERROR(__xludf.DUMMYFUNCTION("""COMPUTED_VALUE"""),"Ruby")</f>
        <v>Ruby</v>
      </c>
      <c r="J5530" t="str">
        <f>IFERROR(__xludf.DUMMYFUNCTION("""COMPUTED_VALUE"""),"SQL")</f>
        <v>SQL</v>
      </c>
    </row>
    <row r="5531">
      <c r="A5531" s="1">
        <v>5614.0</v>
      </c>
      <c r="B5531" s="1" t="s">
        <v>2732</v>
      </c>
      <c r="E5531" t="str">
        <f>IFERROR(__xludf.DUMMYFUNCTION("SPLIT(B5531:B15529,"";"")"),"Bash/Shell/PowerShell")</f>
        <v>Bash/Shell/PowerShell</v>
      </c>
      <c r="F5531" t="str">
        <f>IFERROR(__xludf.DUMMYFUNCTION("""COMPUTED_VALUE"""),"C")</f>
        <v>C</v>
      </c>
      <c r="G5531" t="str">
        <f>IFERROR(__xludf.DUMMYFUNCTION("""COMPUTED_VALUE"""),"C++")</f>
        <v>C++</v>
      </c>
      <c r="H5531" t="str">
        <f>IFERROR(__xludf.DUMMYFUNCTION("""COMPUTED_VALUE"""),"C#")</f>
        <v>C#</v>
      </c>
      <c r="I5531" t="str">
        <f>IFERROR(__xludf.DUMMYFUNCTION("""COMPUTED_VALUE"""),"HTML/CSS")</f>
        <v>HTML/CSS</v>
      </c>
      <c r="J5531" t="str">
        <f>IFERROR(__xludf.DUMMYFUNCTION("""COMPUTED_VALUE"""),"Java")</f>
        <v>Java</v>
      </c>
      <c r="K5531" t="str">
        <f>IFERROR(__xludf.DUMMYFUNCTION("""COMPUTED_VALUE"""),"Python")</f>
        <v>Python</v>
      </c>
    </row>
    <row r="5532">
      <c r="A5532" s="1">
        <v>5615.0</v>
      </c>
      <c r="B5532" s="1" t="s">
        <v>2733</v>
      </c>
      <c r="E5532" t="str">
        <f>IFERROR(__xludf.DUMMYFUNCTION("SPLIT(B5532:B15530,"";"")"),"HTML/CSS")</f>
        <v>HTML/CSS</v>
      </c>
      <c r="F5532" t="str">
        <f>IFERROR(__xludf.DUMMYFUNCTION("""COMPUTED_VALUE"""),"Java")</f>
        <v>Java</v>
      </c>
      <c r="G5532" t="str">
        <f>IFERROR(__xludf.DUMMYFUNCTION("""COMPUTED_VALUE"""),"JavaScript")</f>
        <v>JavaScript</v>
      </c>
      <c r="H5532" t="str">
        <f>IFERROR(__xludf.DUMMYFUNCTION("""COMPUTED_VALUE"""),"Kotlin")</f>
        <v>Kotlin</v>
      </c>
      <c r="I5532" t="str">
        <f>IFERROR(__xludf.DUMMYFUNCTION("""COMPUTED_VALUE"""),"PHP")</f>
        <v>PHP</v>
      </c>
      <c r="J5532" t="str">
        <f>IFERROR(__xludf.DUMMYFUNCTION("""COMPUTED_VALUE"""),"Ruby")</f>
        <v>Ruby</v>
      </c>
      <c r="K5532" t="str">
        <f>IFERROR(__xludf.DUMMYFUNCTION("""COMPUTED_VALUE"""),"SQL")</f>
        <v>SQL</v>
      </c>
      <c r="L5532" t="str">
        <f>IFERROR(__xludf.DUMMYFUNCTION("""COMPUTED_VALUE"""),"Swift")</f>
        <v>Swift</v>
      </c>
    </row>
    <row r="5533">
      <c r="A5533" s="1">
        <v>5616.0</v>
      </c>
      <c r="B5533" s="1" t="s">
        <v>2734</v>
      </c>
      <c r="E5533" t="str">
        <f>IFERROR(__xludf.DUMMYFUNCTION("SPLIT(B5533:B15531,"";"")"),"C")</f>
        <v>C</v>
      </c>
      <c r="F5533" t="str">
        <f>IFERROR(__xludf.DUMMYFUNCTION("""COMPUTED_VALUE"""),"HTML/CSS")</f>
        <v>HTML/CSS</v>
      </c>
      <c r="G5533" t="str">
        <f>IFERROR(__xludf.DUMMYFUNCTION("""COMPUTED_VALUE"""),"Java")</f>
        <v>Java</v>
      </c>
      <c r="H5533" t="str">
        <f>IFERROR(__xludf.DUMMYFUNCTION("""COMPUTED_VALUE"""),"JavaScript")</f>
        <v>JavaScript</v>
      </c>
      <c r="I5533" t="str">
        <f>IFERROR(__xludf.DUMMYFUNCTION("""COMPUTED_VALUE"""),"PHP")</f>
        <v>PHP</v>
      </c>
    </row>
    <row r="5534">
      <c r="A5534" s="1">
        <v>5618.0</v>
      </c>
      <c r="B5534" s="1" t="s">
        <v>249</v>
      </c>
      <c r="E5534" t="str">
        <f>IFERROR(__xludf.DUMMYFUNCTION("SPLIT(B5534:B15532,"";"")"),"Bash/Shell/PowerShell")</f>
        <v>Bash/Shell/PowerShell</v>
      </c>
      <c r="F5534" t="str">
        <f>IFERROR(__xludf.DUMMYFUNCTION("""COMPUTED_VALUE"""),"C")</f>
        <v>C</v>
      </c>
      <c r="G5534" t="str">
        <f>IFERROR(__xludf.DUMMYFUNCTION("""COMPUTED_VALUE"""),"C++")</f>
        <v>C++</v>
      </c>
      <c r="H5534" t="str">
        <f>IFERROR(__xludf.DUMMYFUNCTION("""COMPUTED_VALUE"""),"Python")</f>
        <v>Python</v>
      </c>
    </row>
    <row r="5535">
      <c r="A5535" s="1">
        <v>5619.0</v>
      </c>
      <c r="B5535" s="1" t="s">
        <v>312</v>
      </c>
      <c r="E5535" t="str">
        <f>IFERROR(__xludf.DUMMYFUNCTION("SPLIT(B5535:B15533,"";"")"),"C#")</f>
        <v>C#</v>
      </c>
      <c r="F5535" t="str">
        <f>IFERROR(__xludf.DUMMYFUNCTION("""COMPUTED_VALUE"""),"HTML/CSS")</f>
        <v>HTML/CSS</v>
      </c>
      <c r="G5535" t="str">
        <f>IFERROR(__xludf.DUMMYFUNCTION("""COMPUTED_VALUE"""),"Java")</f>
        <v>Java</v>
      </c>
      <c r="H5535" t="str">
        <f>IFERROR(__xludf.DUMMYFUNCTION("""COMPUTED_VALUE"""),"JavaScript")</f>
        <v>JavaScript</v>
      </c>
      <c r="I5535" t="str">
        <f>IFERROR(__xludf.DUMMYFUNCTION("""COMPUTED_VALUE"""),"PHP")</f>
        <v>PHP</v>
      </c>
      <c r="J5535" t="str">
        <f>IFERROR(__xludf.DUMMYFUNCTION("""COMPUTED_VALUE"""),"Python")</f>
        <v>Python</v>
      </c>
      <c r="K5535" t="str">
        <f>IFERROR(__xludf.DUMMYFUNCTION("""COMPUTED_VALUE"""),"SQL")</f>
        <v>SQL</v>
      </c>
    </row>
    <row r="5536">
      <c r="A5536" s="1">
        <v>5620.0</v>
      </c>
      <c r="B5536" s="1" t="s">
        <v>2735</v>
      </c>
      <c r="E5536" t="str">
        <f>IFERROR(__xludf.DUMMYFUNCTION("SPLIT(B5536:B15534,"";"")"),"C")</f>
        <v>C</v>
      </c>
      <c r="F5536" t="str">
        <f>IFERROR(__xludf.DUMMYFUNCTION("""COMPUTED_VALUE"""),"C#")</f>
        <v>C#</v>
      </c>
      <c r="G5536" t="str">
        <f>IFERROR(__xludf.DUMMYFUNCTION("""COMPUTED_VALUE"""),"Go")</f>
        <v>Go</v>
      </c>
      <c r="H5536" t="str">
        <f>IFERROR(__xludf.DUMMYFUNCTION("""COMPUTED_VALUE"""),"HTML/CSS")</f>
        <v>HTML/CSS</v>
      </c>
      <c r="I5536" t="str">
        <f>IFERROR(__xludf.DUMMYFUNCTION("""COMPUTED_VALUE"""),"Java")</f>
        <v>Java</v>
      </c>
      <c r="J5536" t="str">
        <f>IFERROR(__xludf.DUMMYFUNCTION("""COMPUTED_VALUE"""),"JavaScript")</f>
        <v>JavaScript</v>
      </c>
      <c r="K5536" t="str">
        <f>IFERROR(__xludf.DUMMYFUNCTION("""COMPUTED_VALUE"""),"Python")</f>
        <v>Python</v>
      </c>
      <c r="L5536" t="str">
        <f>IFERROR(__xludf.DUMMYFUNCTION("""COMPUTED_VALUE"""),"Ruby")</f>
        <v>Ruby</v>
      </c>
      <c r="M5536" t="str">
        <f>IFERROR(__xludf.DUMMYFUNCTION("""COMPUTED_VALUE"""),"TypeScript")</f>
        <v>TypeScript</v>
      </c>
    </row>
    <row r="5537">
      <c r="A5537" s="1">
        <v>5621.0</v>
      </c>
      <c r="B5537" s="1" t="s">
        <v>1991</v>
      </c>
      <c r="E5537" t="str">
        <f>IFERROR(__xludf.DUMMYFUNCTION("SPLIT(B5537:B15535,"";"")"),"C++")</f>
        <v>C++</v>
      </c>
      <c r="F5537" t="str">
        <f>IFERROR(__xludf.DUMMYFUNCTION("""COMPUTED_VALUE"""),"C#")</f>
        <v>C#</v>
      </c>
      <c r="G5537" t="str">
        <f>IFERROR(__xludf.DUMMYFUNCTION("""COMPUTED_VALUE"""),"HTML/CSS")</f>
        <v>HTML/CSS</v>
      </c>
      <c r="H5537" t="str">
        <f>IFERROR(__xludf.DUMMYFUNCTION("""COMPUTED_VALUE"""),"JavaScript")</f>
        <v>JavaScript</v>
      </c>
      <c r="I5537" t="str">
        <f>IFERROR(__xludf.DUMMYFUNCTION("""COMPUTED_VALUE"""),"Python")</f>
        <v>Python</v>
      </c>
      <c r="J5537" t="str">
        <f>IFERROR(__xludf.DUMMYFUNCTION("""COMPUTED_VALUE"""),"SQL")</f>
        <v>SQL</v>
      </c>
    </row>
    <row r="5538">
      <c r="A5538" s="1">
        <v>5622.0</v>
      </c>
      <c r="B5538" s="1" t="s">
        <v>569</v>
      </c>
      <c r="E5538" t="str">
        <f>IFERROR(__xludf.DUMMYFUNCTION("SPLIT(B5538:B15536,"";"")"),"Assembly")</f>
        <v>Assembly</v>
      </c>
      <c r="F5538" t="str">
        <f>IFERROR(__xludf.DUMMYFUNCTION("""COMPUTED_VALUE"""),"Bash/Shell/PowerShell")</f>
        <v>Bash/Shell/PowerShell</v>
      </c>
      <c r="G5538" t="str">
        <f>IFERROR(__xludf.DUMMYFUNCTION("""COMPUTED_VALUE"""),"C")</f>
        <v>C</v>
      </c>
      <c r="H5538" t="str">
        <f>IFERROR(__xludf.DUMMYFUNCTION("""COMPUTED_VALUE"""),"C++")</f>
        <v>C++</v>
      </c>
      <c r="I5538" t="str">
        <f>IFERROR(__xludf.DUMMYFUNCTION("""COMPUTED_VALUE"""),"Java")</f>
        <v>Java</v>
      </c>
      <c r="J5538" t="str">
        <f>IFERROR(__xludf.DUMMYFUNCTION("""COMPUTED_VALUE"""),"JavaScript")</f>
        <v>JavaScript</v>
      </c>
      <c r="K5538" t="str">
        <f>IFERROR(__xludf.DUMMYFUNCTION("""COMPUTED_VALUE"""),"Python")</f>
        <v>Python</v>
      </c>
      <c r="L5538" t="str">
        <f>IFERROR(__xludf.DUMMYFUNCTION("""COMPUTED_VALUE"""),"SQL")</f>
        <v>SQL</v>
      </c>
    </row>
    <row r="5539">
      <c r="A5539" s="1">
        <v>5623.0</v>
      </c>
      <c r="B5539" s="1" t="s">
        <v>10</v>
      </c>
      <c r="E5539" t="str">
        <f>IFERROR(__xludf.DUMMYFUNCTION("SPLIT(B5539:B15537,"";"")"),"HTML/CSS")</f>
        <v>HTML/CSS</v>
      </c>
      <c r="F5539" t="str">
        <f>IFERROR(__xludf.DUMMYFUNCTION("""COMPUTED_VALUE"""),"JavaScript")</f>
        <v>JavaScript</v>
      </c>
    </row>
    <row r="5540">
      <c r="A5540" s="1">
        <v>5624.0</v>
      </c>
      <c r="B5540" s="1" t="s">
        <v>340</v>
      </c>
      <c r="E5540" t="str">
        <f>IFERROR(__xludf.DUMMYFUNCTION("SPLIT(B5540:B15538,"";"")"),"C")</f>
        <v>C</v>
      </c>
      <c r="F5540" t="str">
        <f>IFERROR(__xludf.DUMMYFUNCTION("""COMPUTED_VALUE"""),"C++")</f>
        <v>C++</v>
      </c>
    </row>
    <row r="5541">
      <c r="A5541" s="1">
        <v>5625.0</v>
      </c>
      <c r="B5541" s="1" t="s">
        <v>9</v>
      </c>
      <c r="E5541" t="str">
        <f>IFERROR(__xludf.DUMMYFUNCTION("SPLIT(B5541:B15539,"";"")"),"Java")</f>
        <v>Java</v>
      </c>
    </row>
    <row r="5542">
      <c r="A5542" s="1">
        <v>5626.0</v>
      </c>
      <c r="B5542" s="1" t="s">
        <v>2736</v>
      </c>
      <c r="E5542" t="str">
        <f>IFERROR(__xludf.DUMMYFUNCTION("SPLIT(B5542:B15540,"";"")"),"HTML/CSS")</f>
        <v>HTML/CSS</v>
      </c>
      <c r="F5542" t="str">
        <f>IFERROR(__xludf.DUMMYFUNCTION("""COMPUTED_VALUE"""),"JavaScript")</f>
        <v>JavaScript</v>
      </c>
      <c r="G5542" t="str">
        <f>IFERROR(__xludf.DUMMYFUNCTION("""COMPUTED_VALUE"""),"Python")</f>
        <v>Python</v>
      </c>
      <c r="H5542" t="str">
        <f>IFERROR(__xludf.DUMMYFUNCTION("""COMPUTED_VALUE"""),"Swift")</f>
        <v>Swift</v>
      </c>
      <c r="I5542" t="str">
        <f>IFERROR(__xludf.DUMMYFUNCTION("""COMPUTED_VALUE"""),"TypeScript")</f>
        <v>TypeScript</v>
      </c>
      <c r="J5542" t="str">
        <f>IFERROR(__xludf.DUMMYFUNCTION("""COMPUTED_VALUE"""),"VBA")</f>
        <v>VBA</v>
      </c>
    </row>
    <row r="5543">
      <c r="A5543" s="1">
        <v>5627.0</v>
      </c>
      <c r="B5543" s="1" t="s">
        <v>596</v>
      </c>
      <c r="E5543" t="str">
        <f>IFERROR(__xludf.DUMMYFUNCTION("SPLIT(B5543:B15541,"";"")"),"Python")</f>
        <v>Python</v>
      </c>
      <c r="F5543" t="str">
        <f>IFERROR(__xludf.DUMMYFUNCTION("""COMPUTED_VALUE"""),"R")</f>
        <v>R</v>
      </c>
      <c r="G5543" t="str">
        <f>IFERROR(__xludf.DUMMYFUNCTION("""COMPUTED_VALUE"""),"Other(s):")</f>
        <v>Other(s):</v>
      </c>
    </row>
    <row r="5544">
      <c r="A5544" s="1">
        <v>5628.0</v>
      </c>
      <c r="B5544" s="1" t="s">
        <v>2737</v>
      </c>
      <c r="E5544" t="str">
        <f>IFERROR(__xludf.DUMMYFUNCTION("SPLIT(B5544:B15542,"";"")"),"Assembly")</f>
        <v>Assembly</v>
      </c>
      <c r="F5544" t="str">
        <f>IFERROR(__xludf.DUMMYFUNCTION("""COMPUTED_VALUE"""),"C")</f>
        <v>C</v>
      </c>
      <c r="G5544" t="str">
        <f>IFERROR(__xludf.DUMMYFUNCTION("""COMPUTED_VALUE"""),"HTML/CSS")</f>
        <v>HTML/CSS</v>
      </c>
      <c r="H5544" t="str">
        <f>IFERROR(__xludf.DUMMYFUNCTION("""COMPUTED_VALUE"""),"JavaScript")</f>
        <v>JavaScript</v>
      </c>
      <c r="I5544" t="str">
        <f>IFERROR(__xludf.DUMMYFUNCTION("""COMPUTED_VALUE"""),"Python")</f>
        <v>Python</v>
      </c>
      <c r="J5544" t="str">
        <f>IFERROR(__xludf.DUMMYFUNCTION("""COMPUTED_VALUE"""),"SQL")</f>
        <v>SQL</v>
      </c>
      <c r="K5544" t="str">
        <f>IFERROR(__xludf.DUMMYFUNCTION("""COMPUTED_VALUE"""),"VBA")</f>
        <v>VBA</v>
      </c>
    </row>
    <row r="5545">
      <c r="A5545" s="1">
        <v>5629.0</v>
      </c>
      <c r="B5545" s="1" t="s">
        <v>395</v>
      </c>
      <c r="E5545" t="str">
        <f>IFERROR(__xludf.DUMMYFUNCTION("SPLIT(B5545:B15543,"";"")"),"C++")</f>
        <v>C++</v>
      </c>
      <c r="F5545" t="str">
        <f>IFERROR(__xludf.DUMMYFUNCTION("""COMPUTED_VALUE"""),"HTML/CSS")</f>
        <v>HTML/CSS</v>
      </c>
      <c r="G5545" t="str">
        <f>IFERROR(__xludf.DUMMYFUNCTION("""COMPUTED_VALUE"""),"Java")</f>
        <v>Java</v>
      </c>
      <c r="H5545" t="str">
        <f>IFERROR(__xludf.DUMMYFUNCTION("""COMPUTED_VALUE"""),"JavaScript")</f>
        <v>JavaScript</v>
      </c>
      <c r="I5545" t="str">
        <f>IFERROR(__xludf.DUMMYFUNCTION("""COMPUTED_VALUE"""),"PHP")</f>
        <v>PHP</v>
      </c>
      <c r="J5545" t="str">
        <f>IFERROR(__xludf.DUMMYFUNCTION("""COMPUTED_VALUE"""),"Python")</f>
        <v>Python</v>
      </c>
      <c r="K5545" t="str">
        <f>IFERROR(__xludf.DUMMYFUNCTION("""COMPUTED_VALUE"""),"SQL")</f>
        <v>SQL</v>
      </c>
    </row>
    <row r="5546">
      <c r="A5546" s="1">
        <v>5630.0</v>
      </c>
      <c r="B5546" s="1" t="s">
        <v>2275</v>
      </c>
      <c r="E5546" t="str">
        <f>IFERROR(__xludf.DUMMYFUNCTION("SPLIT(B5546:B15544,"";"")"),"C++")</f>
        <v>C++</v>
      </c>
      <c r="F5546" t="str">
        <f>IFERROR(__xludf.DUMMYFUNCTION("""COMPUTED_VALUE"""),"JavaScript")</f>
        <v>JavaScript</v>
      </c>
    </row>
    <row r="5547">
      <c r="A5547" s="1">
        <v>5631.0</v>
      </c>
      <c r="B5547" s="1" t="s">
        <v>220</v>
      </c>
      <c r="E5547" t="str">
        <f>IFERROR(__xludf.DUMMYFUNCTION("SPLIT(B5547:B15545,"";"")"),"HTML/CSS")</f>
        <v>HTML/CSS</v>
      </c>
      <c r="F5547" t="str">
        <f>IFERROR(__xludf.DUMMYFUNCTION("""COMPUTED_VALUE"""),"Java")</f>
        <v>Java</v>
      </c>
      <c r="G5547" t="str">
        <f>IFERROR(__xludf.DUMMYFUNCTION("""COMPUTED_VALUE"""),"JavaScript")</f>
        <v>JavaScript</v>
      </c>
      <c r="H5547" t="str">
        <f>IFERROR(__xludf.DUMMYFUNCTION("""COMPUTED_VALUE"""),"SQL")</f>
        <v>SQL</v>
      </c>
      <c r="I5547" t="str">
        <f>IFERROR(__xludf.DUMMYFUNCTION("""COMPUTED_VALUE"""),"TypeScript")</f>
        <v>TypeScript</v>
      </c>
    </row>
    <row r="5548">
      <c r="A5548" s="1">
        <v>5632.0</v>
      </c>
      <c r="B5548" s="1" t="s">
        <v>2738</v>
      </c>
      <c r="E5548" t="str">
        <f>IFERROR(__xludf.DUMMYFUNCTION("SPLIT(B5548:B15546,"";"")"),"C#")</f>
        <v>C#</v>
      </c>
      <c r="F5548" t="str">
        <f>IFERROR(__xludf.DUMMYFUNCTION("""COMPUTED_VALUE"""),"HTML/CSS")</f>
        <v>HTML/CSS</v>
      </c>
      <c r="G5548" t="str">
        <f>IFERROR(__xludf.DUMMYFUNCTION("""COMPUTED_VALUE"""),"JavaScript")</f>
        <v>JavaScript</v>
      </c>
      <c r="H5548" t="str">
        <f>IFERROR(__xludf.DUMMYFUNCTION("""COMPUTED_VALUE"""),"PHP")</f>
        <v>PHP</v>
      </c>
      <c r="I5548" t="str">
        <f>IFERROR(__xludf.DUMMYFUNCTION("""COMPUTED_VALUE"""),"Python")</f>
        <v>Python</v>
      </c>
      <c r="J5548" t="str">
        <f>IFERROR(__xludf.DUMMYFUNCTION("""COMPUTED_VALUE"""),"SQL")</f>
        <v>SQL</v>
      </c>
      <c r="K5548" t="str">
        <f>IFERROR(__xludf.DUMMYFUNCTION("""COMPUTED_VALUE"""),"Other(s):")</f>
        <v>Other(s):</v>
      </c>
    </row>
    <row r="5549">
      <c r="A5549" s="1">
        <v>5633.0</v>
      </c>
      <c r="B5549" s="1" t="s">
        <v>2559</v>
      </c>
      <c r="E5549" t="str">
        <f>IFERROR(__xludf.DUMMYFUNCTION("SPLIT(B5549:B15547,"";"")"),"Bash/Shell/PowerShell")</f>
        <v>Bash/Shell/PowerShell</v>
      </c>
      <c r="F5549" t="str">
        <f>IFERROR(__xludf.DUMMYFUNCTION("""COMPUTED_VALUE"""),"C#")</f>
        <v>C#</v>
      </c>
      <c r="G5549" t="str">
        <f>IFERROR(__xludf.DUMMYFUNCTION("""COMPUTED_VALUE"""),"HTML/CSS")</f>
        <v>HTML/CSS</v>
      </c>
      <c r="H5549" t="str">
        <f>IFERROR(__xludf.DUMMYFUNCTION("""COMPUTED_VALUE"""),"Java")</f>
        <v>Java</v>
      </c>
      <c r="I5549" t="str">
        <f>IFERROR(__xludf.DUMMYFUNCTION("""COMPUTED_VALUE"""),"JavaScript")</f>
        <v>JavaScript</v>
      </c>
      <c r="J5549" t="str">
        <f>IFERROR(__xludf.DUMMYFUNCTION("""COMPUTED_VALUE"""),"PHP")</f>
        <v>PHP</v>
      </c>
      <c r="K5549" t="str">
        <f>IFERROR(__xludf.DUMMYFUNCTION("""COMPUTED_VALUE"""),"SQL")</f>
        <v>SQL</v>
      </c>
      <c r="L5549" t="str">
        <f>IFERROR(__xludf.DUMMYFUNCTION("""COMPUTED_VALUE"""),"TypeScript")</f>
        <v>TypeScript</v>
      </c>
    </row>
    <row r="5550">
      <c r="A5550" s="1">
        <v>5634.0</v>
      </c>
      <c r="B5550" s="1" t="s">
        <v>160</v>
      </c>
      <c r="E5550" t="str">
        <f>IFERROR(__xludf.DUMMYFUNCTION("SPLIT(B5550:B15548,"";"")"),"HTML/CSS")</f>
        <v>HTML/CSS</v>
      </c>
      <c r="F5550" t="str">
        <f>IFERROR(__xludf.DUMMYFUNCTION("""COMPUTED_VALUE"""),"JavaScript")</f>
        <v>JavaScript</v>
      </c>
      <c r="G5550" t="str">
        <f>IFERROR(__xludf.DUMMYFUNCTION("""COMPUTED_VALUE"""),"PHP")</f>
        <v>PHP</v>
      </c>
    </row>
    <row r="5551">
      <c r="A5551" s="1">
        <v>5635.0</v>
      </c>
      <c r="B5551" s="1" t="s">
        <v>2739</v>
      </c>
      <c r="E5551" t="str">
        <f>IFERROR(__xludf.DUMMYFUNCTION("SPLIT(B5551:B15549,"";"")"),"C++")</f>
        <v>C++</v>
      </c>
      <c r="F5551" t="str">
        <f>IFERROR(__xludf.DUMMYFUNCTION("""COMPUTED_VALUE"""),"HTML/CSS")</f>
        <v>HTML/CSS</v>
      </c>
      <c r="G5551" t="str">
        <f>IFERROR(__xludf.DUMMYFUNCTION("""COMPUTED_VALUE"""),"Java")</f>
        <v>Java</v>
      </c>
      <c r="H5551" t="str">
        <f>IFERROR(__xludf.DUMMYFUNCTION("""COMPUTED_VALUE"""),"JavaScript")</f>
        <v>JavaScript</v>
      </c>
      <c r="I5551" t="str">
        <f>IFERROR(__xludf.DUMMYFUNCTION("""COMPUTED_VALUE"""),"Kotlin")</f>
        <v>Kotlin</v>
      </c>
      <c r="J5551" t="str">
        <f>IFERROR(__xludf.DUMMYFUNCTION("""COMPUTED_VALUE"""),"Objective-C")</f>
        <v>Objective-C</v>
      </c>
      <c r="K5551" t="str">
        <f>IFERROR(__xludf.DUMMYFUNCTION("""COMPUTED_VALUE"""),"TypeScript")</f>
        <v>TypeScript</v>
      </c>
    </row>
    <row r="5552">
      <c r="A5552" s="1">
        <v>5636.0</v>
      </c>
      <c r="B5552" s="1" t="s">
        <v>2383</v>
      </c>
      <c r="E5552" t="str">
        <f>IFERROR(__xludf.DUMMYFUNCTION("SPLIT(B5552:B15550,"";"")"),"Assembly")</f>
        <v>Assembly</v>
      </c>
      <c r="F5552" t="str">
        <f>IFERROR(__xludf.DUMMYFUNCTION("""COMPUTED_VALUE"""),"Bash/Shell/PowerShell")</f>
        <v>Bash/Shell/PowerShell</v>
      </c>
      <c r="G5552" t="str">
        <f>IFERROR(__xludf.DUMMYFUNCTION("""COMPUTED_VALUE"""),"C")</f>
        <v>C</v>
      </c>
      <c r="H5552" t="str">
        <f>IFERROR(__xludf.DUMMYFUNCTION("""COMPUTED_VALUE"""),"C++")</f>
        <v>C++</v>
      </c>
      <c r="I5552" t="str">
        <f>IFERROR(__xludf.DUMMYFUNCTION("""COMPUTED_VALUE"""),"C#")</f>
        <v>C#</v>
      </c>
      <c r="J5552" t="str">
        <f>IFERROR(__xludf.DUMMYFUNCTION("""COMPUTED_VALUE"""),"Clojure")</f>
        <v>Clojure</v>
      </c>
      <c r="K5552" t="str">
        <f>IFERROR(__xludf.DUMMYFUNCTION("""COMPUTED_VALUE"""),"Dart")</f>
        <v>Dart</v>
      </c>
      <c r="L5552" t="str">
        <f>IFERROR(__xludf.DUMMYFUNCTION("""COMPUTED_VALUE"""),"Elixir")</f>
        <v>Elixir</v>
      </c>
      <c r="M5552" t="str">
        <f>IFERROR(__xludf.DUMMYFUNCTION("""COMPUTED_VALUE"""),"Erlang")</f>
        <v>Erlang</v>
      </c>
      <c r="N5552" t="str">
        <f>IFERROR(__xludf.DUMMYFUNCTION("""COMPUTED_VALUE"""),"F#")</f>
        <v>F#</v>
      </c>
      <c r="O5552" t="str">
        <f>IFERROR(__xludf.DUMMYFUNCTION("""COMPUTED_VALUE"""),"Go")</f>
        <v>Go</v>
      </c>
      <c r="P5552" t="str">
        <f>IFERROR(__xludf.DUMMYFUNCTION("""COMPUTED_VALUE"""),"HTML/CSS")</f>
        <v>HTML/CSS</v>
      </c>
      <c r="Q5552" t="str">
        <f>IFERROR(__xludf.DUMMYFUNCTION("""COMPUTED_VALUE"""),"Java")</f>
        <v>Java</v>
      </c>
      <c r="R5552" t="str">
        <f>IFERROR(__xludf.DUMMYFUNCTION("""COMPUTED_VALUE"""),"JavaScript")</f>
        <v>JavaScript</v>
      </c>
      <c r="S5552" t="str">
        <f>IFERROR(__xludf.DUMMYFUNCTION("""COMPUTED_VALUE"""),"Kotlin")</f>
        <v>Kotlin</v>
      </c>
      <c r="T5552" t="str">
        <f>IFERROR(__xludf.DUMMYFUNCTION("""COMPUTED_VALUE"""),"Objective-C")</f>
        <v>Objective-C</v>
      </c>
      <c r="U5552" t="str">
        <f>IFERROR(__xludf.DUMMYFUNCTION("""COMPUTED_VALUE"""),"PHP")</f>
        <v>PHP</v>
      </c>
      <c r="V5552" t="str">
        <f>IFERROR(__xludf.DUMMYFUNCTION("""COMPUTED_VALUE"""),"Python")</f>
        <v>Python</v>
      </c>
      <c r="W5552" t="str">
        <f>IFERROR(__xludf.DUMMYFUNCTION("""COMPUTED_VALUE"""),"R")</f>
        <v>R</v>
      </c>
      <c r="X5552" t="str">
        <f>IFERROR(__xludf.DUMMYFUNCTION("""COMPUTED_VALUE"""),"Ruby")</f>
        <v>Ruby</v>
      </c>
      <c r="Y5552" t="str">
        <f>IFERROR(__xludf.DUMMYFUNCTION("""COMPUTED_VALUE"""),"Rust")</f>
        <v>Rust</v>
      </c>
      <c r="Z5552" t="str">
        <f>IFERROR(__xludf.DUMMYFUNCTION("""COMPUTED_VALUE"""),"Scala")</f>
        <v>Scala</v>
      </c>
      <c r="AA5552" t="str">
        <f>IFERROR(__xludf.DUMMYFUNCTION("""COMPUTED_VALUE"""),"SQL")</f>
        <v>SQL</v>
      </c>
      <c r="AB5552" t="str">
        <f>IFERROR(__xludf.DUMMYFUNCTION("""COMPUTED_VALUE"""),"Swift")</f>
        <v>Swift</v>
      </c>
      <c r="AC5552" t="str">
        <f>IFERROR(__xludf.DUMMYFUNCTION("""COMPUTED_VALUE"""),"TypeScript")</f>
        <v>TypeScript</v>
      </c>
      <c r="AD5552" t="str">
        <f>IFERROR(__xludf.DUMMYFUNCTION("""COMPUTED_VALUE"""),"VBA")</f>
        <v>VBA</v>
      </c>
      <c r="AE5552" t="str">
        <f>IFERROR(__xludf.DUMMYFUNCTION("""COMPUTED_VALUE"""),"WebAssembly")</f>
        <v>WebAssembly</v>
      </c>
    </row>
    <row r="5553">
      <c r="A5553" s="1">
        <v>5637.0</v>
      </c>
      <c r="B5553" s="1" t="s">
        <v>191</v>
      </c>
      <c r="E5553" t="str">
        <f>IFERROR(__xludf.DUMMYFUNCTION("SPLIT(B5553:B15551,"";"")"),"R")</f>
        <v>R</v>
      </c>
      <c r="F5553" t="str">
        <f>IFERROR(__xludf.DUMMYFUNCTION("""COMPUTED_VALUE"""),"SQL")</f>
        <v>SQL</v>
      </c>
    </row>
    <row r="5554">
      <c r="A5554" s="1">
        <v>5638.0</v>
      </c>
      <c r="B5554" s="1" t="s">
        <v>103</v>
      </c>
      <c r="E5554" t="str">
        <f>IFERROR(__xludf.DUMMYFUNCTION("SPLIT(B5554:B15552,"";"")"),"Bash/Shell/PowerShell")</f>
        <v>Bash/Shell/PowerShell</v>
      </c>
      <c r="F5554" t="str">
        <f>IFERROR(__xludf.DUMMYFUNCTION("""COMPUTED_VALUE"""),"Python")</f>
        <v>Python</v>
      </c>
    </row>
    <row r="5555">
      <c r="A5555" s="1">
        <v>5639.0</v>
      </c>
      <c r="B5555" s="1" t="s">
        <v>506</v>
      </c>
      <c r="E5555" t="str">
        <f>IFERROR(__xludf.DUMMYFUNCTION("SPLIT(B5555:B15553,"";"")"),"C#")</f>
        <v>C#</v>
      </c>
      <c r="F5555" t="str">
        <f>IFERROR(__xludf.DUMMYFUNCTION("""COMPUTED_VALUE"""),"HTML/CSS")</f>
        <v>HTML/CSS</v>
      </c>
      <c r="G5555" t="str">
        <f>IFERROR(__xludf.DUMMYFUNCTION("""COMPUTED_VALUE"""),"Python")</f>
        <v>Python</v>
      </c>
      <c r="H5555" t="str">
        <f>IFERROR(__xludf.DUMMYFUNCTION("""COMPUTED_VALUE"""),"SQL")</f>
        <v>SQL</v>
      </c>
    </row>
    <row r="5556">
      <c r="A5556" s="1">
        <v>5640.0</v>
      </c>
      <c r="B5556" s="1" t="s">
        <v>1382</v>
      </c>
      <c r="E5556" t="str">
        <f>IFERROR(__xludf.DUMMYFUNCTION("SPLIT(B5556:B15554,"";"")"),"Bash/Shell/PowerShell")</f>
        <v>Bash/Shell/PowerShell</v>
      </c>
      <c r="F5556" t="str">
        <f>IFERROR(__xludf.DUMMYFUNCTION("""COMPUTED_VALUE"""),"Java")</f>
        <v>Java</v>
      </c>
      <c r="G5556" t="str">
        <f>IFERROR(__xludf.DUMMYFUNCTION("""COMPUTED_VALUE"""),"JavaScript")</f>
        <v>JavaScript</v>
      </c>
      <c r="H5556" t="str">
        <f>IFERROR(__xludf.DUMMYFUNCTION("""COMPUTED_VALUE"""),"SQL")</f>
        <v>SQL</v>
      </c>
    </row>
    <row r="5557">
      <c r="A5557" s="1">
        <v>5641.0</v>
      </c>
      <c r="B5557" s="1" t="s">
        <v>463</v>
      </c>
      <c r="E5557" t="str">
        <f>IFERROR(__xludf.DUMMYFUNCTION("SPLIT(B5557:B15555,"";"")"),"Bash/Shell/PowerShell")</f>
        <v>Bash/Shell/PowerShell</v>
      </c>
      <c r="F5557" t="str">
        <f>IFERROR(__xludf.DUMMYFUNCTION("""COMPUTED_VALUE"""),"C#")</f>
        <v>C#</v>
      </c>
      <c r="G5557" t="str">
        <f>IFERROR(__xludf.DUMMYFUNCTION("""COMPUTED_VALUE"""),"HTML/CSS")</f>
        <v>HTML/CSS</v>
      </c>
      <c r="H5557" t="str">
        <f>IFERROR(__xludf.DUMMYFUNCTION("""COMPUTED_VALUE"""),"Java")</f>
        <v>Java</v>
      </c>
      <c r="I5557" t="str">
        <f>IFERROR(__xludf.DUMMYFUNCTION("""COMPUTED_VALUE"""),"JavaScript")</f>
        <v>JavaScript</v>
      </c>
      <c r="J5557" t="str">
        <f>IFERROR(__xludf.DUMMYFUNCTION("""COMPUTED_VALUE"""),"SQL")</f>
        <v>SQL</v>
      </c>
    </row>
    <row r="5558">
      <c r="A5558" s="1">
        <v>5642.0</v>
      </c>
      <c r="B5558" s="1" t="s">
        <v>690</v>
      </c>
      <c r="E5558" t="str">
        <f>IFERROR(__xludf.DUMMYFUNCTION("SPLIT(B5558:B15556,"";"")"),"Bash/Shell/PowerShell")</f>
        <v>Bash/Shell/PowerShell</v>
      </c>
      <c r="F5558" t="str">
        <f>IFERROR(__xludf.DUMMYFUNCTION("""COMPUTED_VALUE"""),"Go")</f>
        <v>Go</v>
      </c>
      <c r="G5558" t="str">
        <f>IFERROR(__xludf.DUMMYFUNCTION("""COMPUTED_VALUE"""),"HTML/CSS")</f>
        <v>HTML/CSS</v>
      </c>
      <c r="H5558" t="str">
        <f>IFERROR(__xludf.DUMMYFUNCTION("""COMPUTED_VALUE"""),"JavaScript")</f>
        <v>JavaScript</v>
      </c>
      <c r="I5558" t="str">
        <f>IFERROR(__xludf.DUMMYFUNCTION("""COMPUTED_VALUE"""),"Python")</f>
        <v>Python</v>
      </c>
    </row>
    <row r="5559">
      <c r="A5559" s="1">
        <v>5643.0</v>
      </c>
      <c r="B5559" s="1" t="s">
        <v>463</v>
      </c>
      <c r="E5559" t="str">
        <f>IFERROR(__xludf.DUMMYFUNCTION("SPLIT(B5559:B15557,"";"")"),"Bash/Shell/PowerShell")</f>
        <v>Bash/Shell/PowerShell</v>
      </c>
      <c r="F5559" t="str">
        <f>IFERROR(__xludf.DUMMYFUNCTION("""COMPUTED_VALUE"""),"C#")</f>
        <v>C#</v>
      </c>
      <c r="G5559" t="str">
        <f>IFERROR(__xludf.DUMMYFUNCTION("""COMPUTED_VALUE"""),"HTML/CSS")</f>
        <v>HTML/CSS</v>
      </c>
      <c r="H5559" t="str">
        <f>IFERROR(__xludf.DUMMYFUNCTION("""COMPUTED_VALUE"""),"Java")</f>
        <v>Java</v>
      </c>
      <c r="I5559" t="str">
        <f>IFERROR(__xludf.DUMMYFUNCTION("""COMPUTED_VALUE"""),"JavaScript")</f>
        <v>JavaScript</v>
      </c>
      <c r="J5559" t="str">
        <f>IFERROR(__xludf.DUMMYFUNCTION("""COMPUTED_VALUE"""),"SQL")</f>
        <v>SQL</v>
      </c>
    </row>
    <row r="5560">
      <c r="A5560" s="1">
        <v>5644.0</v>
      </c>
      <c r="B5560" s="1" t="s">
        <v>602</v>
      </c>
      <c r="E5560" t="str">
        <f>IFERROR(__xludf.DUMMYFUNCTION("SPLIT(B5560:B15558,"";"")"),"C#")</f>
        <v>C#</v>
      </c>
      <c r="F5560" t="str">
        <f>IFERROR(__xludf.DUMMYFUNCTION("""COMPUTED_VALUE"""),"HTML/CSS")</f>
        <v>HTML/CSS</v>
      </c>
      <c r="G5560" t="str">
        <f>IFERROR(__xludf.DUMMYFUNCTION("""COMPUTED_VALUE"""),"JavaScript")</f>
        <v>JavaScript</v>
      </c>
      <c r="H5560" t="str">
        <f>IFERROR(__xludf.DUMMYFUNCTION("""COMPUTED_VALUE"""),"Python")</f>
        <v>Python</v>
      </c>
      <c r="I5560" t="str">
        <f>IFERROR(__xludf.DUMMYFUNCTION("""COMPUTED_VALUE"""),"SQL")</f>
        <v>SQL</v>
      </c>
    </row>
    <row r="5561">
      <c r="A5561" s="1">
        <v>5645.0</v>
      </c>
      <c r="B5561" s="1" t="s">
        <v>1828</v>
      </c>
      <c r="E5561" t="str">
        <f>IFERROR(__xludf.DUMMYFUNCTION("SPLIT(B5561:B15559,"";"")"),"Bash/Shell/PowerShell")</f>
        <v>Bash/Shell/PowerShell</v>
      </c>
      <c r="F5561" t="str">
        <f>IFERROR(__xludf.DUMMYFUNCTION("""COMPUTED_VALUE"""),"HTML/CSS")</f>
        <v>HTML/CSS</v>
      </c>
      <c r="G5561" t="str">
        <f>IFERROR(__xludf.DUMMYFUNCTION("""COMPUTED_VALUE"""),"JavaScript")</f>
        <v>JavaScript</v>
      </c>
      <c r="H5561" t="str">
        <f>IFERROR(__xludf.DUMMYFUNCTION("""COMPUTED_VALUE"""),"Rust")</f>
        <v>Rust</v>
      </c>
    </row>
    <row r="5562">
      <c r="A5562" s="1">
        <v>5646.0</v>
      </c>
      <c r="B5562" s="1" t="s">
        <v>134</v>
      </c>
      <c r="E5562" t="str">
        <f>IFERROR(__xludf.DUMMYFUNCTION("SPLIT(B5562:B15560,"";"")"),"Bash/Shell/PowerShell")</f>
        <v>Bash/Shell/PowerShell</v>
      </c>
      <c r="F5562" t="str">
        <f>IFERROR(__xludf.DUMMYFUNCTION("""COMPUTED_VALUE"""),"C")</f>
        <v>C</v>
      </c>
      <c r="G5562" t="str">
        <f>IFERROR(__xludf.DUMMYFUNCTION("""COMPUTED_VALUE"""),"Python")</f>
        <v>Python</v>
      </c>
    </row>
    <row r="5563">
      <c r="A5563" s="1">
        <v>5647.0</v>
      </c>
      <c r="B5563" s="1" t="s">
        <v>878</v>
      </c>
      <c r="E5563" t="str">
        <f>IFERROR(__xludf.DUMMYFUNCTION("SPLIT(B5563:B15561,"";"")"),"Bash/Shell/PowerShell")</f>
        <v>Bash/Shell/PowerShell</v>
      </c>
      <c r="F5563" t="str">
        <f>IFERROR(__xludf.DUMMYFUNCTION("""COMPUTED_VALUE"""),"HTML/CSS")</f>
        <v>HTML/CSS</v>
      </c>
      <c r="G5563" t="str">
        <f>IFERROR(__xludf.DUMMYFUNCTION("""COMPUTED_VALUE"""),"Java")</f>
        <v>Java</v>
      </c>
      <c r="H5563" t="str">
        <f>IFERROR(__xludf.DUMMYFUNCTION("""COMPUTED_VALUE"""),"JavaScript")</f>
        <v>JavaScript</v>
      </c>
      <c r="I5563" t="str">
        <f>IFERROR(__xludf.DUMMYFUNCTION("""COMPUTED_VALUE"""),"SQL")</f>
        <v>SQL</v>
      </c>
      <c r="J5563" t="str">
        <f>IFERROR(__xludf.DUMMYFUNCTION("""COMPUTED_VALUE"""),"TypeScript")</f>
        <v>TypeScript</v>
      </c>
    </row>
    <row r="5564">
      <c r="A5564" s="1">
        <v>5648.0</v>
      </c>
      <c r="B5564" s="1" t="s">
        <v>79</v>
      </c>
      <c r="E5564" t="str">
        <f>IFERROR(__xludf.DUMMYFUNCTION("SPLIT(B5564:B15562,"";"")"),"HTML/CSS")</f>
        <v>HTML/CSS</v>
      </c>
      <c r="F5564" t="str">
        <f>IFERROR(__xludf.DUMMYFUNCTION("""COMPUTED_VALUE"""),"JavaScript")</f>
        <v>JavaScript</v>
      </c>
      <c r="G5564" t="str">
        <f>IFERROR(__xludf.DUMMYFUNCTION("""COMPUTED_VALUE"""),"PHP")</f>
        <v>PHP</v>
      </c>
      <c r="H5564" t="str">
        <f>IFERROR(__xludf.DUMMYFUNCTION("""COMPUTED_VALUE"""),"SQL")</f>
        <v>SQL</v>
      </c>
    </row>
    <row r="5565">
      <c r="A5565" s="1">
        <v>5649.0</v>
      </c>
      <c r="B5565" s="1" t="s">
        <v>531</v>
      </c>
      <c r="E5565" t="str">
        <f>IFERROR(__xludf.DUMMYFUNCTION("SPLIT(B5565:B15563,"";"")"),"Bash/Shell/PowerShell")</f>
        <v>Bash/Shell/PowerShell</v>
      </c>
      <c r="F5565" t="str">
        <f>IFERROR(__xludf.DUMMYFUNCTION("""COMPUTED_VALUE"""),"C#")</f>
        <v>C#</v>
      </c>
      <c r="G5565" t="str">
        <f>IFERROR(__xludf.DUMMYFUNCTION("""COMPUTED_VALUE"""),"F#")</f>
        <v>F#</v>
      </c>
      <c r="H5565" t="str">
        <f>IFERROR(__xludf.DUMMYFUNCTION("""COMPUTED_VALUE"""),"HTML/CSS")</f>
        <v>HTML/CSS</v>
      </c>
      <c r="I5565" t="str">
        <f>IFERROR(__xludf.DUMMYFUNCTION("""COMPUTED_VALUE"""),"JavaScript")</f>
        <v>JavaScript</v>
      </c>
      <c r="J5565" t="str">
        <f>IFERROR(__xludf.DUMMYFUNCTION("""COMPUTED_VALUE"""),"SQL")</f>
        <v>SQL</v>
      </c>
      <c r="K5565" t="str">
        <f>IFERROR(__xludf.DUMMYFUNCTION("""COMPUTED_VALUE"""),"TypeScript")</f>
        <v>TypeScript</v>
      </c>
    </row>
    <row r="5566">
      <c r="A5566" s="1">
        <v>5650.0</v>
      </c>
      <c r="B5566" s="1" t="s">
        <v>2740</v>
      </c>
      <c r="E5566" t="str">
        <f>IFERROR(__xludf.DUMMYFUNCTION("SPLIT(B5566:B15564,"";"")"),"C")</f>
        <v>C</v>
      </c>
      <c r="F5566" t="str">
        <f>IFERROR(__xludf.DUMMYFUNCTION("""COMPUTED_VALUE"""),"C++")</f>
        <v>C++</v>
      </c>
      <c r="G5566" t="str">
        <f>IFERROR(__xludf.DUMMYFUNCTION("""COMPUTED_VALUE"""),"Java")</f>
        <v>Java</v>
      </c>
      <c r="H5566" t="str">
        <f>IFERROR(__xludf.DUMMYFUNCTION("""COMPUTED_VALUE"""),"JavaScript")</f>
        <v>JavaScript</v>
      </c>
      <c r="I5566" t="str">
        <f>IFERROR(__xludf.DUMMYFUNCTION("""COMPUTED_VALUE"""),"Python")</f>
        <v>Python</v>
      </c>
      <c r="J5566" t="str">
        <f>IFERROR(__xludf.DUMMYFUNCTION("""COMPUTED_VALUE"""),"SQL")</f>
        <v>SQL</v>
      </c>
    </row>
    <row r="5567">
      <c r="A5567" s="1">
        <v>5651.0</v>
      </c>
      <c r="B5567" s="1" t="s">
        <v>22</v>
      </c>
      <c r="E5567" t="str">
        <f>IFERROR(__xludf.DUMMYFUNCTION("SPLIT(B5567:B15565,"";"")"),"Ruby")</f>
        <v>Ruby</v>
      </c>
    </row>
    <row r="5568">
      <c r="A5568" s="1">
        <v>5652.0</v>
      </c>
      <c r="B5568" s="1" t="s">
        <v>2741</v>
      </c>
      <c r="E5568" t="str">
        <f>IFERROR(__xludf.DUMMYFUNCTION("SPLIT(B5568:B15566,"";"")"),"C++")</f>
        <v>C++</v>
      </c>
      <c r="F5568" t="str">
        <f>IFERROR(__xludf.DUMMYFUNCTION("""COMPUTED_VALUE"""),"HTML/CSS")</f>
        <v>HTML/CSS</v>
      </c>
      <c r="G5568" t="str">
        <f>IFERROR(__xludf.DUMMYFUNCTION("""COMPUTED_VALUE"""),"Java")</f>
        <v>Java</v>
      </c>
      <c r="H5568" t="str">
        <f>IFERROR(__xludf.DUMMYFUNCTION("""COMPUTED_VALUE"""),"JavaScript")</f>
        <v>JavaScript</v>
      </c>
      <c r="I5568" t="str">
        <f>IFERROR(__xludf.DUMMYFUNCTION("""COMPUTED_VALUE"""),"PHP")</f>
        <v>PHP</v>
      </c>
      <c r="J5568" t="str">
        <f>IFERROR(__xludf.DUMMYFUNCTION("""COMPUTED_VALUE"""),"SQL")</f>
        <v>SQL</v>
      </c>
      <c r="K5568" t="str">
        <f>IFERROR(__xludf.DUMMYFUNCTION("""COMPUTED_VALUE"""),"WebAssembly")</f>
        <v>WebAssembly</v>
      </c>
    </row>
    <row r="5569">
      <c r="A5569" s="1">
        <v>5653.0</v>
      </c>
      <c r="B5569" s="1" t="s">
        <v>2742</v>
      </c>
      <c r="E5569" t="str">
        <f>IFERROR(__xludf.DUMMYFUNCTION("SPLIT(B5569:B15567,"";"")"),"Assembly")</f>
        <v>Assembly</v>
      </c>
      <c r="F5569" t="str">
        <f>IFERROR(__xludf.DUMMYFUNCTION("""COMPUTED_VALUE"""),"Bash/Shell/PowerShell")</f>
        <v>Bash/Shell/PowerShell</v>
      </c>
      <c r="G5569" t="str">
        <f>IFERROR(__xludf.DUMMYFUNCTION("""COMPUTED_VALUE"""),"C")</f>
        <v>C</v>
      </c>
      <c r="H5569" t="str">
        <f>IFERROR(__xludf.DUMMYFUNCTION("""COMPUTED_VALUE"""),"C++")</f>
        <v>C++</v>
      </c>
      <c r="I5569" t="str">
        <f>IFERROR(__xludf.DUMMYFUNCTION("""COMPUTED_VALUE"""),"Java")</f>
        <v>Java</v>
      </c>
      <c r="J5569" t="str">
        <f>IFERROR(__xludf.DUMMYFUNCTION("""COMPUTED_VALUE"""),"Python")</f>
        <v>Python</v>
      </c>
      <c r="K5569" t="str">
        <f>IFERROR(__xludf.DUMMYFUNCTION("""COMPUTED_VALUE"""),"Rust")</f>
        <v>Rust</v>
      </c>
    </row>
    <row r="5570">
      <c r="A5570" s="1">
        <v>5654.0</v>
      </c>
      <c r="B5570" s="1" t="s">
        <v>395</v>
      </c>
      <c r="E5570" t="str">
        <f>IFERROR(__xludf.DUMMYFUNCTION("SPLIT(B5570:B15568,"";"")"),"C++")</f>
        <v>C++</v>
      </c>
      <c r="F5570" t="str">
        <f>IFERROR(__xludf.DUMMYFUNCTION("""COMPUTED_VALUE"""),"HTML/CSS")</f>
        <v>HTML/CSS</v>
      </c>
      <c r="G5570" t="str">
        <f>IFERROR(__xludf.DUMMYFUNCTION("""COMPUTED_VALUE"""),"Java")</f>
        <v>Java</v>
      </c>
      <c r="H5570" t="str">
        <f>IFERROR(__xludf.DUMMYFUNCTION("""COMPUTED_VALUE"""),"JavaScript")</f>
        <v>JavaScript</v>
      </c>
      <c r="I5570" t="str">
        <f>IFERROR(__xludf.DUMMYFUNCTION("""COMPUTED_VALUE"""),"PHP")</f>
        <v>PHP</v>
      </c>
      <c r="J5570" t="str">
        <f>IFERROR(__xludf.DUMMYFUNCTION("""COMPUTED_VALUE"""),"Python")</f>
        <v>Python</v>
      </c>
      <c r="K5570" t="str">
        <f>IFERROR(__xludf.DUMMYFUNCTION("""COMPUTED_VALUE"""),"SQL")</f>
        <v>SQL</v>
      </c>
    </row>
    <row r="5571">
      <c r="A5571" s="1">
        <v>5655.0</v>
      </c>
      <c r="B5571" s="1" t="s">
        <v>2743</v>
      </c>
      <c r="E5571" t="str">
        <f>IFERROR(__xludf.DUMMYFUNCTION("SPLIT(B5571:B15569,"";"")"),"Bash/Shell/PowerShell")</f>
        <v>Bash/Shell/PowerShell</v>
      </c>
      <c r="F5571" t="str">
        <f>IFERROR(__xludf.DUMMYFUNCTION("""COMPUTED_VALUE"""),"Clojure")</f>
        <v>Clojure</v>
      </c>
      <c r="G5571" t="str">
        <f>IFERROR(__xludf.DUMMYFUNCTION("""COMPUTED_VALUE"""),"Go")</f>
        <v>Go</v>
      </c>
      <c r="H5571" t="str">
        <f>IFERROR(__xludf.DUMMYFUNCTION("""COMPUTED_VALUE"""),"R")</f>
        <v>R</v>
      </c>
      <c r="I5571" t="str">
        <f>IFERROR(__xludf.DUMMYFUNCTION("""COMPUTED_VALUE"""),"Ruby")</f>
        <v>Ruby</v>
      </c>
    </row>
    <row r="5572">
      <c r="A5572" s="1">
        <v>5656.0</v>
      </c>
      <c r="B5572" s="1" t="s">
        <v>1116</v>
      </c>
      <c r="E5572" t="str">
        <f>IFERROR(__xludf.DUMMYFUNCTION("SPLIT(B5572:B15570,"";"")"),"C++")</f>
        <v>C++</v>
      </c>
      <c r="F5572" t="str">
        <f>IFERROR(__xludf.DUMMYFUNCTION("""COMPUTED_VALUE"""),"C#")</f>
        <v>C#</v>
      </c>
      <c r="G5572" t="str">
        <f>IFERROR(__xludf.DUMMYFUNCTION("""COMPUTED_VALUE"""),"HTML/CSS")</f>
        <v>HTML/CSS</v>
      </c>
      <c r="H5572" t="str">
        <f>IFERROR(__xludf.DUMMYFUNCTION("""COMPUTED_VALUE"""),"JavaScript")</f>
        <v>JavaScript</v>
      </c>
      <c r="I5572" t="str">
        <f>IFERROR(__xludf.DUMMYFUNCTION("""COMPUTED_VALUE"""),"SQL")</f>
        <v>SQL</v>
      </c>
    </row>
    <row r="5573">
      <c r="A5573" s="1">
        <v>5657.0</v>
      </c>
      <c r="B5573" s="1" t="s">
        <v>2744</v>
      </c>
      <c r="E5573" t="str">
        <f>IFERROR(__xludf.DUMMYFUNCTION("SPLIT(B5573:B15571,"";"")"),"Bash/Shell/PowerShell")</f>
        <v>Bash/Shell/PowerShell</v>
      </c>
      <c r="F5573" t="str">
        <f>IFERROR(__xludf.DUMMYFUNCTION("""COMPUTED_VALUE"""),"Clojure")</f>
        <v>Clojure</v>
      </c>
      <c r="G5573" t="str">
        <f>IFERROR(__xludf.DUMMYFUNCTION("""COMPUTED_VALUE"""),"Elixir")</f>
        <v>Elixir</v>
      </c>
      <c r="H5573" t="str">
        <f>IFERROR(__xludf.DUMMYFUNCTION("""COMPUTED_VALUE"""),"Erlang")</f>
        <v>Erlang</v>
      </c>
      <c r="I5573" t="str">
        <f>IFERROR(__xludf.DUMMYFUNCTION("""COMPUTED_VALUE"""),"Go")</f>
        <v>Go</v>
      </c>
      <c r="J5573" t="str">
        <f>IFERROR(__xludf.DUMMYFUNCTION("""COMPUTED_VALUE"""),"Python")</f>
        <v>Python</v>
      </c>
      <c r="K5573" t="str">
        <f>IFERROR(__xludf.DUMMYFUNCTION("""COMPUTED_VALUE"""),"Ruby")</f>
        <v>Ruby</v>
      </c>
      <c r="L5573" t="str">
        <f>IFERROR(__xludf.DUMMYFUNCTION("""COMPUTED_VALUE"""),"Scala")</f>
        <v>Scala</v>
      </c>
    </row>
    <row r="5574">
      <c r="A5574" s="1">
        <v>5658.0</v>
      </c>
      <c r="B5574" s="1" t="s">
        <v>380</v>
      </c>
      <c r="E5574" t="str">
        <f>IFERROR(__xludf.DUMMYFUNCTION("SPLIT(B5574:B15572,"";"")"),"C")</f>
        <v>C</v>
      </c>
      <c r="F5574" t="str">
        <f>IFERROR(__xludf.DUMMYFUNCTION("""COMPUTED_VALUE"""),"C++")</f>
        <v>C++</v>
      </c>
      <c r="G5574" t="str">
        <f>IFERROR(__xludf.DUMMYFUNCTION("""COMPUTED_VALUE"""),"C#")</f>
        <v>C#</v>
      </c>
      <c r="H5574" t="str">
        <f>IFERROR(__xludf.DUMMYFUNCTION("""COMPUTED_VALUE"""),"Java")</f>
        <v>Java</v>
      </c>
    </row>
    <row r="5575">
      <c r="A5575" s="1">
        <v>5659.0</v>
      </c>
      <c r="B5575" s="1" t="s">
        <v>79</v>
      </c>
      <c r="E5575" t="str">
        <f>IFERROR(__xludf.DUMMYFUNCTION("SPLIT(B5575:B15573,"";"")"),"HTML/CSS")</f>
        <v>HTML/CSS</v>
      </c>
      <c r="F5575" t="str">
        <f>IFERROR(__xludf.DUMMYFUNCTION("""COMPUTED_VALUE"""),"JavaScript")</f>
        <v>JavaScript</v>
      </c>
      <c r="G5575" t="str">
        <f>IFERROR(__xludf.DUMMYFUNCTION("""COMPUTED_VALUE"""),"PHP")</f>
        <v>PHP</v>
      </c>
      <c r="H5575" t="str">
        <f>IFERROR(__xludf.DUMMYFUNCTION("""COMPUTED_VALUE"""),"SQL")</f>
        <v>SQL</v>
      </c>
    </row>
    <row r="5576">
      <c r="A5576" s="1">
        <v>5660.0</v>
      </c>
      <c r="B5576" s="1" t="s">
        <v>2745</v>
      </c>
      <c r="E5576" t="str">
        <f>IFERROR(__xludf.DUMMYFUNCTION("SPLIT(B5576:B15574,"";"")"),"Bash/Shell/PowerShell")</f>
        <v>Bash/Shell/PowerShell</v>
      </c>
      <c r="F5576" t="str">
        <f>IFERROR(__xludf.DUMMYFUNCTION("""COMPUTED_VALUE"""),"C++")</f>
        <v>C++</v>
      </c>
      <c r="G5576" t="str">
        <f>IFERROR(__xludf.DUMMYFUNCTION("""COMPUTED_VALUE"""),"Java")</f>
        <v>Java</v>
      </c>
      <c r="H5576" t="str">
        <f>IFERROR(__xludf.DUMMYFUNCTION("""COMPUTED_VALUE"""),"Python")</f>
        <v>Python</v>
      </c>
    </row>
    <row r="5577">
      <c r="A5577" s="1">
        <v>5661.0</v>
      </c>
      <c r="B5577" s="1" t="s">
        <v>10</v>
      </c>
      <c r="E5577" t="str">
        <f>IFERROR(__xludf.DUMMYFUNCTION("SPLIT(B5577:B15575,"";"")"),"HTML/CSS")</f>
        <v>HTML/CSS</v>
      </c>
      <c r="F5577" t="str">
        <f>IFERROR(__xludf.DUMMYFUNCTION("""COMPUTED_VALUE"""),"JavaScript")</f>
        <v>JavaScript</v>
      </c>
    </row>
    <row r="5578">
      <c r="A5578" s="1">
        <v>5662.0</v>
      </c>
      <c r="B5578" s="1" t="s">
        <v>2209</v>
      </c>
      <c r="E5578" t="str">
        <f>IFERROR(__xludf.DUMMYFUNCTION("SPLIT(B5578:B15576,"";"")"),"Go")</f>
        <v>Go</v>
      </c>
      <c r="F5578" t="str">
        <f>IFERROR(__xludf.DUMMYFUNCTION("""COMPUTED_VALUE"""),"HTML/CSS")</f>
        <v>HTML/CSS</v>
      </c>
      <c r="G5578" t="str">
        <f>IFERROR(__xludf.DUMMYFUNCTION("""COMPUTED_VALUE"""),"JavaScript")</f>
        <v>JavaScript</v>
      </c>
      <c r="H5578" t="str">
        <f>IFERROR(__xludf.DUMMYFUNCTION("""COMPUTED_VALUE"""),"Python")</f>
        <v>Python</v>
      </c>
      <c r="I5578" t="str">
        <f>IFERROR(__xludf.DUMMYFUNCTION("""COMPUTED_VALUE"""),"SQL")</f>
        <v>SQL</v>
      </c>
    </row>
    <row r="5579">
      <c r="A5579" s="1">
        <v>5663.0</v>
      </c>
      <c r="B5579" s="1" t="s">
        <v>9</v>
      </c>
      <c r="E5579" t="str">
        <f>IFERROR(__xludf.DUMMYFUNCTION("SPLIT(B5579:B15577,"";"")"),"Java")</f>
        <v>Java</v>
      </c>
    </row>
    <row r="5580">
      <c r="A5580" s="1">
        <v>5664.0</v>
      </c>
      <c r="B5580" s="1" t="s">
        <v>160</v>
      </c>
      <c r="E5580" t="str">
        <f>IFERROR(__xludf.DUMMYFUNCTION("SPLIT(B5580:B15578,"";"")"),"HTML/CSS")</f>
        <v>HTML/CSS</v>
      </c>
      <c r="F5580" t="str">
        <f>IFERROR(__xludf.DUMMYFUNCTION("""COMPUTED_VALUE"""),"JavaScript")</f>
        <v>JavaScript</v>
      </c>
      <c r="G5580" t="str">
        <f>IFERROR(__xludf.DUMMYFUNCTION("""COMPUTED_VALUE"""),"PHP")</f>
        <v>PHP</v>
      </c>
    </row>
    <row r="5581">
      <c r="A5581" s="1">
        <v>5665.0</v>
      </c>
      <c r="B5581" s="1" t="s">
        <v>353</v>
      </c>
      <c r="E5581" t="str">
        <f>IFERROR(__xludf.DUMMYFUNCTION("SPLIT(B5581:B15579,"";"")"),"Bash/Shell/PowerShell")</f>
        <v>Bash/Shell/PowerShell</v>
      </c>
      <c r="F5581" t="str">
        <f>IFERROR(__xludf.DUMMYFUNCTION("""COMPUTED_VALUE"""),"HTML/CSS")</f>
        <v>HTML/CSS</v>
      </c>
      <c r="G5581" t="str">
        <f>IFERROR(__xludf.DUMMYFUNCTION("""COMPUTED_VALUE"""),"Java")</f>
        <v>Java</v>
      </c>
      <c r="H5581" t="str">
        <f>IFERROR(__xludf.DUMMYFUNCTION("""COMPUTED_VALUE"""),"JavaScript")</f>
        <v>JavaScript</v>
      </c>
      <c r="I5581" t="str">
        <f>IFERROR(__xludf.DUMMYFUNCTION("""COMPUTED_VALUE"""),"Python")</f>
        <v>Python</v>
      </c>
    </row>
    <row r="5582">
      <c r="A5582" s="1">
        <v>5666.0</v>
      </c>
      <c r="B5582" s="1" t="s">
        <v>312</v>
      </c>
      <c r="E5582" t="str">
        <f>IFERROR(__xludf.DUMMYFUNCTION("SPLIT(B5582:B15580,"";"")"),"C#")</f>
        <v>C#</v>
      </c>
      <c r="F5582" t="str">
        <f>IFERROR(__xludf.DUMMYFUNCTION("""COMPUTED_VALUE"""),"HTML/CSS")</f>
        <v>HTML/CSS</v>
      </c>
      <c r="G5582" t="str">
        <f>IFERROR(__xludf.DUMMYFUNCTION("""COMPUTED_VALUE"""),"Java")</f>
        <v>Java</v>
      </c>
      <c r="H5582" t="str">
        <f>IFERROR(__xludf.DUMMYFUNCTION("""COMPUTED_VALUE"""),"JavaScript")</f>
        <v>JavaScript</v>
      </c>
      <c r="I5582" t="str">
        <f>IFERROR(__xludf.DUMMYFUNCTION("""COMPUTED_VALUE"""),"PHP")</f>
        <v>PHP</v>
      </c>
      <c r="J5582" t="str">
        <f>IFERROR(__xludf.DUMMYFUNCTION("""COMPUTED_VALUE"""),"Python")</f>
        <v>Python</v>
      </c>
      <c r="K5582" t="str">
        <f>IFERROR(__xludf.DUMMYFUNCTION("""COMPUTED_VALUE"""),"SQL")</f>
        <v>SQL</v>
      </c>
    </row>
    <row r="5583">
      <c r="A5583" s="1">
        <v>5667.0</v>
      </c>
      <c r="B5583" s="1" t="s">
        <v>2746</v>
      </c>
      <c r="E5583" t="str">
        <f>IFERROR(__xludf.DUMMYFUNCTION("SPLIT(B5583:B15581,"";"")"),"C")</f>
        <v>C</v>
      </c>
      <c r="F5583" t="str">
        <f>IFERROR(__xludf.DUMMYFUNCTION("""COMPUTED_VALUE"""),"Other(s):")</f>
        <v>Other(s):</v>
      </c>
    </row>
    <row r="5584">
      <c r="A5584" s="1">
        <v>5668.0</v>
      </c>
      <c r="B5584" s="1" t="s">
        <v>190</v>
      </c>
      <c r="E5584" t="str">
        <f>IFERROR(__xludf.DUMMYFUNCTION("SPLIT(B5584:B15582,"";"")"),"HTML/CSS")</f>
        <v>HTML/CSS</v>
      </c>
      <c r="F5584" t="str">
        <f>IFERROR(__xludf.DUMMYFUNCTION("""COMPUTED_VALUE"""),"Java")</f>
        <v>Java</v>
      </c>
      <c r="G5584" t="str">
        <f>IFERROR(__xludf.DUMMYFUNCTION("""COMPUTED_VALUE"""),"JavaScript")</f>
        <v>JavaScript</v>
      </c>
      <c r="H5584" t="str">
        <f>IFERROR(__xludf.DUMMYFUNCTION("""COMPUTED_VALUE"""),"Python")</f>
        <v>Python</v>
      </c>
      <c r="I5584" t="str">
        <f>IFERROR(__xludf.DUMMYFUNCTION("""COMPUTED_VALUE"""),"SQL")</f>
        <v>SQL</v>
      </c>
    </row>
    <row r="5585">
      <c r="A5585" s="1">
        <v>5669.0</v>
      </c>
      <c r="B5585" s="1" t="s">
        <v>2747</v>
      </c>
      <c r="E5585" t="str">
        <f>IFERROR(__xludf.DUMMYFUNCTION("SPLIT(B5585:B15583,"";"")"),"HTML/CSS")</f>
        <v>HTML/CSS</v>
      </c>
      <c r="F5585" t="str">
        <f>IFERROR(__xludf.DUMMYFUNCTION("""COMPUTED_VALUE"""),"Java")</f>
        <v>Java</v>
      </c>
      <c r="G5585" t="str">
        <f>IFERROR(__xludf.DUMMYFUNCTION("""COMPUTED_VALUE"""),"JavaScript")</f>
        <v>JavaScript</v>
      </c>
      <c r="H5585" t="str">
        <f>IFERROR(__xludf.DUMMYFUNCTION("""COMPUTED_VALUE"""),"Objective-C")</f>
        <v>Objective-C</v>
      </c>
      <c r="I5585" t="str">
        <f>IFERROR(__xludf.DUMMYFUNCTION("""COMPUTED_VALUE"""),"PHP")</f>
        <v>PHP</v>
      </c>
      <c r="J5585" t="str">
        <f>IFERROR(__xludf.DUMMYFUNCTION("""COMPUTED_VALUE"""),"Python")</f>
        <v>Python</v>
      </c>
      <c r="K5585" t="str">
        <f>IFERROR(__xludf.DUMMYFUNCTION("""COMPUTED_VALUE"""),"Ruby")</f>
        <v>Ruby</v>
      </c>
      <c r="L5585" t="str">
        <f>IFERROR(__xludf.DUMMYFUNCTION("""COMPUTED_VALUE"""),"SQL")</f>
        <v>SQL</v>
      </c>
      <c r="M5585" t="str">
        <f>IFERROR(__xludf.DUMMYFUNCTION("""COMPUTED_VALUE"""),"Swift")</f>
        <v>Swift</v>
      </c>
    </row>
    <row r="5586">
      <c r="A5586" s="1">
        <v>5670.0</v>
      </c>
      <c r="B5586" s="1" t="s">
        <v>564</v>
      </c>
      <c r="E5586" t="str">
        <f>IFERROR(__xludf.DUMMYFUNCTION("SPLIT(B5586:B15584,"";"")"),"Bash/Shell/PowerShell")</f>
        <v>Bash/Shell/PowerShell</v>
      </c>
      <c r="F5586" t="str">
        <f>IFERROR(__xludf.DUMMYFUNCTION("""COMPUTED_VALUE"""),"HTML/CSS")</f>
        <v>HTML/CSS</v>
      </c>
      <c r="G5586" t="str">
        <f>IFERROR(__xludf.DUMMYFUNCTION("""COMPUTED_VALUE"""),"JavaScript")</f>
        <v>JavaScript</v>
      </c>
      <c r="H5586" t="str">
        <f>IFERROR(__xludf.DUMMYFUNCTION("""COMPUTED_VALUE"""),"PHP")</f>
        <v>PHP</v>
      </c>
    </row>
    <row r="5587">
      <c r="A5587" s="1">
        <v>5671.0</v>
      </c>
      <c r="B5587" s="1" t="s">
        <v>102</v>
      </c>
      <c r="E5587" t="str">
        <f>IFERROR(__xludf.DUMMYFUNCTION("SPLIT(B5587:B15585,"";"")"),"C++")</f>
        <v>C++</v>
      </c>
      <c r="F5587" t="str">
        <f>IFERROR(__xludf.DUMMYFUNCTION("""COMPUTED_VALUE"""),"C#")</f>
        <v>C#</v>
      </c>
      <c r="G5587" t="str">
        <f>IFERROR(__xludf.DUMMYFUNCTION("""COMPUTED_VALUE"""),"HTML/CSS")</f>
        <v>HTML/CSS</v>
      </c>
      <c r="H5587" t="str">
        <f>IFERROR(__xludf.DUMMYFUNCTION("""COMPUTED_VALUE"""),"Java")</f>
        <v>Java</v>
      </c>
      <c r="I5587" t="str">
        <f>IFERROR(__xludf.DUMMYFUNCTION("""COMPUTED_VALUE"""),"JavaScript")</f>
        <v>JavaScript</v>
      </c>
      <c r="J5587" t="str">
        <f>IFERROR(__xludf.DUMMYFUNCTION("""COMPUTED_VALUE"""),"SQL")</f>
        <v>SQL</v>
      </c>
      <c r="K5587" t="str">
        <f>IFERROR(__xludf.DUMMYFUNCTION("""COMPUTED_VALUE"""),"TypeScript")</f>
        <v>TypeScript</v>
      </c>
    </row>
    <row r="5588">
      <c r="A5588" s="1">
        <v>5672.0</v>
      </c>
      <c r="B5588" s="1" t="s">
        <v>2647</v>
      </c>
      <c r="E5588" t="str">
        <f>IFERROR(__xludf.DUMMYFUNCTION("SPLIT(B5588:B15586,"";"")"),"Bash/Shell/PowerShell")</f>
        <v>Bash/Shell/PowerShell</v>
      </c>
      <c r="F5588" t="str">
        <f>IFERROR(__xludf.DUMMYFUNCTION("""COMPUTED_VALUE"""),"Java")</f>
        <v>Java</v>
      </c>
      <c r="G5588" t="str">
        <f>IFERROR(__xludf.DUMMYFUNCTION("""COMPUTED_VALUE"""),"JavaScript")</f>
        <v>JavaScript</v>
      </c>
    </row>
    <row r="5589">
      <c r="A5589" s="1">
        <v>5673.0</v>
      </c>
      <c r="B5589" s="1" t="s">
        <v>752</v>
      </c>
      <c r="E5589" t="str">
        <f>IFERROR(__xludf.DUMMYFUNCTION("SPLIT(B5589:B15587,"";"")"),"C#")</f>
        <v>C#</v>
      </c>
      <c r="F5589" t="str">
        <f>IFERROR(__xludf.DUMMYFUNCTION("""COMPUTED_VALUE"""),"HTML/CSS")</f>
        <v>HTML/CSS</v>
      </c>
      <c r="G5589" t="str">
        <f>IFERROR(__xludf.DUMMYFUNCTION("""COMPUTED_VALUE"""),"Java")</f>
        <v>Java</v>
      </c>
      <c r="H5589" t="str">
        <f>IFERROR(__xludf.DUMMYFUNCTION("""COMPUTED_VALUE"""),"JavaScript")</f>
        <v>JavaScript</v>
      </c>
    </row>
    <row r="5590">
      <c r="A5590" s="1">
        <v>5674.0</v>
      </c>
      <c r="B5590" s="1" t="s">
        <v>206</v>
      </c>
      <c r="E5590" t="str">
        <f>IFERROR(__xludf.DUMMYFUNCTION("SPLIT(B5590:B15588,"";"")"),"Go")</f>
        <v>Go</v>
      </c>
      <c r="F5590" t="str">
        <f>IFERROR(__xludf.DUMMYFUNCTION("""COMPUTED_VALUE"""),"HTML/CSS")</f>
        <v>HTML/CSS</v>
      </c>
      <c r="G5590" t="str">
        <f>IFERROR(__xludf.DUMMYFUNCTION("""COMPUTED_VALUE"""),"JavaScript")</f>
        <v>JavaScript</v>
      </c>
      <c r="H5590" t="str">
        <f>IFERROR(__xludf.DUMMYFUNCTION("""COMPUTED_VALUE"""),"PHP")</f>
        <v>PHP</v>
      </c>
      <c r="I5590" t="str">
        <f>IFERROR(__xludf.DUMMYFUNCTION("""COMPUTED_VALUE"""),"TypeScript")</f>
        <v>TypeScript</v>
      </c>
    </row>
    <row r="5591">
      <c r="A5591" s="1">
        <v>5675.0</v>
      </c>
      <c r="B5591" s="1" t="s">
        <v>2748</v>
      </c>
      <c r="E5591" t="str">
        <f>IFERROR(__xludf.DUMMYFUNCTION("SPLIT(B5591:B15589,"";"")"),"HTML/CSS")</f>
        <v>HTML/CSS</v>
      </c>
      <c r="F5591" t="str">
        <f>IFERROR(__xludf.DUMMYFUNCTION("""COMPUTED_VALUE"""),"JavaScript")</f>
        <v>JavaScript</v>
      </c>
      <c r="G5591" t="str">
        <f>IFERROR(__xludf.DUMMYFUNCTION("""COMPUTED_VALUE"""),"Ruby")</f>
        <v>Ruby</v>
      </c>
      <c r="H5591" t="str">
        <f>IFERROR(__xludf.DUMMYFUNCTION("""COMPUTED_VALUE"""),"SQL")</f>
        <v>SQL</v>
      </c>
      <c r="I5591" t="str">
        <f>IFERROR(__xludf.DUMMYFUNCTION("""COMPUTED_VALUE"""),"Swift")</f>
        <v>Swift</v>
      </c>
    </row>
    <row r="5592">
      <c r="A5592" s="1">
        <v>5676.0</v>
      </c>
      <c r="B5592" s="1" t="s">
        <v>228</v>
      </c>
      <c r="E5592" t="str">
        <f>IFERROR(__xludf.DUMMYFUNCTION("SPLIT(B5592:B15590,"";"")"),"Bash/Shell/PowerShell")</f>
        <v>Bash/Shell/PowerShell</v>
      </c>
      <c r="F5592" t="str">
        <f>IFERROR(__xludf.DUMMYFUNCTION("""COMPUTED_VALUE"""),"HTML/CSS")</f>
        <v>HTML/CSS</v>
      </c>
      <c r="G5592" t="str">
        <f>IFERROR(__xludf.DUMMYFUNCTION("""COMPUTED_VALUE"""),"JavaScript")</f>
        <v>JavaScript</v>
      </c>
      <c r="H5592" t="str">
        <f>IFERROR(__xludf.DUMMYFUNCTION("""COMPUTED_VALUE"""),"PHP")</f>
        <v>PHP</v>
      </c>
      <c r="I5592" t="str">
        <f>IFERROR(__xludf.DUMMYFUNCTION("""COMPUTED_VALUE"""),"Ruby")</f>
        <v>Ruby</v>
      </c>
      <c r="J5592" t="str">
        <f>IFERROR(__xludf.DUMMYFUNCTION("""COMPUTED_VALUE"""),"SQL")</f>
        <v>SQL</v>
      </c>
    </row>
    <row r="5593">
      <c r="A5593" s="1">
        <v>5677.0</v>
      </c>
      <c r="B5593" s="1" t="s">
        <v>2749</v>
      </c>
      <c r="E5593" t="str">
        <f>IFERROR(__xludf.DUMMYFUNCTION("SPLIT(B5593:B15591,"";"")"),"C#")</f>
        <v>C#</v>
      </c>
      <c r="F5593" t="str">
        <f>IFERROR(__xludf.DUMMYFUNCTION("""COMPUTED_VALUE"""),"HTML/CSS")</f>
        <v>HTML/CSS</v>
      </c>
      <c r="G5593" t="str">
        <f>IFERROR(__xludf.DUMMYFUNCTION("""COMPUTED_VALUE"""),"Java")</f>
        <v>Java</v>
      </c>
      <c r="H5593" t="str">
        <f>IFERROR(__xludf.DUMMYFUNCTION("""COMPUTED_VALUE"""),"JavaScript")</f>
        <v>JavaScript</v>
      </c>
      <c r="I5593" t="str">
        <f>IFERROR(__xludf.DUMMYFUNCTION("""COMPUTED_VALUE"""),"Kotlin")</f>
        <v>Kotlin</v>
      </c>
    </row>
    <row r="5594">
      <c r="A5594" s="1">
        <v>5678.0</v>
      </c>
      <c r="B5594" s="1" t="s">
        <v>1614</v>
      </c>
      <c r="E5594" t="str">
        <f>IFERROR(__xludf.DUMMYFUNCTION("SPLIT(B5594:B15592,"";"")"),"HTML/CSS")</f>
        <v>HTML/CSS</v>
      </c>
      <c r="F5594" t="str">
        <f>IFERROR(__xludf.DUMMYFUNCTION("""COMPUTED_VALUE"""),"JavaScript")</f>
        <v>JavaScript</v>
      </c>
      <c r="G5594" t="str">
        <f>IFERROR(__xludf.DUMMYFUNCTION("""COMPUTED_VALUE"""),"PHP")</f>
        <v>PHP</v>
      </c>
      <c r="H5594" t="str">
        <f>IFERROR(__xludf.DUMMYFUNCTION("""COMPUTED_VALUE"""),"SQL")</f>
        <v>SQL</v>
      </c>
      <c r="I5594" t="str">
        <f>IFERROR(__xludf.DUMMYFUNCTION("""COMPUTED_VALUE"""),"TypeScript")</f>
        <v>TypeScript</v>
      </c>
      <c r="J5594" t="str">
        <f>IFERROR(__xludf.DUMMYFUNCTION("""COMPUTED_VALUE"""),"Other(s):")</f>
        <v>Other(s):</v>
      </c>
    </row>
    <row r="5595">
      <c r="A5595" s="1">
        <v>5679.0</v>
      </c>
      <c r="B5595" s="1" t="s">
        <v>616</v>
      </c>
      <c r="E5595" t="str">
        <f>IFERROR(__xludf.DUMMYFUNCTION("SPLIT(B5595:B15593,"";"")"),"HTML/CSS")</f>
        <v>HTML/CSS</v>
      </c>
      <c r="F5595" t="str">
        <f>IFERROR(__xludf.DUMMYFUNCTION("""COMPUTED_VALUE"""),"JavaScript")</f>
        <v>JavaScript</v>
      </c>
      <c r="G5595" t="str">
        <f>IFERROR(__xludf.DUMMYFUNCTION("""COMPUTED_VALUE"""),"Python")</f>
        <v>Python</v>
      </c>
      <c r="H5595" t="str">
        <f>IFERROR(__xludf.DUMMYFUNCTION("""COMPUTED_VALUE"""),"TypeScript")</f>
        <v>TypeScript</v>
      </c>
    </row>
    <row r="5596">
      <c r="A5596" s="1">
        <v>5680.0</v>
      </c>
      <c r="B5596" s="1" t="s">
        <v>158</v>
      </c>
      <c r="E5596" t="str">
        <f>IFERROR(__xludf.DUMMYFUNCTION("SPLIT(B5596:B15594,"";"")"),"Bash/Shell/PowerShell")</f>
        <v>Bash/Shell/PowerShell</v>
      </c>
      <c r="F5596" t="str">
        <f>IFERROR(__xludf.DUMMYFUNCTION("""COMPUTED_VALUE"""),"C#")</f>
        <v>C#</v>
      </c>
      <c r="G5596" t="str">
        <f>IFERROR(__xludf.DUMMYFUNCTION("""COMPUTED_VALUE"""),"HTML/CSS")</f>
        <v>HTML/CSS</v>
      </c>
      <c r="H5596" t="str">
        <f>IFERROR(__xludf.DUMMYFUNCTION("""COMPUTED_VALUE"""),"JavaScript")</f>
        <v>JavaScript</v>
      </c>
      <c r="I5596" t="str">
        <f>IFERROR(__xludf.DUMMYFUNCTION("""COMPUTED_VALUE"""),"SQL")</f>
        <v>SQL</v>
      </c>
    </row>
    <row r="5597">
      <c r="A5597" s="1">
        <v>5681.0</v>
      </c>
      <c r="B5597" s="1" t="s">
        <v>2750</v>
      </c>
      <c r="E5597" t="str">
        <f>IFERROR(__xludf.DUMMYFUNCTION("SPLIT(B5597:B15595,"";"")"),"C")</f>
        <v>C</v>
      </c>
      <c r="F5597" t="str">
        <f>IFERROR(__xludf.DUMMYFUNCTION("""COMPUTED_VALUE"""),"Java")</f>
        <v>Java</v>
      </c>
      <c r="G5597" t="str">
        <f>IFERROR(__xludf.DUMMYFUNCTION("""COMPUTED_VALUE"""),"Other(s):")</f>
        <v>Other(s):</v>
      </c>
    </row>
    <row r="5598">
      <c r="A5598" s="1">
        <v>5682.0</v>
      </c>
      <c r="B5598" s="1" t="s">
        <v>11</v>
      </c>
      <c r="E5598" t="str">
        <f>IFERROR(__xludf.DUMMYFUNCTION("SPLIT(B5598:B15596,"";"")"),"Bash/Shell/PowerShell")</f>
        <v>Bash/Shell/PowerShell</v>
      </c>
    </row>
    <row r="5599">
      <c r="A5599" s="1">
        <v>5683.0</v>
      </c>
      <c r="B5599" s="1" t="s">
        <v>115</v>
      </c>
      <c r="E5599" t="str">
        <f>IFERROR(__xludf.DUMMYFUNCTION("SPLIT(B5599:B15597,"";"")"),"C#")</f>
        <v>C#</v>
      </c>
      <c r="F5599" t="str">
        <f>IFERROR(__xludf.DUMMYFUNCTION("""COMPUTED_VALUE"""),"HTML/CSS")</f>
        <v>HTML/CSS</v>
      </c>
      <c r="G5599" t="str">
        <f>IFERROR(__xludf.DUMMYFUNCTION("""COMPUTED_VALUE"""),"JavaScript")</f>
        <v>JavaScript</v>
      </c>
      <c r="H5599" t="str">
        <f>IFERROR(__xludf.DUMMYFUNCTION("""COMPUTED_VALUE"""),"SQL")</f>
        <v>SQL</v>
      </c>
      <c r="I5599" t="str">
        <f>IFERROR(__xludf.DUMMYFUNCTION("""COMPUTED_VALUE"""),"TypeScript")</f>
        <v>TypeScript</v>
      </c>
    </row>
    <row r="5600">
      <c r="A5600" s="1">
        <v>5684.0</v>
      </c>
      <c r="B5600" s="1" t="s">
        <v>246</v>
      </c>
      <c r="E5600" t="str">
        <f>IFERROR(__xludf.DUMMYFUNCTION("SPLIT(B5600:B15598,"";"")"),"Java")</f>
        <v>Java</v>
      </c>
      <c r="F5600" t="str">
        <f>IFERROR(__xludf.DUMMYFUNCTION("""COMPUTED_VALUE"""),"JavaScript")</f>
        <v>JavaScript</v>
      </c>
    </row>
    <row r="5601">
      <c r="A5601" s="1">
        <v>5685.0</v>
      </c>
      <c r="B5601" s="1" t="s">
        <v>2751</v>
      </c>
      <c r="E5601" t="str">
        <f>IFERROR(__xludf.DUMMYFUNCTION("SPLIT(B5601:B15599,"";"")"),"Bash/Shell/PowerShell")</f>
        <v>Bash/Shell/PowerShell</v>
      </c>
      <c r="F5601" t="str">
        <f>IFERROR(__xludf.DUMMYFUNCTION("""COMPUTED_VALUE"""),"C#")</f>
        <v>C#</v>
      </c>
      <c r="G5601" t="str">
        <f>IFERROR(__xludf.DUMMYFUNCTION("""COMPUTED_VALUE"""),"Go")</f>
        <v>Go</v>
      </c>
      <c r="H5601" t="str">
        <f>IFERROR(__xludf.DUMMYFUNCTION("""COMPUTED_VALUE"""),"HTML/CSS")</f>
        <v>HTML/CSS</v>
      </c>
      <c r="I5601" t="str">
        <f>IFERROR(__xludf.DUMMYFUNCTION("""COMPUTED_VALUE"""),"Java")</f>
        <v>Java</v>
      </c>
      <c r="J5601" t="str">
        <f>IFERROR(__xludf.DUMMYFUNCTION("""COMPUTED_VALUE"""),"JavaScript")</f>
        <v>JavaScript</v>
      </c>
      <c r="K5601" t="str">
        <f>IFERROR(__xludf.DUMMYFUNCTION("""COMPUTED_VALUE"""),"TypeScript")</f>
        <v>TypeScript</v>
      </c>
    </row>
    <row r="5602">
      <c r="A5602" s="1">
        <v>5686.0</v>
      </c>
      <c r="B5602" s="1" t="s">
        <v>2752</v>
      </c>
      <c r="E5602" t="str">
        <f>IFERROR(__xludf.DUMMYFUNCTION("SPLIT(B5602:B15600,"";"")"),"JavaScript")</f>
        <v>JavaScript</v>
      </c>
      <c r="F5602" t="str">
        <f>IFERROR(__xludf.DUMMYFUNCTION("""COMPUTED_VALUE"""),"Python")</f>
        <v>Python</v>
      </c>
      <c r="G5602" t="str">
        <f>IFERROR(__xludf.DUMMYFUNCTION("""COMPUTED_VALUE"""),"Rust")</f>
        <v>Rust</v>
      </c>
      <c r="H5602" t="str">
        <f>IFERROR(__xludf.DUMMYFUNCTION("""COMPUTED_VALUE"""),"TypeScript")</f>
        <v>TypeScript</v>
      </c>
    </row>
    <row r="5603">
      <c r="A5603" s="1">
        <v>5687.0</v>
      </c>
      <c r="B5603" s="1" t="s">
        <v>2753</v>
      </c>
      <c r="E5603" t="str">
        <f>IFERROR(__xludf.DUMMYFUNCTION("SPLIT(B5603:B15601,"";"")"),"Bash/Shell/PowerShell")</f>
        <v>Bash/Shell/PowerShell</v>
      </c>
      <c r="F5603" t="str">
        <f>IFERROR(__xludf.DUMMYFUNCTION("""COMPUTED_VALUE"""),"HTML/CSS")</f>
        <v>HTML/CSS</v>
      </c>
      <c r="G5603" t="str">
        <f>IFERROR(__xludf.DUMMYFUNCTION("""COMPUTED_VALUE"""),"JavaScript")</f>
        <v>JavaScript</v>
      </c>
      <c r="H5603" t="str">
        <f>IFERROR(__xludf.DUMMYFUNCTION("""COMPUTED_VALUE"""),"PHP")</f>
        <v>PHP</v>
      </c>
      <c r="I5603" t="str">
        <f>IFERROR(__xludf.DUMMYFUNCTION("""COMPUTED_VALUE"""),"SQL")</f>
        <v>SQL</v>
      </c>
      <c r="J5603" t="str">
        <f>IFERROR(__xludf.DUMMYFUNCTION("""COMPUTED_VALUE"""),"Swift")</f>
        <v>Swift</v>
      </c>
    </row>
    <row r="5604">
      <c r="A5604" s="1">
        <v>5689.0</v>
      </c>
      <c r="B5604" s="1" t="s">
        <v>2754</v>
      </c>
      <c r="E5604" t="str">
        <f>IFERROR(__xludf.DUMMYFUNCTION("SPLIT(B5604:B15602,"";"")"),"Bash/Shell/PowerShell")</f>
        <v>Bash/Shell/PowerShell</v>
      </c>
      <c r="F5604" t="str">
        <f>IFERROR(__xludf.DUMMYFUNCTION("""COMPUTED_VALUE"""),"C++")</f>
        <v>C++</v>
      </c>
      <c r="G5604" t="str">
        <f>IFERROR(__xludf.DUMMYFUNCTION("""COMPUTED_VALUE"""),"C#")</f>
        <v>C#</v>
      </c>
      <c r="H5604" t="str">
        <f>IFERROR(__xludf.DUMMYFUNCTION("""COMPUTED_VALUE"""),"HTML/CSS")</f>
        <v>HTML/CSS</v>
      </c>
      <c r="I5604" t="str">
        <f>IFERROR(__xludf.DUMMYFUNCTION("""COMPUTED_VALUE"""),"JavaScript")</f>
        <v>JavaScript</v>
      </c>
      <c r="J5604" t="str">
        <f>IFERROR(__xludf.DUMMYFUNCTION("""COMPUTED_VALUE"""),"TypeScript")</f>
        <v>TypeScript</v>
      </c>
    </row>
    <row r="5605">
      <c r="A5605" s="1">
        <v>5690.0</v>
      </c>
      <c r="B5605" s="1" t="s">
        <v>1</v>
      </c>
      <c r="E5605" t="str">
        <f>IFERROR(__xludf.DUMMYFUNCTION("SPLIT(B5605:B15603,"";"")"),"HTML/CSS")</f>
        <v>HTML/CSS</v>
      </c>
      <c r="F5605" t="str">
        <f>IFERROR(__xludf.DUMMYFUNCTION("""COMPUTED_VALUE"""),"Java")</f>
        <v>Java</v>
      </c>
      <c r="G5605" t="str">
        <f>IFERROR(__xludf.DUMMYFUNCTION("""COMPUTED_VALUE"""),"JavaScript")</f>
        <v>JavaScript</v>
      </c>
      <c r="H5605" t="str">
        <f>IFERROR(__xludf.DUMMYFUNCTION("""COMPUTED_VALUE"""),"Python")</f>
        <v>Python</v>
      </c>
    </row>
    <row r="5606">
      <c r="A5606" s="1">
        <v>5691.0</v>
      </c>
      <c r="B5606" s="1" t="s">
        <v>1382</v>
      </c>
      <c r="E5606" t="str">
        <f>IFERROR(__xludf.DUMMYFUNCTION("SPLIT(B5606:B15604,"";"")"),"Bash/Shell/PowerShell")</f>
        <v>Bash/Shell/PowerShell</v>
      </c>
      <c r="F5606" t="str">
        <f>IFERROR(__xludf.DUMMYFUNCTION("""COMPUTED_VALUE"""),"Java")</f>
        <v>Java</v>
      </c>
      <c r="G5606" t="str">
        <f>IFERROR(__xludf.DUMMYFUNCTION("""COMPUTED_VALUE"""),"JavaScript")</f>
        <v>JavaScript</v>
      </c>
      <c r="H5606" t="str">
        <f>IFERROR(__xludf.DUMMYFUNCTION("""COMPUTED_VALUE"""),"SQL")</f>
        <v>SQL</v>
      </c>
    </row>
    <row r="5607">
      <c r="A5607" s="1">
        <v>5692.0</v>
      </c>
      <c r="B5607" s="1" t="s">
        <v>1107</v>
      </c>
      <c r="E5607" t="str">
        <f>IFERROR(__xludf.DUMMYFUNCTION("SPLIT(B5607:B15605,"";"")"),"HTML/CSS")</f>
        <v>HTML/CSS</v>
      </c>
      <c r="F5607" t="str">
        <f>IFERROR(__xludf.DUMMYFUNCTION("""COMPUTED_VALUE"""),"JavaScript")</f>
        <v>JavaScript</v>
      </c>
      <c r="G5607" t="str">
        <f>IFERROR(__xludf.DUMMYFUNCTION("""COMPUTED_VALUE"""),"PHP")</f>
        <v>PHP</v>
      </c>
      <c r="H5607" t="str">
        <f>IFERROR(__xludf.DUMMYFUNCTION("""COMPUTED_VALUE"""),"Python")</f>
        <v>Python</v>
      </c>
      <c r="I5607" t="str">
        <f>IFERROR(__xludf.DUMMYFUNCTION("""COMPUTED_VALUE"""),"SQL")</f>
        <v>SQL</v>
      </c>
      <c r="J5607" t="str">
        <f>IFERROR(__xludf.DUMMYFUNCTION("""COMPUTED_VALUE"""),"TypeScript")</f>
        <v>TypeScript</v>
      </c>
    </row>
    <row r="5608">
      <c r="A5608" s="1">
        <v>5693.0</v>
      </c>
      <c r="B5608" s="1" t="s">
        <v>60</v>
      </c>
      <c r="E5608" t="str">
        <f>IFERROR(__xludf.DUMMYFUNCTION("SPLIT(B5608:B15606,"";"")"),"C#")</f>
        <v>C#</v>
      </c>
      <c r="F5608" t="str">
        <f>IFERROR(__xludf.DUMMYFUNCTION("""COMPUTED_VALUE"""),"HTML/CSS")</f>
        <v>HTML/CSS</v>
      </c>
      <c r="G5608" t="str">
        <f>IFERROR(__xludf.DUMMYFUNCTION("""COMPUTED_VALUE"""),"JavaScript")</f>
        <v>JavaScript</v>
      </c>
      <c r="H5608" t="str">
        <f>IFERROR(__xludf.DUMMYFUNCTION("""COMPUTED_VALUE"""),"SQL")</f>
        <v>SQL</v>
      </c>
    </row>
    <row r="5609">
      <c r="A5609" s="1">
        <v>5694.0</v>
      </c>
      <c r="B5609" s="1" t="s">
        <v>1626</v>
      </c>
      <c r="E5609" t="str">
        <f>IFERROR(__xludf.DUMMYFUNCTION("SPLIT(B5609:B15607,"";"")"),"Bash/Shell/PowerShell")</f>
        <v>Bash/Shell/PowerShell</v>
      </c>
      <c r="F5609" t="str">
        <f>IFERROR(__xludf.DUMMYFUNCTION("""COMPUTED_VALUE"""),"JavaScript")</f>
        <v>JavaScript</v>
      </c>
    </row>
    <row r="5610">
      <c r="A5610" s="1">
        <v>5695.0</v>
      </c>
      <c r="B5610" s="1" t="s">
        <v>2008</v>
      </c>
      <c r="E5610" t="str">
        <f>IFERROR(__xludf.DUMMYFUNCTION("SPLIT(B5610:B15608,"";"")"),"C#")</f>
        <v>C#</v>
      </c>
      <c r="F5610" t="str">
        <f>IFERROR(__xludf.DUMMYFUNCTION("""COMPUTED_VALUE"""),"Java")</f>
        <v>Java</v>
      </c>
      <c r="G5610" t="str">
        <f>IFERROR(__xludf.DUMMYFUNCTION("""COMPUTED_VALUE"""),"Python")</f>
        <v>Python</v>
      </c>
    </row>
    <row r="5611">
      <c r="A5611" s="1">
        <v>5696.0</v>
      </c>
      <c r="B5611" s="1" t="s">
        <v>2755</v>
      </c>
      <c r="E5611" t="str">
        <f>IFERROR(__xludf.DUMMYFUNCTION("SPLIT(B5611:B15609,"";"")"),"Bash/Shell/PowerShell")</f>
        <v>Bash/Shell/PowerShell</v>
      </c>
      <c r="F5611" t="str">
        <f>IFERROR(__xludf.DUMMYFUNCTION("""COMPUTED_VALUE"""),"HTML/CSS")</f>
        <v>HTML/CSS</v>
      </c>
      <c r="G5611" t="str">
        <f>IFERROR(__xludf.DUMMYFUNCTION("""COMPUTED_VALUE"""),"Java")</f>
        <v>Java</v>
      </c>
      <c r="H5611" t="str">
        <f>IFERROR(__xludf.DUMMYFUNCTION("""COMPUTED_VALUE"""),"JavaScript")</f>
        <v>JavaScript</v>
      </c>
      <c r="I5611" t="str">
        <f>IFERROR(__xludf.DUMMYFUNCTION("""COMPUTED_VALUE"""),"Python")</f>
        <v>Python</v>
      </c>
      <c r="J5611" t="str">
        <f>IFERROR(__xludf.DUMMYFUNCTION("""COMPUTED_VALUE"""),"TypeScript")</f>
        <v>TypeScript</v>
      </c>
      <c r="K5611" t="str">
        <f>IFERROR(__xludf.DUMMYFUNCTION("""COMPUTED_VALUE"""),"Other(s):")</f>
        <v>Other(s):</v>
      </c>
    </row>
    <row r="5612">
      <c r="A5612" s="1">
        <v>5697.0</v>
      </c>
      <c r="B5612" s="1" t="s">
        <v>608</v>
      </c>
      <c r="E5612" t="str">
        <f>IFERROR(__xludf.DUMMYFUNCTION("SPLIT(B5612:B15610,"";"")"),"C#")</f>
        <v>C#</v>
      </c>
      <c r="F5612" t="str">
        <f>IFERROR(__xludf.DUMMYFUNCTION("""COMPUTED_VALUE"""),"HTML/CSS")</f>
        <v>HTML/CSS</v>
      </c>
      <c r="G5612" t="str">
        <f>IFERROR(__xludf.DUMMYFUNCTION("""COMPUTED_VALUE"""),"JavaScript")</f>
        <v>JavaScript</v>
      </c>
    </row>
    <row r="5613">
      <c r="A5613" s="1">
        <v>5698.0</v>
      </c>
      <c r="B5613" s="1" t="s">
        <v>2321</v>
      </c>
      <c r="E5613" t="str">
        <f>IFERROR(__xludf.DUMMYFUNCTION("SPLIT(B5613:B15611,"";"")"),"Bash/Shell/PowerShell")</f>
        <v>Bash/Shell/PowerShell</v>
      </c>
      <c r="F5613" t="str">
        <f>IFERROR(__xludf.DUMMYFUNCTION("""COMPUTED_VALUE"""),"Java")</f>
        <v>Java</v>
      </c>
      <c r="G5613" t="str">
        <f>IFERROR(__xludf.DUMMYFUNCTION("""COMPUTED_VALUE"""),"Other(s):")</f>
        <v>Other(s):</v>
      </c>
    </row>
    <row r="5614">
      <c r="A5614" s="1">
        <v>5699.0</v>
      </c>
      <c r="B5614" s="1" t="s">
        <v>2756</v>
      </c>
      <c r="E5614" t="str">
        <f>IFERROR(__xludf.DUMMYFUNCTION("SPLIT(B5614:B15612,"";"")"),"Bash/Shell/PowerShell")</f>
        <v>Bash/Shell/PowerShell</v>
      </c>
      <c r="F5614" t="str">
        <f>IFERROR(__xludf.DUMMYFUNCTION("""COMPUTED_VALUE"""),"Dart")</f>
        <v>Dart</v>
      </c>
      <c r="G5614" t="str">
        <f>IFERROR(__xludf.DUMMYFUNCTION("""COMPUTED_VALUE"""),"Go")</f>
        <v>Go</v>
      </c>
      <c r="H5614" t="str">
        <f>IFERROR(__xludf.DUMMYFUNCTION("""COMPUTED_VALUE"""),"Java")</f>
        <v>Java</v>
      </c>
      <c r="I5614" t="str">
        <f>IFERROR(__xludf.DUMMYFUNCTION("""COMPUTED_VALUE"""),"Kotlin")</f>
        <v>Kotlin</v>
      </c>
      <c r="J5614" t="str">
        <f>IFERROR(__xludf.DUMMYFUNCTION("""COMPUTED_VALUE"""),"Python")</f>
        <v>Python</v>
      </c>
      <c r="K5614" t="str">
        <f>IFERROR(__xludf.DUMMYFUNCTION("""COMPUTED_VALUE"""),"Scala")</f>
        <v>Scala</v>
      </c>
    </row>
    <row r="5615">
      <c r="A5615" s="1">
        <v>5700.0</v>
      </c>
      <c r="B5615" s="1" t="s">
        <v>2757</v>
      </c>
      <c r="E5615" t="str">
        <f>IFERROR(__xludf.DUMMYFUNCTION("SPLIT(B5615:B15613,"";"")"),"C")</f>
        <v>C</v>
      </c>
      <c r="F5615" t="str">
        <f>IFERROR(__xludf.DUMMYFUNCTION("""COMPUTED_VALUE"""),"HTML/CSS")</f>
        <v>HTML/CSS</v>
      </c>
      <c r="G5615" t="str">
        <f>IFERROR(__xludf.DUMMYFUNCTION("""COMPUTED_VALUE"""),"Java")</f>
        <v>Java</v>
      </c>
      <c r="H5615" t="str">
        <f>IFERROR(__xludf.DUMMYFUNCTION("""COMPUTED_VALUE"""),"PHP")</f>
        <v>PHP</v>
      </c>
      <c r="I5615" t="str">
        <f>IFERROR(__xludf.DUMMYFUNCTION("""COMPUTED_VALUE"""),"WebAssembly")</f>
        <v>WebAssembly</v>
      </c>
    </row>
    <row r="5616">
      <c r="A5616" s="1">
        <v>5701.0</v>
      </c>
      <c r="B5616" s="1" t="s">
        <v>2758</v>
      </c>
      <c r="E5616" t="str">
        <f>IFERROR(__xludf.DUMMYFUNCTION("SPLIT(B5616:B15614,"";"")"),"Assembly")</f>
        <v>Assembly</v>
      </c>
      <c r="F5616" t="str">
        <f>IFERROR(__xludf.DUMMYFUNCTION("""COMPUTED_VALUE"""),"Bash/Shell/PowerShell")</f>
        <v>Bash/Shell/PowerShell</v>
      </c>
      <c r="G5616" t="str">
        <f>IFERROR(__xludf.DUMMYFUNCTION("""COMPUTED_VALUE"""),"C")</f>
        <v>C</v>
      </c>
      <c r="H5616" t="str">
        <f>IFERROR(__xludf.DUMMYFUNCTION("""COMPUTED_VALUE"""),"Go")</f>
        <v>Go</v>
      </c>
      <c r="I5616" t="str">
        <f>IFERROR(__xludf.DUMMYFUNCTION("""COMPUTED_VALUE"""),"HTML/CSS")</f>
        <v>HTML/CSS</v>
      </c>
      <c r="J5616" t="str">
        <f>IFERROR(__xludf.DUMMYFUNCTION("""COMPUTED_VALUE"""),"Java")</f>
        <v>Java</v>
      </c>
      <c r="K5616" t="str">
        <f>IFERROR(__xludf.DUMMYFUNCTION("""COMPUTED_VALUE"""),"JavaScript")</f>
        <v>JavaScript</v>
      </c>
      <c r="L5616" t="str">
        <f>IFERROR(__xludf.DUMMYFUNCTION("""COMPUTED_VALUE"""),"Kotlin")</f>
        <v>Kotlin</v>
      </c>
      <c r="M5616" t="str">
        <f>IFERROR(__xludf.DUMMYFUNCTION("""COMPUTED_VALUE"""),"Objective-C")</f>
        <v>Objective-C</v>
      </c>
      <c r="N5616" t="str">
        <f>IFERROR(__xludf.DUMMYFUNCTION("""COMPUTED_VALUE"""),"PHP")</f>
        <v>PHP</v>
      </c>
      <c r="O5616" t="str">
        <f>IFERROR(__xludf.DUMMYFUNCTION("""COMPUTED_VALUE"""),"Python")</f>
        <v>Python</v>
      </c>
      <c r="P5616" t="str">
        <f>IFERROR(__xludf.DUMMYFUNCTION("""COMPUTED_VALUE"""),"SQL")</f>
        <v>SQL</v>
      </c>
      <c r="Q5616" t="str">
        <f>IFERROR(__xludf.DUMMYFUNCTION("""COMPUTED_VALUE"""),"Swift")</f>
        <v>Swift</v>
      </c>
    </row>
    <row r="5617">
      <c r="A5617" s="1">
        <v>5702.0</v>
      </c>
      <c r="B5617" s="1" t="s">
        <v>2156</v>
      </c>
      <c r="E5617" t="str">
        <f>IFERROR(__xludf.DUMMYFUNCTION("SPLIT(B5617:B15615,"";"")"),"C#")</f>
        <v>C#</v>
      </c>
      <c r="F5617" t="str">
        <f>IFERROR(__xludf.DUMMYFUNCTION("""COMPUTED_VALUE"""),"JavaScript")</f>
        <v>JavaScript</v>
      </c>
      <c r="G5617" t="str">
        <f>IFERROR(__xludf.DUMMYFUNCTION("""COMPUTED_VALUE"""),"Python")</f>
        <v>Python</v>
      </c>
      <c r="H5617" t="str">
        <f>IFERROR(__xludf.DUMMYFUNCTION("""COMPUTED_VALUE"""),"SQL")</f>
        <v>SQL</v>
      </c>
      <c r="I5617" t="str">
        <f>IFERROR(__xludf.DUMMYFUNCTION("""COMPUTED_VALUE"""),"TypeScript")</f>
        <v>TypeScript</v>
      </c>
    </row>
    <row r="5618">
      <c r="A5618" s="1">
        <v>5703.0</v>
      </c>
      <c r="B5618" s="1" t="s">
        <v>1619</v>
      </c>
      <c r="E5618" t="str">
        <f>IFERROR(__xludf.DUMMYFUNCTION("SPLIT(B5618:B15616,"";"")"),"C++")</f>
        <v>C++</v>
      </c>
      <c r="F5618" t="str">
        <f>IFERROR(__xludf.DUMMYFUNCTION("""COMPUTED_VALUE"""),"Java")</f>
        <v>Java</v>
      </c>
      <c r="G5618" t="str">
        <f>IFERROR(__xludf.DUMMYFUNCTION("""COMPUTED_VALUE"""),"Python")</f>
        <v>Python</v>
      </c>
    </row>
    <row r="5619">
      <c r="A5619" s="1">
        <v>5704.0</v>
      </c>
      <c r="B5619" s="1" t="s">
        <v>302</v>
      </c>
      <c r="E5619" t="str">
        <f>IFERROR(__xludf.DUMMYFUNCTION("SPLIT(B5619:B15617,"";"")"),"Java")</f>
        <v>Java</v>
      </c>
      <c r="F5619" t="str">
        <f>IFERROR(__xludf.DUMMYFUNCTION("""COMPUTED_VALUE"""),"JavaScript")</f>
        <v>JavaScript</v>
      </c>
      <c r="G5619" t="str">
        <f>IFERROR(__xludf.DUMMYFUNCTION("""COMPUTED_VALUE"""),"Python")</f>
        <v>Python</v>
      </c>
    </row>
    <row r="5620">
      <c r="A5620" s="1">
        <v>5705.0</v>
      </c>
      <c r="B5620" s="1" t="s">
        <v>1383</v>
      </c>
      <c r="E5620" t="str">
        <f>IFERROR(__xludf.DUMMYFUNCTION("SPLIT(B5620:B15618,"";"")"),"C++")</f>
        <v>C++</v>
      </c>
      <c r="F5620" t="str">
        <f>IFERROR(__xludf.DUMMYFUNCTION("""COMPUTED_VALUE"""),"Java")</f>
        <v>Java</v>
      </c>
      <c r="G5620" t="str">
        <f>IFERROR(__xludf.DUMMYFUNCTION("""COMPUTED_VALUE"""),"Other(s):")</f>
        <v>Other(s):</v>
      </c>
    </row>
    <row r="5621">
      <c r="A5621" s="1">
        <v>5706.0</v>
      </c>
      <c r="B5621" s="1" t="s">
        <v>191</v>
      </c>
      <c r="E5621" t="str">
        <f>IFERROR(__xludf.DUMMYFUNCTION("SPLIT(B5621:B15619,"";"")"),"R")</f>
        <v>R</v>
      </c>
      <c r="F5621" t="str">
        <f>IFERROR(__xludf.DUMMYFUNCTION("""COMPUTED_VALUE"""),"SQL")</f>
        <v>SQL</v>
      </c>
    </row>
    <row r="5622">
      <c r="A5622" s="1">
        <v>5707.0</v>
      </c>
      <c r="B5622" s="1" t="s">
        <v>2759</v>
      </c>
      <c r="E5622" t="str">
        <f>IFERROR(__xludf.DUMMYFUNCTION("SPLIT(B5622:B15620,"";"")"),"Java")</f>
        <v>Java</v>
      </c>
      <c r="F5622" t="str">
        <f>IFERROR(__xludf.DUMMYFUNCTION("""COMPUTED_VALUE"""),"JavaScript")</f>
        <v>JavaScript</v>
      </c>
      <c r="G5622" t="str">
        <f>IFERROR(__xludf.DUMMYFUNCTION("""COMPUTED_VALUE"""),"Python")</f>
        <v>Python</v>
      </c>
      <c r="H5622" t="str">
        <f>IFERROR(__xludf.DUMMYFUNCTION("""COMPUTED_VALUE"""),"Rust")</f>
        <v>Rust</v>
      </c>
      <c r="I5622" t="str">
        <f>IFERROR(__xludf.DUMMYFUNCTION("""COMPUTED_VALUE"""),"SQL")</f>
        <v>SQL</v>
      </c>
    </row>
    <row r="5623">
      <c r="A5623" s="1">
        <v>5708.0</v>
      </c>
      <c r="B5623" s="1" t="s">
        <v>40</v>
      </c>
      <c r="E5623" t="str">
        <f>IFERROR(__xludf.DUMMYFUNCTION("SPLIT(B5623:B15621,"";"")"),"JavaScript")</f>
        <v>JavaScript</v>
      </c>
      <c r="F5623" t="str">
        <f>IFERROR(__xludf.DUMMYFUNCTION("""COMPUTED_VALUE"""),"TypeScript")</f>
        <v>TypeScript</v>
      </c>
    </row>
    <row r="5624">
      <c r="A5624" s="1">
        <v>5709.0</v>
      </c>
      <c r="B5624" s="1" t="s">
        <v>751</v>
      </c>
      <c r="E5624" t="str">
        <f>IFERROR(__xludf.DUMMYFUNCTION("SPLIT(B5624:B15622,"";"")"),"C")</f>
        <v>C</v>
      </c>
      <c r="F5624" t="str">
        <f>IFERROR(__xludf.DUMMYFUNCTION("""COMPUTED_VALUE"""),"C++")</f>
        <v>C++</v>
      </c>
      <c r="G5624" t="str">
        <f>IFERROR(__xludf.DUMMYFUNCTION("""COMPUTED_VALUE"""),"Java")</f>
        <v>Java</v>
      </c>
      <c r="H5624" t="str">
        <f>IFERROR(__xludf.DUMMYFUNCTION("""COMPUTED_VALUE"""),"Python")</f>
        <v>Python</v>
      </c>
    </row>
    <row r="5625">
      <c r="A5625" s="1">
        <v>5710.0</v>
      </c>
      <c r="B5625" s="1" t="s">
        <v>2760</v>
      </c>
      <c r="E5625" t="str">
        <f>IFERROR(__xludf.DUMMYFUNCTION("SPLIT(B5625:B15623,"";"")"),"Bash/Shell/PowerShell")</f>
        <v>Bash/Shell/PowerShell</v>
      </c>
      <c r="F5625" t="str">
        <f>IFERROR(__xludf.DUMMYFUNCTION("""COMPUTED_VALUE"""),"Go")</f>
        <v>Go</v>
      </c>
      <c r="G5625" t="str">
        <f>IFERROR(__xludf.DUMMYFUNCTION("""COMPUTED_VALUE"""),"HTML/CSS")</f>
        <v>HTML/CSS</v>
      </c>
      <c r="H5625" t="str">
        <f>IFERROR(__xludf.DUMMYFUNCTION("""COMPUTED_VALUE"""),"Java")</f>
        <v>Java</v>
      </c>
      <c r="I5625" t="str">
        <f>IFERROR(__xludf.DUMMYFUNCTION("""COMPUTED_VALUE"""),"Python")</f>
        <v>Python</v>
      </c>
    </row>
    <row r="5626">
      <c r="A5626" s="1">
        <v>5711.0</v>
      </c>
      <c r="B5626" s="1" t="s">
        <v>2761</v>
      </c>
      <c r="E5626" t="str">
        <f>IFERROR(__xludf.DUMMYFUNCTION("SPLIT(B5626:B15624,"";"")"),"Bash/Shell/PowerShell")</f>
        <v>Bash/Shell/PowerShell</v>
      </c>
      <c r="F5626" t="str">
        <f>IFERROR(__xludf.DUMMYFUNCTION("""COMPUTED_VALUE"""),"HTML/CSS")</f>
        <v>HTML/CSS</v>
      </c>
      <c r="G5626" t="str">
        <f>IFERROR(__xludf.DUMMYFUNCTION("""COMPUTED_VALUE"""),"JavaScript")</f>
        <v>JavaScript</v>
      </c>
      <c r="H5626" t="str">
        <f>IFERROR(__xludf.DUMMYFUNCTION("""COMPUTED_VALUE"""),"Python")</f>
        <v>Python</v>
      </c>
      <c r="I5626" t="str">
        <f>IFERROR(__xludf.DUMMYFUNCTION("""COMPUTED_VALUE"""),"R")</f>
        <v>R</v>
      </c>
      <c r="J5626" t="str">
        <f>IFERROR(__xludf.DUMMYFUNCTION("""COMPUTED_VALUE"""),"Ruby")</f>
        <v>Ruby</v>
      </c>
      <c r="K5626" t="str">
        <f>IFERROR(__xludf.DUMMYFUNCTION("""COMPUTED_VALUE"""),"SQL")</f>
        <v>SQL</v>
      </c>
      <c r="L5626" t="str">
        <f>IFERROR(__xludf.DUMMYFUNCTION("""COMPUTED_VALUE"""),"VBA")</f>
        <v>VBA</v>
      </c>
    </row>
    <row r="5627">
      <c r="A5627" s="1">
        <v>5712.0</v>
      </c>
      <c r="B5627" s="1" t="s">
        <v>2762</v>
      </c>
      <c r="E5627" t="str">
        <f>IFERROR(__xludf.DUMMYFUNCTION("SPLIT(B5627:B15625,"";"")"),"Clojure")</f>
        <v>Clojure</v>
      </c>
      <c r="F5627" t="str">
        <f>IFERROR(__xludf.DUMMYFUNCTION("""COMPUTED_VALUE"""),"HTML/CSS")</f>
        <v>HTML/CSS</v>
      </c>
      <c r="G5627" t="str">
        <f>IFERROR(__xludf.DUMMYFUNCTION("""COMPUTED_VALUE"""),"Java")</f>
        <v>Java</v>
      </c>
      <c r="H5627" t="str">
        <f>IFERROR(__xludf.DUMMYFUNCTION("""COMPUTED_VALUE"""),"JavaScript")</f>
        <v>JavaScript</v>
      </c>
      <c r="I5627" t="str">
        <f>IFERROR(__xludf.DUMMYFUNCTION("""COMPUTED_VALUE"""),"Kotlin")</f>
        <v>Kotlin</v>
      </c>
      <c r="J5627" t="str">
        <f>IFERROR(__xludf.DUMMYFUNCTION("""COMPUTED_VALUE"""),"Python")</f>
        <v>Python</v>
      </c>
      <c r="K5627" t="str">
        <f>IFERROR(__xludf.DUMMYFUNCTION("""COMPUTED_VALUE"""),"SQL")</f>
        <v>SQL</v>
      </c>
    </row>
    <row r="5628">
      <c r="A5628" s="1">
        <v>5713.0</v>
      </c>
      <c r="B5628" s="1" t="s">
        <v>42</v>
      </c>
      <c r="E5628" t="str">
        <f>IFERROR(__xludf.DUMMYFUNCTION("SPLIT(B5628:B15626,"";"")"),"Bash/Shell/PowerShell")</f>
        <v>Bash/Shell/PowerShell</v>
      </c>
      <c r="F5628" t="str">
        <f>IFERROR(__xludf.DUMMYFUNCTION("""COMPUTED_VALUE"""),"HTML/CSS")</f>
        <v>HTML/CSS</v>
      </c>
      <c r="G5628" t="str">
        <f>IFERROR(__xludf.DUMMYFUNCTION("""COMPUTED_VALUE"""),"JavaScript")</f>
        <v>JavaScript</v>
      </c>
      <c r="H5628" t="str">
        <f>IFERROR(__xludf.DUMMYFUNCTION("""COMPUTED_VALUE"""),"Python")</f>
        <v>Python</v>
      </c>
      <c r="I5628" t="str">
        <f>IFERROR(__xludf.DUMMYFUNCTION("""COMPUTED_VALUE"""),"Ruby")</f>
        <v>Ruby</v>
      </c>
      <c r="J5628" t="str">
        <f>IFERROR(__xludf.DUMMYFUNCTION("""COMPUTED_VALUE"""),"SQL")</f>
        <v>SQL</v>
      </c>
    </row>
    <row r="5629">
      <c r="A5629" s="1">
        <v>5714.0</v>
      </c>
      <c r="B5629" s="1" t="s">
        <v>209</v>
      </c>
      <c r="E5629" t="str">
        <f>IFERROR(__xludf.DUMMYFUNCTION("SPLIT(B5629:B15627,"";"")"),"Java")</f>
        <v>Java</v>
      </c>
      <c r="F5629" t="str">
        <f>IFERROR(__xludf.DUMMYFUNCTION("""COMPUTED_VALUE"""),"Kotlin")</f>
        <v>Kotlin</v>
      </c>
    </row>
    <row r="5630">
      <c r="A5630" s="1">
        <v>5715.0</v>
      </c>
      <c r="B5630" s="1" t="s">
        <v>1500</v>
      </c>
      <c r="E5630" t="str">
        <f>IFERROR(__xludf.DUMMYFUNCTION("SPLIT(B5630:B15628,"";"")"),"HTML/CSS")</f>
        <v>HTML/CSS</v>
      </c>
      <c r="F5630" t="str">
        <f>IFERROR(__xludf.DUMMYFUNCTION("""COMPUTED_VALUE"""),"SQL")</f>
        <v>SQL</v>
      </c>
    </row>
    <row r="5631">
      <c r="A5631" s="1">
        <v>5716.0</v>
      </c>
      <c r="B5631" s="1" t="s">
        <v>2763</v>
      </c>
      <c r="E5631" t="str">
        <f>IFERROR(__xludf.DUMMYFUNCTION("SPLIT(B5631:B15629,"";"")"),"Bash/Shell/PowerShell")</f>
        <v>Bash/Shell/PowerShell</v>
      </c>
      <c r="F5631" t="str">
        <f>IFERROR(__xludf.DUMMYFUNCTION("""COMPUTED_VALUE"""),"Go")</f>
        <v>Go</v>
      </c>
      <c r="G5631" t="str">
        <f>IFERROR(__xludf.DUMMYFUNCTION("""COMPUTED_VALUE"""),"HTML/CSS")</f>
        <v>HTML/CSS</v>
      </c>
      <c r="H5631" t="str">
        <f>IFERROR(__xludf.DUMMYFUNCTION("""COMPUTED_VALUE"""),"JavaScript")</f>
        <v>JavaScript</v>
      </c>
      <c r="I5631" t="str">
        <f>IFERROR(__xludf.DUMMYFUNCTION("""COMPUTED_VALUE"""),"Rust")</f>
        <v>Rust</v>
      </c>
      <c r="J5631" t="str">
        <f>IFERROR(__xludf.DUMMYFUNCTION("""COMPUTED_VALUE"""),"TypeScript")</f>
        <v>TypeScript</v>
      </c>
    </row>
    <row r="5632">
      <c r="A5632" s="1">
        <v>5717.0</v>
      </c>
      <c r="B5632" s="1" t="s">
        <v>105</v>
      </c>
      <c r="E5632" t="str">
        <f>IFERROR(__xludf.DUMMYFUNCTION("SPLIT(B5632:B15630,"";"")"),"HTML/CSS")</f>
        <v>HTML/CSS</v>
      </c>
      <c r="F5632" t="str">
        <f>IFERROR(__xludf.DUMMYFUNCTION("""COMPUTED_VALUE"""),"JavaScript")</f>
        <v>JavaScript</v>
      </c>
      <c r="G5632" t="str">
        <f>IFERROR(__xludf.DUMMYFUNCTION("""COMPUTED_VALUE"""),"TypeScript")</f>
        <v>TypeScript</v>
      </c>
    </row>
    <row r="5633">
      <c r="A5633" s="1">
        <v>5718.0</v>
      </c>
      <c r="B5633" s="1" t="s">
        <v>688</v>
      </c>
      <c r="E5633" t="str">
        <f>IFERROR(__xludf.DUMMYFUNCTION("SPLIT(B5633:B15631,"";"")"),"Bash/Shell/PowerShell")</f>
        <v>Bash/Shell/PowerShell</v>
      </c>
      <c r="F5633" t="str">
        <f>IFERROR(__xludf.DUMMYFUNCTION("""COMPUTED_VALUE"""),"HTML/CSS")</f>
        <v>HTML/CSS</v>
      </c>
      <c r="G5633" t="str">
        <f>IFERROR(__xludf.DUMMYFUNCTION("""COMPUTED_VALUE"""),"JavaScript")</f>
        <v>JavaScript</v>
      </c>
      <c r="H5633" t="str">
        <f>IFERROR(__xludf.DUMMYFUNCTION("""COMPUTED_VALUE"""),"PHP")</f>
        <v>PHP</v>
      </c>
      <c r="I5633" t="str">
        <f>IFERROR(__xludf.DUMMYFUNCTION("""COMPUTED_VALUE"""),"Python")</f>
        <v>Python</v>
      </c>
      <c r="J5633" t="str">
        <f>IFERROR(__xludf.DUMMYFUNCTION("""COMPUTED_VALUE"""),"R")</f>
        <v>R</v>
      </c>
      <c r="K5633" t="str">
        <f>IFERROR(__xludf.DUMMYFUNCTION("""COMPUTED_VALUE"""),"SQL")</f>
        <v>SQL</v>
      </c>
    </row>
    <row r="5634">
      <c r="A5634" s="1">
        <v>5719.0</v>
      </c>
      <c r="B5634" s="1" t="s">
        <v>2764</v>
      </c>
      <c r="E5634" t="str">
        <f>IFERROR(__xludf.DUMMYFUNCTION("SPLIT(B5634:B15632,"";"")"),"Bash/Shell/PowerShell")</f>
        <v>Bash/Shell/PowerShell</v>
      </c>
      <c r="F5634" t="str">
        <f>IFERROR(__xludf.DUMMYFUNCTION("""COMPUTED_VALUE"""),"C#")</f>
        <v>C#</v>
      </c>
      <c r="G5634" t="str">
        <f>IFERROR(__xludf.DUMMYFUNCTION("""COMPUTED_VALUE"""),"F#")</f>
        <v>F#</v>
      </c>
      <c r="H5634" t="str">
        <f>IFERROR(__xludf.DUMMYFUNCTION("""COMPUTED_VALUE"""),"HTML/CSS")</f>
        <v>HTML/CSS</v>
      </c>
      <c r="I5634" t="str">
        <f>IFERROR(__xludf.DUMMYFUNCTION("""COMPUTED_VALUE"""),"JavaScript")</f>
        <v>JavaScript</v>
      </c>
      <c r="J5634" t="str">
        <f>IFERROR(__xludf.DUMMYFUNCTION("""COMPUTED_VALUE"""),"Python")</f>
        <v>Python</v>
      </c>
      <c r="K5634" t="str">
        <f>IFERROR(__xludf.DUMMYFUNCTION("""COMPUTED_VALUE"""),"SQL")</f>
        <v>SQL</v>
      </c>
      <c r="L5634" t="str">
        <f>IFERROR(__xludf.DUMMYFUNCTION("""COMPUTED_VALUE"""),"TypeScript")</f>
        <v>TypeScript</v>
      </c>
    </row>
    <row r="5635">
      <c r="A5635" s="1">
        <v>5720.0</v>
      </c>
      <c r="B5635" s="1" t="s">
        <v>118</v>
      </c>
      <c r="E5635" t="str">
        <f>IFERROR(__xludf.DUMMYFUNCTION("SPLIT(B5635:B15633,"";"")"),"Bash/Shell/PowerShell")</f>
        <v>Bash/Shell/PowerShell</v>
      </c>
      <c r="F5635" t="str">
        <f>IFERROR(__xludf.DUMMYFUNCTION("""COMPUTED_VALUE"""),"HTML/CSS")</f>
        <v>HTML/CSS</v>
      </c>
      <c r="G5635" t="str">
        <f>IFERROR(__xludf.DUMMYFUNCTION("""COMPUTED_VALUE"""),"Java")</f>
        <v>Java</v>
      </c>
      <c r="H5635" t="str">
        <f>IFERROR(__xludf.DUMMYFUNCTION("""COMPUTED_VALUE"""),"JavaScript")</f>
        <v>JavaScript</v>
      </c>
      <c r="I5635" t="str">
        <f>IFERROR(__xludf.DUMMYFUNCTION("""COMPUTED_VALUE"""),"Python")</f>
        <v>Python</v>
      </c>
      <c r="J5635" t="str">
        <f>IFERROR(__xludf.DUMMYFUNCTION("""COMPUTED_VALUE"""),"SQL")</f>
        <v>SQL</v>
      </c>
    </row>
    <row r="5636">
      <c r="A5636" s="1">
        <v>5721.0</v>
      </c>
      <c r="B5636" s="1" t="s">
        <v>761</v>
      </c>
      <c r="E5636" t="str">
        <f>IFERROR(__xludf.DUMMYFUNCTION("SPLIT(B5636:B15634,"";"")"),"HTML/CSS")</f>
        <v>HTML/CSS</v>
      </c>
      <c r="F5636" t="str">
        <f>IFERROR(__xludf.DUMMYFUNCTION("""COMPUTED_VALUE"""),"JavaScript")</f>
        <v>JavaScript</v>
      </c>
      <c r="G5636" t="str">
        <f>IFERROR(__xludf.DUMMYFUNCTION("""COMPUTED_VALUE"""),"Ruby")</f>
        <v>Ruby</v>
      </c>
      <c r="H5636" t="str">
        <f>IFERROR(__xludf.DUMMYFUNCTION("""COMPUTED_VALUE"""),"SQL")</f>
        <v>SQL</v>
      </c>
    </row>
    <row r="5637">
      <c r="A5637" s="1">
        <v>5722.0</v>
      </c>
      <c r="B5637" s="1" t="s">
        <v>455</v>
      </c>
      <c r="E5637" t="str">
        <f>IFERROR(__xludf.DUMMYFUNCTION("SPLIT(B5637:B15635,"";"")"),"Bash/Shell/PowerShell")</f>
        <v>Bash/Shell/PowerShell</v>
      </c>
      <c r="F5637" t="str">
        <f>IFERROR(__xludf.DUMMYFUNCTION("""COMPUTED_VALUE"""),"C#")</f>
        <v>C#</v>
      </c>
      <c r="G5637" t="str">
        <f>IFERROR(__xludf.DUMMYFUNCTION("""COMPUTED_VALUE"""),"HTML/CSS")</f>
        <v>HTML/CSS</v>
      </c>
      <c r="H5637" t="str">
        <f>IFERROR(__xludf.DUMMYFUNCTION("""COMPUTED_VALUE"""),"JavaScript")</f>
        <v>JavaScript</v>
      </c>
      <c r="I5637" t="str">
        <f>IFERROR(__xludf.DUMMYFUNCTION("""COMPUTED_VALUE"""),"PHP")</f>
        <v>PHP</v>
      </c>
      <c r="J5637" t="str">
        <f>IFERROR(__xludf.DUMMYFUNCTION("""COMPUTED_VALUE"""),"SQL")</f>
        <v>SQL</v>
      </c>
      <c r="K5637" t="str">
        <f>IFERROR(__xludf.DUMMYFUNCTION("""COMPUTED_VALUE"""),"TypeScript")</f>
        <v>TypeScript</v>
      </c>
    </row>
    <row r="5638">
      <c r="A5638" s="1">
        <v>5723.0</v>
      </c>
      <c r="B5638" s="1" t="s">
        <v>751</v>
      </c>
      <c r="E5638" t="str">
        <f>IFERROR(__xludf.DUMMYFUNCTION("SPLIT(B5638:B15636,"";"")"),"C")</f>
        <v>C</v>
      </c>
      <c r="F5638" t="str">
        <f>IFERROR(__xludf.DUMMYFUNCTION("""COMPUTED_VALUE"""),"C++")</f>
        <v>C++</v>
      </c>
      <c r="G5638" t="str">
        <f>IFERROR(__xludf.DUMMYFUNCTION("""COMPUTED_VALUE"""),"Java")</f>
        <v>Java</v>
      </c>
      <c r="H5638" t="str">
        <f>IFERROR(__xludf.DUMMYFUNCTION("""COMPUTED_VALUE"""),"Python")</f>
        <v>Python</v>
      </c>
    </row>
    <row r="5639">
      <c r="A5639" s="1">
        <v>5724.0</v>
      </c>
      <c r="B5639" s="1" t="s">
        <v>50</v>
      </c>
      <c r="E5639" t="str">
        <f>IFERROR(__xludf.DUMMYFUNCTION("SPLIT(B5639:B15637,"";"")"),"HTML/CSS")</f>
        <v>HTML/CSS</v>
      </c>
      <c r="F5639" t="str">
        <f>IFERROR(__xludf.DUMMYFUNCTION("""COMPUTED_VALUE"""),"JavaScript")</f>
        <v>JavaScript</v>
      </c>
      <c r="G5639" t="str">
        <f>IFERROR(__xludf.DUMMYFUNCTION("""COMPUTED_VALUE"""),"PHP")</f>
        <v>PHP</v>
      </c>
      <c r="H5639" t="str">
        <f>IFERROR(__xludf.DUMMYFUNCTION("""COMPUTED_VALUE"""),"TypeScript")</f>
        <v>TypeScript</v>
      </c>
    </row>
    <row r="5640">
      <c r="A5640" s="1">
        <v>5725.0</v>
      </c>
      <c r="B5640" s="1" t="s">
        <v>2765</v>
      </c>
      <c r="E5640" t="str">
        <f>IFERROR(__xludf.DUMMYFUNCTION("SPLIT(B5640:B15638,"";"")"),"Assembly")</f>
        <v>Assembly</v>
      </c>
      <c r="F5640" t="str">
        <f>IFERROR(__xludf.DUMMYFUNCTION("""COMPUTED_VALUE"""),"Bash/Shell/PowerShell")</f>
        <v>Bash/Shell/PowerShell</v>
      </c>
      <c r="G5640" t="str">
        <f>IFERROR(__xludf.DUMMYFUNCTION("""COMPUTED_VALUE"""),"C")</f>
        <v>C</v>
      </c>
      <c r="H5640" t="str">
        <f>IFERROR(__xludf.DUMMYFUNCTION("""COMPUTED_VALUE"""),"HTML/CSS")</f>
        <v>HTML/CSS</v>
      </c>
      <c r="I5640" t="str">
        <f>IFERROR(__xludf.DUMMYFUNCTION("""COMPUTED_VALUE"""),"Java")</f>
        <v>Java</v>
      </c>
      <c r="J5640" t="str">
        <f>IFERROR(__xludf.DUMMYFUNCTION("""COMPUTED_VALUE"""),"JavaScript")</f>
        <v>JavaScript</v>
      </c>
      <c r="K5640" t="str">
        <f>IFERROR(__xludf.DUMMYFUNCTION("""COMPUTED_VALUE"""),"Python")</f>
        <v>Python</v>
      </c>
      <c r="L5640" t="str">
        <f>IFERROR(__xludf.DUMMYFUNCTION("""COMPUTED_VALUE"""),"R")</f>
        <v>R</v>
      </c>
      <c r="M5640" t="str">
        <f>IFERROR(__xludf.DUMMYFUNCTION("""COMPUTED_VALUE"""),"SQL")</f>
        <v>SQL</v>
      </c>
    </row>
    <row r="5641">
      <c r="A5641" s="1">
        <v>5726.0</v>
      </c>
      <c r="B5641" s="1" t="s">
        <v>582</v>
      </c>
      <c r="E5641" t="str">
        <f>IFERROR(__xludf.DUMMYFUNCTION("SPLIT(B5641:B15639,"";"")"),"Bash/Shell/PowerShell")</f>
        <v>Bash/Shell/PowerShell</v>
      </c>
      <c r="F5641" t="str">
        <f>IFERROR(__xludf.DUMMYFUNCTION("""COMPUTED_VALUE"""),"C#")</f>
        <v>C#</v>
      </c>
      <c r="G5641" t="str">
        <f>IFERROR(__xludf.DUMMYFUNCTION("""COMPUTED_VALUE"""),"SQL")</f>
        <v>SQL</v>
      </c>
    </row>
    <row r="5642">
      <c r="A5642" s="1">
        <v>5727.0</v>
      </c>
      <c r="B5642" s="1" t="s">
        <v>79</v>
      </c>
      <c r="E5642" t="str">
        <f>IFERROR(__xludf.DUMMYFUNCTION("SPLIT(B5642:B15640,"";"")"),"HTML/CSS")</f>
        <v>HTML/CSS</v>
      </c>
      <c r="F5642" t="str">
        <f>IFERROR(__xludf.DUMMYFUNCTION("""COMPUTED_VALUE"""),"JavaScript")</f>
        <v>JavaScript</v>
      </c>
      <c r="G5642" t="str">
        <f>IFERROR(__xludf.DUMMYFUNCTION("""COMPUTED_VALUE"""),"PHP")</f>
        <v>PHP</v>
      </c>
      <c r="H5642" t="str">
        <f>IFERROR(__xludf.DUMMYFUNCTION("""COMPUTED_VALUE"""),"SQL")</f>
        <v>SQL</v>
      </c>
    </row>
    <row r="5643">
      <c r="A5643" s="1">
        <v>5728.0</v>
      </c>
      <c r="B5643" s="1" t="s">
        <v>2686</v>
      </c>
      <c r="E5643" t="str">
        <f>IFERROR(__xludf.DUMMYFUNCTION("SPLIT(B5643:B15641,"";"")"),"Bash/Shell/PowerShell")</f>
        <v>Bash/Shell/PowerShell</v>
      </c>
      <c r="F5643" t="str">
        <f>IFERROR(__xludf.DUMMYFUNCTION("""COMPUTED_VALUE"""),"C")</f>
        <v>C</v>
      </c>
      <c r="G5643" t="str">
        <f>IFERROR(__xludf.DUMMYFUNCTION("""COMPUTED_VALUE"""),"C++")</f>
        <v>C++</v>
      </c>
      <c r="H5643" t="str">
        <f>IFERROR(__xludf.DUMMYFUNCTION("""COMPUTED_VALUE"""),"C#")</f>
        <v>C#</v>
      </c>
      <c r="I5643" t="str">
        <f>IFERROR(__xludf.DUMMYFUNCTION("""COMPUTED_VALUE"""),"HTML/CSS")</f>
        <v>HTML/CSS</v>
      </c>
      <c r="J5643" t="str">
        <f>IFERROR(__xludf.DUMMYFUNCTION("""COMPUTED_VALUE"""),"JavaScript")</f>
        <v>JavaScript</v>
      </c>
      <c r="K5643" t="str">
        <f>IFERROR(__xludf.DUMMYFUNCTION("""COMPUTED_VALUE"""),"PHP")</f>
        <v>PHP</v>
      </c>
      <c r="L5643" t="str">
        <f>IFERROR(__xludf.DUMMYFUNCTION("""COMPUTED_VALUE"""),"Python")</f>
        <v>Python</v>
      </c>
      <c r="M5643" t="str">
        <f>IFERROR(__xludf.DUMMYFUNCTION("""COMPUTED_VALUE"""),"SQL")</f>
        <v>SQL</v>
      </c>
    </row>
    <row r="5644">
      <c r="A5644" s="1">
        <v>5729.0</v>
      </c>
      <c r="B5644" s="1" t="s">
        <v>2766</v>
      </c>
      <c r="E5644" t="str">
        <f>IFERROR(__xludf.DUMMYFUNCTION("SPLIT(B5644:B15642,"";"")"),"JavaScript")</f>
        <v>JavaScript</v>
      </c>
      <c r="F5644" t="str">
        <f>IFERROR(__xludf.DUMMYFUNCTION("""COMPUTED_VALUE"""),"Python")</f>
        <v>Python</v>
      </c>
      <c r="G5644" t="str">
        <f>IFERROR(__xludf.DUMMYFUNCTION("""COMPUTED_VALUE"""),"R")</f>
        <v>R</v>
      </c>
    </row>
    <row r="5645">
      <c r="A5645" s="1">
        <v>5730.0</v>
      </c>
      <c r="B5645" s="1" t="s">
        <v>644</v>
      </c>
      <c r="E5645" t="str">
        <f>IFERROR(__xludf.DUMMYFUNCTION("SPLIT(B5645:B15643,"";"")"),"C#")</f>
        <v>C#</v>
      </c>
      <c r="F5645" t="str">
        <f>IFERROR(__xludf.DUMMYFUNCTION("""COMPUTED_VALUE"""),"HTML/CSS")</f>
        <v>HTML/CSS</v>
      </c>
      <c r="G5645" t="str">
        <f>IFERROR(__xludf.DUMMYFUNCTION("""COMPUTED_VALUE"""),"JavaScript")</f>
        <v>JavaScript</v>
      </c>
      <c r="H5645" t="str">
        <f>IFERROR(__xludf.DUMMYFUNCTION("""COMPUTED_VALUE"""),"PHP")</f>
        <v>PHP</v>
      </c>
      <c r="I5645" t="str">
        <f>IFERROR(__xludf.DUMMYFUNCTION("""COMPUTED_VALUE"""),"Python")</f>
        <v>Python</v>
      </c>
      <c r="J5645" t="str">
        <f>IFERROR(__xludf.DUMMYFUNCTION("""COMPUTED_VALUE"""),"SQL")</f>
        <v>SQL</v>
      </c>
    </row>
    <row r="5646">
      <c r="A5646" s="1">
        <v>5731.0</v>
      </c>
      <c r="B5646" s="1" t="s">
        <v>2767</v>
      </c>
      <c r="E5646" t="str">
        <f>IFERROR(__xludf.DUMMYFUNCTION("SPLIT(B5646:B15644,"";"")"),"Assembly")</f>
        <v>Assembly</v>
      </c>
      <c r="F5646" t="str">
        <f>IFERROR(__xludf.DUMMYFUNCTION("""COMPUTED_VALUE"""),"C")</f>
        <v>C</v>
      </c>
      <c r="G5646" t="str">
        <f>IFERROR(__xludf.DUMMYFUNCTION("""COMPUTED_VALUE"""),"C++")</f>
        <v>C++</v>
      </c>
      <c r="H5646" t="str">
        <f>IFERROR(__xludf.DUMMYFUNCTION("""COMPUTED_VALUE"""),"C#")</f>
        <v>C#</v>
      </c>
      <c r="I5646" t="str">
        <f>IFERROR(__xludf.DUMMYFUNCTION("""COMPUTED_VALUE"""),"HTML/CSS")</f>
        <v>HTML/CSS</v>
      </c>
      <c r="J5646" t="str">
        <f>IFERROR(__xludf.DUMMYFUNCTION("""COMPUTED_VALUE"""),"JavaScript")</f>
        <v>JavaScript</v>
      </c>
      <c r="K5646" t="str">
        <f>IFERROR(__xludf.DUMMYFUNCTION("""COMPUTED_VALUE"""),"PHP")</f>
        <v>PHP</v>
      </c>
      <c r="L5646" t="str">
        <f>IFERROR(__xludf.DUMMYFUNCTION("""COMPUTED_VALUE"""),"Python")</f>
        <v>Python</v>
      </c>
      <c r="M5646" t="str">
        <f>IFERROR(__xludf.DUMMYFUNCTION("""COMPUTED_VALUE"""),"SQL")</f>
        <v>SQL</v>
      </c>
      <c r="N5646" t="str">
        <f>IFERROR(__xludf.DUMMYFUNCTION("""COMPUTED_VALUE"""),"VBA")</f>
        <v>VBA</v>
      </c>
      <c r="O5646" t="str">
        <f>IFERROR(__xludf.DUMMYFUNCTION("""COMPUTED_VALUE"""),"Other(s):")</f>
        <v>Other(s):</v>
      </c>
    </row>
    <row r="5647">
      <c r="A5647" s="1">
        <v>5732.0</v>
      </c>
      <c r="B5647" s="1" t="s">
        <v>428</v>
      </c>
      <c r="E5647" t="str">
        <f>IFERROR(__xludf.DUMMYFUNCTION("SPLIT(B5647:B15645,"";"")"),"Bash/Shell/PowerShell")</f>
        <v>Bash/Shell/PowerShell</v>
      </c>
      <c r="F5647" t="str">
        <f>IFERROR(__xludf.DUMMYFUNCTION("""COMPUTED_VALUE"""),"HTML/CSS")</f>
        <v>HTML/CSS</v>
      </c>
      <c r="G5647" t="str">
        <f>IFERROR(__xludf.DUMMYFUNCTION("""COMPUTED_VALUE"""),"JavaScript")</f>
        <v>JavaScript</v>
      </c>
      <c r="H5647" t="str">
        <f>IFERROR(__xludf.DUMMYFUNCTION("""COMPUTED_VALUE"""),"PHP")</f>
        <v>PHP</v>
      </c>
      <c r="I5647" t="str">
        <f>IFERROR(__xludf.DUMMYFUNCTION("""COMPUTED_VALUE"""),"SQL")</f>
        <v>SQL</v>
      </c>
    </row>
    <row r="5648">
      <c r="A5648" s="1">
        <v>5733.0</v>
      </c>
      <c r="B5648" s="1" t="s">
        <v>881</v>
      </c>
      <c r="E5648" t="str">
        <f>IFERROR(__xludf.DUMMYFUNCTION("SPLIT(B5648:B15646,"";"")"),"C")</f>
        <v>C</v>
      </c>
      <c r="F5648" t="str">
        <f>IFERROR(__xludf.DUMMYFUNCTION("""COMPUTED_VALUE"""),"HTML/CSS")</f>
        <v>HTML/CSS</v>
      </c>
      <c r="G5648" t="str">
        <f>IFERROR(__xludf.DUMMYFUNCTION("""COMPUTED_VALUE"""),"Java")</f>
        <v>Java</v>
      </c>
      <c r="H5648" t="str">
        <f>IFERROR(__xludf.DUMMYFUNCTION("""COMPUTED_VALUE"""),"JavaScript")</f>
        <v>JavaScript</v>
      </c>
      <c r="I5648" t="str">
        <f>IFERROR(__xludf.DUMMYFUNCTION("""COMPUTED_VALUE"""),"PHP")</f>
        <v>PHP</v>
      </c>
      <c r="J5648" t="str">
        <f>IFERROR(__xludf.DUMMYFUNCTION("""COMPUTED_VALUE"""),"Python")</f>
        <v>Python</v>
      </c>
      <c r="K5648" t="str">
        <f>IFERROR(__xludf.DUMMYFUNCTION("""COMPUTED_VALUE"""),"SQL")</f>
        <v>SQL</v>
      </c>
    </row>
    <row r="5649">
      <c r="A5649" s="1">
        <v>5734.0</v>
      </c>
      <c r="B5649" s="1" t="s">
        <v>1980</v>
      </c>
      <c r="E5649" t="str">
        <f>IFERROR(__xludf.DUMMYFUNCTION("SPLIT(B5649:B15647,"";"")"),"Bash/Shell/PowerShell")</f>
        <v>Bash/Shell/PowerShell</v>
      </c>
      <c r="F5649" t="str">
        <f>IFERROR(__xludf.DUMMYFUNCTION("""COMPUTED_VALUE"""),"Go")</f>
        <v>Go</v>
      </c>
    </row>
    <row r="5650">
      <c r="A5650" s="1">
        <v>5735.0</v>
      </c>
      <c r="B5650" s="1" t="s">
        <v>2768</v>
      </c>
      <c r="E5650" t="str">
        <f>IFERROR(__xludf.DUMMYFUNCTION("SPLIT(B5650:B15648,"";"")"),"Assembly")</f>
        <v>Assembly</v>
      </c>
      <c r="F5650" t="str">
        <f>IFERROR(__xludf.DUMMYFUNCTION("""COMPUTED_VALUE"""),"C")</f>
        <v>C</v>
      </c>
      <c r="G5650" t="str">
        <f>IFERROR(__xludf.DUMMYFUNCTION("""COMPUTED_VALUE"""),"HTML/CSS")</f>
        <v>HTML/CSS</v>
      </c>
      <c r="H5650" t="str">
        <f>IFERROR(__xludf.DUMMYFUNCTION("""COMPUTED_VALUE"""),"JavaScript")</f>
        <v>JavaScript</v>
      </c>
      <c r="I5650" t="str">
        <f>IFERROR(__xludf.DUMMYFUNCTION("""COMPUTED_VALUE"""),"PHP")</f>
        <v>PHP</v>
      </c>
    </row>
    <row r="5651">
      <c r="A5651" s="1">
        <v>5736.0</v>
      </c>
      <c r="B5651" s="1" t="s">
        <v>115</v>
      </c>
      <c r="E5651" t="str">
        <f>IFERROR(__xludf.DUMMYFUNCTION("SPLIT(B5651:B15649,"";"")"),"C#")</f>
        <v>C#</v>
      </c>
      <c r="F5651" t="str">
        <f>IFERROR(__xludf.DUMMYFUNCTION("""COMPUTED_VALUE"""),"HTML/CSS")</f>
        <v>HTML/CSS</v>
      </c>
      <c r="G5651" t="str">
        <f>IFERROR(__xludf.DUMMYFUNCTION("""COMPUTED_VALUE"""),"JavaScript")</f>
        <v>JavaScript</v>
      </c>
      <c r="H5651" t="str">
        <f>IFERROR(__xludf.DUMMYFUNCTION("""COMPUTED_VALUE"""),"SQL")</f>
        <v>SQL</v>
      </c>
      <c r="I5651" t="str">
        <f>IFERROR(__xludf.DUMMYFUNCTION("""COMPUTED_VALUE"""),"TypeScript")</f>
        <v>TypeScript</v>
      </c>
    </row>
    <row r="5652">
      <c r="A5652" s="1">
        <v>5737.0</v>
      </c>
      <c r="B5652" s="1" t="s">
        <v>817</v>
      </c>
      <c r="E5652" t="str">
        <f>IFERROR(__xludf.DUMMYFUNCTION("SPLIT(B5652:B15650,"";"")"),"Go")</f>
        <v>Go</v>
      </c>
      <c r="F5652" t="str">
        <f>IFERROR(__xludf.DUMMYFUNCTION("""COMPUTED_VALUE"""),"HTML/CSS")</f>
        <v>HTML/CSS</v>
      </c>
      <c r="G5652" t="str">
        <f>IFERROR(__xludf.DUMMYFUNCTION("""COMPUTED_VALUE"""),"JavaScript")</f>
        <v>JavaScript</v>
      </c>
      <c r="H5652" t="str">
        <f>IFERROR(__xludf.DUMMYFUNCTION("""COMPUTED_VALUE"""),"Ruby")</f>
        <v>Ruby</v>
      </c>
      <c r="I5652" t="str">
        <f>IFERROR(__xludf.DUMMYFUNCTION("""COMPUTED_VALUE"""),"SQL")</f>
        <v>SQL</v>
      </c>
    </row>
    <row r="5653">
      <c r="A5653" s="1">
        <v>5738.0</v>
      </c>
      <c r="B5653" s="1" t="s">
        <v>2769</v>
      </c>
      <c r="E5653" t="str">
        <f>IFERROR(__xludf.DUMMYFUNCTION("SPLIT(B5653:B15651,"";"")"),"Bash/Shell/PowerShell")</f>
        <v>Bash/Shell/PowerShell</v>
      </c>
      <c r="F5653" t="str">
        <f>IFERROR(__xludf.DUMMYFUNCTION("""COMPUTED_VALUE"""),"C#")</f>
        <v>C#</v>
      </c>
      <c r="G5653" t="str">
        <f>IFERROR(__xludf.DUMMYFUNCTION("""COMPUTED_VALUE"""),"HTML/CSS")</f>
        <v>HTML/CSS</v>
      </c>
      <c r="H5653" t="str">
        <f>IFERROR(__xludf.DUMMYFUNCTION("""COMPUTED_VALUE"""),"JavaScript")</f>
        <v>JavaScript</v>
      </c>
      <c r="I5653" t="str">
        <f>IFERROR(__xludf.DUMMYFUNCTION("""COMPUTED_VALUE"""),"PHP")</f>
        <v>PHP</v>
      </c>
      <c r="J5653" t="str">
        <f>IFERROR(__xludf.DUMMYFUNCTION("""COMPUTED_VALUE"""),"SQL")</f>
        <v>SQL</v>
      </c>
      <c r="K5653" t="str">
        <f>IFERROR(__xludf.DUMMYFUNCTION("""COMPUTED_VALUE"""),"VBA")</f>
        <v>VBA</v>
      </c>
    </row>
    <row r="5654">
      <c r="A5654" s="1">
        <v>5739.0</v>
      </c>
      <c r="B5654" s="1" t="s">
        <v>2770</v>
      </c>
      <c r="E5654" t="str">
        <f>IFERROR(__xludf.DUMMYFUNCTION("SPLIT(B5654:B15652,"";"")"),"C#")</f>
        <v>C#</v>
      </c>
      <c r="F5654" t="str">
        <f>IFERROR(__xludf.DUMMYFUNCTION("""COMPUTED_VALUE"""),"Go")</f>
        <v>Go</v>
      </c>
      <c r="G5654" t="str">
        <f>IFERROR(__xludf.DUMMYFUNCTION("""COMPUTED_VALUE"""),"HTML/CSS")</f>
        <v>HTML/CSS</v>
      </c>
      <c r="H5654" t="str">
        <f>IFERROR(__xludf.DUMMYFUNCTION("""COMPUTED_VALUE"""),"Java")</f>
        <v>Java</v>
      </c>
      <c r="I5654" t="str">
        <f>IFERROR(__xludf.DUMMYFUNCTION("""COMPUTED_VALUE"""),"JavaScript")</f>
        <v>JavaScript</v>
      </c>
      <c r="J5654" t="str">
        <f>IFERROR(__xludf.DUMMYFUNCTION("""COMPUTED_VALUE"""),"PHP")</f>
        <v>PHP</v>
      </c>
      <c r="K5654" t="str">
        <f>IFERROR(__xludf.DUMMYFUNCTION("""COMPUTED_VALUE"""),"SQL")</f>
        <v>SQL</v>
      </c>
      <c r="L5654" t="str">
        <f>IFERROR(__xludf.DUMMYFUNCTION("""COMPUTED_VALUE"""),"TypeScript")</f>
        <v>TypeScript</v>
      </c>
    </row>
    <row r="5655">
      <c r="A5655" s="1">
        <v>5740.0</v>
      </c>
      <c r="B5655" s="1" t="s">
        <v>2771</v>
      </c>
      <c r="E5655" t="str">
        <f>IFERROR(__xludf.DUMMYFUNCTION("SPLIT(B5655:B15653,"";"")"),"C++")</f>
        <v>C++</v>
      </c>
      <c r="F5655" t="str">
        <f>IFERROR(__xludf.DUMMYFUNCTION("""COMPUTED_VALUE"""),"JavaScript")</f>
        <v>JavaScript</v>
      </c>
      <c r="G5655" t="str">
        <f>IFERROR(__xludf.DUMMYFUNCTION("""COMPUTED_VALUE"""),"Objective-C")</f>
        <v>Objective-C</v>
      </c>
      <c r="H5655" t="str">
        <f>IFERROR(__xludf.DUMMYFUNCTION("""COMPUTED_VALUE"""),"Swift")</f>
        <v>Swift</v>
      </c>
    </row>
    <row r="5656">
      <c r="A5656" s="1">
        <v>5741.0</v>
      </c>
      <c r="B5656" s="1" t="s">
        <v>10</v>
      </c>
      <c r="E5656" t="str">
        <f>IFERROR(__xludf.DUMMYFUNCTION("SPLIT(B5656:B15654,"";"")"),"HTML/CSS")</f>
        <v>HTML/CSS</v>
      </c>
      <c r="F5656" t="str">
        <f>IFERROR(__xludf.DUMMYFUNCTION("""COMPUTED_VALUE"""),"JavaScript")</f>
        <v>JavaScript</v>
      </c>
    </row>
    <row r="5657">
      <c r="A5657" s="1">
        <v>5742.0</v>
      </c>
      <c r="B5657" s="1" t="s">
        <v>2772</v>
      </c>
      <c r="E5657" t="str">
        <f>IFERROR(__xludf.DUMMYFUNCTION("SPLIT(B5657:B15655,"";"")"),"C#")</f>
        <v>C#</v>
      </c>
      <c r="F5657" t="str">
        <f>IFERROR(__xludf.DUMMYFUNCTION("""COMPUTED_VALUE"""),"F#")</f>
        <v>F#</v>
      </c>
      <c r="G5657" t="str">
        <f>IFERROR(__xludf.DUMMYFUNCTION("""COMPUTED_VALUE"""),"HTML/CSS")</f>
        <v>HTML/CSS</v>
      </c>
      <c r="H5657" t="str">
        <f>IFERROR(__xludf.DUMMYFUNCTION("""COMPUTED_VALUE"""),"Objective-C")</f>
        <v>Objective-C</v>
      </c>
      <c r="I5657" t="str">
        <f>IFERROR(__xludf.DUMMYFUNCTION("""COMPUTED_VALUE"""),"TypeScript")</f>
        <v>TypeScript</v>
      </c>
    </row>
    <row r="5658">
      <c r="A5658" s="1">
        <v>5743.0</v>
      </c>
      <c r="B5658" s="1" t="s">
        <v>396</v>
      </c>
      <c r="E5658" t="str">
        <f>IFERROR(__xludf.DUMMYFUNCTION("SPLIT(B5658:B15656,"";"")"),"Bash/Shell/PowerShell")</f>
        <v>Bash/Shell/PowerShell</v>
      </c>
      <c r="F5658" t="str">
        <f>IFERROR(__xludf.DUMMYFUNCTION("""COMPUTED_VALUE"""),"C++")</f>
        <v>C++</v>
      </c>
      <c r="G5658" t="str">
        <f>IFERROR(__xludf.DUMMYFUNCTION("""COMPUTED_VALUE"""),"Python")</f>
        <v>Python</v>
      </c>
    </row>
    <row r="5659">
      <c r="A5659" s="1">
        <v>5744.0</v>
      </c>
      <c r="B5659" s="1" t="s">
        <v>158</v>
      </c>
      <c r="E5659" t="str">
        <f>IFERROR(__xludf.DUMMYFUNCTION("SPLIT(B5659:B15657,"";"")"),"Bash/Shell/PowerShell")</f>
        <v>Bash/Shell/PowerShell</v>
      </c>
      <c r="F5659" t="str">
        <f>IFERROR(__xludf.DUMMYFUNCTION("""COMPUTED_VALUE"""),"C#")</f>
        <v>C#</v>
      </c>
      <c r="G5659" t="str">
        <f>IFERROR(__xludf.DUMMYFUNCTION("""COMPUTED_VALUE"""),"HTML/CSS")</f>
        <v>HTML/CSS</v>
      </c>
      <c r="H5659" t="str">
        <f>IFERROR(__xludf.DUMMYFUNCTION("""COMPUTED_VALUE"""),"JavaScript")</f>
        <v>JavaScript</v>
      </c>
      <c r="I5659" t="str">
        <f>IFERROR(__xludf.DUMMYFUNCTION("""COMPUTED_VALUE"""),"SQL")</f>
        <v>SQL</v>
      </c>
    </row>
    <row r="5660">
      <c r="A5660" s="1">
        <v>5745.0</v>
      </c>
      <c r="B5660" s="1" t="s">
        <v>209</v>
      </c>
      <c r="E5660" t="str">
        <f>IFERROR(__xludf.DUMMYFUNCTION("SPLIT(B5660:B15658,"";"")"),"Java")</f>
        <v>Java</v>
      </c>
      <c r="F5660" t="str">
        <f>IFERROR(__xludf.DUMMYFUNCTION("""COMPUTED_VALUE"""),"Kotlin")</f>
        <v>Kotlin</v>
      </c>
    </row>
    <row r="5661">
      <c r="A5661" s="1">
        <v>5746.0</v>
      </c>
      <c r="B5661" s="1" t="s">
        <v>714</v>
      </c>
      <c r="E5661" t="str">
        <f>IFERROR(__xludf.DUMMYFUNCTION("SPLIT(B5661:B15659,"";"")"),"HTML/CSS")</f>
        <v>HTML/CSS</v>
      </c>
      <c r="F5661" t="str">
        <f>IFERROR(__xludf.DUMMYFUNCTION("""COMPUTED_VALUE"""),"JavaScript")</f>
        <v>JavaScript</v>
      </c>
      <c r="G5661" t="str">
        <f>IFERROR(__xludf.DUMMYFUNCTION("""COMPUTED_VALUE"""),"SQL")</f>
        <v>SQL</v>
      </c>
      <c r="H5661" t="str">
        <f>IFERROR(__xludf.DUMMYFUNCTION("""COMPUTED_VALUE"""),"TypeScript")</f>
        <v>TypeScript</v>
      </c>
    </row>
    <row r="5662">
      <c r="A5662" s="1">
        <v>5747.0</v>
      </c>
      <c r="B5662" s="1" t="s">
        <v>2773</v>
      </c>
      <c r="E5662" t="str">
        <f>IFERROR(__xludf.DUMMYFUNCTION("SPLIT(B5662:B15660,"";"")"),"C++")</f>
        <v>C++</v>
      </c>
      <c r="F5662" t="str">
        <f>IFERROR(__xludf.DUMMYFUNCTION("""COMPUTED_VALUE"""),"HTML/CSS")</f>
        <v>HTML/CSS</v>
      </c>
      <c r="G5662" t="str">
        <f>IFERROR(__xludf.DUMMYFUNCTION("""COMPUTED_VALUE"""),"Java")</f>
        <v>Java</v>
      </c>
      <c r="H5662" t="str">
        <f>IFERROR(__xludf.DUMMYFUNCTION("""COMPUTED_VALUE"""),"JavaScript")</f>
        <v>JavaScript</v>
      </c>
      <c r="I5662" t="str">
        <f>IFERROR(__xludf.DUMMYFUNCTION("""COMPUTED_VALUE"""),"PHP")</f>
        <v>PHP</v>
      </c>
      <c r="J5662" t="str">
        <f>IFERROR(__xludf.DUMMYFUNCTION("""COMPUTED_VALUE"""),"Python")</f>
        <v>Python</v>
      </c>
      <c r="K5662" t="str">
        <f>IFERROR(__xludf.DUMMYFUNCTION("""COMPUTED_VALUE"""),"R")</f>
        <v>R</v>
      </c>
      <c r="L5662" t="str">
        <f>IFERROR(__xludf.DUMMYFUNCTION("""COMPUTED_VALUE"""),"SQL")</f>
        <v>SQL</v>
      </c>
    </row>
    <row r="5663">
      <c r="A5663" s="1">
        <v>5748.0</v>
      </c>
      <c r="B5663" s="1" t="s">
        <v>60</v>
      </c>
      <c r="E5663" t="str">
        <f>IFERROR(__xludf.DUMMYFUNCTION("SPLIT(B5663:B15661,"";"")"),"C#")</f>
        <v>C#</v>
      </c>
      <c r="F5663" t="str">
        <f>IFERROR(__xludf.DUMMYFUNCTION("""COMPUTED_VALUE"""),"HTML/CSS")</f>
        <v>HTML/CSS</v>
      </c>
      <c r="G5663" t="str">
        <f>IFERROR(__xludf.DUMMYFUNCTION("""COMPUTED_VALUE"""),"JavaScript")</f>
        <v>JavaScript</v>
      </c>
      <c r="H5663" t="str">
        <f>IFERROR(__xludf.DUMMYFUNCTION("""COMPUTED_VALUE"""),"SQL")</f>
        <v>SQL</v>
      </c>
    </row>
    <row r="5664">
      <c r="A5664" s="1">
        <v>5749.0</v>
      </c>
      <c r="B5664" s="1" t="s">
        <v>160</v>
      </c>
      <c r="E5664" t="str">
        <f>IFERROR(__xludf.DUMMYFUNCTION("SPLIT(B5664:B15662,"";"")"),"HTML/CSS")</f>
        <v>HTML/CSS</v>
      </c>
      <c r="F5664" t="str">
        <f>IFERROR(__xludf.DUMMYFUNCTION("""COMPUTED_VALUE"""),"JavaScript")</f>
        <v>JavaScript</v>
      </c>
      <c r="G5664" t="str">
        <f>IFERROR(__xludf.DUMMYFUNCTION("""COMPUTED_VALUE"""),"PHP")</f>
        <v>PHP</v>
      </c>
    </row>
    <row r="5665">
      <c r="A5665" s="1">
        <v>5750.0</v>
      </c>
      <c r="B5665" s="1" t="s">
        <v>2774</v>
      </c>
      <c r="E5665" t="str">
        <f>IFERROR(__xludf.DUMMYFUNCTION("SPLIT(B5665:B15663,"";"")"),"Bash/Shell/PowerShell")</f>
        <v>Bash/Shell/PowerShell</v>
      </c>
      <c r="F5665" t="str">
        <f>IFERROR(__xludf.DUMMYFUNCTION("""COMPUTED_VALUE"""),"HTML/CSS")</f>
        <v>HTML/CSS</v>
      </c>
      <c r="G5665" t="str">
        <f>IFERROR(__xludf.DUMMYFUNCTION("""COMPUTED_VALUE"""),"Java")</f>
        <v>Java</v>
      </c>
      <c r="H5665" t="str">
        <f>IFERROR(__xludf.DUMMYFUNCTION("""COMPUTED_VALUE"""),"JavaScript")</f>
        <v>JavaScript</v>
      </c>
      <c r="I5665" t="str">
        <f>IFERROR(__xludf.DUMMYFUNCTION("""COMPUTED_VALUE"""),"Scala")</f>
        <v>Scala</v>
      </c>
      <c r="J5665" t="str">
        <f>IFERROR(__xludf.DUMMYFUNCTION("""COMPUTED_VALUE"""),"SQL")</f>
        <v>SQL</v>
      </c>
    </row>
    <row r="5666">
      <c r="A5666" s="1">
        <v>5751.0</v>
      </c>
      <c r="B5666" s="1" t="s">
        <v>2</v>
      </c>
      <c r="E5666" t="str">
        <f>IFERROR(__xludf.DUMMYFUNCTION("SPLIT(B5666:B15664,"";"")"),"JavaScript")</f>
        <v>JavaScript</v>
      </c>
    </row>
    <row r="5667">
      <c r="A5667" s="1">
        <v>5752.0</v>
      </c>
      <c r="B5667" s="1" t="s">
        <v>1249</v>
      </c>
      <c r="E5667" t="str">
        <f>IFERROR(__xludf.DUMMYFUNCTION("SPLIT(B5667:B15665,"";"")"),"Bash/Shell/PowerShell")</f>
        <v>Bash/Shell/PowerShell</v>
      </c>
      <c r="F5667" t="str">
        <f>IFERROR(__xludf.DUMMYFUNCTION("""COMPUTED_VALUE"""),"C++")</f>
        <v>C++</v>
      </c>
      <c r="G5667" t="str">
        <f>IFERROR(__xludf.DUMMYFUNCTION("""COMPUTED_VALUE"""),"Python")</f>
        <v>Python</v>
      </c>
      <c r="H5667" t="str">
        <f>IFERROR(__xludf.DUMMYFUNCTION("""COMPUTED_VALUE"""),"R")</f>
        <v>R</v>
      </c>
    </row>
    <row r="5668">
      <c r="A5668" s="1">
        <v>5753.0</v>
      </c>
      <c r="B5668" s="1" t="s">
        <v>616</v>
      </c>
      <c r="E5668" t="str">
        <f>IFERROR(__xludf.DUMMYFUNCTION("SPLIT(B5668:B15666,"";"")"),"HTML/CSS")</f>
        <v>HTML/CSS</v>
      </c>
      <c r="F5668" t="str">
        <f>IFERROR(__xludf.DUMMYFUNCTION("""COMPUTED_VALUE"""),"JavaScript")</f>
        <v>JavaScript</v>
      </c>
      <c r="G5668" t="str">
        <f>IFERROR(__xludf.DUMMYFUNCTION("""COMPUTED_VALUE"""),"Python")</f>
        <v>Python</v>
      </c>
      <c r="H5668" t="str">
        <f>IFERROR(__xludf.DUMMYFUNCTION("""COMPUTED_VALUE"""),"TypeScript")</f>
        <v>TypeScript</v>
      </c>
    </row>
    <row r="5669">
      <c r="A5669" s="1">
        <v>5754.0</v>
      </c>
      <c r="B5669" s="1" t="s">
        <v>2775</v>
      </c>
      <c r="E5669" t="str">
        <f>IFERROR(__xludf.DUMMYFUNCTION("SPLIT(B5669:B15667,"";"")"),"Assembly")</f>
        <v>Assembly</v>
      </c>
      <c r="F5669" t="str">
        <f>IFERROR(__xludf.DUMMYFUNCTION("""COMPUTED_VALUE"""),"Bash/Shell/PowerShell")</f>
        <v>Bash/Shell/PowerShell</v>
      </c>
      <c r="G5669" t="str">
        <f>IFERROR(__xludf.DUMMYFUNCTION("""COMPUTED_VALUE"""),"Erlang")</f>
        <v>Erlang</v>
      </c>
      <c r="H5669" t="str">
        <f>IFERROR(__xludf.DUMMYFUNCTION("""COMPUTED_VALUE"""),"Java")</f>
        <v>Java</v>
      </c>
    </row>
    <row r="5670">
      <c r="A5670" s="1">
        <v>5755.0</v>
      </c>
      <c r="B5670" s="1" t="s">
        <v>496</v>
      </c>
      <c r="E5670" t="str">
        <f>IFERROR(__xludf.DUMMYFUNCTION("SPLIT(B5670:B15668,"";"")"),"Bash/Shell/PowerShell")</f>
        <v>Bash/Shell/PowerShell</v>
      </c>
      <c r="F5670" t="str">
        <f>IFERROR(__xludf.DUMMYFUNCTION("""COMPUTED_VALUE"""),"HTML/CSS")</f>
        <v>HTML/CSS</v>
      </c>
      <c r="G5670" t="str">
        <f>IFERROR(__xludf.DUMMYFUNCTION("""COMPUTED_VALUE"""),"Java")</f>
        <v>Java</v>
      </c>
      <c r="H5670" t="str">
        <f>IFERROR(__xludf.DUMMYFUNCTION("""COMPUTED_VALUE"""),"JavaScript")</f>
        <v>JavaScript</v>
      </c>
      <c r="I5670" t="str">
        <f>IFERROR(__xludf.DUMMYFUNCTION("""COMPUTED_VALUE"""),"SQL")</f>
        <v>SQL</v>
      </c>
    </row>
    <row r="5671">
      <c r="A5671" s="1">
        <v>5756.0</v>
      </c>
      <c r="B5671" s="1" t="s">
        <v>160</v>
      </c>
      <c r="E5671" t="str">
        <f>IFERROR(__xludf.DUMMYFUNCTION("SPLIT(B5671:B15669,"";"")"),"HTML/CSS")</f>
        <v>HTML/CSS</v>
      </c>
      <c r="F5671" t="str">
        <f>IFERROR(__xludf.DUMMYFUNCTION("""COMPUTED_VALUE"""),"JavaScript")</f>
        <v>JavaScript</v>
      </c>
      <c r="G5671" t="str">
        <f>IFERROR(__xludf.DUMMYFUNCTION("""COMPUTED_VALUE"""),"PHP")</f>
        <v>PHP</v>
      </c>
    </row>
    <row r="5672">
      <c r="A5672" s="1">
        <v>5758.0</v>
      </c>
      <c r="B5672" s="1" t="s">
        <v>1144</v>
      </c>
      <c r="E5672" t="str">
        <f>IFERROR(__xludf.DUMMYFUNCTION("SPLIT(B5672:B15670,"";"")"),"Bash/Shell/PowerShell")</f>
        <v>Bash/Shell/PowerShell</v>
      </c>
      <c r="F5672" t="str">
        <f>IFERROR(__xludf.DUMMYFUNCTION("""COMPUTED_VALUE"""),"C#")</f>
        <v>C#</v>
      </c>
      <c r="G5672" t="str">
        <f>IFERROR(__xludf.DUMMYFUNCTION("""COMPUTED_VALUE"""),"Java")</f>
        <v>Java</v>
      </c>
      <c r="H5672" t="str">
        <f>IFERROR(__xludf.DUMMYFUNCTION("""COMPUTED_VALUE"""),"Python")</f>
        <v>Python</v>
      </c>
    </row>
    <row r="5673">
      <c r="A5673" s="1">
        <v>5759.0</v>
      </c>
      <c r="B5673" s="1" t="s">
        <v>539</v>
      </c>
      <c r="E5673" t="str">
        <f>IFERROR(__xludf.DUMMYFUNCTION("SPLIT(B5673:B15671,"";"")"),"Bash/Shell/PowerShell")</f>
        <v>Bash/Shell/PowerShell</v>
      </c>
      <c r="F5673" t="str">
        <f>IFERROR(__xludf.DUMMYFUNCTION("""COMPUTED_VALUE"""),"HTML/CSS")</f>
        <v>HTML/CSS</v>
      </c>
      <c r="G5673" t="str">
        <f>IFERROR(__xludf.DUMMYFUNCTION("""COMPUTED_VALUE"""),"Java")</f>
        <v>Java</v>
      </c>
      <c r="H5673" t="str">
        <f>IFERROR(__xludf.DUMMYFUNCTION("""COMPUTED_VALUE"""),"JavaScript")</f>
        <v>JavaScript</v>
      </c>
      <c r="I5673" t="str">
        <f>IFERROR(__xludf.DUMMYFUNCTION("""COMPUTED_VALUE"""),"Kotlin")</f>
        <v>Kotlin</v>
      </c>
      <c r="J5673" t="str">
        <f>IFERROR(__xludf.DUMMYFUNCTION("""COMPUTED_VALUE"""),"PHP")</f>
        <v>PHP</v>
      </c>
      <c r="K5673" t="str">
        <f>IFERROR(__xludf.DUMMYFUNCTION("""COMPUTED_VALUE"""),"SQL")</f>
        <v>SQL</v>
      </c>
      <c r="L5673" t="str">
        <f>IFERROR(__xludf.DUMMYFUNCTION("""COMPUTED_VALUE"""),"TypeScript")</f>
        <v>TypeScript</v>
      </c>
    </row>
    <row r="5674">
      <c r="A5674" s="1">
        <v>5760.0</v>
      </c>
      <c r="B5674" s="1" t="s">
        <v>1431</v>
      </c>
      <c r="E5674" t="str">
        <f>IFERROR(__xludf.DUMMYFUNCTION("SPLIT(B5674:B15672,"";"")"),"Bash/Shell/PowerShell")</f>
        <v>Bash/Shell/PowerShell</v>
      </c>
      <c r="F5674" t="str">
        <f>IFERROR(__xludf.DUMMYFUNCTION("""COMPUTED_VALUE"""),"C")</f>
        <v>C</v>
      </c>
      <c r="G5674" t="str">
        <f>IFERROR(__xludf.DUMMYFUNCTION("""COMPUTED_VALUE"""),"C++")</f>
        <v>C++</v>
      </c>
      <c r="H5674" t="str">
        <f>IFERROR(__xludf.DUMMYFUNCTION("""COMPUTED_VALUE"""),"C#")</f>
        <v>C#</v>
      </c>
      <c r="I5674" t="str">
        <f>IFERROR(__xludf.DUMMYFUNCTION("""COMPUTED_VALUE"""),"Python")</f>
        <v>Python</v>
      </c>
    </row>
    <row r="5675">
      <c r="A5675" s="1">
        <v>5761.0</v>
      </c>
      <c r="B5675" s="1" t="s">
        <v>2776</v>
      </c>
      <c r="E5675" t="str">
        <f>IFERROR(__xludf.DUMMYFUNCTION("SPLIT(B5675:B15673,"";"")"),"Assembly")</f>
        <v>Assembly</v>
      </c>
      <c r="F5675" t="str">
        <f>IFERROR(__xludf.DUMMYFUNCTION("""COMPUTED_VALUE"""),"C")</f>
        <v>C</v>
      </c>
      <c r="G5675" t="str">
        <f>IFERROR(__xludf.DUMMYFUNCTION("""COMPUTED_VALUE"""),"C++")</f>
        <v>C++</v>
      </c>
      <c r="H5675" t="str">
        <f>IFERROR(__xludf.DUMMYFUNCTION("""COMPUTED_VALUE"""),"Java")</f>
        <v>Java</v>
      </c>
      <c r="I5675" t="str">
        <f>IFERROR(__xludf.DUMMYFUNCTION("""COMPUTED_VALUE"""),"PHP")</f>
        <v>PHP</v>
      </c>
      <c r="J5675" t="str">
        <f>IFERROR(__xludf.DUMMYFUNCTION("""COMPUTED_VALUE"""),"Python")</f>
        <v>Python</v>
      </c>
      <c r="K5675" t="str">
        <f>IFERROR(__xludf.DUMMYFUNCTION("""COMPUTED_VALUE"""),"SQL")</f>
        <v>SQL</v>
      </c>
      <c r="L5675" t="str">
        <f>IFERROR(__xludf.DUMMYFUNCTION("""COMPUTED_VALUE"""),"VBA")</f>
        <v>VBA</v>
      </c>
    </row>
    <row r="5676">
      <c r="A5676" s="1">
        <v>5762.0</v>
      </c>
      <c r="B5676" s="1" t="s">
        <v>2673</v>
      </c>
      <c r="E5676" t="str">
        <f>IFERROR(__xludf.DUMMYFUNCTION("SPLIT(B5676:B15674,"";"")"),"HTML/CSS")</f>
        <v>HTML/CSS</v>
      </c>
      <c r="F5676" t="str">
        <f>IFERROR(__xludf.DUMMYFUNCTION("""COMPUTED_VALUE"""),"Java")</f>
        <v>Java</v>
      </c>
      <c r="G5676" t="str">
        <f>IFERROR(__xludf.DUMMYFUNCTION("""COMPUTED_VALUE"""),"JavaScript")</f>
        <v>JavaScript</v>
      </c>
      <c r="H5676" t="str">
        <f>IFERROR(__xludf.DUMMYFUNCTION("""COMPUTED_VALUE"""),"Swift")</f>
        <v>Swift</v>
      </c>
    </row>
    <row r="5677">
      <c r="A5677" s="1">
        <v>5763.0</v>
      </c>
      <c r="B5677" s="1" t="s">
        <v>698</v>
      </c>
      <c r="E5677" t="str">
        <f>IFERROR(__xludf.DUMMYFUNCTION("SPLIT(B5677:B15675,"";"")"),"Bash/Shell/PowerShell")</f>
        <v>Bash/Shell/PowerShell</v>
      </c>
      <c r="F5677" t="str">
        <f>IFERROR(__xludf.DUMMYFUNCTION("""COMPUTED_VALUE"""),"C")</f>
        <v>C</v>
      </c>
      <c r="G5677" t="str">
        <f>IFERROR(__xludf.DUMMYFUNCTION("""COMPUTED_VALUE"""),"HTML/CSS")</f>
        <v>HTML/CSS</v>
      </c>
      <c r="H5677" t="str">
        <f>IFERROR(__xludf.DUMMYFUNCTION("""COMPUTED_VALUE"""),"Java")</f>
        <v>Java</v>
      </c>
      <c r="I5677" t="str">
        <f>IFERROR(__xludf.DUMMYFUNCTION("""COMPUTED_VALUE"""),"JavaScript")</f>
        <v>JavaScript</v>
      </c>
      <c r="J5677" t="str">
        <f>IFERROR(__xludf.DUMMYFUNCTION("""COMPUTED_VALUE"""),"Python")</f>
        <v>Python</v>
      </c>
    </row>
    <row r="5678">
      <c r="A5678" s="1">
        <v>5764.0</v>
      </c>
      <c r="B5678" s="1" t="s">
        <v>1576</v>
      </c>
      <c r="E5678" t="str">
        <f>IFERROR(__xludf.DUMMYFUNCTION("SPLIT(B5678:B15676,"";"")"),"HTML/CSS")</f>
        <v>HTML/CSS</v>
      </c>
      <c r="F5678" t="str">
        <f>IFERROR(__xludf.DUMMYFUNCTION("""COMPUTED_VALUE"""),"Java")</f>
        <v>Java</v>
      </c>
      <c r="G5678" t="str">
        <f>IFERROR(__xludf.DUMMYFUNCTION("""COMPUTED_VALUE"""),"JavaScript")</f>
        <v>JavaScript</v>
      </c>
      <c r="H5678" t="str">
        <f>IFERROR(__xludf.DUMMYFUNCTION("""COMPUTED_VALUE"""),"SQL")</f>
        <v>SQL</v>
      </c>
      <c r="I5678" t="str">
        <f>IFERROR(__xludf.DUMMYFUNCTION("""COMPUTED_VALUE"""),"Other(s):")</f>
        <v>Other(s):</v>
      </c>
    </row>
    <row r="5679">
      <c r="A5679" s="1">
        <v>5765.0</v>
      </c>
      <c r="B5679" s="1" t="s">
        <v>120</v>
      </c>
      <c r="E5679" t="str">
        <f>IFERROR(__xludf.DUMMYFUNCTION("SPLIT(B5679:B15677,"";"")"),"C++")</f>
        <v>C++</v>
      </c>
      <c r="F5679" t="str">
        <f>IFERROR(__xludf.DUMMYFUNCTION("""COMPUTED_VALUE"""),"Python")</f>
        <v>Python</v>
      </c>
    </row>
    <row r="5680">
      <c r="A5680" s="1">
        <v>5766.0</v>
      </c>
      <c r="B5680" s="1" t="s">
        <v>1365</v>
      </c>
      <c r="E5680" t="str">
        <f>IFERROR(__xludf.DUMMYFUNCTION("SPLIT(B5680:B15678,"";"")"),"C")</f>
        <v>C</v>
      </c>
      <c r="F5680" t="str">
        <f>IFERROR(__xludf.DUMMYFUNCTION("""COMPUTED_VALUE"""),"HTML/CSS")</f>
        <v>HTML/CSS</v>
      </c>
    </row>
    <row r="5681">
      <c r="A5681" s="1">
        <v>5767.0</v>
      </c>
      <c r="B5681" s="1" t="s">
        <v>491</v>
      </c>
      <c r="E5681" t="str">
        <f>IFERROR(__xludf.DUMMYFUNCTION("SPLIT(B5681:B15679,"";"")"),"HTML/CSS")</f>
        <v>HTML/CSS</v>
      </c>
      <c r="F5681" t="str">
        <f>IFERROR(__xludf.DUMMYFUNCTION("""COMPUTED_VALUE"""),"Java")</f>
        <v>Java</v>
      </c>
    </row>
    <row r="5682">
      <c r="A5682" s="1">
        <v>5768.0</v>
      </c>
      <c r="B5682" s="1" t="s">
        <v>603</v>
      </c>
      <c r="E5682" t="str">
        <f>IFERROR(__xludf.DUMMYFUNCTION("SPLIT(B5682:B15680,"";"")"),"Bash/Shell/PowerShell")</f>
        <v>Bash/Shell/PowerShell</v>
      </c>
      <c r="F5682" t="str">
        <f>IFERROR(__xludf.DUMMYFUNCTION("""COMPUTED_VALUE"""),"C++")</f>
        <v>C++</v>
      </c>
      <c r="G5682" t="str">
        <f>IFERROR(__xludf.DUMMYFUNCTION("""COMPUTED_VALUE"""),"C#")</f>
        <v>C#</v>
      </c>
    </row>
    <row r="5683">
      <c r="A5683" s="1">
        <v>5769.0</v>
      </c>
      <c r="B5683" s="1" t="s">
        <v>270</v>
      </c>
      <c r="E5683" t="str">
        <f>IFERROR(__xludf.DUMMYFUNCTION("SPLIT(B5683:B15681,"";"")"),"Bash/Shell/PowerShell")</f>
        <v>Bash/Shell/PowerShell</v>
      </c>
      <c r="F5683" t="str">
        <f>IFERROR(__xludf.DUMMYFUNCTION("""COMPUTED_VALUE"""),"Python")</f>
        <v>Python</v>
      </c>
      <c r="G5683" t="str">
        <f>IFERROR(__xludf.DUMMYFUNCTION("""COMPUTED_VALUE"""),"Ruby")</f>
        <v>Ruby</v>
      </c>
      <c r="H5683" t="str">
        <f>IFERROR(__xludf.DUMMYFUNCTION("""COMPUTED_VALUE"""),"SQL")</f>
        <v>SQL</v>
      </c>
    </row>
    <row r="5684">
      <c r="A5684" s="1">
        <v>5770.0</v>
      </c>
      <c r="B5684" s="1" t="s">
        <v>115</v>
      </c>
      <c r="E5684" t="str">
        <f>IFERROR(__xludf.DUMMYFUNCTION("SPLIT(B5684:B15682,"";"")"),"C#")</f>
        <v>C#</v>
      </c>
      <c r="F5684" t="str">
        <f>IFERROR(__xludf.DUMMYFUNCTION("""COMPUTED_VALUE"""),"HTML/CSS")</f>
        <v>HTML/CSS</v>
      </c>
      <c r="G5684" t="str">
        <f>IFERROR(__xludf.DUMMYFUNCTION("""COMPUTED_VALUE"""),"JavaScript")</f>
        <v>JavaScript</v>
      </c>
      <c r="H5684" t="str">
        <f>IFERROR(__xludf.DUMMYFUNCTION("""COMPUTED_VALUE"""),"SQL")</f>
        <v>SQL</v>
      </c>
      <c r="I5684" t="str">
        <f>IFERROR(__xludf.DUMMYFUNCTION("""COMPUTED_VALUE"""),"TypeScript")</f>
        <v>TypeScript</v>
      </c>
    </row>
    <row r="5685">
      <c r="A5685" s="1">
        <v>5771.0</v>
      </c>
      <c r="B5685" s="1" t="s">
        <v>2777</v>
      </c>
      <c r="E5685" t="str">
        <f>IFERROR(__xludf.DUMMYFUNCTION("SPLIT(B5685:B15683,"";"")"),"C++")</f>
        <v>C++</v>
      </c>
      <c r="F5685" t="str">
        <f>IFERROR(__xludf.DUMMYFUNCTION("""COMPUTED_VALUE"""),"C#")</f>
        <v>C#</v>
      </c>
      <c r="G5685" t="str">
        <f>IFERROR(__xludf.DUMMYFUNCTION("""COMPUTED_VALUE"""),"JavaScript")</f>
        <v>JavaScript</v>
      </c>
      <c r="H5685" t="str">
        <f>IFERROR(__xludf.DUMMYFUNCTION("""COMPUTED_VALUE"""),"Python")</f>
        <v>Python</v>
      </c>
      <c r="I5685" t="str">
        <f>IFERROR(__xludf.DUMMYFUNCTION("""COMPUTED_VALUE"""),"SQL")</f>
        <v>SQL</v>
      </c>
    </row>
    <row r="5686">
      <c r="A5686" s="1">
        <v>5772.0</v>
      </c>
      <c r="B5686" s="1" t="s">
        <v>79</v>
      </c>
      <c r="E5686" t="str">
        <f>IFERROR(__xludf.DUMMYFUNCTION("SPLIT(B5686:B15684,"";"")"),"HTML/CSS")</f>
        <v>HTML/CSS</v>
      </c>
      <c r="F5686" t="str">
        <f>IFERROR(__xludf.DUMMYFUNCTION("""COMPUTED_VALUE"""),"JavaScript")</f>
        <v>JavaScript</v>
      </c>
      <c r="G5686" t="str">
        <f>IFERROR(__xludf.DUMMYFUNCTION("""COMPUTED_VALUE"""),"PHP")</f>
        <v>PHP</v>
      </c>
      <c r="H5686" t="str">
        <f>IFERROR(__xludf.DUMMYFUNCTION("""COMPUTED_VALUE"""),"SQL")</f>
        <v>SQL</v>
      </c>
    </row>
    <row r="5687">
      <c r="A5687" s="1">
        <v>5773.0</v>
      </c>
      <c r="B5687" s="1" t="s">
        <v>2778</v>
      </c>
      <c r="E5687" t="str">
        <f>IFERROR(__xludf.DUMMYFUNCTION("SPLIT(B5687:B15685,"";"")"),"Assembly")</f>
        <v>Assembly</v>
      </c>
      <c r="F5687" t="str">
        <f>IFERROR(__xludf.DUMMYFUNCTION("""COMPUTED_VALUE"""),"C")</f>
        <v>C</v>
      </c>
      <c r="G5687" t="str">
        <f>IFERROR(__xludf.DUMMYFUNCTION("""COMPUTED_VALUE"""),"C++")</f>
        <v>C++</v>
      </c>
      <c r="H5687" t="str">
        <f>IFERROR(__xludf.DUMMYFUNCTION("""COMPUTED_VALUE"""),"HTML/CSS")</f>
        <v>HTML/CSS</v>
      </c>
      <c r="I5687" t="str">
        <f>IFERROR(__xludf.DUMMYFUNCTION("""COMPUTED_VALUE"""),"Java")</f>
        <v>Java</v>
      </c>
      <c r="J5687" t="str">
        <f>IFERROR(__xludf.DUMMYFUNCTION("""COMPUTED_VALUE"""),"JavaScript")</f>
        <v>JavaScript</v>
      </c>
      <c r="K5687" t="str">
        <f>IFERROR(__xludf.DUMMYFUNCTION("""COMPUTED_VALUE"""),"Python")</f>
        <v>Python</v>
      </c>
      <c r="L5687" t="str">
        <f>IFERROR(__xludf.DUMMYFUNCTION("""COMPUTED_VALUE"""),"SQL")</f>
        <v>SQL</v>
      </c>
    </row>
    <row r="5688">
      <c r="A5688" s="1">
        <v>5774.0</v>
      </c>
      <c r="B5688" s="1" t="s">
        <v>2779</v>
      </c>
      <c r="E5688" t="str">
        <f>IFERROR(__xludf.DUMMYFUNCTION("SPLIT(B5688:B15686,"";"")"),"Dart")</f>
        <v>Dart</v>
      </c>
      <c r="F5688" t="str">
        <f>IFERROR(__xludf.DUMMYFUNCTION("""COMPUTED_VALUE"""),"Kotlin")</f>
        <v>Kotlin</v>
      </c>
    </row>
    <row r="5689">
      <c r="A5689" s="1">
        <v>5775.0</v>
      </c>
      <c r="B5689" s="1" t="s">
        <v>148</v>
      </c>
      <c r="E5689" t="str">
        <f>IFERROR(__xludf.DUMMYFUNCTION("SPLIT(B5689:B15687,"";"")"),"Java")</f>
        <v>Java</v>
      </c>
      <c r="F5689" t="str">
        <f>IFERROR(__xludf.DUMMYFUNCTION("""COMPUTED_VALUE"""),"SQL")</f>
        <v>SQL</v>
      </c>
    </row>
    <row r="5690">
      <c r="A5690" s="1">
        <v>5776.0</v>
      </c>
      <c r="B5690" s="1" t="s">
        <v>79</v>
      </c>
      <c r="E5690" t="str">
        <f>IFERROR(__xludf.DUMMYFUNCTION("SPLIT(B5690:B15688,"";"")"),"HTML/CSS")</f>
        <v>HTML/CSS</v>
      </c>
      <c r="F5690" t="str">
        <f>IFERROR(__xludf.DUMMYFUNCTION("""COMPUTED_VALUE"""),"JavaScript")</f>
        <v>JavaScript</v>
      </c>
      <c r="G5690" t="str">
        <f>IFERROR(__xludf.DUMMYFUNCTION("""COMPUTED_VALUE"""),"PHP")</f>
        <v>PHP</v>
      </c>
      <c r="H5690" t="str">
        <f>IFERROR(__xludf.DUMMYFUNCTION("""COMPUTED_VALUE"""),"SQL")</f>
        <v>SQL</v>
      </c>
    </row>
    <row r="5691">
      <c r="A5691" s="1">
        <v>5777.0</v>
      </c>
      <c r="B5691" s="1" t="s">
        <v>616</v>
      </c>
      <c r="E5691" t="str">
        <f>IFERROR(__xludf.DUMMYFUNCTION("SPLIT(B5691:B15689,"";"")"),"HTML/CSS")</f>
        <v>HTML/CSS</v>
      </c>
      <c r="F5691" t="str">
        <f>IFERROR(__xludf.DUMMYFUNCTION("""COMPUTED_VALUE"""),"JavaScript")</f>
        <v>JavaScript</v>
      </c>
      <c r="G5691" t="str">
        <f>IFERROR(__xludf.DUMMYFUNCTION("""COMPUTED_VALUE"""),"Python")</f>
        <v>Python</v>
      </c>
      <c r="H5691" t="str">
        <f>IFERROR(__xludf.DUMMYFUNCTION("""COMPUTED_VALUE"""),"TypeScript")</f>
        <v>TypeScript</v>
      </c>
    </row>
    <row r="5692">
      <c r="A5692" s="1">
        <v>5778.0</v>
      </c>
      <c r="B5692" s="1" t="s">
        <v>2780</v>
      </c>
      <c r="E5692" t="str">
        <f>IFERROR(__xludf.DUMMYFUNCTION("SPLIT(B5692:B15690,"";"")"),"C")</f>
        <v>C</v>
      </c>
      <c r="F5692" t="str">
        <f>IFERROR(__xludf.DUMMYFUNCTION("""COMPUTED_VALUE"""),"C++")</f>
        <v>C++</v>
      </c>
      <c r="G5692" t="str">
        <f>IFERROR(__xludf.DUMMYFUNCTION("""COMPUTED_VALUE"""),"C#")</f>
        <v>C#</v>
      </c>
      <c r="H5692" t="str">
        <f>IFERROR(__xludf.DUMMYFUNCTION("""COMPUTED_VALUE"""),"HTML/CSS")</f>
        <v>HTML/CSS</v>
      </c>
      <c r="I5692" t="str">
        <f>IFERROR(__xludf.DUMMYFUNCTION("""COMPUTED_VALUE"""),"Java")</f>
        <v>Java</v>
      </c>
      <c r="J5692" t="str">
        <f>IFERROR(__xludf.DUMMYFUNCTION("""COMPUTED_VALUE"""),"JavaScript")</f>
        <v>JavaScript</v>
      </c>
      <c r="K5692" t="str">
        <f>IFERROR(__xludf.DUMMYFUNCTION("""COMPUTED_VALUE"""),"Python")</f>
        <v>Python</v>
      </c>
      <c r="L5692" t="str">
        <f>IFERROR(__xludf.DUMMYFUNCTION("""COMPUTED_VALUE"""),"SQL")</f>
        <v>SQL</v>
      </c>
      <c r="M5692" t="str">
        <f>IFERROR(__xludf.DUMMYFUNCTION("""COMPUTED_VALUE"""),"VBA")</f>
        <v>VBA</v>
      </c>
    </row>
    <row r="5693">
      <c r="A5693" s="1">
        <v>5779.0</v>
      </c>
      <c r="B5693" s="1" t="s">
        <v>2781</v>
      </c>
      <c r="E5693" t="str">
        <f>IFERROR(__xludf.DUMMYFUNCTION("SPLIT(B5693:B15691,"";"")"),"C")</f>
        <v>C</v>
      </c>
      <c r="F5693" t="str">
        <f>IFERROR(__xludf.DUMMYFUNCTION("""COMPUTED_VALUE"""),"C++")</f>
        <v>C++</v>
      </c>
      <c r="G5693" t="str">
        <f>IFERROR(__xludf.DUMMYFUNCTION("""COMPUTED_VALUE"""),"C#")</f>
        <v>C#</v>
      </c>
      <c r="H5693" t="str">
        <f>IFERROR(__xludf.DUMMYFUNCTION("""COMPUTED_VALUE"""),"Dart")</f>
        <v>Dart</v>
      </c>
      <c r="I5693" t="str">
        <f>IFERROR(__xludf.DUMMYFUNCTION("""COMPUTED_VALUE"""),"Go")</f>
        <v>Go</v>
      </c>
      <c r="J5693" t="str">
        <f>IFERROR(__xludf.DUMMYFUNCTION("""COMPUTED_VALUE"""),"HTML/CSS")</f>
        <v>HTML/CSS</v>
      </c>
      <c r="K5693" t="str">
        <f>IFERROR(__xludf.DUMMYFUNCTION("""COMPUTED_VALUE"""),"Java")</f>
        <v>Java</v>
      </c>
      <c r="L5693" t="str">
        <f>IFERROR(__xludf.DUMMYFUNCTION("""COMPUTED_VALUE"""),"JavaScript")</f>
        <v>JavaScript</v>
      </c>
      <c r="M5693" t="str">
        <f>IFERROR(__xludf.DUMMYFUNCTION("""COMPUTED_VALUE"""),"Kotlin")</f>
        <v>Kotlin</v>
      </c>
      <c r="N5693" t="str">
        <f>IFERROR(__xludf.DUMMYFUNCTION("""COMPUTED_VALUE"""),"Objective-C")</f>
        <v>Objective-C</v>
      </c>
      <c r="O5693" t="str">
        <f>IFERROR(__xludf.DUMMYFUNCTION("""COMPUTED_VALUE"""),"PHP")</f>
        <v>PHP</v>
      </c>
      <c r="P5693" t="str">
        <f>IFERROR(__xludf.DUMMYFUNCTION("""COMPUTED_VALUE"""),"Python")</f>
        <v>Python</v>
      </c>
      <c r="Q5693" t="str">
        <f>IFERROR(__xludf.DUMMYFUNCTION("""COMPUTED_VALUE"""),"SQL")</f>
        <v>SQL</v>
      </c>
      <c r="R5693" t="str">
        <f>IFERROR(__xludf.DUMMYFUNCTION("""COMPUTED_VALUE"""),"Swift")</f>
        <v>Swift</v>
      </c>
      <c r="S5693" t="str">
        <f>IFERROR(__xludf.DUMMYFUNCTION("""COMPUTED_VALUE"""),"VBA")</f>
        <v>VBA</v>
      </c>
    </row>
    <row r="5694">
      <c r="A5694" s="1">
        <v>5780.0</v>
      </c>
      <c r="B5694" s="1" t="s">
        <v>376</v>
      </c>
      <c r="E5694" t="str">
        <f>IFERROR(__xludf.DUMMYFUNCTION("SPLIT(B5694:B15692,"";"")"),"Bash/Shell/PowerShell")</f>
        <v>Bash/Shell/PowerShell</v>
      </c>
      <c r="F5694" t="str">
        <f>IFERROR(__xludf.DUMMYFUNCTION("""COMPUTED_VALUE"""),"C#")</f>
        <v>C#</v>
      </c>
      <c r="G5694" t="str">
        <f>IFERROR(__xludf.DUMMYFUNCTION("""COMPUTED_VALUE"""),"HTML/CSS")</f>
        <v>HTML/CSS</v>
      </c>
      <c r="H5694" t="str">
        <f>IFERROR(__xludf.DUMMYFUNCTION("""COMPUTED_VALUE"""),"Java")</f>
        <v>Java</v>
      </c>
      <c r="I5694" t="str">
        <f>IFERROR(__xludf.DUMMYFUNCTION("""COMPUTED_VALUE"""),"JavaScript")</f>
        <v>JavaScript</v>
      </c>
      <c r="J5694" t="str">
        <f>IFERROR(__xludf.DUMMYFUNCTION("""COMPUTED_VALUE"""),"PHP")</f>
        <v>PHP</v>
      </c>
      <c r="K5694" t="str">
        <f>IFERROR(__xludf.DUMMYFUNCTION("""COMPUTED_VALUE"""),"Python")</f>
        <v>Python</v>
      </c>
      <c r="L5694" t="str">
        <f>IFERROR(__xludf.DUMMYFUNCTION("""COMPUTED_VALUE"""),"SQL")</f>
        <v>SQL</v>
      </c>
    </row>
    <row r="5695">
      <c r="A5695" s="1">
        <v>5781.0</v>
      </c>
      <c r="B5695" s="1" t="s">
        <v>2782</v>
      </c>
      <c r="E5695" t="str">
        <f>IFERROR(__xludf.DUMMYFUNCTION("SPLIT(B5695:B15693,"";"")"),"C++")</f>
        <v>C++</v>
      </c>
      <c r="F5695" t="str">
        <f>IFERROR(__xludf.DUMMYFUNCTION("""COMPUTED_VALUE"""),"C#")</f>
        <v>C#</v>
      </c>
      <c r="G5695" t="str">
        <f>IFERROR(__xludf.DUMMYFUNCTION("""COMPUTED_VALUE"""),"Go")</f>
        <v>Go</v>
      </c>
      <c r="H5695" t="str">
        <f>IFERROR(__xludf.DUMMYFUNCTION("""COMPUTED_VALUE"""),"HTML/CSS")</f>
        <v>HTML/CSS</v>
      </c>
      <c r="I5695" t="str">
        <f>IFERROR(__xludf.DUMMYFUNCTION("""COMPUTED_VALUE"""),"Java")</f>
        <v>Java</v>
      </c>
      <c r="J5695" t="str">
        <f>IFERROR(__xludf.DUMMYFUNCTION("""COMPUTED_VALUE"""),"JavaScript")</f>
        <v>JavaScript</v>
      </c>
      <c r="K5695" t="str">
        <f>IFERROR(__xludf.DUMMYFUNCTION("""COMPUTED_VALUE"""),"Objective-C")</f>
        <v>Objective-C</v>
      </c>
      <c r="L5695" t="str">
        <f>IFERROR(__xludf.DUMMYFUNCTION("""COMPUTED_VALUE"""),"PHP")</f>
        <v>PHP</v>
      </c>
      <c r="M5695" t="str">
        <f>IFERROR(__xludf.DUMMYFUNCTION("""COMPUTED_VALUE"""),"SQL")</f>
        <v>SQL</v>
      </c>
      <c r="N5695" t="str">
        <f>IFERROR(__xludf.DUMMYFUNCTION("""COMPUTED_VALUE"""),"TypeScript")</f>
        <v>TypeScript</v>
      </c>
    </row>
    <row r="5696">
      <c r="A5696" s="1">
        <v>5782.0</v>
      </c>
      <c r="B5696" s="1" t="s">
        <v>9</v>
      </c>
      <c r="E5696" t="str">
        <f>IFERROR(__xludf.DUMMYFUNCTION("SPLIT(B5696:B15694,"";"")"),"Java")</f>
        <v>Java</v>
      </c>
    </row>
    <row r="5697">
      <c r="A5697" s="1">
        <v>5783.0</v>
      </c>
      <c r="B5697" s="1" t="s">
        <v>2783</v>
      </c>
      <c r="E5697" t="str">
        <f>IFERROR(__xludf.DUMMYFUNCTION("SPLIT(B5697:B15695,"";"")"),"Bash/Shell/PowerShell")</f>
        <v>Bash/Shell/PowerShell</v>
      </c>
      <c r="F5697" t="str">
        <f>IFERROR(__xludf.DUMMYFUNCTION("""COMPUTED_VALUE"""),"C++")</f>
        <v>C++</v>
      </c>
      <c r="G5697" t="str">
        <f>IFERROR(__xludf.DUMMYFUNCTION("""COMPUTED_VALUE"""),"Go")</f>
        <v>Go</v>
      </c>
      <c r="H5697" t="str">
        <f>IFERROR(__xludf.DUMMYFUNCTION("""COMPUTED_VALUE"""),"HTML/CSS")</f>
        <v>HTML/CSS</v>
      </c>
      <c r="I5697" t="str">
        <f>IFERROR(__xludf.DUMMYFUNCTION("""COMPUTED_VALUE"""),"JavaScript")</f>
        <v>JavaScript</v>
      </c>
      <c r="J5697" t="str">
        <f>IFERROR(__xludf.DUMMYFUNCTION("""COMPUTED_VALUE"""),"Python")</f>
        <v>Python</v>
      </c>
      <c r="K5697" t="str">
        <f>IFERROR(__xludf.DUMMYFUNCTION("""COMPUTED_VALUE"""),"TypeScript")</f>
        <v>TypeScript</v>
      </c>
    </row>
    <row r="5698">
      <c r="A5698" s="1">
        <v>5784.0</v>
      </c>
      <c r="B5698" s="1" t="s">
        <v>2055</v>
      </c>
      <c r="E5698" t="str">
        <f>IFERROR(__xludf.DUMMYFUNCTION("SPLIT(B5698:B15696,"";"")"),"C++")</f>
        <v>C++</v>
      </c>
      <c r="F5698" t="str">
        <f>IFERROR(__xludf.DUMMYFUNCTION("""COMPUTED_VALUE"""),"HTML/CSS")</f>
        <v>HTML/CSS</v>
      </c>
      <c r="G5698" t="str">
        <f>IFERROR(__xludf.DUMMYFUNCTION("""COMPUTED_VALUE"""),"Java")</f>
        <v>Java</v>
      </c>
      <c r="H5698" t="str">
        <f>IFERROR(__xludf.DUMMYFUNCTION("""COMPUTED_VALUE"""),"JavaScript")</f>
        <v>JavaScript</v>
      </c>
      <c r="I5698" t="str">
        <f>IFERROR(__xludf.DUMMYFUNCTION("""COMPUTED_VALUE"""),"PHP")</f>
        <v>PHP</v>
      </c>
      <c r="J5698" t="str">
        <f>IFERROR(__xludf.DUMMYFUNCTION("""COMPUTED_VALUE"""),"SQL")</f>
        <v>SQL</v>
      </c>
    </row>
    <row r="5699">
      <c r="A5699" s="1">
        <v>5785.0</v>
      </c>
      <c r="B5699" s="1" t="s">
        <v>103</v>
      </c>
      <c r="E5699" t="str">
        <f>IFERROR(__xludf.DUMMYFUNCTION("SPLIT(B5699:B15697,"";"")"),"Bash/Shell/PowerShell")</f>
        <v>Bash/Shell/PowerShell</v>
      </c>
      <c r="F5699" t="str">
        <f>IFERROR(__xludf.DUMMYFUNCTION("""COMPUTED_VALUE"""),"Python")</f>
        <v>Python</v>
      </c>
    </row>
    <row r="5700">
      <c r="A5700" s="1">
        <v>5786.0</v>
      </c>
      <c r="B5700" s="1" t="s">
        <v>244</v>
      </c>
      <c r="E5700" t="str">
        <f>IFERROR(__xludf.DUMMYFUNCTION("SPLIT(B5700:B15698,"";"")"),"C#")</f>
        <v>C#</v>
      </c>
      <c r="F5700" t="str">
        <f>IFERROR(__xludf.DUMMYFUNCTION("""COMPUTED_VALUE"""),"JavaScript")</f>
        <v>JavaScript</v>
      </c>
      <c r="G5700" t="str">
        <f>IFERROR(__xludf.DUMMYFUNCTION("""COMPUTED_VALUE"""),"SQL")</f>
        <v>SQL</v>
      </c>
    </row>
    <row r="5701">
      <c r="A5701" s="1">
        <v>5787.0</v>
      </c>
      <c r="B5701" s="1" t="s">
        <v>31</v>
      </c>
      <c r="E5701" t="str">
        <f>IFERROR(__xludf.DUMMYFUNCTION("SPLIT(B5701:B15699,"";"")"),"Swift")</f>
        <v>Swift</v>
      </c>
    </row>
    <row r="5702">
      <c r="A5702" s="1">
        <v>5788.0</v>
      </c>
      <c r="B5702" s="1" t="s">
        <v>165</v>
      </c>
      <c r="E5702" t="str">
        <f>IFERROR(__xludf.DUMMYFUNCTION("SPLIT(B5702:B15700,"";"")"),"HTML/CSS")</f>
        <v>HTML/CSS</v>
      </c>
      <c r="F5702" t="str">
        <f>IFERROR(__xludf.DUMMYFUNCTION("""COMPUTED_VALUE"""),"Java")</f>
        <v>Java</v>
      </c>
      <c r="G5702" t="str">
        <f>IFERROR(__xludf.DUMMYFUNCTION("""COMPUTED_VALUE"""),"JavaScript")</f>
        <v>JavaScript</v>
      </c>
      <c r="H5702" t="str">
        <f>IFERROR(__xludf.DUMMYFUNCTION("""COMPUTED_VALUE"""),"PHP")</f>
        <v>PHP</v>
      </c>
      <c r="I5702" t="str">
        <f>IFERROR(__xludf.DUMMYFUNCTION("""COMPUTED_VALUE"""),"Python")</f>
        <v>Python</v>
      </c>
      <c r="J5702" t="str">
        <f>IFERROR(__xludf.DUMMYFUNCTION("""COMPUTED_VALUE"""),"SQL")</f>
        <v>SQL</v>
      </c>
    </row>
    <row r="5703">
      <c r="A5703" s="1">
        <v>5789.0</v>
      </c>
      <c r="B5703" s="1" t="s">
        <v>340</v>
      </c>
      <c r="E5703" t="str">
        <f>IFERROR(__xludf.DUMMYFUNCTION("SPLIT(B5703:B15701,"";"")"),"C")</f>
        <v>C</v>
      </c>
      <c r="F5703" t="str">
        <f>IFERROR(__xludf.DUMMYFUNCTION("""COMPUTED_VALUE"""),"C++")</f>
        <v>C++</v>
      </c>
    </row>
    <row r="5704">
      <c r="A5704" s="1">
        <v>5790.0</v>
      </c>
      <c r="B5704" s="1" t="s">
        <v>105</v>
      </c>
      <c r="E5704" t="str">
        <f>IFERROR(__xludf.DUMMYFUNCTION("SPLIT(B5704:B15702,"";"")"),"HTML/CSS")</f>
        <v>HTML/CSS</v>
      </c>
      <c r="F5704" t="str">
        <f>IFERROR(__xludf.DUMMYFUNCTION("""COMPUTED_VALUE"""),"JavaScript")</f>
        <v>JavaScript</v>
      </c>
      <c r="G5704" t="str">
        <f>IFERROR(__xludf.DUMMYFUNCTION("""COMPUTED_VALUE"""),"TypeScript")</f>
        <v>TypeScript</v>
      </c>
    </row>
    <row r="5705">
      <c r="A5705" s="1">
        <v>5791.0</v>
      </c>
      <c r="B5705" s="1" t="s">
        <v>9</v>
      </c>
      <c r="E5705" t="str">
        <f>IFERROR(__xludf.DUMMYFUNCTION("SPLIT(B5705:B15703,"";"")"),"Java")</f>
        <v>Java</v>
      </c>
    </row>
    <row r="5706">
      <c r="A5706" s="1">
        <v>5792.0</v>
      </c>
      <c r="B5706" s="1" t="s">
        <v>2784</v>
      </c>
      <c r="E5706" t="str">
        <f>IFERROR(__xludf.DUMMYFUNCTION("SPLIT(B5706:B15704,"";"")"),"Bash/Shell/PowerShell")</f>
        <v>Bash/Shell/PowerShell</v>
      </c>
      <c r="F5706" t="str">
        <f>IFERROR(__xludf.DUMMYFUNCTION("""COMPUTED_VALUE"""),"HTML/CSS")</f>
        <v>HTML/CSS</v>
      </c>
      <c r="G5706" t="str">
        <f>IFERROR(__xludf.DUMMYFUNCTION("""COMPUTED_VALUE"""),"JavaScript")</f>
        <v>JavaScript</v>
      </c>
      <c r="H5706" t="str">
        <f>IFERROR(__xludf.DUMMYFUNCTION("""COMPUTED_VALUE"""),"Python")</f>
        <v>Python</v>
      </c>
      <c r="I5706" t="str">
        <f>IFERROR(__xludf.DUMMYFUNCTION("""COMPUTED_VALUE"""),"Ruby")</f>
        <v>Ruby</v>
      </c>
      <c r="J5706" t="str">
        <f>IFERROR(__xludf.DUMMYFUNCTION("""COMPUTED_VALUE"""),"Rust")</f>
        <v>Rust</v>
      </c>
      <c r="K5706" t="str">
        <f>IFERROR(__xludf.DUMMYFUNCTION("""COMPUTED_VALUE"""),"SQL")</f>
        <v>SQL</v>
      </c>
    </row>
    <row r="5707">
      <c r="A5707" s="1">
        <v>5793.0</v>
      </c>
      <c r="B5707" s="1" t="s">
        <v>13</v>
      </c>
      <c r="E5707" t="str">
        <f>IFERROR(__xludf.DUMMYFUNCTION("SPLIT(B5707:B15705,"";"")"),"C#")</f>
        <v>C#</v>
      </c>
    </row>
    <row r="5708">
      <c r="A5708" s="1">
        <v>5794.0</v>
      </c>
      <c r="B5708" s="1" t="s">
        <v>22</v>
      </c>
      <c r="E5708" t="str">
        <f>IFERROR(__xludf.DUMMYFUNCTION("SPLIT(B5708:B15706,"";"")"),"Ruby")</f>
        <v>Ruby</v>
      </c>
    </row>
    <row r="5709">
      <c r="A5709" s="1">
        <v>5795.0</v>
      </c>
      <c r="B5709" s="1" t="s">
        <v>2785</v>
      </c>
      <c r="E5709" t="str">
        <f>IFERROR(__xludf.DUMMYFUNCTION("SPLIT(B5709:B15707,"";"")"),"Assembly")</f>
        <v>Assembly</v>
      </c>
      <c r="F5709" t="str">
        <f>IFERROR(__xludf.DUMMYFUNCTION("""COMPUTED_VALUE"""),"Dart")</f>
        <v>Dart</v>
      </c>
      <c r="G5709" t="str">
        <f>IFERROR(__xludf.DUMMYFUNCTION("""COMPUTED_VALUE"""),"Erlang")</f>
        <v>Erlang</v>
      </c>
      <c r="H5709" t="str">
        <f>IFERROR(__xludf.DUMMYFUNCTION("""COMPUTED_VALUE"""),"Go")</f>
        <v>Go</v>
      </c>
      <c r="I5709" t="str">
        <f>IFERROR(__xludf.DUMMYFUNCTION("""COMPUTED_VALUE"""),"HTML/CSS")</f>
        <v>HTML/CSS</v>
      </c>
      <c r="J5709" t="str">
        <f>IFERROR(__xludf.DUMMYFUNCTION("""COMPUTED_VALUE"""),"JavaScript")</f>
        <v>JavaScript</v>
      </c>
      <c r="K5709" t="str">
        <f>IFERROR(__xludf.DUMMYFUNCTION("""COMPUTED_VALUE"""),"Kotlin")</f>
        <v>Kotlin</v>
      </c>
      <c r="L5709" t="str">
        <f>IFERROR(__xludf.DUMMYFUNCTION("""COMPUTED_VALUE"""),"SQL")</f>
        <v>SQL</v>
      </c>
    </row>
    <row r="5710">
      <c r="A5710" s="1">
        <v>5796.0</v>
      </c>
      <c r="B5710" s="1" t="s">
        <v>564</v>
      </c>
      <c r="E5710" t="str">
        <f>IFERROR(__xludf.DUMMYFUNCTION("SPLIT(B5710:B15708,"";"")"),"Bash/Shell/PowerShell")</f>
        <v>Bash/Shell/PowerShell</v>
      </c>
      <c r="F5710" t="str">
        <f>IFERROR(__xludf.DUMMYFUNCTION("""COMPUTED_VALUE"""),"HTML/CSS")</f>
        <v>HTML/CSS</v>
      </c>
      <c r="G5710" t="str">
        <f>IFERROR(__xludf.DUMMYFUNCTION("""COMPUTED_VALUE"""),"JavaScript")</f>
        <v>JavaScript</v>
      </c>
      <c r="H5710" t="str">
        <f>IFERROR(__xludf.DUMMYFUNCTION("""COMPUTED_VALUE"""),"PHP")</f>
        <v>PHP</v>
      </c>
    </row>
    <row r="5711">
      <c r="A5711" s="1">
        <v>5797.0</v>
      </c>
      <c r="B5711" s="1" t="s">
        <v>354</v>
      </c>
      <c r="E5711" t="str">
        <f>IFERROR(__xludf.DUMMYFUNCTION("SPLIT(B5711:B15709,"";"")"),"Bash/Shell/PowerShell")</f>
        <v>Bash/Shell/PowerShell</v>
      </c>
      <c r="F5711" t="str">
        <f>IFERROR(__xludf.DUMMYFUNCTION("""COMPUTED_VALUE"""),"Java")</f>
        <v>Java</v>
      </c>
      <c r="G5711" t="str">
        <f>IFERROR(__xludf.DUMMYFUNCTION("""COMPUTED_VALUE"""),"SQL")</f>
        <v>SQL</v>
      </c>
      <c r="H5711" t="str">
        <f>IFERROR(__xludf.DUMMYFUNCTION("""COMPUTED_VALUE"""),"Other(s):")</f>
        <v>Other(s):</v>
      </c>
    </row>
    <row r="5712">
      <c r="A5712" s="1">
        <v>5798.0</v>
      </c>
      <c r="B5712" s="1" t="s">
        <v>2786</v>
      </c>
      <c r="E5712" t="str">
        <f>IFERROR(__xludf.DUMMYFUNCTION("SPLIT(B5712:B15710,"";"")"),"Java")</f>
        <v>Java</v>
      </c>
      <c r="F5712" t="str">
        <f>IFERROR(__xludf.DUMMYFUNCTION("""COMPUTED_VALUE"""),"PHP")</f>
        <v>PHP</v>
      </c>
      <c r="G5712" t="str">
        <f>IFERROR(__xludf.DUMMYFUNCTION("""COMPUTED_VALUE"""),"SQL")</f>
        <v>SQL</v>
      </c>
    </row>
    <row r="5713">
      <c r="A5713" s="1">
        <v>5799.0</v>
      </c>
      <c r="B5713" s="1" t="s">
        <v>2787</v>
      </c>
      <c r="E5713" t="str">
        <f>IFERROR(__xludf.DUMMYFUNCTION("SPLIT(B5713:B15711,"";"")"),"C++")</f>
        <v>C++</v>
      </c>
      <c r="F5713" t="str">
        <f>IFERROR(__xludf.DUMMYFUNCTION("""COMPUTED_VALUE"""),"HTML/CSS")</f>
        <v>HTML/CSS</v>
      </c>
      <c r="G5713" t="str">
        <f>IFERROR(__xludf.DUMMYFUNCTION("""COMPUTED_VALUE"""),"Python")</f>
        <v>Python</v>
      </c>
      <c r="H5713" t="str">
        <f>IFERROR(__xludf.DUMMYFUNCTION("""COMPUTED_VALUE"""),"SQL")</f>
        <v>SQL</v>
      </c>
    </row>
    <row r="5714">
      <c r="A5714" s="1">
        <v>5800.0</v>
      </c>
      <c r="B5714" s="1" t="s">
        <v>627</v>
      </c>
      <c r="E5714" t="str">
        <f>IFERROR(__xludf.DUMMYFUNCTION("SPLIT(B5714:B15712,"";"")"),"C#")</f>
        <v>C#</v>
      </c>
      <c r="F5714" t="str">
        <f>IFERROR(__xludf.DUMMYFUNCTION("""COMPUTED_VALUE"""),"HTML/CSS")</f>
        <v>HTML/CSS</v>
      </c>
      <c r="G5714" t="str">
        <f>IFERROR(__xludf.DUMMYFUNCTION("""COMPUTED_VALUE"""),"Java")</f>
        <v>Java</v>
      </c>
      <c r="H5714" t="str">
        <f>IFERROR(__xludf.DUMMYFUNCTION("""COMPUTED_VALUE"""),"JavaScript")</f>
        <v>JavaScript</v>
      </c>
      <c r="I5714" t="str">
        <f>IFERROR(__xludf.DUMMYFUNCTION("""COMPUTED_VALUE"""),"SQL")</f>
        <v>SQL</v>
      </c>
    </row>
    <row r="5715">
      <c r="A5715" s="1">
        <v>5801.0</v>
      </c>
      <c r="B5715" s="1" t="s">
        <v>1179</v>
      </c>
      <c r="E5715" t="str">
        <f>IFERROR(__xludf.DUMMYFUNCTION("SPLIT(B5715:B15713,"";"")"),"C#")</f>
        <v>C#</v>
      </c>
      <c r="F5715" t="str">
        <f>IFERROR(__xludf.DUMMYFUNCTION("""COMPUTED_VALUE"""),"Python")</f>
        <v>Python</v>
      </c>
    </row>
    <row r="5716">
      <c r="A5716" s="1">
        <v>5802.0</v>
      </c>
      <c r="B5716" s="1" t="s">
        <v>134</v>
      </c>
      <c r="E5716" t="str">
        <f>IFERROR(__xludf.DUMMYFUNCTION("SPLIT(B5716:B15714,"";"")"),"Bash/Shell/PowerShell")</f>
        <v>Bash/Shell/PowerShell</v>
      </c>
      <c r="F5716" t="str">
        <f>IFERROR(__xludf.DUMMYFUNCTION("""COMPUTED_VALUE"""),"C")</f>
        <v>C</v>
      </c>
      <c r="G5716" t="str">
        <f>IFERROR(__xludf.DUMMYFUNCTION("""COMPUTED_VALUE"""),"Python")</f>
        <v>Python</v>
      </c>
    </row>
    <row r="5717">
      <c r="A5717" s="1">
        <v>5803.0</v>
      </c>
      <c r="B5717" s="1" t="s">
        <v>2788</v>
      </c>
      <c r="E5717" t="str">
        <f>IFERROR(__xludf.DUMMYFUNCTION("SPLIT(B5717:B15715,"";"")"),"C#")</f>
        <v>C#</v>
      </c>
      <c r="F5717" t="str">
        <f>IFERROR(__xludf.DUMMYFUNCTION("""COMPUTED_VALUE"""),"Elixir")</f>
        <v>Elixir</v>
      </c>
      <c r="G5717" t="str">
        <f>IFERROR(__xludf.DUMMYFUNCTION("""COMPUTED_VALUE"""),"Go")</f>
        <v>Go</v>
      </c>
      <c r="H5717" t="str">
        <f>IFERROR(__xludf.DUMMYFUNCTION("""COMPUTED_VALUE"""),"HTML/CSS")</f>
        <v>HTML/CSS</v>
      </c>
      <c r="I5717" t="str">
        <f>IFERROR(__xludf.DUMMYFUNCTION("""COMPUTED_VALUE"""),"JavaScript")</f>
        <v>JavaScript</v>
      </c>
      <c r="J5717" t="str">
        <f>IFERROR(__xludf.DUMMYFUNCTION("""COMPUTED_VALUE"""),"TypeScript")</f>
        <v>TypeScript</v>
      </c>
    </row>
    <row r="5718">
      <c r="A5718" s="1">
        <v>5804.0</v>
      </c>
      <c r="B5718" s="1" t="s">
        <v>428</v>
      </c>
      <c r="E5718" t="str">
        <f>IFERROR(__xludf.DUMMYFUNCTION("SPLIT(B5718:B15716,"";"")"),"Bash/Shell/PowerShell")</f>
        <v>Bash/Shell/PowerShell</v>
      </c>
      <c r="F5718" t="str">
        <f>IFERROR(__xludf.DUMMYFUNCTION("""COMPUTED_VALUE"""),"HTML/CSS")</f>
        <v>HTML/CSS</v>
      </c>
      <c r="G5718" t="str">
        <f>IFERROR(__xludf.DUMMYFUNCTION("""COMPUTED_VALUE"""),"JavaScript")</f>
        <v>JavaScript</v>
      </c>
      <c r="H5718" t="str">
        <f>IFERROR(__xludf.DUMMYFUNCTION("""COMPUTED_VALUE"""),"PHP")</f>
        <v>PHP</v>
      </c>
      <c r="I5718" t="str">
        <f>IFERROR(__xludf.DUMMYFUNCTION("""COMPUTED_VALUE"""),"SQL")</f>
        <v>SQL</v>
      </c>
    </row>
    <row r="5719">
      <c r="A5719" s="1">
        <v>5805.0</v>
      </c>
      <c r="B5719" s="1" t="s">
        <v>156</v>
      </c>
      <c r="E5719" t="str">
        <f>IFERROR(__xludf.DUMMYFUNCTION("SPLIT(B5719:B15717,"";"")"),"C")</f>
        <v>C</v>
      </c>
      <c r="F5719" t="str">
        <f>IFERROR(__xludf.DUMMYFUNCTION("""COMPUTED_VALUE"""),"C++")</f>
        <v>C++</v>
      </c>
      <c r="G5719" t="str">
        <f>IFERROR(__xludf.DUMMYFUNCTION("""COMPUTED_VALUE"""),"Python")</f>
        <v>Python</v>
      </c>
    </row>
    <row r="5720">
      <c r="A5720" s="1">
        <v>5806.0</v>
      </c>
      <c r="B5720" s="1" t="s">
        <v>307</v>
      </c>
      <c r="E5720" t="str">
        <f>IFERROR(__xludf.DUMMYFUNCTION("SPLIT(B5720:B15718,"";"")"),"Bash/Shell/PowerShell")</f>
        <v>Bash/Shell/PowerShell</v>
      </c>
      <c r="F5720" t="str">
        <f>IFERROR(__xludf.DUMMYFUNCTION("""COMPUTED_VALUE"""),"SQL")</f>
        <v>SQL</v>
      </c>
    </row>
    <row r="5721">
      <c r="A5721" s="1">
        <v>5807.0</v>
      </c>
      <c r="B5721" s="1" t="s">
        <v>2789</v>
      </c>
      <c r="E5721" t="str">
        <f>IFERROR(__xludf.DUMMYFUNCTION("SPLIT(B5721:B15719,"";"")"),"Bash/Shell/PowerShell")</f>
        <v>Bash/Shell/PowerShell</v>
      </c>
      <c r="F5721" t="str">
        <f>IFERROR(__xludf.DUMMYFUNCTION("""COMPUTED_VALUE"""),"Go")</f>
        <v>Go</v>
      </c>
      <c r="G5721" t="str">
        <f>IFERROR(__xludf.DUMMYFUNCTION("""COMPUTED_VALUE"""),"HTML/CSS")</f>
        <v>HTML/CSS</v>
      </c>
      <c r="H5721" t="str">
        <f>IFERROR(__xludf.DUMMYFUNCTION("""COMPUTED_VALUE"""),"SQL")</f>
        <v>SQL</v>
      </c>
    </row>
    <row r="5722">
      <c r="A5722" s="1">
        <v>5808.0</v>
      </c>
      <c r="B5722" s="1" t="s">
        <v>2790</v>
      </c>
      <c r="E5722" t="str">
        <f>IFERROR(__xludf.DUMMYFUNCTION("SPLIT(B5722:B15720,"";"")"),"Java")</f>
        <v>Java</v>
      </c>
      <c r="F5722" t="str">
        <f>IFERROR(__xludf.DUMMYFUNCTION("""COMPUTED_VALUE"""),"Scala")</f>
        <v>Scala</v>
      </c>
      <c r="G5722" t="str">
        <f>IFERROR(__xludf.DUMMYFUNCTION("""COMPUTED_VALUE"""),"TypeScript")</f>
        <v>TypeScript</v>
      </c>
    </row>
    <row r="5723">
      <c r="A5723" s="1">
        <v>5809.0</v>
      </c>
      <c r="B5723" s="1" t="s">
        <v>616</v>
      </c>
      <c r="E5723" t="str">
        <f>IFERROR(__xludf.DUMMYFUNCTION("SPLIT(B5723:B15721,"";"")"),"HTML/CSS")</f>
        <v>HTML/CSS</v>
      </c>
      <c r="F5723" t="str">
        <f>IFERROR(__xludf.DUMMYFUNCTION("""COMPUTED_VALUE"""),"JavaScript")</f>
        <v>JavaScript</v>
      </c>
      <c r="G5723" t="str">
        <f>IFERROR(__xludf.DUMMYFUNCTION("""COMPUTED_VALUE"""),"Python")</f>
        <v>Python</v>
      </c>
      <c r="H5723" t="str">
        <f>IFERROR(__xludf.DUMMYFUNCTION("""COMPUTED_VALUE"""),"TypeScript")</f>
        <v>TypeScript</v>
      </c>
    </row>
    <row r="5724">
      <c r="A5724" s="1">
        <v>5810.0</v>
      </c>
      <c r="B5724" s="1" t="s">
        <v>353</v>
      </c>
      <c r="E5724" t="str">
        <f>IFERROR(__xludf.DUMMYFUNCTION("SPLIT(B5724:B15722,"";"")"),"Bash/Shell/PowerShell")</f>
        <v>Bash/Shell/PowerShell</v>
      </c>
      <c r="F5724" t="str">
        <f>IFERROR(__xludf.DUMMYFUNCTION("""COMPUTED_VALUE"""),"HTML/CSS")</f>
        <v>HTML/CSS</v>
      </c>
      <c r="G5724" t="str">
        <f>IFERROR(__xludf.DUMMYFUNCTION("""COMPUTED_VALUE"""),"Java")</f>
        <v>Java</v>
      </c>
      <c r="H5724" t="str">
        <f>IFERROR(__xludf.DUMMYFUNCTION("""COMPUTED_VALUE"""),"JavaScript")</f>
        <v>JavaScript</v>
      </c>
      <c r="I5724" t="str">
        <f>IFERROR(__xludf.DUMMYFUNCTION("""COMPUTED_VALUE"""),"Python")</f>
        <v>Python</v>
      </c>
    </row>
    <row r="5725">
      <c r="A5725" s="1">
        <v>5811.0</v>
      </c>
      <c r="B5725" s="1" t="s">
        <v>2791</v>
      </c>
      <c r="E5725" t="str">
        <f>IFERROR(__xludf.DUMMYFUNCTION("SPLIT(B5725:B15723,"";"")"),"Assembly")</f>
        <v>Assembly</v>
      </c>
      <c r="F5725" t="str">
        <f>IFERROR(__xludf.DUMMYFUNCTION("""COMPUTED_VALUE"""),"HTML/CSS")</f>
        <v>HTML/CSS</v>
      </c>
      <c r="G5725" t="str">
        <f>IFERROR(__xludf.DUMMYFUNCTION("""COMPUTED_VALUE"""),"Java")</f>
        <v>Java</v>
      </c>
      <c r="H5725" t="str">
        <f>IFERROR(__xludf.DUMMYFUNCTION("""COMPUTED_VALUE"""),"JavaScript")</f>
        <v>JavaScript</v>
      </c>
      <c r="I5725" t="str">
        <f>IFERROR(__xludf.DUMMYFUNCTION("""COMPUTED_VALUE"""),"PHP")</f>
        <v>PHP</v>
      </c>
      <c r="J5725" t="str">
        <f>IFERROR(__xludf.DUMMYFUNCTION("""COMPUTED_VALUE"""),"SQL")</f>
        <v>SQL</v>
      </c>
      <c r="K5725" t="str">
        <f>IFERROR(__xludf.DUMMYFUNCTION("""COMPUTED_VALUE"""),"TypeScript")</f>
        <v>TypeScript</v>
      </c>
    </row>
    <row r="5726">
      <c r="A5726" s="1">
        <v>5812.0</v>
      </c>
      <c r="B5726" s="1" t="s">
        <v>2792</v>
      </c>
      <c r="E5726" t="str">
        <f>IFERROR(__xludf.DUMMYFUNCTION("SPLIT(B5726:B15724,"";"")"),"Bash/Shell/PowerShell")</f>
        <v>Bash/Shell/PowerShell</v>
      </c>
      <c r="F5726" t="str">
        <f>IFERROR(__xludf.DUMMYFUNCTION("""COMPUTED_VALUE"""),"C")</f>
        <v>C</v>
      </c>
      <c r="G5726" t="str">
        <f>IFERROR(__xludf.DUMMYFUNCTION("""COMPUTED_VALUE"""),"C++")</f>
        <v>C++</v>
      </c>
      <c r="H5726" t="str">
        <f>IFERROR(__xludf.DUMMYFUNCTION("""COMPUTED_VALUE"""),"Go")</f>
        <v>Go</v>
      </c>
      <c r="I5726" t="str">
        <f>IFERROR(__xludf.DUMMYFUNCTION("""COMPUTED_VALUE"""),"HTML/CSS")</f>
        <v>HTML/CSS</v>
      </c>
      <c r="J5726" t="str">
        <f>IFERROR(__xludf.DUMMYFUNCTION("""COMPUTED_VALUE"""),"Python")</f>
        <v>Python</v>
      </c>
      <c r="K5726" t="str">
        <f>IFERROR(__xludf.DUMMYFUNCTION("""COMPUTED_VALUE"""),"Other(s):")</f>
        <v>Other(s):</v>
      </c>
    </row>
    <row r="5727">
      <c r="A5727" s="1">
        <v>5813.0</v>
      </c>
      <c r="B5727" s="1" t="s">
        <v>482</v>
      </c>
      <c r="E5727" t="str">
        <f>IFERROR(__xludf.DUMMYFUNCTION("SPLIT(B5727:B15725,"";"")"),"HTML/CSS")</f>
        <v>HTML/CSS</v>
      </c>
      <c r="F5727" t="str">
        <f>IFERROR(__xludf.DUMMYFUNCTION("""COMPUTED_VALUE"""),"JavaScript")</f>
        <v>JavaScript</v>
      </c>
      <c r="G5727" t="str">
        <f>IFERROR(__xludf.DUMMYFUNCTION("""COMPUTED_VALUE"""),"SQL")</f>
        <v>SQL</v>
      </c>
    </row>
    <row r="5728">
      <c r="A5728" s="1">
        <v>5814.0</v>
      </c>
      <c r="B5728" s="1" t="s">
        <v>2228</v>
      </c>
      <c r="E5728" t="str">
        <f>IFERROR(__xludf.DUMMYFUNCTION("SPLIT(B5728:B15726,"";"")"),"C")</f>
        <v>C</v>
      </c>
      <c r="F5728" t="str">
        <f>IFERROR(__xludf.DUMMYFUNCTION("""COMPUTED_VALUE"""),"C#")</f>
        <v>C#</v>
      </c>
      <c r="G5728" t="str">
        <f>IFERROR(__xludf.DUMMYFUNCTION("""COMPUTED_VALUE"""),"HTML/CSS")</f>
        <v>HTML/CSS</v>
      </c>
      <c r="H5728" t="str">
        <f>IFERROR(__xludf.DUMMYFUNCTION("""COMPUTED_VALUE"""),"Java")</f>
        <v>Java</v>
      </c>
      <c r="I5728" t="str">
        <f>IFERROR(__xludf.DUMMYFUNCTION("""COMPUTED_VALUE"""),"JavaScript")</f>
        <v>JavaScript</v>
      </c>
      <c r="J5728" t="str">
        <f>IFERROR(__xludf.DUMMYFUNCTION("""COMPUTED_VALUE"""),"Python")</f>
        <v>Python</v>
      </c>
    </row>
    <row r="5729">
      <c r="A5729" s="1">
        <v>5815.0</v>
      </c>
      <c r="B5729" s="1" t="s">
        <v>702</v>
      </c>
      <c r="E5729" t="str">
        <f>IFERROR(__xludf.DUMMYFUNCTION("SPLIT(B5729:B15727,"";"")"),"Bash/Shell/PowerShell")</f>
        <v>Bash/Shell/PowerShell</v>
      </c>
      <c r="F5729" t="str">
        <f>IFERROR(__xludf.DUMMYFUNCTION("""COMPUTED_VALUE"""),"C#")</f>
        <v>C#</v>
      </c>
      <c r="G5729" t="str">
        <f>IFERROR(__xludf.DUMMYFUNCTION("""COMPUTED_VALUE"""),"HTML/CSS")</f>
        <v>HTML/CSS</v>
      </c>
      <c r="H5729" t="str">
        <f>IFERROR(__xludf.DUMMYFUNCTION("""COMPUTED_VALUE"""),"SQL")</f>
        <v>SQL</v>
      </c>
      <c r="I5729" t="str">
        <f>IFERROR(__xludf.DUMMYFUNCTION("""COMPUTED_VALUE"""),"TypeScript")</f>
        <v>TypeScript</v>
      </c>
    </row>
    <row r="5730">
      <c r="A5730" s="1">
        <v>5816.0</v>
      </c>
      <c r="B5730" s="1" t="s">
        <v>498</v>
      </c>
      <c r="E5730" t="str">
        <f>IFERROR(__xludf.DUMMYFUNCTION("SPLIT(B5730:B15728,"";"")"),"HTML/CSS")</f>
        <v>HTML/CSS</v>
      </c>
      <c r="F5730" t="str">
        <f>IFERROR(__xludf.DUMMYFUNCTION("""COMPUTED_VALUE"""),"JavaScript")</f>
        <v>JavaScript</v>
      </c>
      <c r="G5730" t="str">
        <f>IFERROR(__xludf.DUMMYFUNCTION("""COMPUTED_VALUE"""),"Python")</f>
        <v>Python</v>
      </c>
      <c r="H5730" t="str">
        <f>IFERROR(__xludf.DUMMYFUNCTION("""COMPUTED_VALUE"""),"SQL")</f>
        <v>SQL</v>
      </c>
    </row>
    <row r="5731">
      <c r="A5731" s="1">
        <v>5817.0</v>
      </c>
      <c r="B5731" s="1" t="s">
        <v>244</v>
      </c>
      <c r="E5731" t="str">
        <f>IFERROR(__xludf.DUMMYFUNCTION("SPLIT(B5731:B15729,"";"")"),"C#")</f>
        <v>C#</v>
      </c>
      <c r="F5731" t="str">
        <f>IFERROR(__xludf.DUMMYFUNCTION("""COMPUTED_VALUE"""),"JavaScript")</f>
        <v>JavaScript</v>
      </c>
      <c r="G5731" t="str">
        <f>IFERROR(__xludf.DUMMYFUNCTION("""COMPUTED_VALUE"""),"SQL")</f>
        <v>SQL</v>
      </c>
    </row>
    <row r="5732">
      <c r="A5732" s="1">
        <v>5818.0</v>
      </c>
      <c r="B5732" s="1" t="s">
        <v>79</v>
      </c>
      <c r="E5732" t="str">
        <f>IFERROR(__xludf.DUMMYFUNCTION("SPLIT(B5732:B15730,"";"")"),"HTML/CSS")</f>
        <v>HTML/CSS</v>
      </c>
      <c r="F5732" t="str">
        <f>IFERROR(__xludf.DUMMYFUNCTION("""COMPUTED_VALUE"""),"JavaScript")</f>
        <v>JavaScript</v>
      </c>
      <c r="G5732" t="str">
        <f>IFERROR(__xludf.DUMMYFUNCTION("""COMPUTED_VALUE"""),"PHP")</f>
        <v>PHP</v>
      </c>
      <c r="H5732" t="str">
        <f>IFERROR(__xludf.DUMMYFUNCTION("""COMPUTED_VALUE"""),"SQL")</f>
        <v>SQL</v>
      </c>
    </row>
    <row r="5733">
      <c r="A5733" s="1">
        <v>5819.0</v>
      </c>
      <c r="B5733" s="1" t="s">
        <v>13</v>
      </c>
      <c r="E5733" t="str">
        <f>IFERROR(__xludf.DUMMYFUNCTION("SPLIT(B5733:B15731,"";"")"),"C#")</f>
        <v>C#</v>
      </c>
    </row>
    <row r="5734">
      <c r="A5734" s="1">
        <v>5820.0</v>
      </c>
      <c r="B5734" s="1" t="s">
        <v>1066</v>
      </c>
      <c r="E5734" t="str">
        <f>IFERROR(__xludf.DUMMYFUNCTION("SPLIT(B5734:B15732,"";"")"),"Python")</f>
        <v>Python</v>
      </c>
      <c r="F5734" t="str">
        <f>IFERROR(__xludf.DUMMYFUNCTION("""COMPUTED_VALUE"""),"R")</f>
        <v>R</v>
      </c>
      <c r="G5734" t="str">
        <f>IFERROR(__xludf.DUMMYFUNCTION("""COMPUTED_VALUE"""),"SQL")</f>
        <v>SQL</v>
      </c>
    </row>
    <row r="5735">
      <c r="A5735" s="1">
        <v>5821.0</v>
      </c>
      <c r="B5735" s="1" t="s">
        <v>2517</v>
      </c>
      <c r="E5735" t="str">
        <f>IFERROR(__xludf.DUMMYFUNCTION("SPLIT(B5735:B15733,"";"")"),"Bash/Shell/PowerShell")</f>
        <v>Bash/Shell/PowerShell</v>
      </c>
      <c r="F5735" t="str">
        <f>IFERROR(__xludf.DUMMYFUNCTION("""COMPUTED_VALUE"""),"HTML/CSS")</f>
        <v>HTML/CSS</v>
      </c>
      <c r="G5735" t="str">
        <f>IFERROR(__xludf.DUMMYFUNCTION("""COMPUTED_VALUE"""),"Java")</f>
        <v>Java</v>
      </c>
      <c r="H5735" t="str">
        <f>IFERROR(__xludf.DUMMYFUNCTION("""COMPUTED_VALUE"""),"PHP")</f>
        <v>PHP</v>
      </c>
    </row>
    <row r="5736">
      <c r="A5736" s="1">
        <v>5822.0</v>
      </c>
      <c r="B5736" s="1" t="s">
        <v>260</v>
      </c>
      <c r="E5736" t="str">
        <f>IFERROR(__xludf.DUMMYFUNCTION("SPLIT(B5736:B15734,"";"")"),"HTML/CSS")</f>
        <v>HTML/CSS</v>
      </c>
      <c r="F5736" t="str">
        <f>IFERROR(__xludf.DUMMYFUNCTION("""COMPUTED_VALUE"""),"JavaScript")</f>
        <v>JavaScript</v>
      </c>
      <c r="G5736" t="str">
        <f>IFERROR(__xludf.DUMMYFUNCTION("""COMPUTED_VALUE"""),"PHP")</f>
        <v>PHP</v>
      </c>
      <c r="H5736" t="str">
        <f>IFERROR(__xludf.DUMMYFUNCTION("""COMPUTED_VALUE"""),"SQL")</f>
        <v>SQL</v>
      </c>
      <c r="I5736" t="str">
        <f>IFERROR(__xludf.DUMMYFUNCTION("""COMPUTED_VALUE"""),"Other(s):")</f>
        <v>Other(s):</v>
      </c>
    </row>
    <row r="5737">
      <c r="A5737" s="1">
        <v>5823.0</v>
      </c>
      <c r="B5737" s="1" t="s">
        <v>171</v>
      </c>
      <c r="E5737" t="str">
        <f>IFERROR(__xludf.DUMMYFUNCTION("SPLIT(B5737:B15735,"";"")"),"Assembly")</f>
        <v>Assembly</v>
      </c>
      <c r="F5737" t="str">
        <f>IFERROR(__xludf.DUMMYFUNCTION("""COMPUTED_VALUE"""),"Bash/Shell/PowerShell")</f>
        <v>Bash/Shell/PowerShell</v>
      </c>
      <c r="G5737" t="str">
        <f>IFERROR(__xludf.DUMMYFUNCTION("""COMPUTED_VALUE"""),"C")</f>
        <v>C</v>
      </c>
      <c r="H5737" t="str">
        <f>IFERROR(__xludf.DUMMYFUNCTION("""COMPUTED_VALUE"""),"C++")</f>
        <v>C++</v>
      </c>
      <c r="I5737" t="str">
        <f>IFERROR(__xludf.DUMMYFUNCTION("""COMPUTED_VALUE"""),"HTML/CSS")</f>
        <v>HTML/CSS</v>
      </c>
      <c r="J5737" t="str">
        <f>IFERROR(__xludf.DUMMYFUNCTION("""COMPUTED_VALUE"""),"Java")</f>
        <v>Java</v>
      </c>
      <c r="K5737" t="str">
        <f>IFERROR(__xludf.DUMMYFUNCTION("""COMPUTED_VALUE"""),"JavaScript")</f>
        <v>JavaScript</v>
      </c>
      <c r="L5737" t="str">
        <f>IFERROR(__xludf.DUMMYFUNCTION("""COMPUTED_VALUE"""),"PHP")</f>
        <v>PHP</v>
      </c>
      <c r="M5737" t="str">
        <f>IFERROR(__xludf.DUMMYFUNCTION("""COMPUTED_VALUE"""),"Python")</f>
        <v>Python</v>
      </c>
      <c r="N5737" t="str">
        <f>IFERROR(__xludf.DUMMYFUNCTION("""COMPUTED_VALUE"""),"SQL")</f>
        <v>SQL</v>
      </c>
    </row>
    <row r="5738">
      <c r="A5738" s="1">
        <v>5824.0</v>
      </c>
      <c r="B5738" s="1" t="s">
        <v>315</v>
      </c>
      <c r="E5738" t="str">
        <f>IFERROR(__xludf.DUMMYFUNCTION("SPLIT(B5738:B15736,"";"")"),"Java")</f>
        <v>Java</v>
      </c>
      <c r="F5738" t="str">
        <f>IFERROR(__xludf.DUMMYFUNCTION("""COMPUTED_VALUE"""),"Python")</f>
        <v>Python</v>
      </c>
    </row>
    <row r="5739">
      <c r="A5739" s="1">
        <v>5825.0</v>
      </c>
      <c r="B5739" s="1" t="s">
        <v>661</v>
      </c>
      <c r="E5739" t="str">
        <f>IFERROR(__xludf.DUMMYFUNCTION("SPLIT(B5739:B15737,"";"")"),"HTML/CSS")</f>
        <v>HTML/CSS</v>
      </c>
      <c r="F5739" t="str">
        <f>IFERROR(__xludf.DUMMYFUNCTION("""COMPUTED_VALUE"""),"Java")</f>
        <v>Java</v>
      </c>
      <c r="G5739" t="str">
        <f>IFERROR(__xludf.DUMMYFUNCTION("""COMPUTED_VALUE"""),"JavaScript")</f>
        <v>JavaScript</v>
      </c>
    </row>
    <row r="5740">
      <c r="A5740" s="1">
        <v>5826.0</v>
      </c>
      <c r="B5740" s="1" t="s">
        <v>1249</v>
      </c>
      <c r="E5740" t="str">
        <f>IFERROR(__xludf.DUMMYFUNCTION("SPLIT(B5740:B15738,"";"")"),"Bash/Shell/PowerShell")</f>
        <v>Bash/Shell/PowerShell</v>
      </c>
      <c r="F5740" t="str">
        <f>IFERROR(__xludf.DUMMYFUNCTION("""COMPUTED_VALUE"""),"C++")</f>
        <v>C++</v>
      </c>
      <c r="G5740" t="str">
        <f>IFERROR(__xludf.DUMMYFUNCTION("""COMPUTED_VALUE"""),"Python")</f>
        <v>Python</v>
      </c>
      <c r="H5740" t="str">
        <f>IFERROR(__xludf.DUMMYFUNCTION("""COMPUTED_VALUE"""),"R")</f>
        <v>R</v>
      </c>
    </row>
    <row r="5741">
      <c r="A5741" s="1">
        <v>5827.0</v>
      </c>
      <c r="B5741" s="1" t="s">
        <v>2793</v>
      </c>
      <c r="E5741" t="str">
        <f>IFERROR(__xludf.DUMMYFUNCTION("SPLIT(B5741:B15739,"";"")"),"Bash/Shell/PowerShell")</f>
        <v>Bash/Shell/PowerShell</v>
      </c>
      <c r="F5741" t="str">
        <f>IFERROR(__xludf.DUMMYFUNCTION("""COMPUTED_VALUE"""),"Go")</f>
        <v>Go</v>
      </c>
      <c r="G5741" t="str">
        <f>IFERROR(__xludf.DUMMYFUNCTION("""COMPUTED_VALUE"""),"HTML/CSS")</f>
        <v>HTML/CSS</v>
      </c>
      <c r="H5741" t="str">
        <f>IFERROR(__xludf.DUMMYFUNCTION("""COMPUTED_VALUE"""),"Java")</f>
        <v>Java</v>
      </c>
      <c r="I5741" t="str">
        <f>IFERROR(__xludf.DUMMYFUNCTION("""COMPUTED_VALUE"""),"JavaScript")</f>
        <v>JavaScript</v>
      </c>
      <c r="J5741" t="str">
        <f>IFERROR(__xludf.DUMMYFUNCTION("""COMPUTED_VALUE"""),"Python")</f>
        <v>Python</v>
      </c>
      <c r="K5741" t="str">
        <f>IFERROR(__xludf.DUMMYFUNCTION("""COMPUTED_VALUE"""),"SQL")</f>
        <v>SQL</v>
      </c>
    </row>
    <row r="5742">
      <c r="A5742" s="1">
        <v>5828.0</v>
      </c>
      <c r="B5742" s="1" t="s">
        <v>10</v>
      </c>
      <c r="E5742" t="str">
        <f>IFERROR(__xludf.DUMMYFUNCTION("SPLIT(B5742:B15740,"";"")"),"HTML/CSS")</f>
        <v>HTML/CSS</v>
      </c>
      <c r="F5742" t="str">
        <f>IFERROR(__xludf.DUMMYFUNCTION("""COMPUTED_VALUE"""),"JavaScript")</f>
        <v>JavaScript</v>
      </c>
    </row>
    <row r="5743">
      <c r="A5743" s="1">
        <v>5829.0</v>
      </c>
      <c r="B5743" s="1" t="s">
        <v>514</v>
      </c>
      <c r="E5743" t="str">
        <f>IFERROR(__xludf.DUMMYFUNCTION("SPLIT(B5743:B15741,"";"")"),"HTML/CSS")</f>
        <v>HTML/CSS</v>
      </c>
      <c r="F5743" t="str">
        <f>IFERROR(__xludf.DUMMYFUNCTION("""COMPUTED_VALUE"""),"JavaScript")</f>
        <v>JavaScript</v>
      </c>
      <c r="G5743" t="str">
        <f>IFERROR(__xludf.DUMMYFUNCTION("""COMPUTED_VALUE"""),"Python")</f>
        <v>Python</v>
      </c>
      <c r="H5743" t="str">
        <f>IFERROR(__xludf.DUMMYFUNCTION("""COMPUTED_VALUE"""),"SQL")</f>
        <v>SQL</v>
      </c>
      <c r="I5743" t="str">
        <f>IFERROR(__xludf.DUMMYFUNCTION("""COMPUTED_VALUE"""),"TypeScript")</f>
        <v>TypeScript</v>
      </c>
    </row>
    <row r="5744">
      <c r="A5744" s="1">
        <v>5830.0</v>
      </c>
      <c r="B5744" s="1" t="s">
        <v>2794</v>
      </c>
      <c r="E5744" t="str">
        <f>IFERROR(__xludf.DUMMYFUNCTION("SPLIT(B5744:B15742,"";"")"),"Bash/Shell/PowerShell")</f>
        <v>Bash/Shell/PowerShell</v>
      </c>
      <c r="F5744" t="str">
        <f>IFERROR(__xludf.DUMMYFUNCTION("""COMPUTED_VALUE"""),"C++")</f>
        <v>C++</v>
      </c>
      <c r="G5744" t="str">
        <f>IFERROR(__xludf.DUMMYFUNCTION("""COMPUTED_VALUE"""),"C#")</f>
        <v>C#</v>
      </c>
      <c r="H5744" t="str">
        <f>IFERROR(__xludf.DUMMYFUNCTION("""COMPUTED_VALUE"""),"Python")</f>
        <v>Python</v>
      </c>
      <c r="I5744" t="str">
        <f>IFERROR(__xludf.DUMMYFUNCTION("""COMPUTED_VALUE"""),"SQL")</f>
        <v>SQL</v>
      </c>
    </row>
    <row r="5745">
      <c r="A5745" s="1">
        <v>5831.0</v>
      </c>
      <c r="B5745" s="1" t="s">
        <v>2136</v>
      </c>
      <c r="E5745" t="str">
        <f>IFERROR(__xludf.DUMMYFUNCTION("SPLIT(B5745:B15743,"";"")"),"Java")</f>
        <v>Java</v>
      </c>
      <c r="F5745" t="str">
        <f>IFERROR(__xludf.DUMMYFUNCTION("""COMPUTED_VALUE"""),"Swift")</f>
        <v>Swift</v>
      </c>
    </row>
    <row r="5746">
      <c r="A5746" s="1">
        <v>5832.0</v>
      </c>
      <c r="B5746" s="1" t="s">
        <v>10</v>
      </c>
      <c r="E5746" t="str">
        <f>IFERROR(__xludf.DUMMYFUNCTION("SPLIT(B5746:B15744,"";"")"),"HTML/CSS")</f>
        <v>HTML/CSS</v>
      </c>
      <c r="F5746" t="str">
        <f>IFERROR(__xludf.DUMMYFUNCTION("""COMPUTED_VALUE"""),"JavaScript")</f>
        <v>JavaScript</v>
      </c>
    </row>
    <row r="5747">
      <c r="A5747" s="1">
        <v>5833.0</v>
      </c>
      <c r="B5747" s="1" t="s">
        <v>79</v>
      </c>
      <c r="E5747" t="str">
        <f>IFERROR(__xludf.DUMMYFUNCTION("SPLIT(B5747:B15745,"";"")"),"HTML/CSS")</f>
        <v>HTML/CSS</v>
      </c>
      <c r="F5747" t="str">
        <f>IFERROR(__xludf.DUMMYFUNCTION("""COMPUTED_VALUE"""),"JavaScript")</f>
        <v>JavaScript</v>
      </c>
      <c r="G5747" t="str">
        <f>IFERROR(__xludf.DUMMYFUNCTION("""COMPUTED_VALUE"""),"PHP")</f>
        <v>PHP</v>
      </c>
      <c r="H5747" t="str">
        <f>IFERROR(__xludf.DUMMYFUNCTION("""COMPUTED_VALUE"""),"SQL")</f>
        <v>SQL</v>
      </c>
    </row>
    <row r="5748">
      <c r="A5748" s="1">
        <v>5834.0</v>
      </c>
      <c r="B5748" s="1" t="s">
        <v>644</v>
      </c>
      <c r="E5748" t="str">
        <f>IFERROR(__xludf.DUMMYFUNCTION("SPLIT(B5748:B15746,"";"")"),"C#")</f>
        <v>C#</v>
      </c>
      <c r="F5748" t="str">
        <f>IFERROR(__xludf.DUMMYFUNCTION("""COMPUTED_VALUE"""),"HTML/CSS")</f>
        <v>HTML/CSS</v>
      </c>
      <c r="G5748" t="str">
        <f>IFERROR(__xludf.DUMMYFUNCTION("""COMPUTED_VALUE"""),"JavaScript")</f>
        <v>JavaScript</v>
      </c>
      <c r="H5748" t="str">
        <f>IFERROR(__xludf.DUMMYFUNCTION("""COMPUTED_VALUE"""),"PHP")</f>
        <v>PHP</v>
      </c>
      <c r="I5748" t="str">
        <f>IFERROR(__xludf.DUMMYFUNCTION("""COMPUTED_VALUE"""),"Python")</f>
        <v>Python</v>
      </c>
      <c r="J5748" t="str">
        <f>IFERROR(__xludf.DUMMYFUNCTION("""COMPUTED_VALUE"""),"SQL")</f>
        <v>SQL</v>
      </c>
    </row>
    <row r="5749">
      <c r="A5749" s="1">
        <v>5835.0</v>
      </c>
      <c r="B5749" s="1" t="s">
        <v>616</v>
      </c>
      <c r="E5749" t="str">
        <f>IFERROR(__xludf.DUMMYFUNCTION("SPLIT(B5749:B15747,"";"")"),"HTML/CSS")</f>
        <v>HTML/CSS</v>
      </c>
      <c r="F5749" t="str">
        <f>IFERROR(__xludf.DUMMYFUNCTION("""COMPUTED_VALUE"""),"JavaScript")</f>
        <v>JavaScript</v>
      </c>
      <c r="G5749" t="str">
        <f>IFERROR(__xludf.DUMMYFUNCTION("""COMPUTED_VALUE"""),"Python")</f>
        <v>Python</v>
      </c>
      <c r="H5749" t="str">
        <f>IFERROR(__xludf.DUMMYFUNCTION("""COMPUTED_VALUE"""),"TypeScript")</f>
        <v>TypeScript</v>
      </c>
    </row>
    <row r="5750">
      <c r="A5750" s="1">
        <v>5836.0</v>
      </c>
      <c r="B5750" s="1" t="s">
        <v>2795</v>
      </c>
      <c r="E5750" t="str">
        <f>IFERROR(__xludf.DUMMYFUNCTION("SPLIT(B5750:B15748,"";"")"),"Bash/Shell/PowerShell")</f>
        <v>Bash/Shell/PowerShell</v>
      </c>
      <c r="F5750" t="str">
        <f>IFERROR(__xludf.DUMMYFUNCTION("""COMPUTED_VALUE"""),"C")</f>
        <v>C</v>
      </c>
      <c r="G5750" t="str">
        <f>IFERROR(__xludf.DUMMYFUNCTION("""COMPUTED_VALUE"""),"C++")</f>
        <v>C++</v>
      </c>
      <c r="H5750" t="str">
        <f>IFERROR(__xludf.DUMMYFUNCTION("""COMPUTED_VALUE"""),"Dart")</f>
        <v>Dart</v>
      </c>
      <c r="I5750" t="str">
        <f>IFERROR(__xludf.DUMMYFUNCTION("""COMPUTED_VALUE"""),"Go")</f>
        <v>Go</v>
      </c>
      <c r="J5750" t="str">
        <f>IFERROR(__xludf.DUMMYFUNCTION("""COMPUTED_VALUE"""),"HTML/CSS")</f>
        <v>HTML/CSS</v>
      </c>
      <c r="K5750" t="str">
        <f>IFERROR(__xludf.DUMMYFUNCTION("""COMPUTED_VALUE"""),"Java")</f>
        <v>Java</v>
      </c>
      <c r="L5750" t="str">
        <f>IFERROR(__xludf.DUMMYFUNCTION("""COMPUTED_VALUE"""),"JavaScript")</f>
        <v>JavaScript</v>
      </c>
      <c r="M5750" t="str">
        <f>IFERROR(__xludf.DUMMYFUNCTION("""COMPUTED_VALUE"""),"Kotlin")</f>
        <v>Kotlin</v>
      </c>
      <c r="N5750" t="str">
        <f>IFERROR(__xludf.DUMMYFUNCTION("""COMPUTED_VALUE"""),"TypeScript")</f>
        <v>TypeScript</v>
      </c>
    </row>
    <row r="5751">
      <c r="A5751" s="1">
        <v>5837.0</v>
      </c>
      <c r="B5751" s="1" t="s">
        <v>2796</v>
      </c>
      <c r="E5751" t="str">
        <f>IFERROR(__xludf.DUMMYFUNCTION("SPLIT(B5751:B15749,"";"")"),"Bash/Shell/PowerShell")</f>
        <v>Bash/Shell/PowerShell</v>
      </c>
      <c r="F5751" t="str">
        <f>IFERROR(__xludf.DUMMYFUNCTION("""COMPUTED_VALUE"""),"C++")</f>
        <v>C++</v>
      </c>
      <c r="G5751" t="str">
        <f>IFERROR(__xludf.DUMMYFUNCTION("""COMPUTED_VALUE"""),"HTML/CSS")</f>
        <v>HTML/CSS</v>
      </c>
      <c r="H5751" t="str">
        <f>IFERROR(__xludf.DUMMYFUNCTION("""COMPUTED_VALUE"""),"Python")</f>
        <v>Python</v>
      </c>
      <c r="I5751" t="str">
        <f>IFERROR(__xludf.DUMMYFUNCTION("""COMPUTED_VALUE"""),"Swift")</f>
        <v>Swift</v>
      </c>
    </row>
    <row r="5752">
      <c r="A5752" s="1">
        <v>5838.0</v>
      </c>
      <c r="B5752" s="1" t="s">
        <v>2797</v>
      </c>
      <c r="E5752" t="str">
        <f>IFERROR(__xludf.DUMMYFUNCTION("SPLIT(B5752:B15750,"";"")"),"Java")</f>
        <v>Java</v>
      </c>
      <c r="F5752" t="str">
        <f>IFERROR(__xludf.DUMMYFUNCTION("""COMPUTED_VALUE"""),"Objective-C")</f>
        <v>Objective-C</v>
      </c>
      <c r="G5752" t="str">
        <f>IFERROR(__xludf.DUMMYFUNCTION("""COMPUTED_VALUE"""),"Python")</f>
        <v>Python</v>
      </c>
      <c r="H5752" t="str">
        <f>IFERROR(__xludf.DUMMYFUNCTION("""COMPUTED_VALUE"""),"Ruby")</f>
        <v>Ruby</v>
      </c>
      <c r="I5752" t="str">
        <f>IFERROR(__xludf.DUMMYFUNCTION("""COMPUTED_VALUE"""),"Rust")</f>
        <v>Rust</v>
      </c>
      <c r="J5752" t="str">
        <f>IFERROR(__xludf.DUMMYFUNCTION("""COMPUTED_VALUE"""),"SQL")</f>
        <v>SQL</v>
      </c>
      <c r="K5752" t="str">
        <f>IFERROR(__xludf.DUMMYFUNCTION("""COMPUTED_VALUE"""),"Swift")</f>
        <v>Swift</v>
      </c>
    </row>
    <row r="5753">
      <c r="A5753" s="1">
        <v>5839.0</v>
      </c>
      <c r="B5753" s="1" t="s">
        <v>111</v>
      </c>
      <c r="E5753" t="str">
        <f>IFERROR(__xludf.DUMMYFUNCTION("SPLIT(B5753:B15751,"";"")"),"HTML/CSS")</f>
        <v>HTML/CSS</v>
      </c>
      <c r="F5753" t="str">
        <f>IFERROR(__xludf.DUMMYFUNCTION("""COMPUTED_VALUE"""),"Java")</f>
        <v>Java</v>
      </c>
      <c r="G5753" t="str">
        <f>IFERROR(__xludf.DUMMYFUNCTION("""COMPUTED_VALUE"""),"JavaScript")</f>
        <v>JavaScript</v>
      </c>
      <c r="H5753" t="str">
        <f>IFERROR(__xludf.DUMMYFUNCTION("""COMPUTED_VALUE"""),"SQL")</f>
        <v>SQL</v>
      </c>
    </row>
    <row r="5754">
      <c r="A5754" s="1">
        <v>5840.0</v>
      </c>
      <c r="B5754" s="1" t="s">
        <v>1980</v>
      </c>
      <c r="E5754" t="str">
        <f>IFERROR(__xludf.DUMMYFUNCTION("SPLIT(B5754:B15752,"";"")"),"Bash/Shell/PowerShell")</f>
        <v>Bash/Shell/PowerShell</v>
      </c>
      <c r="F5754" t="str">
        <f>IFERROR(__xludf.DUMMYFUNCTION("""COMPUTED_VALUE"""),"Go")</f>
        <v>Go</v>
      </c>
    </row>
    <row r="5755">
      <c r="A5755" s="1">
        <v>5841.0</v>
      </c>
      <c r="B5755" s="1" t="s">
        <v>1046</v>
      </c>
      <c r="E5755" t="str">
        <f>IFERROR(__xludf.DUMMYFUNCTION("SPLIT(B5755:B15753,"";"")"),"Bash/Shell/PowerShell")</f>
        <v>Bash/Shell/PowerShell</v>
      </c>
      <c r="F5755" t="str">
        <f>IFERROR(__xludf.DUMMYFUNCTION("""COMPUTED_VALUE"""),"C#")</f>
        <v>C#</v>
      </c>
      <c r="G5755" t="str">
        <f>IFERROR(__xludf.DUMMYFUNCTION("""COMPUTED_VALUE"""),"JavaScript")</f>
        <v>JavaScript</v>
      </c>
      <c r="H5755" t="str">
        <f>IFERROR(__xludf.DUMMYFUNCTION("""COMPUTED_VALUE"""),"SQL")</f>
        <v>SQL</v>
      </c>
      <c r="I5755" t="str">
        <f>IFERROR(__xludf.DUMMYFUNCTION("""COMPUTED_VALUE"""),"TypeScript")</f>
        <v>TypeScript</v>
      </c>
    </row>
    <row r="5756">
      <c r="A5756" s="1">
        <v>5842.0</v>
      </c>
      <c r="B5756" s="1" t="s">
        <v>280</v>
      </c>
      <c r="E5756" t="str">
        <f>IFERROR(__xludf.DUMMYFUNCTION("SPLIT(B5756:B15754,"";"")"),"HTML/CSS")</f>
        <v>HTML/CSS</v>
      </c>
      <c r="F5756" t="str">
        <f>IFERROR(__xludf.DUMMYFUNCTION("""COMPUTED_VALUE"""),"Java")</f>
        <v>Java</v>
      </c>
      <c r="G5756" t="str">
        <f>IFERROR(__xludf.DUMMYFUNCTION("""COMPUTED_VALUE"""),"JavaScript")</f>
        <v>JavaScript</v>
      </c>
      <c r="H5756" t="str">
        <f>IFERROR(__xludf.DUMMYFUNCTION("""COMPUTED_VALUE"""),"TypeScript")</f>
        <v>TypeScript</v>
      </c>
    </row>
    <row r="5757">
      <c r="A5757" s="1">
        <v>5843.0</v>
      </c>
      <c r="B5757" s="1" t="s">
        <v>10</v>
      </c>
      <c r="E5757" t="str">
        <f>IFERROR(__xludf.DUMMYFUNCTION("SPLIT(B5757:B15755,"";"")"),"HTML/CSS")</f>
        <v>HTML/CSS</v>
      </c>
      <c r="F5757" t="str">
        <f>IFERROR(__xludf.DUMMYFUNCTION("""COMPUTED_VALUE"""),"JavaScript")</f>
        <v>JavaScript</v>
      </c>
    </row>
    <row r="5758">
      <c r="A5758" s="1">
        <v>5844.0</v>
      </c>
      <c r="B5758" s="1" t="s">
        <v>2745</v>
      </c>
      <c r="E5758" t="str">
        <f>IFERROR(__xludf.DUMMYFUNCTION("SPLIT(B5758:B15756,"";"")"),"Bash/Shell/PowerShell")</f>
        <v>Bash/Shell/PowerShell</v>
      </c>
      <c r="F5758" t="str">
        <f>IFERROR(__xludf.DUMMYFUNCTION("""COMPUTED_VALUE"""),"C++")</f>
        <v>C++</v>
      </c>
      <c r="G5758" t="str">
        <f>IFERROR(__xludf.DUMMYFUNCTION("""COMPUTED_VALUE"""),"Java")</f>
        <v>Java</v>
      </c>
      <c r="H5758" t="str">
        <f>IFERROR(__xludf.DUMMYFUNCTION("""COMPUTED_VALUE"""),"Python")</f>
        <v>Python</v>
      </c>
    </row>
    <row r="5759">
      <c r="A5759" s="1">
        <v>5845.0</v>
      </c>
      <c r="B5759" s="1" t="s">
        <v>2798</v>
      </c>
      <c r="E5759" t="str">
        <f>IFERROR(__xludf.DUMMYFUNCTION("SPLIT(B5759:B15757,"";"")"),"Assembly")</f>
        <v>Assembly</v>
      </c>
      <c r="F5759" t="str">
        <f>IFERROR(__xludf.DUMMYFUNCTION("""COMPUTED_VALUE"""),"Bash/Shell/PowerShell")</f>
        <v>Bash/Shell/PowerShell</v>
      </c>
      <c r="G5759" t="str">
        <f>IFERROR(__xludf.DUMMYFUNCTION("""COMPUTED_VALUE"""),"C++")</f>
        <v>C++</v>
      </c>
      <c r="H5759" t="str">
        <f>IFERROR(__xludf.DUMMYFUNCTION("""COMPUTED_VALUE"""),"HTML/CSS")</f>
        <v>HTML/CSS</v>
      </c>
      <c r="I5759" t="str">
        <f>IFERROR(__xludf.DUMMYFUNCTION("""COMPUTED_VALUE"""),"Java")</f>
        <v>Java</v>
      </c>
      <c r="J5759" t="str">
        <f>IFERROR(__xludf.DUMMYFUNCTION("""COMPUTED_VALUE"""),"JavaScript")</f>
        <v>JavaScript</v>
      </c>
      <c r="K5759" t="str">
        <f>IFERROR(__xludf.DUMMYFUNCTION("""COMPUTED_VALUE"""),"SQL")</f>
        <v>SQL</v>
      </c>
    </row>
    <row r="5760">
      <c r="A5760" s="1">
        <v>5846.0</v>
      </c>
      <c r="B5760" s="1" t="s">
        <v>111</v>
      </c>
      <c r="E5760" t="str">
        <f>IFERROR(__xludf.DUMMYFUNCTION("SPLIT(B5760:B15758,"";"")"),"HTML/CSS")</f>
        <v>HTML/CSS</v>
      </c>
      <c r="F5760" t="str">
        <f>IFERROR(__xludf.DUMMYFUNCTION("""COMPUTED_VALUE"""),"Java")</f>
        <v>Java</v>
      </c>
      <c r="G5760" t="str">
        <f>IFERROR(__xludf.DUMMYFUNCTION("""COMPUTED_VALUE"""),"JavaScript")</f>
        <v>JavaScript</v>
      </c>
      <c r="H5760" t="str">
        <f>IFERROR(__xludf.DUMMYFUNCTION("""COMPUTED_VALUE"""),"SQL")</f>
        <v>SQL</v>
      </c>
    </row>
    <row r="5761">
      <c r="A5761" s="1">
        <v>5847.0</v>
      </c>
      <c r="B5761" s="1" t="s">
        <v>2799</v>
      </c>
      <c r="E5761" t="str">
        <f>IFERROR(__xludf.DUMMYFUNCTION("SPLIT(B5761:B15759,"";"")"),"C")</f>
        <v>C</v>
      </c>
      <c r="F5761" t="str">
        <f>IFERROR(__xludf.DUMMYFUNCTION("""COMPUTED_VALUE"""),"C++")</f>
        <v>C++</v>
      </c>
      <c r="G5761" t="str">
        <f>IFERROR(__xludf.DUMMYFUNCTION("""COMPUTED_VALUE"""),"Clojure")</f>
        <v>Clojure</v>
      </c>
      <c r="H5761" t="str">
        <f>IFERROR(__xludf.DUMMYFUNCTION("""COMPUTED_VALUE"""),"Elixir")</f>
        <v>Elixir</v>
      </c>
      <c r="I5761" t="str">
        <f>IFERROR(__xludf.DUMMYFUNCTION("""COMPUTED_VALUE"""),"Erlang")</f>
        <v>Erlang</v>
      </c>
      <c r="J5761" t="str">
        <f>IFERROR(__xludf.DUMMYFUNCTION("""COMPUTED_VALUE"""),"HTML/CSS")</f>
        <v>HTML/CSS</v>
      </c>
      <c r="K5761" t="str">
        <f>IFERROR(__xludf.DUMMYFUNCTION("""COMPUTED_VALUE"""),"JavaScript")</f>
        <v>JavaScript</v>
      </c>
      <c r="L5761" t="str">
        <f>IFERROR(__xludf.DUMMYFUNCTION("""COMPUTED_VALUE"""),"Kotlin")</f>
        <v>Kotlin</v>
      </c>
      <c r="M5761" t="str">
        <f>IFERROR(__xludf.DUMMYFUNCTION("""COMPUTED_VALUE"""),"Python")</f>
        <v>Python</v>
      </c>
      <c r="N5761" t="str">
        <f>IFERROR(__xludf.DUMMYFUNCTION("""COMPUTED_VALUE"""),"Rust")</f>
        <v>Rust</v>
      </c>
      <c r="O5761" t="str">
        <f>IFERROR(__xludf.DUMMYFUNCTION("""COMPUTED_VALUE"""),"SQL")</f>
        <v>SQL</v>
      </c>
      <c r="P5761" t="str">
        <f>IFERROR(__xludf.DUMMYFUNCTION("""COMPUTED_VALUE"""),"Other(s):")</f>
        <v>Other(s):</v>
      </c>
    </row>
    <row r="5762">
      <c r="A5762" s="1">
        <v>5848.0</v>
      </c>
      <c r="B5762" s="1" t="s">
        <v>79</v>
      </c>
      <c r="E5762" t="str">
        <f>IFERROR(__xludf.DUMMYFUNCTION("SPLIT(B5762:B15760,"";"")"),"HTML/CSS")</f>
        <v>HTML/CSS</v>
      </c>
      <c r="F5762" t="str">
        <f>IFERROR(__xludf.DUMMYFUNCTION("""COMPUTED_VALUE"""),"JavaScript")</f>
        <v>JavaScript</v>
      </c>
      <c r="G5762" t="str">
        <f>IFERROR(__xludf.DUMMYFUNCTION("""COMPUTED_VALUE"""),"PHP")</f>
        <v>PHP</v>
      </c>
      <c r="H5762" t="str">
        <f>IFERROR(__xludf.DUMMYFUNCTION("""COMPUTED_VALUE"""),"SQL")</f>
        <v>SQL</v>
      </c>
    </row>
    <row r="5763">
      <c r="A5763" s="1">
        <v>5849.0</v>
      </c>
      <c r="B5763" s="1" t="s">
        <v>79</v>
      </c>
      <c r="E5763" t="str">
        <f>IFERROR(__xludf.DUMMYFUNCTION("SPLIT(B5763:B15761,"";"")"),"HTML/CSS")</f>
        <v>HTML/CSS</v>
      </c>
      <c r="F5763" t="str">
        <f>IFERROR(__xludf.DUMMYFUNCTION("""COMPUTED_VALUE"""),"JavaScript")</f>
        <v>JavaScript</v>
      </c>
      <c r="G5763" t="str">
        <f>IFERROR(__xludf.DUMMYFUNCTION("""COMPUTED_VALUE"""),"PHP")</f>
        <v>PHP</v>
      </c>
      <c r="H5763" t="str">
        <f>IFERROR(__xludf.DUMMYFUNCTION("""COMPUTED_VALUE"""),"SQL")</f>
        <v>SQL</v>
      </c>
    </row>
    <row r="5764">
      <c r="A5764" s="1">
        <v>5850.0</v>
      </c>
      <c r="B5764" s="1" t="s">
        <v>1188</v>
      </c>
      <c r="E5764" t="str">
        <f>IFERROR(__xludf.DUMMYFUNCTION("SPLIT(B5764:B15762,"";"")"),"C#")</f>
        <v>C#</v>
      </c>
      <c r="F5764" t="str">
        <f>IFERROR(__xludf.DUMMYFUNCTION("""COMPUTED_VALUE"""),"HTML/CSS")</f>
        <v>HTML/CSS</v>
      </c>
      <c r="G5764" t="str">
        <f>IFERROR(__xludf.DUMMYFUNCTION("""COMPUTED_VALUE"""),"Java")</f>
        <v>Java</v>
      </c>
      <c r="H5764" t="str">
        <f>IFERROR(__xludf.DUMMYFUNCTION("""COMPUTED_VALUE"""),"JavaScript")</f>
        <v>JavaScript</v>
      </c>
      <c r="I5764" t="str">
        <f>IFERROR(__xludf.DUMMYFUNCTION("""COMPUTED_VALUE"""),"TypeScript")</f>
        <v>TypeScript</v>
      </c>
      <c r="J5764" t="str">
        <f>IFERROR(__xludf.DUMMYFUNCTION("""COMPUTED_VALUE"""),"VBA")</f>
        <v>VBA</v>
      </c>
    </row>
    <row r="5765">
      <c r="A5765" s="1">
        <v>5851.0</v>
      </c>
      <c r="B5765" s="1" t="s">
        <v>2800</v>
      </c>
      <c r="E5765" t="str">
        <f>IFERROR(__xludf.DUMMYFUNCTION("SPLIT(B5765:B15763,"";"")"),"Bash/Shell/PowerShell")</f>
        <v>Bash/Shell/PowerShell</v>
      </c>
      <c r="F5765" t="str">
        <f>IFERROR(__xludf.DUMMYFUNCTION("""COMPUTED_VALUE"""),"Clojure")</f>
        <v>Clojure</v>
      </c>
      <c r="G5765" t="str">
        <f>IFERROR(__xludf.DUMMYFUNCTION("""COMPUTED_VALUE"""),"Dart")</f>
        <v>Dart</v>
      </c>
      <c r="H5765" t="str">
        <f>IFERROR(__xludf.DUMMYFUNCTION("""COMPUTED_VALUE"""),"Go")</f>
        <v>Go</v>
      </c>
      <c r="I5765" t="str">
        <f>IFERROR(__xludf.DUMMYFUNCTION("""COMPUTED_VALUE"""),"HTML/CSS")</f>
        <v>HTML/CSS</v>
      </c>
      <c r="J5765" t="str">
        <f>IFERROR(__xludf.DUMMYFUNCTION("""COMPUTED_VALUE"""),"Java")</f>
        <v>Java</v>
      </c>
      <c r="K5765" t="str">
        <f>IFERROR(__xludf.DUMMYFUNCTION("""COMPUTED_VALUE"""),"Python")</f>
        <v>Python</v>
      </c>
    </row>
    <row r="5766">
      <c r="A5766" s="1">
        <v>5852.0</v>
      </c>
      <c r="B5766" s="1" t="s">
        <v>2801</v>
      </c>
      <c r="E5766" t="str">
        <f>IFERROR(__xludf.DUMMYFUNCTION("SPLIT(B5766:B15764,"";"")"),"C#")</f>
        <v>C#</v>
      </c>
      <c r="F5766" t="str">
        <f>IFERROR(__xludf.DUMMYFUNCTION("""COMPUTED_VALUE"""),"HTML/CSS")</f>
        <v>HTML/CSS</v>
      </c>
      <c r="G5766" t="str">
        <f>IFERROR(__xludf.DUMMYFUNCTION("""COMPUTED_VALUE"""),"JavaScript")</f>
        <v>JavaScript</v>
      </c>
      <c r="H5766" t="str">
        <f>IFERROR(__xludf.DUMMYFUNCTION("""COMPUTED_VALUE"""),"Kotlin")</f>
        <v>Kotlin</v>
      </c>
    </row>
    <row r="5767">
      <c r="A5767" s="1">
        <v>5853.0</v>
      </c>
      <c r="B5767" s="1" t="s">
        <v>2380</v>
      </c>
      <c r="E5767" t="str">
        <f>IFERROR(__xludf.DUMMYFUNCTION("SPLIT(B5767:B15765,"";"")"),"C")</f>
        <v>C</v>
      </c>
      <c r="F5767" t="str">
        <f>IFERROR(__xludf.DUMMYFUNCTION("""COMPUTED_VALUE"""),"C++")</f>
        <v>C++</v>
      </c>
      <c r="G5767" t="str">
        <f>IFERROR(__xludf.DUMMYFUNCTION("""COMPUTED_VALUE"""),"C#")</f>
        <v>C#</v>
      </c>
      <c r="H5767" t="str">
        <f>IFERROR(__xludf.DUMMYFUNCTION("""COMPUTED_VALUE"""),"Java")</f>
        <v>Java</v>
      </c>
      <c r="I5767" t="str">
        <f>IFERROR(__xludf.DUMMYFUNCTION("""COMPUTED_VALUE"""),"Python")</f>
        <v>Python</v>
      </c>
    </row>
    <row r="5768">
      <c r="A5768" s="1">
        <v>5854.0</v>
      </c>
      <c r="B5768" s="1" t="s">
        <v>181</v>
      </c>
      <c r="E5768" t="str">
        <f>IFERROR(__xludf.DUMMYFUNCTION("SPLIT(B5768:B15766,"";"")"),"HTML/CSS")</f>
        <v>HTML/CSS</v>
      </c>
      <c r="F5768" t="str">
        <f>IFERROR(__xludf.DUMMYFUNCTION("""COMPUTED_VALUE"""),"JavaScript")</f>
        <v>JavaScript</v>
      </c>
      <c r="G5768" t="str">
        <f>IFERROR(__xludf.DUMMYFUNCTION("""COMPUTED_VALUE"""),"Ruby")</f>
        <v>Ruby</v>
      </c>
      <c r="H5768" t="str">
        <f>IFERROR(__xludf.DUMMYFUNCTION("""COMPUTED_VALUE"""),"Scala")</f>
        <v>Scala</v>
      </c>
      <c r="I5768" t="str">
        <f>IFERROR(__xludf.DUMMYFUNCTION("""COMPUTED_VALUE"""),"SQL")</f>
        <v>SQL</v>
      </c>
    </row>
    <row r="5769">
      <c r="A5769" s="1">
        <v>5855.0</v>
      </c>
      <c r="B5769" s="1" t="s">
        <v>2802</v>
      </c>
      <c r="E5769" t="str">
        <f>IFERROR(__xludf.DUMMYFUNCTION("SPLIT(B5769:B15767,"";"")"),"Go")</f>
        <v>Go</v>
      </c>
      <c r="F5769" t="str">
        <f>IFERROR(__xludf.DUMMYFUNCTION("""COMPUTED_VALUE"""),"Java")</f>
        <v>Java</v>
      </c>
      <c r="G5769" t="str">
        <f>IFERROR(__xludf.DUMMYFUNCTION("""COMPUTED_VALUE"""),"Rust")</f>
        <v>Rust</v>
      </c>
    </row>
    <row r="5770">
      <c r="A5770" s="1">
        <v>5856.0</v>
      </c>
      <c r="B5770" s="1" t="s">
        <v>2803</v>
      </c>
      <c r="E5770" t="str">
        <f>IFERROR(__xludf.DUMMYFUNCTION("SPLIT(B5770:B15768,"";"")"),"Assembly")</f>
        <v>Assembly</v>
      </c>
      <c r="F5770" t="str">
        <f>IFERROR(__xludf.DUMMYFUNCTION("""COMPUTED_VALUE"""),"Bash/Shell/PowerShell")</f>
        <v>Bash/Shell/PowerShell</v>
      </c>
      <c r="G5770" t="str">
        <f>IFERROR(__xludf.DUMMYFUNCTION("""COMPUTED_VALUE"""),"C")</f>
        <v>C</v>
      </c>
      <c r="H5770" t="str">
        <f>IFERROR(__xludf.DUMMYFUNCTION("""COMPUTED_VALUE"""),"C++")</f>
        <v>C++</v>
      </c>
      <c r="I5770" t="str">
        <f>IFERROR(__xludf.DUMMYFUNCTION("""COMPUTED_VALUE"""),"C#")</f>
        <v>C#</v>
      </c>
      <c r="J5770" t="str">
        <f>IFERROR(__xludf.DUMMYFUNCTION("""COMPUTED_VALUE"""),"Erlang")</f>
        <v>Erlang</v>
      </c>
      <c r="K5770" t="str">
        <f>IFERROR(__xludf.DUMMYFUNCTION("""COMPUTED_VALUE"""),"F#")</f>
        <v>F#</v>
      </c>
      <c r="L5770" t="str">
        <f>IFERROR(__xludf.DUMMYFUNCTION("""COMPUTED_VALUE"""),"Go")</f>
        <v>Go</v>
      </c>
      <c r="M5770" t="str">
        <f>IFERROR(__xludf.DUMMYFUNCTION("""COMPUTED_VALUE"""),"Java")</f>
        <v>Java</v>
      </c>
      <c r="N5770" t="str">
        <f>IFERROR(__xludf.DUMMYFUNCTION("""COMPUTED_VALUE"""),"JavaScript")</f>
        <v>JavaScript</v>
      </c>
    </row>
    <row r="5771">
      <c r="A5771" s="1">
        <v>5857.0</v>
      </c>
      <c r="B5771" s="1" t="s">
        <v>2804</v>
      </c>
      <c r="E5771" t="str">
        <f>IFERROR(__xludf.DUMMYFUNCTION("SPLIT(B5771:B15769,"";"")"),"C")</f>
        <v>C</v>
      </c>
      <c r="F5771" t="str">
        <f>IFERROR(__xludf.DUMMYFUNCTION("""COMPUTED_VALUE"""),"C++")</f>
        <v>C++</v>
      </c>
      <c r="G5771" t="str">
        <f>IFERROR(__xludf.DUMMYFUNCTION("""COMPUTED_VALUE"""),"C#")</f>
        <v>C#</v>
      </c>
      <c r="H5771" t="str">
        <f>IFERROR(__xludf.DUMMYFUNCTION("""COMPUTED_VALUE"""),"Dart")</f>
        <v>Dart</v>
      </c>
      <c r="I5771" t="str">
        <f>IFERROR(__xludf.DUMMYFUNCTION("""COMPUTED_VALUE"""),"HTML/CSS")</f>
        <v>HTML/CSS</v>
      </c>
      <c r="J5771" t="str">
        <f>IFERROR(__xludf.DUMMYFUNCTION("""COMPUTED_VALUE"""),"Java")</f>
        <v>Java</v>
      </c>
      <c r="K5771" t="str">
        <f>IFERROR(__xludf.DUMMYFUNCTION("""COMPUTED_VALUE"""),"JavaScript")</f>
        <v>JavaScript</v>
      </c>
      <c r="L5771" t="str">
        <f>IFERROR(__xludf.DUMMYFUNCTION("""COMPUTED_VALUE"""),"Kotlin")</f>
        <v>Kotlin</v>
      </c>
      <c r="M5771" t="str">
        <f>IFERROR(__xludf.DUMMYFUNCTION("""COMPUTED_VALUE"""),"Python")</f>
        <v>Python</v>
      </c>
      <c r="N5771" t="str">
        <f>IFERROR(__xludf.DUMMYFUNCTION("""COMPUTED_VALUE"""),"Swift")</f>
        <v>Swift</v>
      </c>
      <c r="O5771" t="str">
        <f>IFERROR(__xludf.DUMMYFUNCTION("""COMPUTED_VALUE"""),"TypeScript")</f>
        <v>TypeScript</v>
      </c>
    </row>
    <row r="5772">
      <c r="A5772" s="1">
        <v>5858.0</v>
      </c>
      <c r="B5772" s="1" t="s">
        <v>501</v>
      </c>
      <c r="E5772" t="str">
        <f>IFERROR(__xludf.DUMMYFUNCTION("SPLIT(B5772:B15770,"";"")"),"C")</f>
        <v>C</v>
      </c>
      <c r="F5772" t="str">
        <f>IFERROR(__xludf.DUMMYFUNCTION("""COMPUTED_VALUE"""),"C++")</f>
        <v>C++</v>
      </c>
      <c r="G5772" t="str">
        <f>IFERROR(__xludf.DUMMYFUNCTION("""COMPUTED_VALUE"""),"C#")</f>
        <v>C#</v>
      </c>
      <c r="H5772" t="str">
        <f>IFERROR(__xludf.DUMMYFUNCTION("""COMPUTED_VALUE"""),"HTML/CSS")</f>
        <v>HTML/CSS</v>
      </c>
      <c r="I5772" t="str">
        <f>IFERROR(__xludf.DUMMYFUNCTION("""COMPUTED_VALUE"""),"JavaScript")</f>
        <v>JavaScript</v>
      </c>
      <c r="J5772" t="str">
        <f>IFERROR(__xludf.DUMMYFUNCTION("""COMPUTED_VALUE"""),"PHP")</f>
        <v>PHP</v>
      </c>
      <c r="K5772" t="str">
        <f>IFERROR(__xludf.DUMMYFUNCTION("""COMPUTED_VALUE"""),"SQL")</f>
        <v>SQL</v>
      </c>
    </row>
    <row r="5773">
      <c r="A5773" s="1">
        <v>5859.0</v>
      </c>
      <c r="B5773" s="1" t="s">
        <v>131</v>
      </c>
      <c r="E5773" t="str">
        <f>IFERROR(__xludf.DUMMYFUNCTION("SPLIT(B5773:B15771,"";"")"),"HTML/CSS")</f>
        <v>HTML/CSS</v>
      </c>
      <c r="F5773" t="str">
        <f>IFERROR(__xludf.DUMMYFUNCTION("""COMPUTED_VALUE"""),"Java")</f>
        <v>Java</v>
      </c>
      <c r="G5773" t="str">
        <f>IFERROR(__xludf.DUMMYFUNCTION("""COMPUTED_VALUE"""),"SQL")</f>
        <v>SQL</v>
      </c>
    </row>
    <row r="5774">
      <c r="A5774" s="1">
        <v>5860.0</v>
      </c>
      <c r="B5774" s="1" t="s">
        <v>564</v>
      </c>
      <c r="E5774" t="str">
        <f>IFERROR(__xludf.DUMMYFUNCTION("SPLIT(B5774:B15772,"";"")"),"Bash/Shell/PowerShell")</f>
        <v>Bash/Shell/PowerShell</v>
      </c>
      <c r="F5774" t="str">
        <f>IFERROR(__xludf.DUMMYFUNCTION("""COMPUTED_VALUE"""),"HTML/CSS")</f>
        <v>HTML/CSS</v>
      </c>
      <c r="G5774" t="str">
        <f>IFERROR(__xludf.DUMMYFUNCTION("""COMPUTED_VALUE"""),"JavaScript")</f>
        <v>JavaScript</v>
      </c>
      <c r="H5774" t="str">
        <f>IFERROR(__xludf.DUMMYFUNCTION("""COMPUTED_VALUE"""),"PHP")</f>
        <v>PHP</v>
      </c>
    </row>
    <row r="5775">
      <c r="A5775" s="1">
        <v>5861.0</v>
      </c>
      <c r="B5775" s="1" t="s">
        <v>2805</v>
      </c>
      <c r="E5775" t="str">
        <f>IFERROR(__xludf.DUMMYFUNCTION("SPLIT(B5775:B15773,"";"")"),"C")</f>
        <v>C</v>
      </c>
      <c r="F5775" t="str">
        <f>IFERROR(__xludf.DUMMYFUNCTION("""COMPUTED_VALUE"""),"HTML/CSS")</f>
        <v>HTML/CSS</v>
      </c>
      <c r="G5775" t="str">
        <f>IFERROR(__xludf.DUMMYFUNCTION("""COMPUTED_VALUE"""),"Java")</f>
        <v>Java</v>
      </c>
      <c r="H5775" t="str">
        <f>IFERROR(__xludf.DUMMYFUNCTION("""COMPUTED_VALUE"""),"Kotlin")</f>
        <v>Kotlin</v>
      </c>
      <c r="I5775" t="str">
        <f>IFERROR(__xludf.DUMMYFUNCTION("""COMPUTED_VALUE"""),"Python")</f>
        <v>Python</v>
      </c>
      <c r="J5775" t="str">
        <f>IFERROR(__xludf.DUMMYFUNCTION("""COMPUTED_VALUE"""),"Swift")</f>
        <v>Swift</v>
      </c>
    </row>
    <row r="5776">
      <c r="A5776" s="1">
        <v>5862.0</v>
      </c>
      <c r="B5776" s="1" t="s">
        <v>2229</v>
      </c>
      <c r="E5776" t="str">
        <f>IFERROR(__xludf.DUMMYFUNCTION("SPLIT(B5776:B15774,"";"")"),"HTML/CSS")</f>
        <v>HTML/CSS</v>
      </c>
      <c r="F5776" t="str">
        <f>IFERROR(__xludf.DUMMYFUNCTION("""COMPUTED_VALUE"""),"PHP")</f>
        <v>PHP</v>
      </c>
      <c r="G5776" t="str">
        <f>IFERROR(__xludf.DUMMYFUNCTION("""COMPUTED_VALUE"""),"TypeScript")</f>
        <v>TypeScript</v>
      </c>
    </row>
    <row r="5777">
      <c r="A5777" s="1">
        <v>5863.0</v>
      </c>
      <c r="B5777" s="1" t="s">
        <v>2806</v>
      </c>
      <c r="E5777" t="str">
        <f>IFERROR(__xludf.DUMMYFUNCTION("SPLIT(B5777:B15775,"";"")"),"Assembly")</f>
        <v>Assembly</v>
      </c>
      <c r="F5777" t="str">
        <f>IFERROR(__xludf.DUMMYFUNCTION("""COMPUTED_VALUE"""),"Bash/Shell/PowerShell")</f>
        <v>Bash/Shell/PowerShell</v>
      </c>
      <c r="G5777" t="str">
        <f>IFERROR(__xludf.DUMMYFUNCTION("""COMPUTED_VALUE"""),"C")</f>
        <v>C</v>
      </c>
      <c r="H5777" t="str">
        <f>IFERROR(__xludf.DUMMYFUNCTION("""COMPUTED_VALUE"""),"C++")</f>
        <v>C++</v>
      </c>
      <c r="I5777" t="str">
        <f>IFERROR(__xludf.DUMMYFUNCTION("""COMPUTED_VALUE"""),"C#")</f>
        <v>C#</v>
      </c>
      <c r="J5777" t="str">
        <f>IFERROR(__xludf.DUMMYFUNCTION("""COMPUTED_VALUE"""),"Dart")</f>
        <v>Dart</v>
      </c>
      <c r="K5777" t="str">
        <f>IFERROR(__xludf.DUMMYFUNCTION("""COMPUTED_VALUE"""),"Elixir")</f>
        <v>Elixir</v>
      </c>
      <c r="L5777" t="str">
        <f>IFERROR(__xludf.DUMMYFUNCTION("""COMPUTED_VALUE"""),"Erlang")</f>
        <v>Erlang</v>
      </c>
      <c r="M5777" t="str">
        <f>IFERROR(__xludf.DUMMYFUNCTION("""COMPUTED_VALUE"""),"F#")</f>
        <v>F#</v>
      </c>
      <c r="N5777" t="str">
        <f>IFERROR(__xludf.DUMMYFUNCTION("""COMPUTED_VALUE"""),"Go")</f>
        <v>Go</v>
      </c>
      <c r="O5777" t="str">
        <f>IFERROR(__xludf.DUMMYFUNCTION("""COMPUTED_VALUE"""),"HTML/CSS")</f>
        <v>HTML/CSS</v>
      </c>
      <c r="P5777" t="str">
        <f>IFERROR(__xludf.DUMMYFUNCTION("""COMPUTED_VALUE"""),"Java")</f>
        <v>Java</v>
      </c>
      <c r="Q5777" t="str">
        <f>IFERROR(__xludf.DUMMYFUNCTION("""COMPUTED_VALUE"""),"JavaScript")</f>
        <v>JavaScript</v>
      </c>
      <c r="R5777" t="str">
        <f>IFERROR(__xludf.DUMMYFUNCTION("""COMPUTED_VALUE"""),"Kotlin")</f>
        <v>Kotlin</v>
      </c>
      <c r="S5777" t="str">
        <f>IFERROR(__xludf.DUMMYFUNCTION("""COMPUTED_VALUE"""),"Objective-C")</f>
        <v>Objective-C</v>
      </c>
      <c r="T5777" t="str">
        <f>IFERROR(__xludf.DUMMYFUNCTION("""COMPUTED_VALUE"""),"R")</f>
        <v>R</v>
      </c>
      <c r="U5777" t="str">
        <f>IFERROR(__xludf.DUMMYFUNCTION("""COMPUTED_VALUE"""),"Ruby")</f>
        <v>Ruby</v>
      </c>
      <c r="V5777" t="str">
        <f>IFERROR(__xludf.DUMMYFUNCTION("""COMPUTED_VALUE"""),"Rust")</f>
        <v>Rust</v>
      </c>
      <c r="W5777" t="str">
        <f>IFERROR(__xludf.DUMMYFUNCTION("""COMPUTED_VALUE"""),"Scala")</f>
        <v>Scala</v>
      </c>
      <c r="X5777" t="str">
        <f>IFERROR(__xludf.DUMMYFUNCTION("""COMPUTED_VALUE"""),"Swift")</f>
        <v>Swift</v>
      </c>
      <c r="Y5777" t="str">
        <f>IFERROR(__xludf.DUMMYFUNCTION("""COMPUTED_VALUE"""),"TypeScript")</f>
        <v>TypeScript</v>
      </c>
      <c r="Z5777" t="str">
        <f>IFERROR(__xludf.DUMMYFUNCTION("""COMPUTED_VALUE"""),"VBA")</f>
        <v>VBA</v>
      </c>
      <c r="AA5777" t="str">
        <f>IFERROR(__xludf.DUMMYFUNCTION("""COMPUTED_VALUE"""),"WebAssembly")</f>
        <v>WebAssembly</v>
      </c>
      <c r="AB5777" t="str">
        <f>IFERROR(__xludf.DUMMYFUNCTION("""COMPUTED_VALUE"""),"Other(s):")</f>
        <v>Other(s):</v>
      </c>
    </row>
    <row r="5778">
      <c r="A5778" s="1">
        <v>5864.0</v>
      </c>
      <c r="B5778" s="1" t="s">
        <v>731</v>
      </c>
      <c r="E5778" t="str">
        <f>IFERROR(__xludf.DUMMYFUNCTION("SPLIT(B5778:B15776,"";"")"),"Bash/Shell/PowerShell")</f>
        <v>Bash/Shell/PowerShell</v>
      </c>
      <c r="F5778" t="str">
        <f>IFERROR(__xludf.DUMMYFUNCTION("""COMPUTED_VALUE"""),"C#")</f>
        <v>C#</v>
      </c>
      <c r="G5778" t="str">
        <f>IFERROR(__xludf.DUMMYFUNCTION("""COMPUTED_VALUE"""),"HTML/CSS")</f>
        <v>HTML/CSS</v>
      </c>
      <c r="H5778" t="str">
        <f>IFERROR(__xludf.DUMMYFUNCTION("""COMPUTED_VALUE"""),"JavaScript")</f>
        <v>JavaScript</v>
      </c>
      <c r="I5778" t="str">
        <f>IFERROR(__xludf.DUMMYFUNCTION("""COMPUTED_VALUE"""),"Python")</f>
        <v>Python</v>
      </c>
      <c r="J5778" t="str">
        <f>IFERROR(__xludf.DUMMYFUNCTION("""COMPUTED_VALUE"""),"SQL")</f>
        <v>SQL</v>
      </c>
      <c r="K5778" t="str">
        <f>IFERROR(__xludf.DUMMYFUNCTION("""COMPUTED_VALUE"""),"TypeScript")</f>
        <v>TypeScript</v>
      </c>
    </row>
    <row r="5779">
      <c r="A5779" s="1">
        <v>5865.0</v>
      </c>
      <c r="B5779" s="1" t="s">
        <v>2807</v>
      </c>
      <c r="E5779" t="str">
        <f>IFERROR(__xludf.DUMMYFUNCTION("SPLIT(B5779:B15777,"";"")"),"Dart")</f>
        <v>Dart</v>
      </c>
      <c r="F5779" t="str">
        <f>IFERROR(__xludf.DUMMYFUNCTION("""COMPUTED_VALUE"""),"HTML/CSS")</f>
        <v>HTML/CSS</v>
      </c>
      <c r="G5779" t="str">
        <f>IFERROR(__xludf.DUMMYFUNCTION("""COMPUTED_VALUE"""),"Java")</f>
        <v>Java</v>
      </c>
      <c r="H5779" t="str">
        <f>IFERROR(__xludf.DUMMYFUNCTION("""COMPUTED_VALUE"""),"JavaScript")</f>
        <v>JavaScript</v>
      </c>
      <c r="I5779" t="str">
        <f>IFERROR(__xludf.DUMMYFUNCTION("""COMPUTED_VALUE"""),"PHP")</f>
        <v>PHP</v>
      </c>
      <c r="J5779" t="str">
        <f>IFERROR(__xludf.DUMMYFUNCTION("""COMPUTED_VALUE"""),"Swift")</f>
        <v>Swift</v>
      </c>
    </row>
    <row r="5780">
      <c r="A5780" s="1">
        <v>5866.0</v>
      </c>
      <c r="B5780" s="1" t="s">
        <v>2808</v>
      </c>
      <c r="E5780" t="str">
        <f>IFERROR(__xludf.DUMMYFUNCTION("SPLIT(B5780:B15778,"";"")"),"C++")</f>
        <v>C++</v>
      </c>
      <c r="F5780" t="str">
        <f>IFERROR(__xludf.DUMMYFUNCTION("""COMPUTED_VALUE"""),"HTML/CSS")</f>
        <v>HTML/CSS</v>
      </c>
      <c r="G5780" t="str">
        <f>IFERROR(__xludf.DUMMYFUNCTION("""COMPUTED_VALUE"""),"Java")</f>
        <v>Java</v>
      </c>
      <c r="H5780" t="str">
        <f>IFERROR(__xludf.DUMMYFUNCTION("""COMPUTED_VALUE"""),"JavaScript")</f>
        <v>JavaScript</v>
      </c>
      <c r="I5780" t="str">
        <f>IFERROR(__xludf.DUMMYFUNCTION("""COMPUTED_VALUE"""),"PHP")</f>
        <v>PHP</v>
      </c>
      <c r="J5780" t="str">
        <f>IFERROR(__xludf.DUMMYFUNCTION("""COMPUTED_VALUE"""),"SQL")</f>
        <v>SQL</v>
      </c>
      <c r="K5780" t="str">
        <f>IFERROR(__xludf.DUMMYFUNCTION("""COMPUTED_VALUE"""),"VBA")</f>
        <v>VBA</v>
      </c>
    </row>
    <row r="5781">
      <c r="A5781" s="1">
        <v>5867.0</v>
      </c>
      <c r="B5781" s="1" t="s">
        <v>8</v>
      </c>
      <c r="E5781" t="str">
        <f>IFERROR(__xludf.DUMMYFUNCTION("SPLIT(B5781:B15779,"";"")"),"Other(s):")</f>
        <v>Other(s):</v>
      </c>
    </row>
    <row r="5782">
      <c r="A5782" s="1">
        <v>5868.0</v>
      </c>
      <c r="B5782" s="1" t="s">
        <v>455</v>
      </c>
      <c r="E5782" t="str">
        <f>IFERROR(__xludf.DUMMYFUNCTION("SPLIT(B5782:B15780,"";"")"),"Bash/Shell/PowerShell")</f>
        <v>Bash/Shell/PowerShell</v>
      </c>
      <c r="F5782" t="str">
        <f>IFERROR(__xludf.DUMMYFUNCTION("""COMPUTED_VALUE"""),"C#")</f>
        <v>C#</v>
      </c>
      <c r="G5782" t="str">
        <f>IFERROR(__xludf.DUMMYFUNCTION("""COMPUTED_VALUE"""),"HTML/CSS")</f>
        <v>HTML/CSS</v>
      </c>
      <c r="H5782" t="str">
        <f>IFERROR(__xludf.DUMMYFUNCTION("""COMPUTED_VALUE"""),"JavaScript")</f>
        <v>JavaScript</v>
      </c>
      <c r="I5782" t="str">
        <f>IFERROR(__xludf.DUMMYFUNCTION("""COMPUTED_VALUE"""),"PHP")</f>
        <v>PHP</v>
      </c>
      <c r="J5782" t="str">
        <f>IFERROR(__xludf.DUMMYFUNCTION("""COMPUTED_VALUE"""),"SQL")</f>
        <v>SQL</v>
      </c>
      <c r="K5782" t="str">
        <f>IFERROR(__xludf.DUMMYFUNCTION("""COMPUTED_VALUE"""),"TypeScript")</f>
        <v>TypeScript</v>
      </c>
    </row>
    <row r="5783">
      <c r="A5783" s="1">
        <v>5869.0</v>
      </c>
      <c r="B5783" s="1" t="s">
        <v>1854</v>
      </c>
      <c r="E5783" t="str">
        <f>IFERROR(__xludf.DUMMYFUNCTION("SPLIT(B5783:B15781,"";"")"),"Bash/Shell/PowerShell")</f>
        <v>Bash/Shell/PowerShell</v>
      </c>
      <c r="F5783" t="str">
        <f>IFERROR(__xludf.DUMMYFUNCTION("""COMPUTED_VALUE"""),"C#")</f>
        <v>C#</v>
      </c>
      <c r="G5783" t="str">
        <f>IFERROR(__xludf.DUMMYFUNCTION("""COMPUTED_VALUE"""),"SQL")</f>
        <v>SQL</v>
      </c>
      <c r="H5783" t="str">
        <f>IFERROR(__xludf.DUMMYFUNCTION("""COMPUTED_VALUE"""),"VBA")</f>
        <v>VBA</v>
      </c>
    </row>
    <row r="5784">
      <c r="A5784" s="1">
        <v>5870.0</v>
      </c>
      <c r="B5784" s="1" t="s">
        <v>2809</v>
      </c>
      <c r="E5784" t="str">
        <f>IFERROR(__xludf.DUMMYFUNCTION("SPLIT(B5784:B15782,"";"")"),"Bash/Shell/PowerShell")</f>
        <v>Bash/Shell/PowerShell</v>
      </c>
      <c r="F5784" t="str">
        <f>IFERROR(__xludf.DUMMYFUNCTION("""COMPUTED_VALUE"""),"C")</f>
        <v>C</v>
      </c>
      <c r="G5784" t="str">
        <f>IFERROR(__xludf.DUMMYFUNCTION("""COMPUTED_VALUE"""),"C++")</f>
        <v>C++</v>
      </c>
      <c r="H5784" t="str">
        <f>IFERROR(__xludf.DUMMYFUNCTION("""COMPUTED_VALUE"""),"Dart")</f>
        <v>Dart</v>
      </c>
      <c r="I5784" t="str">
        <f>IFERROR(__xludf.DUMMYFUNCTION("""COMPUTED_VALUE"""),"JavaScript")</f>
        <v>JavaScript</v>
      </c>
      <c r="J5784" t="str">
        <f>IFERROR(__xludf.DUMMYFUNCTION("""COMPUTED_VALUE"""),"Objective-C")</f>
        <v>Objective-C</v>
      </c>
      <c r="K5784" t="str">
        <f>IFERROR(__xludf.DUMMYFUNCTION("""COMPUTED_VALUE"""),"Python")</f>
        <v>Python</v>
      </c>
      <c r="L5784" t="str">
        <f>IFERROR(__xludf.DUMMYFUNCTION("""COMPUTED_VALUE"""),"SQL")</f>
        <v>SQL</v>
      </c>
    </row>
    <row r="5785">
      <c r="A5785" s="1">
        <v>5871.0</v>
      </c>
      <c r="B5785" s="1" t="s">
        <v>267</v>
      </c>
      <c r="E5785" t="str">
        <f>IFERROR(__xludf.DUMMYFUNCTION("SPLIT(B5785:B15783,"";"")"),"HTML/CSS")</f>
        <v>HTML/CSS</v>
      </c>
      <c r="F5785" t="str">
        <f>IFERROR(__xludf.DUMMYFUNCTION("""COMPUTED_VALUE"""),"JavaScript")</f>
        <v>JavaScript</v>
      </c>
      <c r="G5785" t="str">
        <f>IFERROR(__xludf.DUMMYFUNCTION("""COMPUTED_VALUE"""),"Ruby")</f>
        <v>Ruby</v>
      </c>
    </row>
    <row r="5786">
      <c r="A5786" s="1">
        <v>5872.0</v>
      </c>
      <c r="B5786" s="1" t="s">
        <v>2810</v>
      </c>
      <c r="E5786" t="str">
        <f>IFERROR(__xludf.DUMMYFUNCTION("SPLIT(B5786:B15784,"";"")"),"Bash/Shell/PowerShell")</f>
        <v>Bash/Shell/PowerShell</v>
      </c>
      <c r="F5786" t="str">
        <f>IFERROR(__xludf.DUMMYFUNCTION("""COMPUTED_VALUE"""),"C++")</f>
        <v>C++</v>
      </c>
      <c r="G5786" t="str">
        <f>IFERROR(__xludf.DUMMYFUNCTION("""COMPUTED_VALUE"""),"Go")</f>
        <v>Go</v>
      </c>
      <c r="H5786" t="str">
        <f>IFERROR(__xludf.DUMMYFUNCTION("""COMPUTED_VALUE"""),"JavaScript")</f>
        <v>JavaScript</v>
      </c>
      <c r="I5786" t="str">
        <f>IFERROR(__xludf.DUMMYFUNCTION("""COMPUTED_VALUE"""),"Python")</f>
        <v>Python</v>
      </c>
      <c r="J5786" t="str">
        <f>IFERROR(__xludf.DUMMYFUNCTION("""COMPUTED_VALUE"""),"Rust")</f>
        <v>Rust</v>
      </c>
      <c r="K5786" t="str">
        <f>IFERROR(__xludf.DUMMYFUNCTION("""COMPUTED_VALUE"""),"Scala")</f>
        <v>Scala</v>
      </c>
    </row>
    <row r="5787">
      <c r="A5787" s="1">
        <v>5873.0</v>
      </c>
      <c r="B5787" s="1" t="s">
        <v>2811</v>
      </c>
      <c r="E5787" t="str">
        <f>IFERROR(__xludf.DUMMYFUNCTION("SPLIT(B5787:B15785,"";"")"),"Java")</f>
        <v>Java</v>
      </c>
      <c r="F5787" t="str">
        <f>IFERROR(__xludf.DUMMYFUNCTION("""COMPUTED_VALUE"""),"JavaScript")</f>
        <v>JavaScript</v>
      </c>
      <c r="G5787" t="str">
        <f>IFERROR(__xludf.DUMMYFUNCTION("""COMPUTED_VALUE"""),"PHP")</f>
        <v>PHP</v>
      </c>
      <c r="H5787" t="str">
        <f>IFERROR(__xludf.DUMMYFUNCTION("""COMPUTED_VALUE"""),"Python")</f>
        <v>Python</v>
      </c>
      <c r="I5787" t="str">
        <f>IFERROR(__xludf.DUMMYFUNCTION("""COMPUTED_VALUE"""),"SQL")</f>
        <v>SQL</v>
      </c>
      <c r="J5787" t="str">
        <f>IFERROR(__xludf.DUMMYFUNCTION("""COMPUTED_VALUE"""),"Swift")</f>
        <v>Swift</v>
      </c>
    </row>
    <row r="5788">
      <c r="A5788" s="1">
        <v>5874.0</v>
      </c>
      <c r="B5788" s="1" t="s">
        <v>15</v>
      </c>
      <c r="E5788" t="str">
        <f>IFERROR(__xludf.DUMMYFUNCTION("SPLIT(B5788:B15786,"";"")"),"PHP")</f>
        <v>PHP</v>
      </c>
    </row>
    <row r="5789">
      <c r="A5789" s="1">
        <v>5875.0</v>
      </c>
      <c r="B5789" s="1" t="s">
        <v>1895</v>
      </c>
      <c r="E5789" t="str">
        <f>IFERROR(__xludf.DUMMYFUNCTION("SPLIT(B5789:B15787,"";"")"),"Bash/Shell/PowerShell")</f>
        <v>Bash/Shell/PowerShell</v>
      </c>
      <c r="F5789" t="str">
        <f>IFERROR(__xludf.DUMMYFUNCTION("""COMPUTED_VALUE"""),"C")</f>
        <v>C</v>
      </c>
      <c r="G5789" t="str">
        <f>IFERROR(__xludf.DUMMYFUNCTION("""COMPUTED_VALUE"""),"C++")</f>
        <v>C++</v>
      </c>
      <c r="H5789" t="str">
        <f>IFERROR(__xludf.DUMMYFUNCTION("""COMPUTED_VALUE"""),"Java")</f>
        <v>Java</v>
      </c>
      <c r="I5789" t="str">
        <f>IFERROR(__xludf.DUMMYFUNCTION("""COMPUTED_VALUE"""),"Python")</f>
        <v>Python</v>
      </c>
      <c r="J5789" t="str">
        <f>IFERROR(__xludf.DUMMYFUNCTION("""COMPUTED_VALUE"""),"SQL")</f>
        <v>SQL</v>
      </c>
    </row>
    <row r="5790">
      <c r="A5790" s="1">
        <v>5876.0</v>
      </c>
      <c r="B5790" s="1" t="s">
        <v>987</v>
      </c>
      <c r="E5790" t="str">
        <f>IFERROR(__xludf.DUMMYFUNCTION("SPLIT(B5790:B15788,"";"")"),"Assembly")</f>
        <v>Assembly</v>
      </c>
      <c r="F5790" t="str">
        <f>IFERROR(__xludf.DUMMYFUNCTION("""COMPUTED_VALUE"""),"Bash/Shell/PowerShell")</f>
        <v>Bash/Shell/PowerShell</v>
      </c>
      <c r="G5790" t="str">
        <f>IFERROR(__xludf.DUMMYFUNCTION("""COMPUTED_VALUE"""),"C")</f>
        <v>C</v>
      </c>
      <c r="H5790" t="str">
        <f>IFERROR(__xludf.DUMMYFUNCTION("""COMPUTED_VALUE"""),"C++")</f>
        <v>C++</v>
      </c>
      <c r="I5790" t="str">
        <f>IFERROR(__xludf.DUMMYFUNCTION("""COMPUTED_VALUE"""),"HTML/CSS")</f>
        <v>HTML/CSS</v>
      </c>
      <c r="J5790" t="str">
        <f>IFERROR(__xludf.DUMMYFUNCTION("""COMPUTED_VALUE"""),"Java")</f>
        <v>Java</v>
      </c>
      <c r="K5790" t="str">
        <f>IFERROR(__xludf.DUMMYFUNCTION("""COMPUTED_VALUE"""),"JavaScript")</f>
        <v>JavaScript</v>
      </c>
      <c r="L5790" t="str">
        <f>IFERROR(__xludf.DUMMYFUNCTION("""COMPUTED_VALUE"""),"Python")</f>
        <v>Python</v>
      </c>
      <c r="M5790" t="str">
        <f>IFERROR(__xludf.DUMMYFUNCTION("""COMPUTED_VALUE"""),"SQL")</f>
        <v>SQL</v>
      </c>
    </row>
    <row r="5791">
      <c r="A5791" s="1">
        <v>5877.0</v>
      </c>
      <c r="B5791" s="1" t="s">
        <v>2812</v>
      </c>
      <c r="E5791" t="str">
        <f>IFERROR(__xludf.DUMMYFUNCTION("SPLIT(B5791:B15789,"";"")"),"C#")</f>
        <v>C#</v>
      </c>
      <c r="F5791" t="str">
        <f>IFERROR(__xludf.DUMMYFUNCTION("""COMPUTED_VALUE"""),"Java")</f>
        <v>Java</v>
      </c>
      <c r="G5791" t="str">
        <f>IFERROR(__xludf.DUMMYFUNCTION("""COMPUTED_VALUE"""),"JavaScript")</f>
        <v>JavaScript</v>
      </c>
      <c r="H5791" t="str">
        <f>IFERROR(__xludf.DUMMYFUNCTION("""COMPUTED_VALUE"""),"Kotlin")</f>
        <v>Kotlin</v>
      </c>
      <c r="I5791" t="str">
        <f>IFERROR(__xludf.DUMMYFUNCTION("""COMPUTED_VALUE"""),"SQL")</f>
        <v>SQL</v>
      </c>
      <c r="J5791" t="str">
        <f>IFERROR(__xludf.DUMMYFUNCTION("""COMPUTED_VALUE"""),"TypeScript")</f>
        <v>TypeScript</v>
      </c>
    </row>
    <row r="5792">
      <c r="A5792" s="1">
        <v>5878.0</v>
      </c>
      <c r="B5792" s="1" t="s">
        <v>307</v>
      </c>
      <c r="E5792" t="str">
        <f>IFERROR(__xludf.DUMMYFUNCTION("SPLIT(B5792:B15790,"";"")"),"Bash/Shell/PowerShell")</f>
        <v>Bash/Shell/PowerShell</v>
      </c>
      <c r="F5792" t="str">
        <f>IFERROR(__xludf.DUMMYFUNCTION("""COMPUTED_VALUE"""),"SQL")</f>
        <v>SQL</v>
      </c>
    </row>
    <row r="5793">
      <c r="A5793" s="1">
        <v>5879.0</v>
      </c>
      <c r="B5793" s="1" t="s">
        <v>627</v>
      </c>
      <c r="E5793" t="str">
        <f>IFERROR(__xludf.DUMMYFUNCTION("SPLIT(B5793:B15791,"";"")"),"C#")</f>
        <v>C#</v>
      </c>
      <c r="F5793" t="str">
        <f>IFERROR(__xludf.DUMMYFUNCTION("""COMPUTED_VALUE"""),"HTML/CSS")</f>
        <v>HTML/CSS</v>
      </c>
      <c r="G5793" t="str">
        <f>IFERROR(__xludf.DUMMYFUNCTION("""COMPUTED_VALUE"""),"Java")</f>
        <v>Java</v>
      </c>
      <c r="H5793" t="str">
        <f>IFERROR(__xludf.DUMMYFUNCTION("""COMPUTED_VALUE"""),"JavaScript")</f>
        <v>JavaScript</v>
      </c>
      <c r="I5793" t="str">
        <f>IFERROR(__xludf.DUMMYFUNCTION("""COMPUTED_VALUE"""),"SQL")</f>
        <v>SQL</v>
      </c>
    </row>
    <row r="5794">
      <c r="A5794" s="1">
        <v>5880.0</v>
      </c>
      <c r="B5794" s="1" t="s">
        <v>2813</v>
      </c>
      <c r="E5794" t="str">
        <f>IFERROR(__xludf.DUMMYFUNCTION("SPLIT(B5794:B15792,"";"")"),"HTML/CSS")</f>
        <v>HTML/CSS</v>
      </c>
      <c r="F5794" t="str">
        <f>IFERROR(__xludf.DUMMYFUNCTION("""COMPUTED_VALUE"""),"JavaScript")</f>
        <v>JavaScript</v>
      </c>
      <c r="G5794" t="str">
        <f>IFERROR(__xludf.DUMMYFUNCTION("""COMPUTED_VALUE"""),"Rust")</f>
        <v>Rust</v>
      </c>
    </row>
    <row r="5795">
      <c r="A5795" s="1">
        <v>5881.0</v>
      </c>
      <c r="B5795" s="1" t="s">
        <v>1442</v>
      </c>
      <c r="E5795" t="str">
        <f>IFERROR(__xludf.DUMMYFUNCTION("SPLIT(B5795:B15793,"";"")"),"Bash/Shell/PowerShell")</f>
        <v>Bash/Shell/PowerShell</v>
      </c>
      <c r="F5795" t="str">
        <f>IFERROR(__xludf.DUMMYFUNCTION("""COMPUTED_VALUE"""),"Clojure")</f>
        <v>Clojure</v>
      </c>
      <c r="G5795" t="str">
        <f>IFERROR(__xludf.DUMMYFUNCTION("""COMPUTED_VALUE"""),"HTML/CSS")</f>
        <v>HTML/CSS</v>
      </c>
      <c r="H5795" t="str">
        <f>IFERROR(__xludf.DUMMYFUNCTION("""COMPUTED_VALUE"""),"Java")</f>
        <v>Java</v>
      </c>
      <c r="I5795" t="str">
        <f>IFERROR(__xludf.DUMMYFUNCTION("""COMPUTED_VALUE"""),"JavaScript")</f>
        <v>JavaScript</v>
      </c>
      <c r="J5795" t="str">
        <f>IFERROR(__xludf.DUMMYFUNCTION("""COMPUTED_VALUE"""),"SQL")</f>
        <v>SQL</v>
      </c>
    </row>
    <row r="5796">
      <c r="A5796" s="1">
        <v>5882.0</v>
      </c>
      <c r="B5796" s="1" t="s">
        <v>1318</v>
      </c>
      <c r="E5796" t="str">
        <f>IFERROR(__xludf.DUMMYFUNCTION("SPLIT(B5796:B15794,"";"")"),"C++")</f>
        <v>C++</v>
      </c>
      <c r="F5796" t="str">
        <f>IFERROR(__xludf.DUMMYFUNCTION("""COMPUTED_VALUE"""),"HTML/CSS")</f>
        <v>HTML/CSS</v>
      </c>
      <c r="G5796" t="str">
        <f>IFERROR(__xludf.DUMMYFUNCTION("""COMPUTED_VALUE"""),"Java")</f>
        <v>Java</v>
      </c>
      <c r="H5796" t="str">
        <f>IFERROR(__xludf.DUMMYFUNCTION("""COMPUTED_VALUE"""),"JavaScript")</f>
        <v>JavaScript</v>
      </c>
      <c r="I5796" t="str">
        <f>IFERROR(__xludf.DUMMYFUNCTION("""COMPUTED_VALUE"""),"SQL")</f>
        <v>SQL</v>
      </c>
      <c r="J5796" t="str">
        <f>IFERROR(__xludf.DUMMYFUNCTION("""COMPUTED_VALUE"""),"TypeScript")</f>
        <v>TypeScript</v>
      </c>
    </row>
    <row r="5797">
      <c r="A5797" s="1">
        <v>5883.0</v>
      </c>
      <c r="B5797" s="1" t="s">
        <v>2814</v>
      </c>
      <c r="E5797" t="str">
        <f>IFERROR(__xludf.DUMMYFUNCTION("SPLIT(B5797:B15795,"";"")"),"JavaScript")</f>
        <v>JavaScript</v>
      </c>
      <c r="F5797" t="str">
        <f>IFERROR(__xludf.DUMMYFUNCTION("""COMPUTED_VALUE"""),"Python")</f>
        <v>Python</v>
      </c>
      <c r="G5797" t="str">
        <f>IFERROR(__xludf.DUMMYFUNCTION("""COMPUTED_VALUE"""),"Ruby")</f>
        <v>Ruby</v>
      </c>
      <c r="H5797" t="str">
        <f>IFERROR(__xludf.DUMMYFUNCTION("""COMPUTED_VALUE"""),"Swift")</f>
        <v>Swift</v>
      </c>
    </row>
    <row r="5798">
      <c r="A5798" s="1">
        <v>5884.0</v>
      </c>
      <c r="B5798" s="1" t="s">
        <v>336</v>
      </c>
      <c r="E5798" t="str">
        <f>IFERROR(__xludf.DUMMYFUNCTION("SPLIT(B5798:B15796,"";"")"),"HTML/CSS")</f>
        <v>HTML/CSS</v>
      </c>
      <c r="F5798" t="str">
        <f>IFERROR(__xludf.DUMMYFUNCTION("""COMPUTED_VALUE"""),"JavaScript")</f>
        <v>JavaScript</v>
      </c>
      <c r="G5798" t="str">
        <f>IFERROR(__xludf.DUMMYFUNCTION("""COMPUTED_VALUE"""),"SQL")</f>
        <v>SQL</v>
      </c>
      <c r="H5798" t="str">
        <f>IFERROR(__xludf.DUMMYFUNCTION("""COMPUTED_VALUE"""),"VBA")</f>
        <v>VBA</v>
      </c>
    </row>
    <row r="5799">
      <c r="A5799" s="1">
        <v>5885.0</v>
      </c>
      <c r="B5799" s="1" t="s">
        <v>2815</v>
      </c>
      <c r="E5799" t="str">
        <f>IFERROR(__xludf.DUMMYFUNCTION("SPLIT(B5799:B15797,"";"")"),"C")</f>
        <v>C</v>
      </c>
      <c r="F5799" t="str">
        <f>IFERROR(__xludf.DUMMYFUNCTION("""COMPUTED_VALUE"""),"C#")</f>
        <v>C#</v>
      </c>
      <c r="G5799" t="str">
        <f>IFERROR(__xludf.DUMMYFUNCTION("""COMPUTED_VALUE"""),"HTML/CSS")</f>
        <v>HTML/CSS</v>
      </c>
      <c r="H5799" t="str">
        <f>IFERROR(__xludf.DUMMYFUNCTION("""COMPUTED_VALUE"""),"Java")</f>
        <v>Java</v>
      </c>
      <c r="I5799" t="str">
        <f>IFERROR(__xludf.DUMMYFUNCTION("""COMPUTED_VALUE"""),"JavaScript")</f>
        <v>JavaScript</v>
      </c>
      <c r="J5799" t="str">
        <f>IFERROR(__xludf.DUMMYFUNCTION("""COMPUTED_VALUE"""),"PHP")</f>
        <v>PHP</v>
      </c>
      <c r="K5799" t="str">
        <f>IFERROR(__xludf.DUMMYFUNCTION("""COMPUTED_VALUE"""),"SQL")</f>
        <v>SQL</v>
      </c>
      <c r="L5799" t="str">
        <f>IFERROR(__xludf.DUMMYFUNCTION("""COMPUTED_VALUE"""),"TypeScript")</f>
        <v>TypeScript</v>
      </c>
    </row>
    <row r="5800">
      <c r="A5800" s="1">
        <v>5886.0</v>
      </c>
      <c r="B5800" s="1" t="s">
        <v>2816</v>
      </c>
      <c r="E5800" t="str">
        <f>IFERROR(__xludf.DUMMYFUNCTION("SPLIT(B5800:B15798,"";"")"),"C")</f>
        <v>C</v>
      </c>
      <c r="F5800" t="str">
        <f>IFERROR(__xludf.DUMMYFUNCTION("""COMPUTED_VALUE"""),"C++")</f>
        <v>C++</v>
      </c>
      <c r="G5800" t="str">
        <f>IFERROR(__xludf.DUMMYFUNCTION("""COMPUTED_VALUE"""),"Python")</f>
        <v>Python</v>
      </c>
      <c r="H5800" t="str">
        <f>IFERROR(__xludf.DUMMYFUNCTION("""COMPUTED_VALUE"""),"SQL")</f>
        <v>SQL</v>
      </c>
      <c r="I5800" t="str">
        <f>IFERROR(__xludf.DUMMYFUNCTION("""COMPUTED_VALUE"""),"Other(s):")</f>
        <v>Other(s):</v>
      </c>
    </row>
    <row r="5801">
      <c r="A5801" s="1">
        <v>5887.0</v>
      </c>
      <c r="B5801" s="1" t="s">
        <v>2</v>
      </c>
      <c r="E5801" t="str">
        <f>IFERROR(__xludf.DUMMYFUNCTION("SPLIT(B5801:B15799,"";"")"),"JavaScript")</f>
        <v>JavaScript</v>
      </c>
    </row>
    <row r="5802">
      <c r="A5802" s="1">
        <v>5888.0</v>
      </c>
      <c r="B5802" s="1" t="s">
        <v>581</v>
      </c>
      <c r="E5802" t="str">
        <f>IFERROR(__xludf.DUMMYFUNCTION("SPLIT(B5802:B15800,"";"")"),"C")</f>
        <v>C</v>
      </c>
      <c r="F5802" t="str">
        <f>IFERROR(__xludf.DUMMYFUNCTION("""COMPUTED_VALUE"""),"HTML/CSS")</f>
        <v>HTML/CSS</v>
      </c>
      <c r="G5802" t="str">
        <f>IFERROR(__xludf.DUMMYFUNCTION("""COMPUTED_VALUE"""),"Java")</f>
        <v>Java</v>
      </c>
      <c r="H5802" t="str">
        <f>IFERROR(__xludf.DUMMYFUNCTION("""COMPUTED_VALUE"""),"JavaScript")</f>
        <v>JavaScript</v>
      </c>
      <c r="I5802" t="str">
        <f>IFERROR(__xludf.DUMMYFUNCTION("""COMPUTED_VALUE"""),"PHP")</f>
        <v>PHP</v>
      </c>
      <c r="J5802" t="str">
        <f>IFERROR(__xludf.DUMMYFUNCTION("""COMPUTED_VALUE"""),"SQL")</f>
        <v>SQL</v>
      </c>
    </row>
    <row r="5803">
      <c r="A5803" s="1">
        <v>5889.0</v>
      </c>
      <c r="B5803" s="1" t="s">
        <v>2817</v>
      </c>
      <c r="E5803" t="str">
        <f>IFERROR(__xludf.DUMMYFUNCTION("SPLIT(B5803:B15801,"";"")"),"C")</f>
        <v>C</v>
      </c>
      <c r="F5803" t="str">
        <f>IFERROR(__xludf.DUMMYFUNCTION("""COMPUTED_VALUE"""),"C++")</f>
        <v>C++</v>
      </c>
      <c r="G5803" t="str">
        <f>IFERROR(__xludf.DUMMYFUNCTION("""COMPUTED_VALUE"""),"Other(s):")</f>
        <v>Other(s):</v>
      </c>
    </row>
    <row r="5804">
      <c r="A5804" s="1">
        <v>5890.0</v>
      </c>
      <c r="B5804" s="1" t="s">
        <v>1397</v>
      </c>
      <c r="E5804" t="str">
        <f>IFERROR(__xludf.DUMMYFUNCTION("SPLIT(B5804:B15802,"";"")"),"C++")</f>
        <v>C++</v>
      </c>
      <c r="F5804" t="str">
        <f>IFERROR(__xludf.DUMMYFUNCTION("""COMPUTED_VALUE"""),"Java")</f>
        <v>Java</v>
      </c>
      <c r="G5804" t="str">
        <f>IFERROR(__xludf.DUMMYFUNCTION("""COMPUTED_VALUE"""),"VBA")</f>
        <v>VBA</v>
      </c>
    </row>
    <row r="5805">
      <c r="A5805" s="1">
        <v>5891.0</v>
      </c>
      <c r="B5805" s="1" t="s">
        <v>133</v>
      </c>
      <c r="E5805" t="str">
        <f>IFERROR(__xludf.DUMMYFUNCTION("SPLIT(B5805:B15803,"";"")"),"C#")</f>
        <v>C#</v>
      </c>
      <c r="F5805" t="str">
        <f>IFERROR(__xludf.DUMMYFUNCTION("""COMPUTED_VALUE"""),"SQL")</f>
        <v>SQL</v>
      </c>
    </row>
    <row r="5806">
      <c r="A5806" s="1">
        <v>5892.0</v>
      </c>
      <c r="B5806" s="1" t="s">
        <v>2818</v>
      </c>
      <c r="E5806" t="str">
        <f>IFERROR(__xludf.DUMMYFUNCTION("SPLIT(B5806:B15804,"";"")"),"Assembly")</f>
        <v>Assembly</v>
      </c>
      <c r="F5806" t="str">
        <f>IFERROR(__xludf.DUMMYFUNCTION("""COMPUTED_VALUE"""),"Bash/Shell/PowerShell")</f>
        <v>Bash/Shell/PowerShell</v>
      </c>
      <c r="G5806" t="str">
        <f>IFERROR(__xludf.DUMMYFUNCTION("""COMPUTED_VALUE"""),"C")</f>
        <v>C</v>
      </c>
      <c r="H5806" t="str">
        <f>IFERROR(__xludf.DUMMYFUNCTION("""COMPUTED_VALUE"""),"C++")</f>
        <v>C++</v>
      </c>
      <c r="I5806" t="str">
        <f>IFERROR(__xludf.DUMMYFUNCTION("""COMPUTED_VALUE"""),"C#")</f>
        <v>C#</v>
      </c>
      <c r="J5806" t="str">
        <f>IFERROR(__xludf.DUMMYFUNCTION("""COMPUTED_VALUE"""),"HTML/CSS")</f>
        <v>HTML/CSS</v>
      </c>
      <c r="K5806" t="str">
        <f>IFERROR(__xludf.DUMMYFUNCTION("""COMPUTED_VALUE"""),"Java")</f>
        <v>Java</v>
      </c>
      <c r="L5806" t="str">
        <f>IFERROR(__xludf.DUMMYFUNCTION("""COMPUTED_VALUE"""),"JavaScript")</f>
        <v>JavaScript</v>
      </c>
      <c r="M5806" t="str">
        <f>IFERROR(__xludf.DUMMYFUNCTION("""COMPUTED_VALUE"""),"Python")</f>
        <v>Python</v>
      </c>
      <c r="N5806" t="str">
        <f>IFERROR(__xludf.DUMMYFUNCTION("""COMPUTED_VALUE"""),"SQL")</f>
        <v>SQL</v>
      </c>
      <c r="O5806" t="str">
        <f>IFERROR(__xludf.DUMMYFUNCTION("""COMPUTED_VALUE"""),"TypeScript")</f>
        <v>TypeScript</v>
      </c>
      <c r="P5806" t="str">
        <f>IFERROR(__xludf.DUMMYFUNCTION("""COMPUTED_VALUE"""),"WebAssembly")</f>
        <v>WebAssembly</v>
      </c>
    </row>
    <row r="5807">
      <c r="A5807" s="1">
        <v>5893.0</v>
      </c>
      <c r="B5807" s="1" t="s">
        <v>2819</v>
      </c>
      <c r="E5807" t="str">
        <f>IFERROR(__xludf.DUMMYFUNCTION("SPLIT(B5807:B15805,"";"")"),"Assembly")</f>
        <v>Assembly</v>
      </c>
      <c r="F5807" t="str">
        <f>IFERROR(__xludf.DUMMYFUNCTION("""COMPUTED_VALUE"""),"C")</f>
        <v>C</v>
      </c>
      <c r="G5807" t="str">
        <f>IFERROR(__xludf.DUMMYFUNCTION("""COMPUTED_VALUE"""),"C++")</f>
        <v>C++</v>
      </c>
      <c r="H5807" t="str">
        <f>IFERROR(__xludf.DUMMYFUNCTION("""COMPUTED_VALUE"""),"Java")</f>
        <v>Java</v>
      </c>
      <c r="I5807" t="str">
        <f>IFERROR(__xludf.DUMMYFUNCTION("""COMPUTED_VALUE"""),"JavaScript")</f>
        <v>JavaScript</v>
      </c>
      <c r="J5807" t="str">
        <f>IFERROR(__xludf.DUMMYFUNCTION("""COMPUTED_VALUE"""),"PHP")</f>
        <v>PHP</v>
      </c>
      <c r="K5807" t="str">
        <f>IFERROR(__xludf.DUMMYFUNCTION("""COMPUTED_VALUE"""),"Python")</f>
        <v>Python</v>
      </c>
      <c r="L5807" t="str">
        <f>IFERROR(__xludf.DUMMYFUNCTION("""COMPUTED_VALUE"""),"SQL")</f>
        <v>SQL</v>
      </c>
      <c r="M5807" t="str">
        <f>IFERROR(__xludf.DUMMYFUNCTION("""COMPUTED_VALUE"""),"Swift")</f>
        <v>Swift</v>
      </c>
      <c r="N5807" t="str">
        <f>IFERROR(__xludf.DUMMYFUNCTION("""COMPUTED_VALUE"""),"TypeScript")</f>
        <v>TypeScript</v>
      </c>
    </row>
    <row r="5808">
      <c r="A5808" s="1">
        <v>5894.0</v>
      </c>
      <c r="B5808" s="1" t="s">
        <v>2820</v>
      </c>
      <c r="E5808" t="str">
        <f>IFERROR(__xludf.DUMMYFUNCTION("SPLIT(B5808:B15806,"";"")"),"Clojure")</f>
        <v>Clojure</v>
      </c>
      <c r="F5808" t="str">
        <f>IFERROR(__xludf.DUMMYFUNCTION("""COMPUTED_VALUE"""),"Python")</f>
        <v>Python</v>
      </c>
      <c r="G5808" t="str">
        <f>IFERROR(__xludf.DUMMYFUNCTION("""COMPUTED_VALUE"""),"Other(s):")</f>
        <v>Other(s):</v>
      </c>
    </row>
    <row r="5809">
      <c r="A5809" s="1">
        <v>5895.0</v>
      </c>
      <c r="B5809" s="1" t="s">
        <v>380</v>
      </c>
      <c r="E5809" t="str">
        <f>IFERROR(__xludf.DUMMYFUNCTION("SPLIT(B5809:B15807,"";"")"),"C")</f>
        <v>C</v>
      </c>
      <c r="F5809" t="str">
        <f>IFERROR(__xludf.DUMMYFUNCTION("""COMPUTED_VALUE"""),"C++")</f>
        <v>C++</v>
      </c>
      <c r="G5809" t="str">
        <f>IFERROR(__xludf.DUMMYFUNCTION("""COMPUTED_VALUE"""),"C#")</f>
        <v>C#</v>
      </c>
      <c r="H5809" t="str">
        <f>IFERROR(__xludf.DUMMYFUNCTION("""COMPUTED_VALUE"""),"Java")</f>
        <v>Java</v>
      </c>
    </row>
    <row r="5810">
      <c r="A5810" s="1">
        <v>5896.0</v>
      </c>
      <c r="B5810" s="1" t="s">
        <v>79</v>
      </c>
      <c r="E5810" t="str">
        <f>IFERROR(__xludf.DUMMYFUNCTION("SPLIT(B5810:B15808,"";"")"),"HTML/CSS")</f>
        <v>HTML/CSS</v>
      </c>
      <c r="F5810" t="str">
        <f>IFERROR(__xludf.DUMMYFUNCTION("""COMPUTED_VALUE"""),"JavaScript")</f>
        <v>JavaScript</v>
      </c>
      <c r="G5810" t="str">
        <f>IFERROR(__xludf.DUMMYFUNCTION("""COMPUTED_VALUE"""),"PHP")</f>
        <v>PHP</v>
      </c>
      <c r="H5810" t="str">
        <f>IFERROR(__xludf.DUMMYFUNCTION("""COMPUTED_VALUE"""),"SQL")</f>
        <v>SQL</v>
      </c>
    </row>
    <row r="5811">
      <c r="A5811" s="1">
        <v>5897.0</v>
      </c>
      <c r="B5811" s="1" t="s">
        <v>77</v>
      </c>
      <c r="E5811" t="str">
        <f>IFERROR(__xludf.DUMMYFUNCTION("SPLIT(B5811:B15809,"";"")"),"JavaScript")</f>
        <v>JavaScript</v>
      </c>
      <c r="F5811" t="str">
        <f>IFERROR(__xludf.DUMMYFUNCTION("""COMPUTED_VALUE"""),"Python")</f>
        <v>Python</v>
      </c>
    </row>
    <row r="5812">
      <c r="A5812" s="1">
        <v>5898.0</v>
      </c>
      <c r="B5812" s="1" t="s">
        <v>160</v>
      </c>
      <c r="E5812" t="str">
        <f>IFERROR(__xludf.DUMMYFUNCTION("SPLIT(B5812:B15810,"";"")"),"HTML/CSS")</f>
        <v>HTML/CSS</v>
      </c>
      <c r="F5812" t="str">
        <f>IFERROR(__xludf.DUMMYFUNCTION("""COMPUTED_VALUE"""),"JavaScript")</f>
        <v>JavaScript</v>
      </c>
      <c r="G5812" t="str">
        <f>IFERROR(__xludf.DUMMYFUNCTION("""COMPUTED_VALUE"""),"PHP")</f>
        <v>PHP</v>
      </c>
    </row>
    <row r="5813">
      <c r="A5813" s="1">
        <v>5899.0</v>
      </c>
      <c r="B5813" s="1" t="s">
        <v>10</v>
      </c>
      <c r="E5813" t="str">
        <f>IFERROR(__xludf.DUMMYFUNCTION("SPLIT(B5813:B15811,"";"")"),"HTML/CSS")</f>
        <v>HTML/CSS</v>
      </c>
      <c r="F5813" t="str">
        <f>IFERROR(__xludf.DUMMYFUNCTION("""COMPUTED_VALUE"""),"JavaScript")</f>
        <v>JavaScript</v>
      </c>
    </row>
    <row r="5814">
      <c r="A5814" s="1">
        <v>5900.0</v>
      </c>
      <c r="B5814" s="1" t="s">
        <v>807</v>
      </c>
      <c r="E5814" t="str">
        <f>IFERROR(__xludf.DUMMYFUNCTION("SPLIT(B5814:B15812,"";"")"),"Bash/Shell/PowerShell")</f>
        <v>Bash/Shell/PowerShell</v>
      </c>
      <c r="F5814" t="str">
        <f>IFERROR(__xludf.DUMMYFUNCTION("""COMPUTED_VALUE"""),"HTML/CSS")</f>
        <v>HTML/CSS</v>
      </c>
      <c r="G5814" t="str">
        <f>IFERROR(__xludf.DUMMYFUNCTION("""COMPUTED_VALUE"""),"Java")</f>
        <v>Java</v>
      </c>
      <c r="H5814" t="str">
        <f>IFERROR(__xludf.DUMMYFUNCTION("""COMPUTED_VALUE"""),"JavaScript")</f>
        <v>JavaScript</v>
      </c>
      <c r="I5814" t="str">
        <f>IFERROR(__xludf.DUMMYFUNCTION("""COMPUTED_VALUE"""),"PHP")</f>
        <v>PHP</v>
      </c>
      <c r="J5814" t="str">
        <f>IFERROR(__xludf.DUMMYFUNCTION("""COMPUTED_VALUE"""),"Python")</f>
        <v>Python</v>
      </c>
    </row>
    <row r="5815">
      <c r="A5815" s="1">
        <v>5901.0</v>
      </c>
      <c r="B5815" s="1" t="s">
        <v>148</v>
      </c>
      <c r="E5815" t="str">
        <f>IFERROR(__xludf.DUMMYFUNCTION("SPLIT(B5815:B15813,"";"")"),"Java")</f>
        <v>Java</v>
      </c>
      <c r="F5815" t="str">
        <f>IFERROR(__xludf.DUMMYFUNCTION("""COMPUTED_VALUE"""),"SQL")</f>
        <v>SQL</v>
      </c>
    </row>
    <row r="5816">
      <c r="A5816" s="1">
        <v>5902.0</v>
      </c>
      <c r="B5816" s="1" t="s">
        <v>362</v>
      </c>
      <c r="E5816" t="str">
        <f>IFERROR(__xludf.DUMMYFUNCTION("SPLIT(B5816:B15814,"";"")"),"Bash/Shell/PowerShell")</f>
        <v>Bash/Shell/PowerShell</v>
      </c>
      <c r="F5816" t="str">
        <f>IFERROR(__xludf.DUMMYFUNCTION("""COMPUTED_VALUE"""),"C#")</f>
        <v>C#</v>
      </c>
      <c r="G5816" t="str">
        <f>IFERROR(__xludf.DUMMYFUNCTION("""COMPUTED_VALUE"""),"HTML/CSS")</f>
        <v>HTML/CSS</v>
      </c>
      <c r="H5816" t="str">
        <f>IFERROR(__xludf.DUMMYFUNCTION("""COMPUTED_VALUE"""),"JavaScript")</f>
        <v>JavaScript</v>
      </c>
      <c r="I5816" t="str">
        <f>IFERROR(__xludf.DUMMYFUNCTION("""COMPUTED_VALUE"""),"Python")</f>
        <v>Python</v>
      </c>
      <c r="J5816" t="str">
        <f>IFERROR(__xludf.DUMMYFUNCTION("""COMPUTED_VALUE"""),"SQL")</f>
        <v>SQL</v>
      </c>
    </row>
    <row r="5817">
      <c r="A5817" s="1">
        <v>5903.0</v>
      </c>
      <c r="B5817" s="1" t="s">
        <v>878</v>
      </c>
      <c r="E5817" t="str">
        <f>IFERROR(__xludf.DUMMYFUNCTION("SPLIT(B5817:B15815,"";"")"),"Bash/Shell/PowerShell")</f>
        <v>Bash/Shell/PowerShell</v>
      </c>
      <c r="F5817" t="str">
        <f>IFERROR(__xludf.DUMMYFUNCTION("""COMPUTED_VALUE"""),"HTML/CSS")</f>
        <v>HTML/CSS</v>
      </c>
      <c r="G5817" t="str">
        <f>IFERROR(__xludf.DUMMYFUNCTION("""COMPUTED_VALUE"""),"Java")</f>
        <v>Java</v>
      </c>
      <c r="H5817" t="str">
        <f>IFERROR(__xludf.DUMMYFUNCTION("""COMPUTED_VALUE"""),"JavaScript")</f>
        <v>JavaScript</v>
      </c>
      <c r="I5817" t="str">
        <f>IFERROR(__xludf.DUMMYFUNCTION("""COMPUTED_VALUE"""),"SQL")</f>
        <v>SQL</v>
      </c>
      <c r="J5817" t="str">
        <f>IFERROR(__xludf.DUMMYFUNCTION("""COMPUTED_VALUE"""),"TypeScript")</f>
        <v>TypeScript</v>
      </c>
    </row>
    <row r="5818">
      <c r="A5818" s="1">
        <v>5904.0</v>
      </c>
      <c r="B5818" s="1" t="s">
        <v>752</v>
      </c>
      <c r="E5818" t="str">
        <f>IFERROR(__xludf.DUMMYFUNCTION("SPLIT(B5818:B15816,"";"")"),"C#")</f>
        <v>C#</v>
      </c>
      <c r="F5818" t="str">
        <f>IFERROR(__xludf.DUMMYFUNCTION("""COMPUTED_VALUE"""),"HTML/CSS")</f>
        <v>HTML/CSS</v>
      </c>
      <c r="G5818" t="str">
        <f>IFERROR(__xludf.DUMMYFUNCTION("""COMPUTED_VALUE"""),"Java")</f>
        <v>Java</v>
      </c>
      <c r="H5818" t="str">
        <f>IFERROR(__xludf.DUMMYFUNCTION("""COMPUTED_VALUE"""),"JavaScript")</f>
        <v>JavaScript</v>
      </c>
    </row>
    <row r="5819">
      <c r="A5819" s="1">
        <v>5905.0</v>
      </c>
      <c r="B5819" s="1" t="s">
        <v>129</v>
      </c>
      <c r="E5819" t="str">
        <f>IFERROR(__xludf.DUMMYFUNCTION("SPLIT(B5819:B15817,"";"")"),"Bash/Shell/PowerShell")</f>
        <v>Bash/Shell/PowerShell</v>
      </c>
      <c r="F5819" t="str">
        <f>IFERROR(__xludf.DUMMYFUNCTION("""COMPUTED_VALUE"""),"C")</f>
        <v>C</v>
      </c>
      <c r="G5819" t="str">
        <f>IFERROR(__xludf.DUMMYFUNCTION("""COMPUTED_VALUE"""),"C++")</f>
        <v>C++</v>
      </c>
      <c r="H5819" t="str">
        <f>IFERROR(__xludf.DUMMYFUNCTION("""COMPUTED_VALUE"""),"HTML/CSS")</f>
        <v>HTML/CSS</v>
      </c>
      <c r="I5819" t="str">
        <f>IFERROR(__xludf.DUMMYFUNCTION("""COMPUTED_VALUE"""),"JavaScript")</f>
        <v>JavaScript</v>
      </c>
      <c r="J5819" t="str">
        <f>IFERROR(__xludf.DUMMYFUNCTION("""COMPUTED_VALUE"""),"Python")</f>
        <v>Python</v>
      </c>
    </row>
    <row r="5820">
      <c r="A5820" s="1">
        <v>5906.0</v>
      </c>
      <c r="B5820" s="1" t="s">
        <v>315</v>
      </c>
      <c r="E5820" t="str">
        <f>IFERROR(__xludf.DUMMYFUNCTION("SPLIT(B5820:B15818,"";"")"),"Java")</f>
        <v>Java</v>
      </c>
      <c r="F5820" t="str">
        <f>IFERROR(__xludf.DUMMYFUNCTION("""COMPUTED_VALUE"""),"Python")</f>
        <v>Python</v>
      </c>
    </row>
    <row r="5821">
      <c r="A5821" s="1">
        <v>5907.0</v>
      </c>
      <c r="B5821" s="1" t="s">
        <v>2821</v>
      </c>
      <c r="E5821" t="str">
        <f>IFERROR(__xludf.DUMMYFUNCTION("SPLIT(B5821:B15819,"";"")"),"Bash/Shell/PowerShell")</f>
        <v>Bash/Shell/PowerShell</v>
      </c>
      <c r="F5821" t="str">
        <f>IFERROR(__xludf.DUMMYFUNCTION("""COMPUTED_VALUE"""),"C")</f>
        <v>C</v>
      </c>
      <c r="G5821" t="str">
        <f>IFERROR(__xludf.DUMMYFUNCTION("""COMPUTED_VALUE"""),"C++")</f>
        <v>C++</v>
      </c>
      <c r="H5821" t="str">
        <f>IFERROR(__xludf.DUMMYFUNCTION("""COMPUTED_VALUE"""),"Go")</f>
        <v>Go</v>
      </c>
      <c r="I5821" t="str">
        <f>IFERROR(__xludf.DUMMYFUNCTION("""COMPUTED_VALUE"""),"HTML/CSS")</f>
        <v>HTML/CSS</v>
      </c>
      <c r="J5821" t="str">
        <f>IFERROR(__xludf.DUMMYFUNCTION("""COMPUTED_VALUE"""),"JavaScript")</f>
        <v>JavaScript</v>
      </c>
      <c r="K5821" t="str">
        <f>IFERROR(__xludf.DUMMYFUNCTION("""COMPUTED_VALUE"""),"TypeScript")</f>
        <v>TypeScript</v>
      </c>
    </row>
    <row r="5822">
      <c r="A5822" s="1">
        <v>5908.0</v>
      </c>
      <c r="B5822" s="1" t="s">
        <v>441</v>
      </c>
      <c r="E5822" t="str">
        <f>IFERROR(__xludf.DUMMYFUNCTION("SPLIT(B5822:B15820,"";"")"),"C")</f>
        <v>C</v>
      </c>
      <c r="F5822" t="str">
        <f>IFERROR(__xludf.DUMMYFUNCTION("""COMPUTED_VALUE"""),"C++")</f>
        <v>C++</v>
      </c>
      <c r="G5822" t="str">
        <f>IFERROR(__xludf.DUMMYFUNCTION("""COMPUTED_VALUE"""),"C#")</f>
        <v>C#</v>
      </c>
      <c r="H5822" t="str">
        <f>IFERROR(__xludf.DUMMYFUNCTION("""COMPUTED_VALUE"""),"HTML/CSS")</f>
        <v>HTML/CSS</v>
      </c>
      <c r="I5822" t="str">
        <f>IFERROR(__xludf.DUMMYFUNCTION("""COMPUTED_VALUE"""),"Java")</f>
        <v>Java</v>
      </c>
      <c r="J5822" t="str">
        <f>IFERROR(__xludf.DUMMYFUNCTION("""COMPUTED_VALUE"""),"JavaScript")</f>
        <v>JavaScript</v>
      </c>
      <c r="K5822" t="str">
        <f>IFERROR(__xludf.DUMMYFUNCTION("""COMPUTED_VALUE"""),"PHP")</f>
        <v>PHP</v>
      </c>
      <c r="L5822" t="str">
        <f>IFERROR(__xludf.DUMMYFUNCTION("""COMPUTED_VALUE"""),"Python")</f>
        <v>Python</v>
      </c>
      <c r="M5822" t="str">
        <f>IFERROR(__xludf.DUMMYFUNCTION("""COMPUTED_VALUE"""),"SQL")</f>
        <v>SQL</v>
      </c>
    </row>
    <row r="5823">
      <c r="A5823" s="1">
        <v>5910.0</v>
      </c>
      <c r="B5823" s="1" t="s">
        <v>496</v>
      </c>
      <c r="E5823" t="str">
        <f>IFERROR(__xludf.DUMMYFUNCTION("SPLIT(B5823:B15821,"";"")"),"Bash/Shell/PowerShell")</f>
        <v>Bash/Shell/PowerShell</v>
      </c>
      <c r="F5823" t="str">
        <f>IFERROR(__xludf.DUMMYFUNCTION("""COMPUTED_VALUE"""),"HTML/CSS")</f>
        <v>HTML/CSS</v>
      </c>
      <c r="G5823" t="str">
        <f>IFERROR(__xludf.DUMMYFUNCTION("""COMPUTED_VALUE"""),"Java")</f>
        <v>Java</v>
      </c>
      <c r="H5823" t="str">
        <f>IFERROR(__xludf.DUMMYFUNCTION("""COMPUTED_VALUE"""),"JavaScript")</f>
        <v>JavaScript</v>
      </c>
      <c r="I5823" t="str">
        <f>IFERROR(__xludf.DUMMYFUNCTION("""COMPUTED_VALUE"""),"SQL")</f>
        <v>SQL</v>
      </c>
    </row>
    <row r="5824">
      <c r="A5824" s="1">
        <v>5911.0</v>
      </c>
      <c r="B5824" s="1" t="s">
        <v>2822</v>
      </c>
      <c r="E5824" t="str">
        <f>IFERROR(__xludf.DUMMYFUNCTION("SPLIT(B5824:B15822,"";"")"),"C")</f>
        <v>C</v>
      </c>
      <c r="F5824" t="str">
        <f>IFERROR(__xludf.DUMMYFUNCTION("""COMPUTED_VALUE"""),"C#")</f>
        <v>C#</v>
      </c>
      <c r="G5824" t="str">
        <f>IFERROR(__xludf.DUMMYFUNCTION("""COMPUTED_VALUE"""),"Go")</f>
        <v>Go</v>
      </c>
      <c r="H5824" t="str">
        <f>IFERROR(__xludf.DUMMYFUNCTION("""COMPUTED_VALUE"""),"HTML/CSS")</f>
        <v>HTML/CSS</v>
      </c>
      <c r="I5824" t="str">
        <f>IFERROR(__xludf.DUMMYFUNCTION("""COMPUTED_VALUE"""),"JavaScript")</f>
        <v>JavaScript</v>
      </c>
      <c r="J5824" t="str">
        <f>IFERROR(__xludf.DUMMYFUNCTION("""COMPUTED_VALUE"""),"Python")</f>
        <v>Python</v>
      </c>
    </row>
    <row r="5825">
      <c r="A5825" s="1">
        <v>5912.0</v>
      </c>
      <c r="B5825" s="1" t="s">
        <v>107</v>
      </c>
      <c r="E5825" t="str">
        <f>IFERROR(__xludf.DUMMYFUNCTION("SPLIT(B5825:B15823,"";"")"),"Python")</f>
        <v>Python</v>
      </c>
      <c r="F5825" t="str">
        <f>IFERROR(__xludf.DUMMYFUNCTION("""COMPUTED_VALUE"""),"SQL")</f>
        <v>SQL</v>
      </c>
    </row>
    <row r="5826">
      <c r="A5826" s="1">
        <v>5913.0</v>
      </c>
      <c r="B5826" s="1" t="s">
        <v>156</v>
      </c>
      <c r="E5826" t="str">
        <f>IFERROR(__xludf.DUMMYFUNCTION("SPLIT(B5826:B15824,"";"")"),"C")</f>
        <v>C</v>
      </c>
      <c r="F5826" t="str">
        <f>IFERROR(__xludf.DUMMYFUNCTION("""COMPUTED_VALUE"""),"C++")</f>
        <v>C++</v>
      </c>
      <c r="G5826" t="str">
        <f>IFERROR(__xludf.DUMMYFUNCTION("""COMPUTED_VALUE"""),"Python")</f>
        <v>Python</v>
      </c>
    </row>
    <row r="5827">
      <c r="A5827" s="1">
        <v>5914.0</v>
      </c>
      <c r="B5827" s="1" t="s">
        <v>2</v>
      </c>
      <c r="E5827" t="str">
        <f>IFERROR(__xludf.DUMMYFUNCTION("SPLIT(B5827:B15825,"";"")"),"JavaScript")</f>
        <v>JavaScript</v>
      </c>
    </row>
    <row r="5828">
      <c r="A5828" s="1">
        <v>5915.0</v>
      </c>
      <c r="B5828" s="1" t="s">
        <v>33</v>
      </c>
      <c r="E5828" t="str">
        <f>IFERROR(__xludf.DUMMYFUNCTION("SPLIT(B5828:B15826,"";"")"),"R")</f>
        <v>R</v>
      </c>
    </row>
    <row r="5829">
      <c r="A5829" s="1">
        <v>5916.0</v>
      </c>
      <c r="B5829" s="1" t="s">
        <v>751</v>
      </c>
      <c r="E5829" t="str">
        <f>IFERROR(__xludf.DUMMYFUNCTION("SPLIT(B5829:B15827,"";"")"),"C")</f>
        <v>C</v>
      </c>
      <c r="F5829" t="str">
        <f>IFERROR(__xludf.DUMMYFUNCTION("""COMPUTED_VALUE"""),"C++")</f>
        <v>C++</v>
      </c>
      <c r="G5829" t="str">
        <f>IFERROR(__xludf.DUMMYFUNCTION("""COMPUTED_VALUE"""),"Java")</f>
        <v>Java</v>
      </c>
      <c r="H5829" t="str">
        <f>IFERROR(__xludf.DUMMYFUNCTION("""COMPUTED_VALUE"""),"Python")</f>
        <v>Python</v>
      </c>
    </row>
    <row r="5830">
      <c r="A5830" s="1">
        <v>5917.0</v>
      </c>
      <c r="B5830" s="1" t="s">
        <v>537</v>
      </c>
      <c r="E5830" t="str">
        <f>IFERROR(__xludf.DUMMYFUNCTION("SPLIT(B5830:B15828,"";"")"),"HTML/CSS")</f>
        <v>HTML/CSS</v>
      </c>
      <c r="F5830" t="str">
        <f>IFERROR(__xludf.DUMMYFUNCTION("""COMPUTED_VALUE"""),"JavaScript")</f>
        <v>JavaScript</v>
      </c>
      <c r="G5830" t="str">
        <f>IFERROR(__xludf.DUMMYFUNCTION("""COMPUTED_VALUE"""),"PHP")</f>
        <v>PHP</v>
      </c>
      <c r="H5830" t="str">
        <f>IFERROR(__xludf.DUMMYFUNCTION("""COMPUTED_VALUE"""),"Ruby")</f>
        <v>Ruby</v>
      </c>
    </row>
    <row r="5831">
      <c r="A5831" s="1">
        <v>5918.0</v>
      </c>
      <c r="B5831" s="1" t="s">
        <v>1</v>
      </c>
      <c r="E5831" t="str">
        <f>IFERROR(__xludf.DUMMYFUNCTION("SPLIT(B5831:B15829,"";"")"),"HTML/CSS")</f>
        <v>HTML/CSS</v>
      </c>
      <c r="F5831" t="str">
        <f>IFERROR(__xludf.DUMMYFUNCTION("""COMPUTED_VALUE"""),"Java")</f>
        <v>Java</v>
      </c>
      <c r="G5831" t="str">
        <f>IFERROR(__xludf.DUMMYFUNCTION("""COMPUTED_VALUE"""),"JavaScript")</f>
        <v>JavaScript</v>
      </c>
      <c r="H5831" t="str">
        <f>IFERROR(__xludf.DUMMYFUNCTION("""COMPUTED_VALUE"""),"Python")</f>
        <v>Python</v>
      </c>
    </row>
    <row r="5832">
      <c r="A5832" s="1">
        <v>5919.0</v>
      </c>
      <c r="B5832" s="1" t="s">
        <v>2823</v>
      </c>
      <c r="E5832" t="str">
        <f>IFERROR(__xludf.DUMMYFUNCTION("SPLIT(B5832:B15830,"";"")"),"Bash/Shell/PowerShell")</f>
        <v>Bash/Shell/PowerShell</v>
      </c>
      <c r="F5832" t="str">
        <f>IFERROR(__xludf.DUMMYFUNCTION("""COMPUTED_VALUE"""),"C++")</f>
        <v>C++</v>
      </c>
      <c r="G5832" t="str">
        <f>IFERROR(__xludf.DUMMYFUNCTION("""COMPUTED_VALUE"""),"C#")</f>
        <v>C#</v>
      </c>
      <c r="H5832" t="str">
        <f>IFERROR(__xludf.DUMMYFUNCTION("""COMPUTED_VALUE"""),"Dart")</f>
        <v>Dart</v>
      </c>
      <c r="I5832" t="str">
        <f>IFERROR(__xludf.DUMMYFUNCTION("""COMPUTED_VALUE"""),"F#")</f>
        <v>F#</v>
      </c>
      <c r="J5832" t="str">
        <f>IFERROR(__xludf.DUMMYFUNCTION("""COMPUTED_VALUE"""),"HTML/CSS")</f>
        <v>HTML/CSS</v>
      </c>
      <c r="K5832" t="str">
        <f>IFERROR(__xludf.DUMMYFUNCTION("""COMPUTED_VALUE"""),"Java")</f>
        <v>Java</v>
      </c>
      <c r="L5832" t="str">
        <f>IFERROR(__xludf.DUMMYFUNCTION("""COMPUTED_VALUE"""),"JavaScript")</f>
        <v>JavaScript</v>
      </c>
      <c r="M5832" t="str">
        <f>IFERROR(__xludf.DUMMYFUNCTION("""COMPUTED_VALUE"""),"Kotlin")</f>
        <v>Kotlin</v>
      </c>
      <c r="N5832" t="str">
        <f>IFERROR(__xludf.DUMMYFUNCTION("""COMPUTED_VALUE"""),"Objective-C")</f>
        <v>Objective-C</v>
      </c>
      <c r="O5832" t="str">
        <f>IFERROR(__xludf.DUMMYFUNCTION("""COMPUTED_VALUE"""),"SQL")</f>
        <v>SQL</v>
      </c>
      <c r="P5832" t="str">
        <f>IFERROR(__xludf.DUMMYFUNCTION("""COMPUTED_VALUE"""),"Swift")</f>
        <v>Swift</v>
      </c>
      <c r="Q5832" t="str">
        <f>IFERROR(__xludf.DUMMYFUNCTION("""COMPUTED_VALUE"""),"TypeScript")</f>
        <v>TypeScript</v>
      </c>
    </row>
    <row r="5833">
      <c r="A5833" s="1">
        <v>5920.0</v>
      </c>
      <c r="B5833" s="1" t="s">
        <v>947</v>
      </c>
      <c r="E5833" t="str">
        <f>IFERROR(__xludf.DUMMYFUNCTION("SPLIT(B5833:B15831,"";"")"),"Bash/Shell/PowerShell")</f>
        <v>Bash/Shell/PowerShell</v>
      </c>
      <c r="F5833" t="str">
        <f>IFERROR(__xludf.DUMMYFUNCTION("""COMPUTED_VALUE"""),"HTML/CSS")</f>
        <v>HTML/CSS</v>
      </c>
      <c r="G5833" t="str">
        <f>IFERROR(__xludf.DUMMYFUNCTION("""COMPUTED_VALUE"""),"JavaScript")</f>
        <v>JavaScript</v>
      </c>
    </row>
    <row r="5834">
      <c r="A5834" s="1">
        <v>5921.0</v>
      </c>
      <c r="B5834" s="1" t="s">
        <v>2824</v>
      </c>
      <c r="E5834" t="str">
        <f>IFERROR(__xludf.DUMMYFUNCTION("SPLIT(B5834:B15832,"";"")"),"Java")</f>
        <v>Java</v>
      </c>
      <c r="F5834" t="str">
        <f>IFERROR(__xludf.DUMMYFUNCTION("""COMPUTED_VALUE"""),"Python")</f>
        <v>Python</v>
      </c>
      <c r="G5834" t="str">
        <f>IFERROR(__xludf.DUMMYFUNCTION("""COMPUTED_VALUE"""),"Rust")</f>
        <v>Rust</v>
      </c>
    </row>
    <row r="5835">
      <c r="A5835" s="1">
        <v>5922.0</v>
      </c>
      <c r="B5835" s="1" t="s">
        <v>105</v>
      </c>
      <c r="E5835" t="str">
        <f>IFERROR(__xludf.DUMMYFUNCTION("SPLIT(B5835:B15833,"";"")"),"HTML/CSS")</f>
        <v>HTML/CSS</v>
      </c>
      <c r="F5835" t="str">
        <f>IFERROR(__xludf.DUMMYFUNCTION("""COMPUTED_VALUE"""),"JavaScript")</f>
        <v>JavaScript</v>
      </c>
      <c r="G5835" t="str">
        <f>IFERROR(__xludf.DUMMYFUNCTION("""COMPUTED_VALUE"""),"TypeScript")</f>
        <v>TypeScript</v>
      </c>
    </row>
    <row r="5836">
      <c r="A5836" s="1">
        <v>5923.0</v>
      </c>
      <c r="B5836" s="1" t="s">
        <v>235</v>
      </c>
      <c r="E5836" t="str">
        <f>IFERROR(__xludf.DUMMYFUNCTION("SPLIT(B5836:B15834,"";"")"),"Bash/Shell/PowerShell")</f>
        <v>Bash/Shell/PowerShell</v>
      </c>
      <c r="F5836" t="str">
        <f>IFERROR(__xludf.DUMMYFUNCTION("""COMPUTED_VALUE"""),"HTML/CSS")</f>
        <v>HTML/CSS</v>
      </c>
      <c r="G5836" t="str">
        <f>IFERROR(__xludf.DUMMYFUNCTION("""COMPUTED_VALUE"""),"Java")</f>
        <v>Java</v>
      </c>
      <c r="H5836" t="str">
        <f>IFERROR(__xludf.DUMMYFUNCTION("""COMPUTED_VALUE"""),"JavaScript")</f>
        <v>JavaScript</v>
      </c>
      <c r="I5836" t="str">
        <f>IFERROR(__xludf.DUMMYFUNCTION("""COMPUTED_VALUE"""),"PHP")</f>
        <v>PHP</v>
      </c>
      <c r="J5836" t="str">
        <f>IFERROR(__xludf.DUMMYFUNCTION("""COMPUTED_VALUE"""),"SQL")</f>
        <v>SQL</v>
      </c>
    </row>
    <row r="5837">
      <c r="A5837" s="1">
        <v>5924.0</v>
      </c>
      <c r="B5837" s="1" t="s">
        <v>937</v>
      </c>
      <c r="E5837" t="str">
        <f>IFERROR(__xludf.DUMMYFUNCTION("SPLIT(B5837:B15835,"";"")"),"Bash/Shell/PowerShell")</f>
        <v>Bash/Shell/PowerShell</v>
      </c>
      <c r="F5837" t="str">
        <f>IFERROR(__xludf.DUMMYFUNCTION("""COMPUTED_VALUE"""),"HTML/CSS")</f>
        <v>HTML/CSS</v>
      </c>
      <c r="G5837" t="str">
        <f>IFERROR(__xludf.DUMMYFUNCTION("""COMPUTED_VALUE"""),"JavaScript")</f>
        <v>JavaScript</v>
      </c>
      <c r="H5837" t="str">
        <f>IFERROR(__xludf.DUMMYFUNCTION("""COMPUTED_VALUE"""),"Python")</f>
        <v>Python</v>
      </c>
      <c r="I5837" t="str">
        <f>IFERROR(__xludf.DUMMYFUNCTION("""COMPUTED_VALUE"""),"SQL")</f>
        <v>SQL</v>
      </c>
      <c r="J5837" t="str">
        <f>IFERROR(__xludf.DUMMYFUNCTION("""COMPUTED_VALUE"""),"TypeScript")</f>
        <v>TypeScript</v>
      </c>
    </row>
    <row r="5838">
      <c r="A5838" s="1">
        <v>5925.0</v>
      </c>
      <c r="B5838" s="1" t="s">
        <v>1872</v>
      </c>
      <c r="E5838" t="str">
        <f>IFERROR(__xludf.DUMMYFUNCTION("SPLIT(B5838:B15836,"";"")"),"Bash/Shell/PowerShell")</f>
        <v>Bash/Shell/PowerShell</v>
      </c>
      <c r="F5838" t="str">
        <f>IFERROR(__xludf.DUMMYFUNCTION("""COMPUTED_VALUE"""),"HTML/CSS")</f>
        <v>HTML/CSS</v>
      </c>
      <c r="G5838" t="str">
        <f>IFERROR(__xludf.DUMMYFUNCTION("""COMPUTED_VALUE"""),"Java")</f>
        <v>Java</v>
      </c>
      <c r="H5838" t="str">
        <f>IFERROR(__xludf.DUMMYFUNCTION("""COMPUTED_VALUE"""),"JavaScript")</f>
        <v>JavaScript</v>
      </c>
      <c r="I5838" t="str">
        <f>IFERROR(__xludf.DUMMYFUNCTION("""COMPUTED_VALUE"""),"PHP")</f>
        <v>PHP</v>
      </c>
    </row>
    <row r="5839">
      <c r="A5839" s="1">
        <v>5926.0</v>
      </c>
      <c r="B5839" s="1" t="s">
        <v>2825</v>
      </c>
      <c r="E5839" t="str">
        <f>IFERROR(__xludf.DUMMYFUNCTION("SPLIT(B5839:B15837,"";"")"),"Assembly")</f>
        <v>Assembly</v>
      </c>
      <c r="F5839" t="str">
        <f>IFERROR(__xludf.DUMMYFUNCTION("""COMPUTED_VALUE"""),"Bash/Shell/PowerShell")</f>
        <v>Bash/Shell/PowerShell</v>
      </c>
      <c r="G5839" t="str">
        <f>IFERROR(__xludf.DUMMYFUNCTION("""COMPUTED_VALUE"""),"C")</f>
        <v>C</v>
      </c>
      <c r="H5839" t="str">
        <f>IFERROR(__xludf.DUMMYFUNCTION("""COMPUTED_VALUE"""),"Python")</f>
        <v>Python</v>
      </c>
      <c r="I5839" t="str">
        <f>IFERROR(__xludf.DUMMYFUNCTION("""COMPUTED_VALUE"""),"SQL")</f>
        <v>SQL</v>
      </c>
    </row>
    <row r="5840">
      <c r="A5840" s="1">
        <v>5927.0</v>
      </c>
      <c r="B5840" s="1" t="s">
        <v>2826</v>
      </c>
      <c r="E5840" t="str">
        <f>IFERROR(__xludf.DUMMYFUNCTION("SPLIT(B5840:B15838,"";"")"),"Bash/Shell/PowerShell")</f>
        <v>Bash/Shell/PowerShell</v>
      </c>
      <c r="F5840" t="str">
        <f>IFERROR(__xludf.DUMMYFUNCTION("""COMPUTED_VALUE"""),"Java")</f>
        <v>Java</v>
      </c>
      <c r="G5840" t="str">
        <f>IFERROR(__xludf.DUMMYFUNCTION("""COMPUTED_VALUE"""),"Scala")</f>
        <v>Scala</v>
      </c>
      <c r="H5840" t="str">
        <f>IFERROR(__xludf.DUMMYFUNCTION("""COMPUTED_VALUE"""),"SQL")</f>
        <v>SQL</v>
      </c>
      <c r="I5840" t="str">
        <f>IFERROR(__xludf.DUMMYFUNCTION("""COMPUTED_VALUE"""),"Other(s):")</f>
        <v>Other(s):</v>
      </c>
    </row>
    <row r="5841">
      <c r="A5841" s="1">
        <v>5928.0</v>
      </c>
      <c r="B5841" s="1" t="s">
        <v>202</v>
      </c>
      <c r="E5841" t="str">
        <f>IFERROR(__xludf.DUMMYFUNCTION("SPLIT(B5841:B15839,"";"")"),"Go")</f>
        <v>Go</v>
      </c>
      <c r="F5841" t="str">
        <f>IFERROR(__xludf.DUMMYFUNCTION("""COMPUTED_VALUE"""),"Python")</f>
        <v>Python</v>
      </c>
    </row>
    <row r="5842">
      <c r="A5842" s="1">
        <v>5929.0</v>
      </c>
      <c r="B5842" s="1" t="s">
        <v>253</v>
      </c>
      <c r="E5842" t="str">
        <f>IFERROR(__xludf.DUMMYFUNCTION("SPLIT(B5842:B15840,"";"")"),"C#")</f>
        <v>C#</v>
      </c>
      <c r="F5842" t="str">
        <f>IFERROR(__xludf.DUMMYFUNCTION("""COMPUTED_VALUE"""),"HTML/CSS")</f>
        <v>HTML/CSS</v>
      </c>
      <c r="G5842" t="str">
        <f>IFERROR(__xludf.DUMMYFUNCTION("""COMPUTED_VALUE"""),"JavaScript")</f>
        <v>JavaScript</v>
      </c>
      <c r="H5842" t="str">
        <f>IFERROR(__xludf.DUMMYFUNCTION("""COMPUTED_VALUE"""),"PHP")</f>
        <v>PHP</v>
      </c>
      <c r="I5842" t="str">
        <f>IFERROR(__xludf.DUMMYFUNCTION("""COMPUTED_VALUE"""),"SQL")</f>
        <v>SQL</v>
      </c>
    </row>
    <row r="5843">
      <c r="A5843" s="1">
        <v>5930.0</v>
      </c>
      <c r="B5843" s="1" t="s">
        <v>280</v>
      </c>
      <c r="E5843" t="str">
        <f>IFERROR(__xludf.DUMMYFUNCTION("SPLIT(B5843:B15841,"";"")"),"HTML/CSS")</f>
        <v>HTML/CSS</v>
      </c>
      <c r="F5843" t="str">
        <f>IFERROR(__xludf.DUMMYFUNCTION("""COMPUTED_VALUE"""),"Java")</f>
        <v>Java</v>
      </c>
      <c r="G5843" t="str">
        <f>IFERROR(__xludf.DUMMYFUNCTION("""COMPUTED_VALUE"""),"JavaScript")</f>
        <v>JavaScript</v>
      </c>
      <c r="H5843" t="str">
        <f>IFERROR(__xludf.DUMMYFUNCTION("""COMPUTED_VALUE"""),"TypeScript")</f>
        <v>TypeScript</v>
      </c>
    </row>
    <row r="5844">
      <c r="A5844" s="1">
        <v>5931.0</v>
      </c>
      <c r="B5844" s="1" t="s">
        <v>13</v>
      </c>
      <c r="E5844" t="str">
        <f>IFERROR(__xludf.DUMMYFUNCTION("SPLIT(B5844:B15842,"";"")"),"C#")</f>
        <v>C#</v>
      </c>
    </row>
    <row r="5845">
      <c r="A5845" s="1">
        <v>5932.0</v>
      </c>
      <c r="B5845" s="1" t="s">
        <v>2827</v>
      </c>
      <c r="E5845" t="str">
        <f>IFERROR(__xludf.DUMMYFUNCTION("SPLIT(B5845:B15843,"";"")"),"Bash/Shell/PowerShell")</f>
        <v>Bash/Shell/PowerShell</v>
      </c>
      <c r="F5845" t="str">
        <f>IFERROR(__xludf.DUMMYFUNCTION("""COMPUTED_VALUE"""),"HTML/CSS")</f>
        <v>HTML/CSS</v>
      </c>
      <c r="G5845" t="str">
        <f>IFERROR(__xludf.DUMMYFUNCTION("""COMPUTED_VALUE"""),"Java")</f>
        <v>Java</v>
      </c>
      <c r="H5845" t="str">
        <f>IFERROR(__xludf.DUMMYFUNCTION("""COMPUTED_VALUE"""),"JavaScript")</f>
        <v>JavaScript</v>
      </c>
      <c r="I5845" t="str">
        <f>IFERROR(__xludf.DUMMYFUNCTION("""COMPUTED_VALUE"""),"Kotlin")</f>
        <v>Kotlin</v>
      </c>
      <c r="J5845" t="str">
        <f>IFERROR(__xludf.DUMMYFUNCTION("""COMPUTED_VALUE"""),"Objective-C")</f>
        <v>Objective-C</v>
      </c>
      <c r="K5845" t="str">
        <f>IFERROR(__xludf.DUMMYFUNCTION("""COMPUTED_VALUE"""),"Swift")</f>
        <v>Swift</v>
      </c>
      <c r="L5845" t="str">
        <f>IFERROR(__xludf.DUMMYFUNCTION("""COMPUTED_VALUE"""),"TypeScript")</f>
        <v>TypeScript</v>
      </c>
    </row>
    <row r="5846">
      <c r="A5846" s="1">
        <v>5933.0</v>
      </c>
      <c r="B5846" s="1" t="s">
        <v>115</v>
      </c>
      <c r="E5846" t="str">
        <f>IFERROR(__xludf.DUMMYFUNCTION("SPLIT(B5846:B15844,"";"")"),"C#")</f>
        <v>C#</v>
      </c>
      <c r="F5846" t="str">
        <f>IFERROR(__xludf.DUMMYFUNCTION("""COMPUTED_VALUE"""),"HTML/CSS")</f>
        <v>HTML/CSS</v>
      </c>
      <c r="G5846" t="str">
        <f>IFERROR(__xludf.DUMMYFUNCTION("""COMPUTED_VALUE"""),"JavaScript")</f>
        <v>JavaScript</v>
      </c>
      <c r="H5846" t="str">
        <f>IFERROR(__xludf.DUMMYFUNCTION("""COMPUTED_VALUE"""),"SQL")</f>
        <v>SQL</v>
      </c>
      <c r="I5846" t="str">
        <f>IFERROR(__xludf.DUMMYFUNCTION("""COMPUTED_VALUE"""),"TypeScript")</f>
        <v>TypeScript</v>
      </c>
    </row>
    <row r="5847">
      <c r="A5847" s="1">
        <v>5934.0</v>
      </c>
      <c r="B5847" s="1" t="s">
        <v>260</v>
      </c>
      <c r="E5847" t="str">
        <f>IFERROR(__xludf.DUMMYFUNCTION("SPLIT(B5847:B15845,"";"")"),"HTML/CSS")</f>
        <v>HTML/CSS</v>
      </c>
      <c r="F5847" t="str">
        <f>IFERROR(__xludf.DUMMYFUNCTION("""COMPUTED_VALUE"""),"JavaScript")</f>
        <v>JavaScript</v>
      </c>
      <c r="G5847" t="str">
        <f>IFERROR(__xludf.DUMMYFUNCTION("""COMPUTED_VALUE"""),"PHP")</f>
        <v>PHP</v>
      </c>
      <c r="H5847" t="str">
        <f>IFERROR(__xludf.DUMMYFUNCTION("""COMPUTED_VALUE"""),"SQL")</f>
        <v>SQL</v>
      </c>
      <c r="I5847" t="str">
        <f>IFERROR(__xludf.DUMMYFUNCTION("""COMPUTED_VALUE"""),"Other(s):")</f>
        <v>Other(s):</v>
      </c>
    </row>
    <row r="5848">
      <c r="A5848" s="1">
        <v>5935.0</v>
      </c>
      <c r="B5848" s="1" t="s">
        <v>274</v>
      </c>
      <c r="E5848" t="str">
        <f>IFERROR(__xludf.DUMMYFUNCTION("SPLIT(B5848:B15846,"";"")"),"Bash/Shell/PowerShell")</f>
        <v>Bash/Shell/PowerShell</v>
      </c>
      <c r="F5848" t="str">
        <f>IFERROR(__xludf.DUMMYFUNCTION("""COMPUTED_VALUE"""),"C++")</f>
        <v>C++</v>
      </c>
      <c r="G5848" t="str">
        <f>IFERROR(__xludf.DUMMYFUNCTION("""COMPUTED_VALUE"""),"HTML/CSS")</f>
        <v>HTML/CSS</v>
      </c>
      <c r="H5848" t="str">
        <f>IFERROR(__xludf.DUMMYFUNCTION("""COMPUTED_VALUE"""),"Java")</f>
        <v>Java</v>
      </c>
      <c r="I5848" t="str">
        <f>IFERROR(__xludf.DUMMYFUNCTION("""COMPUTED_VALUE"""),"JavaScript")</f>
        <v>JavaScript</v>
      </c>
      <c r="J5848" t="str">
        <f>IFERROR(__xludf.DUMMYFUNCTION("""COMPUTED_VALUE"""),"Python")</f>
        <v>Python</v>
      </c>
    </row>
    <row r="5849">
      <c r="A5849" s="1">
        <v>5936.0</v>
      </c>
      <c r="B5849" s="1" t="s">
        <v>60</v>
      </c>
      <c r="E5849" t="str">
        <f>IFERROR(__xludf.DUMMYFUNCTION("SPLIT(B5849:B15847,"";"")"),"C#")</f>
        <v>C#</v>
      </c>
      <c r="F5849" t="str">
        <f>IFERROR(__xludf.DUMMYFUNCTION("""COMPUTED_VALUE"""),"HTML/CSS")</f>
        <v>HTML/CSS</v>
      </c>
      <c r="G5849" t="str">
        <f>IFERROR(__xludf.DUMMYFUNCTION("""COMPUTED_VALUE"""),"JavaScript")</f>
        <v>JavaScript</v>
      </c>
      <c r="H5849" t="str">
        <f>IFERROR(__xludf.DUMMYFUNCTION("""COMPUTED_VALUE"""),"SQL")</f>
        <v>SQL</v>
      </c>
    </row>
    <row r="5850">
      <c r="A5850" s="1">
        <v>5937.0</v>
      </c>
      <c r="B5850" s="1" t="s">
        <v>79</v>
      </c>
      <c r="E5850" t="str">
        <f>IFERROR(__xludf.DUMMYFUNCTION("SPLIT(B5850:B15848,"";"")"),"HTML/CSS")</f>
        <v>HTML/CSS</v>
      </c>
      <c r="F5850" t="str">
        <f>IFERROR(__xludf.DUMMYFUNCTION("""COMPUTED_VALUE"""),"JavaScript")</f>
        <v>JavaScript</v>
      </c>
      <c r="G5850" t="str">
        <f>IFERROR(__xludf.DUMMYFUNCTION("""COMPUTED_VALUE"""),"PHP")</f>
        <v>PHP</v>
      </c>
      <c r="H5850" t="str">
        <f>IFERROR(__xludf.DUMMYFUNCTION("""COMPUTED_VALUE"""),"SQL")</f>
        <v>SQL</v>
      </c>
    </row>
    <row r="5851">
      <c r="A5851" s="1">
        <v>5938.0</v>
      </c>
      <c r="B5851" s="1" t="s">
        <v>2828</v>
      </c>
      <c r="E5851" t="str">
        <f>IFERROR(__xludf.DUMMYFUNCTION("SPLIT(B5851:B15849,"";"")"),"Bash/Shell/PowerShell")</f>
        <v>Bash/Shell/PowerShell</v>
      </c>
      <c r="F5851" t="str">
        <f>IFERROR(__xludf.DUMMYFUNCTION("""COMPUTED_VALUE"""),"C++")</f>
        <v>C++</v>
      </c>
      <c r="G5851" t="str">
        <f>IFERROR(__xludf.DUMMYFUNCTION("""COMPUTED_VALUE"""),"C#")</f>
        <v>C#</v>
      </c>
      <c r="H5851" t="str">
        <f>IFERROR(__xludf.DUMMYFUNCTION("""COMPUTED_VALUE"""),"Go")</f>
        <v>Go</v>
      </c>
      <c r="I5851" t="str">
        <f>IFERROR(__xludf.DUMMYFUNCTION("""COMPUTED_VALUE"""),"HTML/CSS")</f>
        <v>HTML/CSS</v>
      </c>
      <c r="J5851" t="str">
        <f>IFERROR(__xludf.DUMMYFUNCTION("""COMPUTED_VALUE"""),"JavaScript")</f>
        <v>JavaScript</v>
      </c>
      <c r="K5851" t="str">
        <f>IFERROR(__xludf.DUMMYFUNCTION("""COMPUTED_VALUE"""),"Python")</f>
        <v>Python</v>
      </c>
      <c r="L5851" t="str">
        <f>IFERROR(__xludf.DUMMYFUNCTION("""COMPUTED_VALUE"""),"Rust")</f>
        <v>Rust</v>
      </c>
      <c r="M5851" t="str">
        <f>IFERROR(__xludf.DUMMYFUNCTION("""COMPUTED_VALUE"""),"TypeScript")</f>
        <v>TypeScript</v>
      </c>
    </row>
    <row r="5852">
      <c r="A5852" s="1">
        <v>5939.0</v>
      </c>
      <c r="B5852" s="1" t="s">
        <v>2829</v>
      </c>
      <c r="E5852" t="str">
        <f>IFERROR(__xludf.DUMMYFUNCTION("SPLIT(B5852:B15850,"";"")"),"Bash/Shell/PowerShell")</f>
        <v>Bash/Shell/PowerShell</v>
      </c>
      <c r="F5852" t="str">
        <f>IFERROR(__xludf.DUMMYFUNCTION("""COMPUTED_VALUE"""),"HTML/CSS")</f>
        <v>HTML/CSS</v>
      </c>
      <c r="G5852" t="str">
        <f>IFERROR(__xludf.DUMMYFUNCTION("""COMPUTED_VALUE"""),"JavaScript")</f>
        <v>JavaScript</v>
      </c>
      <c r="H5852" t="str">
        <f>IFERROR(__xludf.DUMMYFUNCTION("""COMPUTED_VALUE"""),"PHP")</f>
        <v>PHP</v>
      </c>
      <c r="I5852" t="str">
        <f>IFERROR(__xludf.DUMMYFUNCTION("""COMPUTED_VALUE"""),"Python")</f>
        <v>Python</v>
      </c>
      <c r="J5852" t="str">
        <f>IFERROR(__xludf.DUMMYFUNCTION("""COMPUTED_VALUE"""),"R")</f>
        <v>R</v>
      </c>
      <c r="K5852" t="str">
        <f>IFERROR(__xludf.DUMMYFUNCTION("""COMPUTED_VALUE"""),"SQL")</f>
        <v>SQL</v>
      </c>
      <c r="L5852" t="str">
        <f>IFERROR(__xludf.DUMMYFUNCTION("""COMPUTED_VALUE"""),"VBA")</f>
        <v>VBA</v>
      </c>
    </row>
    <row r="5853">
      <c r="A5853" s="1">
        <v>5940.0</v>
      </c>
      <c r="B5853" s="1" t="s">
        <v>2830</v>
      </c>
      <c r="E5853" t="str">
        <f>IFERROR(__xludf.DUMMYFUNCTION("SPLIT(B5853:B15851,"";"")"),"Bash/Shell/PowerShell")</f>
        <v>Bash/Shell/PowerShell</v>
      </c>
      <c r="F5853" t="str">
        <f>IFERROR(__xludf.DUMMYFUNCTION("""COMPUTED_VALUE"""),"C")</f>
        <v>C</v>
      </c>
      <c r="G5853" t="str">
        <f>IFERROR(__xludf.DUMMYFUNCTION("""COMPUTED_VALUE"""),"C++")</f>
        <v>C++</v>
      </c>
      <c r="H5853" t="str">
        <f>IFERROR(__xludf.DUMMYFUNCTION("""COMPUTED_VALUE"""),"HTML/CSS")</f>
        <v>HTML/CSS</v>
      </c>
      <c r="I5853" t="str">
        <f>IFERROR(__xludf.DUMMYFUNCTION("""COMPUTED_VALUE"""),"Java")</f>
        <v>Java</v>
      </c>
      <c r="J5853" t="str">
        <f>IFERROR(__xludf.DUMMYFUNCTION("""COMPUTED_VALUE"""),"Ruby")</f>
        <v>Ruby</v>
      </c>
    </row>
    <row r="5854">
      <c r="A5854" s="1">
        <v>5941.0</v>
      </c>
      <c r="B5854" s="1" t="s">
        <v>10</v>
      </c>
      <c r="E5854" t="str">
        <f>IFERROR(__xludf.DUMMYFUNCTION("SPLIT(B5854:B15852,"";"")"),"HTML/CSS")</f>
        <v>HTML/CSS</v>
      </c>
      <c r="F5854" t="str">
        <f>IFERROR(__xludf.DUMMYFUNCTION("""COMPUTED_VALUE"""),"JavaScript")</f>
        <v>JavaScript</v>
      </c>
    </row>
    <row r="5855">
      <c r="A5855" s="1">
        <v>5942.0</v>
      </c>
      <c r="B5855" s="1" t="s">
        <v>448</v>
      </c>
      <c r="E5855" t="str">
        <f>IFERROR(__xludf.DUMMYFUNCTION("SPLIT(B5855:B15853,"";"")"),"HTML/CSS")</f>
        <v>HTML/CSS</v>
      </c>
      <c r="F5855" t="str">
        <f>IFERROR(__xludf.DUMMYFUNCTION("""COMPUTED_VALUE"""),"Java")</f>
        <v>Java</v>
      </c>
      <c r="G5855" t="str">
        <f>IFERROR(__xludf.DUMMYFUNCTION("""COMPUTED_VALUE"""),"JavaScript")</f>
        <v>JavaScript</v>
      </c>
      <c r="H5855" t="str">
        <f>IFERROR(__xludf.DUMMYFUNCTION("""COMPUTED_VALUE"""),"Kotlin")</f>
        <v>Kotlin</v>
      </c>
      <c r="I5855" t="str">
        <f>IFERROR(__xludf.DUMMYFUNCTION("""COMPUTED_VALUE"""),"PHP")</f>
        <v>PHP</v>
      </c>
    </row>
    <row r="5856">
      <c r="A5856" s="1">
        <v>5943.0</v>
      </c>
      <c r="B5856" s="1" t="s">
        <v>670</v>
      </c>
      <c r="E5856" t="str">
        <f>IFERROR(__xludf.DUMMYFUNCTION("SPLIT(B5856:B15854,"";"")"),"C#")</f>
        <v>C#</v>
      </c>
      <c r="F5856" t="str">
        <f>IFERROR(__xludf.DUMMYFUNCTION("""COMPUTED_VALUE"""),"HTML/CSS")</f>
        <v>HTML/CSS</v>
      </c>
      <c r="G5856" t="str">
        <f>IFERROR(__xludf.DUMMYFUNCTION("""COMPUTED_VALUE"""),"Java")</f>
        <v>Java</v>
      </c>
      <c r="H5856" t="str">
        <f>IFERROR(__xludf.DUMMYFUNCTION("""COMPUTED_VALUE"""),"JavaScript")</f>
        <v>JavaScript</v>
      </c>
      <c r="I5856" t="str">
        <f>IFERROR(__xludf.DUMMYFUNCTION("""COMPUTED_VALUE"""),"Python")</f>
        <v>Python</v>
      </c>
      <c r="J5856" t="str">
        <f>IFERROR(__xludf.DUMMYFUNCTION("""COMPUTED_VALUE"""),"SQL")</f>
        <v>SQL</v>
      </c>
    </row>
    <row r="5857">
      <c r="A5857" s="1">
        <v>5944.0</v>
      </c>
      <c r="B5857" s="1" t="s">
        <v>2831</v>
      </c>
      <c r="E5857" t="str">
        <f>IFERROR(__xludf.DUMMYFUNCTION("SPLIT(B5857:B15855,"";"")"),"C")</f>
        <v>C</v>
      </c>
      <c r="F5857" t="str">
        <f>IFERROR(__xludf.DUMMYFUNCTION("""COMPUTED_VALUE"""),"C++")</f>
        <v>C++</v>
      </c>
      <c r="G5857" t="str">
        <f>IFERROR(__xludf.DUMMYFUNCTION("""COMPUTED_VALUE"""),"C#")</f>
        <v>C#</v>
      </c>
      <c r="H5857" t="str">
        <f>IFERROR(__xludf.DUMMYFUNCTION("""COMPUTED_VALUE"""),"HTML/CSS")</f>
        <v>HTML/CSS</v>
      </c>
      <c r="I5857" t="str">
        <f>IFERROR(__xludf.DUMMYFUNCTION("""COMPUTED_VALUE"""),"Java")</f>
        <v>Java</v>
      </c>
      <c r="J5857" t="str">
        <f>IFERROR(__xludf.DUMMYFUNCTION("""COMPUTED_VALUE"""),"JavaScript")</f>
        <v>JavaScript</v>
      </c>
      <c r="K5857" t="str">
        <f>IFERROR(__xludf.DUMMYFUNCTION("""COMPUTED_VALUE"""),"PHP")</f>
        <v>PHP</v>
      </c>
      <c r="L5857" t="str">
        <f>IFERROR(__xludf.DUMMYFUNCTION("""COMPUTED_VALUE"""),"Python")</f>
        <v>Python</v>
      </c>
      <c r="M5857" t="str">
        <f>IFERROR(__xludf.DUMMYFUNCTION("""COMPUTED_VALUE"""),"R")</f>
        <v>R</v>
      </c>
      <c r="N5857" t="str">
        <f>IFERROR(__xludf.DUMMYFUNCTION("""COMPUTED_VALUE"""),"SQL")</f>
        <v>SQL</v>
      </c>
      <c r="O5857" t="str">
        <f>IFERROR(__xludf.DUMMYFUNCTION("""COMPUTED_VALUE"""),"TypeScript")</f>
        <v>TypeScript</v>
      </c>
    </row>
    <row r="5858">
      <c r="A5858" s="1">
        <v>5945.0</v>
      </c>
      <c r="B5858" s="1" t="s">
        <v>111</v>
      </c>
      <c r="E5858" t="str">
        <f>IFERROR(__xludf.DUMMYFUNCTION("SPLIT(B5858:B15856,"";"")"),"HTML/CSS")</f>
        <v>HTML/CSS</v>
      </c>
      <c r="F5858" t="str">
        <f>IFERROR(__xludf.DUMMYFUNCTION("""COMPUTED_VALUE"""),"Java")</f>
        <v>Java</v>
      </c>
      <c r="G5858" t="str">
        <f>IFERROR(__xludf.DUMMYFUNCTION("""COMPUTED_VALUE"""),"JavaScript")</f>
        <v>JavaScript</v>
      </c>
      <c r="H5858" t="str">
        <f>IFERROR(__xludf.DUMMYFUNCTION("""COMPUTED_VALUE"""),"SQL")</f>
        <v>SQL</v>
      </c>
    </row>
    <row r="5859">
      <c r="A5859" s="1">
        <v>5946.0</v>
      </c>
      <c r="B5859" s="1" t="s">
        <v>770</v>
      </c>
      <c r="E5859" t="str">
        <f>IFERROR(__xludf.DUMMYFUNCTION("SPLIT(B5859:B15857,"";"")"),"Go")</f>
        <v>Go</v>
      </c>
      <c r="F5859" t="str">
        <f>IFERROR(__xludf.DUMMYFUNCTION("""COMPUTED_VALUE"""),"HTML/CSS")</f>
        <v>HTML/CSS</v>
      </c>
      <c r="G5859" t="str">
        <f>IFERROR(__xludf.DUMMYFUNCTION("""COMPUTED_VALUE"""),"Java")</f>
        <v>Java</v>
      </c>
      <c r="H5859" t="str">
        <f>IFERROR(__xludf.DUMMYFUNCTION("""COMPUTED_VALUE"""),"JavaScript")</f>
        <v>JavaScript</v>
      </c>
      <c r="I5859" t="str">
        <f>IFERROR(__xludf.DUMMYFUNCTION("""COMPUTED_VALUE"""),"SQL")</f>
        <v>SQL</v>
      </c>
      <c r="J5859" t="str">
        <f>IFERROR(__xludf.DUMMYFUNCTION("""COMPUTED_VALUE"""),"TypeScript")</f>
        <v>TypeScript</v>
      </c>
    </row>
    <row r="5860">
      <c r="A5860" s="1">
        <v>5947.0</v>
      </c>
      <c r="B5860" s="1" t="s">
        <v>2832</v>
      </c>
      <c r="E5860" t="str">
        <f>IFERROR(__xludf.DUMMYFUNCTION("SPLIT(B5860:B15858,"";"")"),"Elixir")</f>
        <v>Elixir</v>
      </c>
      <c r="F5860" t="str">
        <f>IFERROR(__xludf.DUMMYFUNCTION("""COMPUTED_VALUE"""),"HTML/CSS")</f>
        <v>HTML/CSS</v>
      </c>
      <c r="G5860" t="str">
        <f>IFERROR(__xludf.DUMMYFUNCTION("""COMPUTED_VALUE"""),"JavaScript")</f>
        <v>JavaScript</v>
      </c>
      <c r="H5860" t="str">
        <f>IFERROR(__xludf.DUMMYFUNCTION("""COMPUTED_VALUE"""),"SQL")</f>
        <v>SQL</v>
      </c>
      <c r="I5860" t="str">
        <f>IFERROR(__xludf.DUMMYFUNCTION("""COMPUTED_VALUE"""),"TypeScript")</f>
        <v>TypeScript</v>
      </c>
      <c r="J5860" t="str">
        <f>IFERROR(__xludf.DUMMYFUNCTION("""COMPUTED_VALUE"""),"Other(s):")</f>
        <v>Other(s):</v>
      </c>
    </row>
    <row r="5861">
      <c r="A5861" s="1">
        <v>5948.0</v>
      </c>
      <c r="B5861" s="1" t="s">
        <v>1177</v>
      </c>
      <c r="E5861" t="str">
        <f>IFERROR(__xludf.DUMMYFUNCTION("SPLIT(B5861:B15859,"";"")"),"Bash/Shell/PowerShell")</f>
        <v>Bash/Shell/PowerShell</v>
      </c>
      <c r="F5861" t="str">
        <f>IFERROR(__xludf.DUMMYFUNCTION("""COMPUTED_VALUE"""),"C")</f>
        <v>C</v>
      </c>
      <c r="G5861" t="str">
        <f>IFERROR(__xludf.DUMMYFUNCTION("""COMPUTED_VALUE"""),"C++")</f>
        <v>C++</v>
      </c>
      <c r="H5861" t="str">
        <f>IFERROR(__xludf.DUMMYFUNCTION("""COMPUTED_VALUE"""),"C#")</f>
        <v>C#</v>
      </c>
      <c r="I5861" t="str">
        <f>IFERROR(__xludf.DUMMYFUNCTION("""COMPUTED_VALUE"""),"HTML/CSS")</f>
        <v>HTML/CSS</v>
      </c>
      <c r="J5861" t="str">
        <f>IFERROR(__xludf.DUMMYFUNCTION("""COMPUTED_VALUE"""),"Java")</f>
        <v>Java</v>
      </c>
      <c r="K5861" t="str">
        <f>IFERROR(__xludf.DUMMYFUNCTION("""COMPUTED_VALUE"""),"JavaScript")</f>
        <v>JavaScript</v>
      </c>
      <c r="L5861" t="str">
        <f>IFERROR(__xludf.DUMMYFUNCTION("""COMPUTED_VALUE"""),"Python")</f>
        <v>Python</v>
      </c>
      <c r="M5861" t="str">
        <f>IFERROR(__xludf.DUMMYFUNCTION("""COMPUTED_VALUE"""),"SQL")</f>
        <v>SQL</v>
      </c>
    </row>
    <row r="5862">
      <c r="A5862" s="1">
        <v>5949.0</v>
      </c>
      <c r="B5862" s="1" t="s">
        <v>217</v>
      </c>
      <c r="E5862" t="str">
        <f>IFERROR(__xludf.DUMMYFUNCTION("SPLIT(B5862:B15860,"";"")"),"HTML/CSS")</f>
        <v>HTML/CSS</v>
      </c>
      <c r="F5862" t="str">
        <f>IFERROR(__xludf.DUMMYFUNCTION("""COMPUTED_VALUE"""),"Java")</f>
        <v>Java</v>
      </c>
      <c r="G5862" t="str">
        <f>IFERROR(__xludf.DUMMYFUNCTION("""COMPUTED_VALUE"""),"Python")</f>
        <v>Python</v>
      </c>
      <c r="H5862" t="str">
        <f>IFERROR(__xludf.DUMMYFUNCTION("""COMPUTED_VALUE"""),"SQL")</f>
        <v>SQL</v>
      </c>
    </row>
    <row r="5863">
      <c r="A5863" s="1">
        <v>5950.0</v>
      </c>
      <c r="B5863" s="1" t="s">
        <v>405</v>
      </c>
      <c r="E5863" t="str">
        <f>IFERROR(__xludf.DUMMYFUNCTION("SPLIT(B5863:B15861,"";"")"),"Bash/Shell/PowerShell")</f>
        <v>Bash/Shell/PowerShell</v>
      </c>
      <c r="F5863" t="str">
        <f>IFERROR(__xludf.DUMMYFUNCTION("""COMPUTED_VALUE"""),"C")</f>
        <v>C</v>
      </c>
      <c r="G5863" t="str">
        <f>IFERROR(__xludf.DUMMYFUNCTION("""COMPUTED_VALUE"""),"C++")</f>
        <v>C++</v>
      </c>
      <c r="H5863" t="str">
        <f>IFERROR(__xludf.DUMMYFUNCTION("""COMPUTED_VALUE"""),"Java")</f>
        <v>Java</v>
      </c>
      <c r="I5863" t="str">
        <f>IFERROR(__xludf.DUMMYFUNCTION("""COMPUTED_VALUE"""),"Python")</f>
        <v>Python</v>
      </c>
    </row>
    <row r="5864">
      <c r="A5864" s="1">
        <v>5951.0</v>
      </c>
      <c r="B5864" s="1" t="s">
        <v>927</v>
      </c>
      <c r="E5864" t="str">
        <f>IFERROR(__xludf.DUMMYFUNCTION("SPLIT(B5864:B15862,"";"")"),"C++")</f>
        <v>C++</v>
      </c>
      <c r="F5864" t="str">
        <f>IFERROR(__xludf.DUMMYFUNCTION("""COMPUTED_VALUE"""),"C#")</f>
        <v>C#</v>
      </c>
      <c r="G5864" t="str">
        <f>IFERROR(__xludf.DUMMYFUNCTION("""COMPUTED_VALUE"""),"Java")</f>
        <v>Java</v>
      </c>
      <c r="H5864" t="str">
        <f>IFERROR(__xludf.DUMMYFUNCTION("""COMPUTED_VALUE"""),"JavaScript")</f>
        <v>JavaScript</v>
      </c>
    </row>
    <row r="5865">
      <c r="A5865" s="1">
        <v>5952.0</v>
      </c>
      <c r="B5865" s="1" t="s">
        <v>391</v>
      </c>
      <c r="E5865" t="str">
        <f>IFERROR(__xludf.DUMMYFUNCTION("SPLIT(B5865:B15863,"";"")"),"C")</f>
        <v>C</v>
      </c>
      <c r="F5865" t="str">
        <f>IFERROR(__xludf.DUMMYFUNCTION("""COMPUTED_VALUE"""),"C++")</f>
        <v>C++</v>
      </c>
      <c r="G5865" t="str">
        <f>IFERROR(__xludf.DUMMYFUNCTION("""COMPUTED_VALUE"""),"HTML/CSS")</f>
        <v>HTML/CSS</v>
      </c>
      <c r="H5865" t="str">
        <f>IFERROR(__xludf.DUMMYFUNCTION("""COMPUTED_VALUE"""),"JavaScript")</f>
        <v>JavaScript</v>
      </c>
    </row>
    <row r="5866">
      <c r="A5866" s="1">
        <v>5953.0</v>
      </c>
      <c r="B5866" s="1" t="s">
        <v>79</v>
      </c>
      <c r="E5866" t="str">
        <f>IFERROR(__xludf.DUMMYFUNCTION("SPLIT(B5866:B15864,"";"")"),"HTML/CSS")</f>
        <v>HTML/CSS</v>
      </c>
      <c r="F5866" t="str">
        <f>IFERROR(__xludf.DUMMYFUNCTION("""COMPUTED_VALUE"""),"JavaScript")</f>
        <v>JavaScript</v>
      </c>
      <c r="G5866" t="str">
        <f>IFERROR(__xludf.DUMMYFUNCTION("""COMPUTED_VALUE"""),"PHP")</f>
        <v>PHP</v>
      </c>
      <c r="H5866" t="str">
        <f>IFERROR(__xludf.DUMMYFUNCTION("""COMPUTED_VALUE"""),"SQL")</f>
        <v>SQL</v>
      </c>
    </row>
    <row r="5867">
      <c r="A5867" s="1">
        <v>5954.0</v>
      </c>
      <c r="B5867" s="1" t="s">
        <v>396</v>
      </c>
      <c r="E5867" t="str">
        <f>IFERROR(__xludf.DUMMYFUNCTION("SPLIT(B5867:B15865,"";"")"),"Bash/Shell/PowerShell")</f>
        <v>Bash/Shell/PowerShell</v>
      </c>
      <c r="F5867" t="str">
        <f>IFERROR(__xludf.DUMMYFUNCTION("""COMPUTED_VALUE"""),"C++")</f>
        <v>C++</v>
      </c>
      <c r="G5867" t="str">
        <f>IFERROR(__xludf.DUMMYFUNCTION("""COMPUTED_VALUE"""),"Python")</f>
        <v>Python</v>
      </c>
    </row>
    <row r="5868">
      <c r="A5868" s="1">
        <v>5955.0</v>
      </c>
      <c r="B5868" s="1" t="s">
        <v>79</v>
      </c>
      <c r="E5868" t="str">
        <f>IFERROR(__xludf.DUMMYFUNCTION("SPLIT(B5868:B15866,"";"")"),"HTML/CSS")</f>
        <v>HTML/CSS</v>
      </c>
      <c r="F5868" t="str">
        <f>IFERROR(__xludf.DUMMYFUNCTION("""COMPUTED_VALUE"""),"JavaScript")</f>
        <v>JavaScript</v>
      </c>
      <c r="G5868" t="str">
        <f>IFERROR(__xludf.DUMMYFUNCTION("""COMPUTED_VALUE"""),"PHP")</f>
        <v>PHP</v>
      </c>
      <c r="H5868" t="str">
        <f>IFERROR(__xludf.DUMMYFUNCTION("""COMPUTED_VALUE"""),"SQL")</f>
        <v>SQL</v>
      </c>
    </row>
    <row r="5869">
      <c r="A5869" s="1">
        <v>5956.0</v>
      </c>
      <c r="B5869" s="1" t="s">
        <v>114</v>
      </c>
      <c r="E5869" t="str">
        <f>IFERROR(__xludf.DUMMYFUNCTION("SPLIT(B5869:B15867,"";"")"),"Bash/Shell/PowerShell")</f>
        <v>Bash/Shell/PowerShell</v>
      </c>
      <c r="F5869" t="str">
        <f>IFERROR(__xludf.DUMMYFUNCTION("""COMPUTED_VALUE"""),"HTML/CSS")</f>
        <v>HTML/CSS</v>
      </c>
      <c r="G5869" t="str">
        <f>IFERROR(__xludf.DUMMYFUNCTION("""COMPUTED_VALUE"""),"JavaScript")</f>
        <v>JavaScript</v>
      </c>
      <c r="H5869" t="str">
        <f>IFERROR(__xludf.DUMMYFUNCTION("""COMPUTED_VALUE"""),"SQL")</f>
        <v>SQL</v>
      </c>
    </row>
    <row r="5870">
      <c r="A5870" s="1">
        <v>5957.0</v>
      </c>
      <c r="B5870" s="1" t="s">
        <v>142</v>
      </c>
      <c r="E5870" t="str">
        <f>IFERROR(__xludf.DUMMYFUNCTION("SPLIT(B5870:B15868,"";"")"),"HTML/CSS")</f>
        <v>HTML/CSS</v>
      </c>
      <c r="F5870" t="str">
        <f>IFERROR(__xludf.DUMMYFUNCTION("""COMPUTED_VALUE"""),"Java")</f>
        <v>Java</v>
      </c>
      <c r="G5870" t="str">
        <f>IFERROR(__xludf.DUMMYFUNCTION("""COMPUTED_VALUE"""),"JavaScript")</f>
        <v>JavaScript</v>
      </c>
      <c r="H5870" t="str">
        <f>IFERROR(__xludf.DUMMYFUNCTION("""COMPUTED_VALUE"""),"PHP")</f>
        <v>PHP</v>
      </c>
      <c r="I5870" t="str">
        <f>IFERROR(__xludf.DUMMYFUNCTION("""COMPUTED_VALUE"""),"SQL")</f>
        <v>SQL</v>
      </c>
    </row>
    <row r="5871">
      <c r="A5871" s="1">
        <v>5958.0</v>
      </c>
      <c r="B5871" s="1" t="s">
        <v>2833</v>
      </c>
      <c r="E5871" t="str">
        <f>IFERROR(__xludf.DUMMYFUNCTION("SPLIT(B5871:B15869,"";"")"),"Bash/Shell/PowerShell")</f>
        <v>Bash/Shell/PowerShell</v>
      </c>
      <c r="F5871" t="str">
        <f>IFERROR(__xludf.DUMMYFUNCTION("""COMPUTED_VALUE"""),"Java")</f>
        <v>Java</v>
      </c>
      <c r="G5871" t="str">
        <f>IFERROR(__xludf.DUMMYFUNCTION("""COMPUTED_VALUE"""),"JavaScript")</f>
        <v>JavaScript</v>
      </c>
      <c r="H5871" t="str">
        <f>IFERROR(__xludf.DUMMYFUNCTION("""COMPUTED_VALUE"""),"PHP")</f>
        <v>PHP</v>
      </c>
    </row>
    <row r="5872">
      <c r="A5872" s="1">
        <v>5959.0</v>
      </c>
      <c r="B5872" s="1" t="s">
        <v>115</v>
      </c>
      <c r="E5872" t="str">
        <f>IFERROR(__xludf.DUMMYFUNCTION("SPLIT(B5872:B15870,"";"")"),"C#")</f>
        <v>C#</v>
      </c>
      <c r="F5872" t="str">
        <f>IFERROR(__xludf.DUMMYFUNCTION("""COMPUTED_VALUE"""),"HTML/CSS")</f>
        <v>HTML/CSS</v>
      </c>
      <c r="G5872" t="str">
        <f>IFERROR(__xludf.DUMMYFUNCTION("""COMPUTED_VALUE"""),"JavaScript")</f>
        <v>JavaScript</v>
      </c>
      <c r="H5872" t="str">
        <f>IFERROR(__xludf.DUMMYFUNCTION("""COMPUTED_VALUE"""),"SQL")</f>
        <v>SQL</v>
      </c>
      <c r="I5872" t="str">
        <f>IFERROR(__xludf.DUMMYFUNCTION("""COMPUTED_VALUE"""),"TypeScript")</f>
        <v>TypeScript</v>
      </c>
    </row>
    <row r="5873">
      <c r="A5873" s="1">
        <v>5960.0</v>
      </c>
      <c r="B5873" s="1" t="s">
        <v>115</v>
      </c>
      <c r="E5873" t="str">
        <f>IFERROR(__xludf.DUMMYFUNCTION("SPLIT(B5873:B15871,"";"")"),"C#")</f>
        <v>C#</v>
      </c>
      <c r="F5873" t="str">
        <f>IFERROR(__xludf.DUMMYFUNCTION("""COMPUTED_VALUE"""),"HTML/CSS")</f>
        <v>HTML/CSS</v>
      </c>
      <c r="G5873" t="str">
        <f>IFERROR(__xludf.DUMMYFUNCTION("""COMPUTED_VALUE"""),"JavaScript")</f>
        <v>JavaScript</v>
      </c>
      <c r="H5873" t="str">
        <f>IFERROR(__xludf.DUMMYFUNCTION("""COMPUTED_VALUE"""),"SQL")</f>
        <v>SQL</v>
      </c>
      <c r="I5873" t="str">
        <f>IFERROR(__xludf.DUMMYFUNCTION("""COMPUTED_VALUE"""),"TypeScript")</f>
        <v>TypeScript</v>
      </c>
    </row>
    <row r="5874">
      <c r="A5874" s="1">
        <v>5961.0</v>
      </c>
      <c r="B5874" s="1" t="s">
        <v>2834</v>
      </c>
      <c r="E5874" t="str">
        <f>IFERROR(__xludf.DUMMYFUNCTION("SPLIT(B5874:B15872,"";"")"),"Assembly")</f>
        <v>Assembly</v>
      </c>
      <c r="F5874" t="str">
        <f>IFERROR(__xludf.DUMMYFUNCTION("""COMPUTED_VALUE"""),"Bash/Shell/PowerShell")</f>
        <v>Bash/Shell/PowerShell</v>
      </c>
      <c r="G5874" t="str">
        <f>IFERROR(__xludf.DUMMYFUNCTION("""COMPUTED_VALUE"""),"C++")</f>
        <v>C++</v>
      </c>
      <c r="H5874" t="str">
        <f>IFERROR(__xludf.DUMMYFUNCTION("""COMPUTED_VALUE"""),"HTML/CSS")</f>
        <v>HTML/CSS</v>
      </c>
      <c r="I5874" t="str">
        <f>IFERROR(__xludf.DUMMYFUNCTION("""COMPUTED_VALUE"""),"JavaScript")</f>
        <v>JavaScript</v>
      </c>
      <c r="J5874" t="str">
        <f>IFERROR(__xludf.DUMMYFUNCTION("""COMPUTED_VALUE"""),"PHP")</f>
        <v>PHP</v>
      </c>
      <c r="K5874" t="str">
        <f>IFERROR(__xludf.DUMMYFUNCTION("""COMPUTED_VALUE"""),"Python")</f>
        <v>Python</v>
      </c>
      <c r="L5874" t="str">
        <f>IFERROR(__xludf.DUMMYFUNCTION("""COMPUTED_VALUE"""),"R")</f>
        <v>R</v>
      </c>
      <c r="M5874" t="str">
        <f>IFERROR(__xludf.DUMMYFUNCTION("""COMPUTED_VALUE"""),"SQL")</f>
        <v>SQL</v>
      </c>
    </row>
    <row r="5875">
      <c r="A5875" s="1">
        <v>5962.0</v>
      </c>
      <c r="B5875" s="1" t="s">
        <v>68</v>
      </c>
      <c r="E5875" t="str">
        <f>IFERROR(__xludf.DUMMYFUNCTION("SPLIT(B5875:B15873,"";"")"),"HTML/CSS")</f>
        <v>HTML/CSS</v>
      </c>
      <c r="F5875" t="str">
        <f>IFERROR(__xludf.DUMMYFUNCTION("""COMPUTED_VALUE"""),"PHP")</f>
        <v>PHP</v>
      </c>
      <c r="G5875" t="str">
        <f>IFERROR(__xludf.DUMMYFUNCTION("""COMPUTED_VALUE"""),"SQL")</f>
        <v>SQL</v>
      </c>
    </row>
    <row r="5876">
      <c r="A5876" s="1">
        <v>5963.0</v>
      </c>
      <c r="B5876" s="1" t="s">
        <v>258</v>
      </c>
      <c r="E5876" t="str">
        <f>IFERROR(__xludf.DUMMYFUNCTION("SPLIT(B5876:B15874,"";"")"),"Bash/Shell/PowerShell")</f>
        <v>Bash/Shell/PowerShell</v>
      </c>
      <c r="F5876" t="str">
        <f>IFERROR(__xludf.DUMMYFUNCTION("""COMPUTED_VALUE"""),"C#")</f>
        <v>C#</v>
      </c>
      <c r="G5876" t="str">
        <f>IFERROR(__xludf.DUMMYFUNCTION("""COMPUTED_VALUE"""),"HTML/CSS")</f>
        <v>HTML/CSS</v>
      </c>
      <c r="H5876" t="str">
        <f>IFERROR(__xludf.DUMMYFUNCTION("""COMPUTED_VALUE"""),"JavaScript")</f>
        <v>JavaScript</v>
      </c>
      <c r="I5876" t="str">
        <f>IFERROR(__xludf.DUMMYFUNCTION("""COMPUTED_VALUE"""),"SQL")</f>
        <v>SQL</v>
      </c>
      <c r="J5876" t="str">
        <f>IFERROR(__xludf.DUMMYFUNCTION("""COMPUTED_VALUE"""),"TypeScript")</f>
        <v>TypeScript</v>
      </c>
    </row>
    <row r="5877">
      <c r="A5877" s="1">
        <v>5964.0</v>
      </c>
      <c r="B5877" s="1" t="s">
        <v>148</v>
      </c>
      <c r="E5877" t="str">
        <f>IFERROR(__xludf.DUMMYFUNCTION("SPLIT(B5877:B15875,"";"")"),"Java")</f>
        <v>Java</v>
      </c>
      <c r="F5877" t="str">
        <f>IFERROR(__xludf.DUMMYFUNCTION("""COMPUTED_VALUE"""),"SQL")</f>
        <v>SQL</v>
      </c>
    </row>
    <row r="5878">
      <c r="A5878" s="1">
        <v>5965.0</v>
      </c>
      <c r="B5878" s="1" t="s">
        <v>429</v>
      </c>
      <c r="E5878" t="str">
        <f>IFERROR(__xludf.DUMMYFUNCTION("SPLIT(B5878:B15876,"";"")"),"Bash/Shell/PowerShell")</f>
        <v>Bash/Shell/PowerShell</v>
      </c>
      <c r="F5878" t="str">
        <f>IFERROR(__xludf.DUMMYFUNCTION("""COMPUTED_VALUE"""),"C#")</f>
        <v>C#</v>
      </c>
      <c r="G5878" t="str">
        <f>IFERROR(__xludf.DUMMYFUNCTION("""COMPUTED_VALUE"""),"HTML/CSS")</f>
        <v>HTML/CSS</v>
      </c>
      <c r="H5878" t="str">
        <f>IFERROR(__xludf.DUMMYFUNCTION("""COMPUTED_VALUE"""),"JavaScript")</f>
        <v>JavaScript</v>
      </c>
    </row>
    <row r="5879">
      <c r="A5879" s="1">
        <v>5966.0</v>
      </c>
      <c r="B5879" s="1" t="s">
        <v>2835</v>
      </c>
      <c r="E5879" t="str">
        <f>IFERROR(__xludf.DUMMYFUNCTION("SPLIT(B5879:B15877,"";"")"),"Bash/Shell/PowerShell")</f>
        <v>Bash/Shell/PowerShell</v>
      </c>
      <c r="F5879" t="str">
        <f>IFERROR(__xludf.DUMMYFUNCTION("""COMPUTED_VALUE"""),"C++")</f>
        <v>C++</v>
      </c>
      <c r="G5879" t="str">
        <f>IFERROR(__xludf.DUMMYFUNCTION("""COMPUTED_VALUE"""),"JavaScript")</f>
        <v>JavaScript</v>
      </c>
      <c r="H5879" t="str">
        <f>IFERROR(__xludf.DUMMYFUNCTION("""COMPUTED_VALUE"""),"Rust")</f>
        <v>Rust</v>
      </c>
      <c r="I5879" t="str">
        <f>IFERROR(__xludf.DUMMYFUNCTION("""COMPUTED_VALUE"""),"Other(s):")</f>
        <v>Other(s):</v>
      </c>
    </row>
    <row r="5880">
      <c r="A5880" s="1">
        <v>5967.0</v>
      </c>
      <c r="B5880" s="1" t="s">
        <v>2836</v>
      </c>
      <c r="E5880" t="str">
        <f>IFERROR(__xludf.DUMMYFUNCTION("SPLIT(B5880:B15878,"";"")"),"Erlang")</f>
        <v>Erlang</v>
      </c>
      <c r="F5880" t="str">
        <f>IFERROR(__xludf.DUMMYFUNCTION("""COMPUTED_VALUE"""),"HTML/CSS")</f>
        <v>HTML/CSS</v>
      </c>
      <c r="G5880" t="str">
        <f>IFERROR(__xludf.DUMMYFUNCTION("""COMPUTED_VALUE"""),"Java")</f>
        <v>Java</v>
      </c>
      <c r="H5880" t="str">
        <f>IFERROR(__xludf.DUMMYFUNCTION("""COMPUTED_VALUE"""),"JavaScript")</f>
        <v>JavaScript</v>
      </c>
      <c r="I5880" t="str">
        <f>IFERROR(__xludf.DUMMYFUNCTION("""COMPUTED_VALUE"""),"Python")</f>
        <v>Python</v>
      </c>
      <c r="J5880" t="str">
        <f>IFERROR(__xludf.DUMMYFUNCTION("""COMPUTED_VALUE"""),"SQL")</f>
        <v>SQL</v>
      </c>
    </row>
    <row r="5881">
      <c r="A5881" s="1">
        <v>5968.0</v>
      </c>
      <c r="B5881" s="1" t="s">
        <v>482</v>
      </c>
      <c r="E5881" t="str">
        <f>IFERROR(__xludf.DUMMYFUNCTION("SPLIT(B5881:B15879,"";"")"),"HTML/CSS")</f>
        <v>HTML/CSS</v>
      </c>
      <c r="F5881" t="str">
        <f>IFERROR(__xludf.DUMMYFUNCTION("""COMPUTED_VALUE"""),"JavaScript")</f>
        <v>JavaScript</v>
      </c>
      <c r="G5881" t="str">
        <f>IFERROR(__xludf.DUMMYFUNCTION("""COMPUTED_VALUE"""),"SQL")</f>
        <v>SQL</v>
      </c>
    </row>
    <row r="5882">
      <c r="A5882" s="1">
        <v>5969.0</v>
      </c>
      <c r="B5882" s="1" t="s">
        <v>260</v>
      </c>
      <c r="E5882" t="str">
        <f>IFERROR(__xludf.DUMMYFUNCTION("SPLIT(B5882:B15880,"";"")"),"HTML/CSS")</f>
        <v>HTML/CSS</v>
      </c>
      <c r="F5882" t="str">
        <f>IFERROR(__xludf.DUMMYFUNCTION("""COMPUTED_VALUE"""),"JavaScript")</f>
        <v>JavaScript</v>
      </c>
      <c r="G5882" t="str">
        <f>IFERROR(__xludf.DUMMYFUNCTION("""COMPUTED_VALUE"""),"PHP")</f>
        <v>PHP</v>
      </c>
      <c r="H5882" t="str">
        <f>IFERROR(__xludf.DUMMYFUNCTION("""COMPUTED_VALUE"""),"SQL")</f>
        <v>SQL</v>
      </c>
      <c r="I5882" t="str">
        <f>IFERROR(__xludf.DUMMYFUNCTION("""COMPUTED_VALUE"""),"Other(s):")</f>
        <v>Other(s):</v>
      </c>
    </row>
    <row r="5883">
      <c r="A5883" s="1">
        <v>5970.0</v>
      </c>
      <c r="B5883" s="1" t="s">
        <v>2837</v>
      </c>
      <c r="E5883" t="str">
        <f>IFERROR(__xludf.DUMMYFUNCTION("SPLIT(B5883:B15881,"";"")"),"C#")</f>
        <v>C#</v>
      </c>
      <c r="F5883" t="str">
        <f>IFERROR(__xludf.DUMMYFUNCTION("""COMPUTED_VALUE"""),"Clojure")</f>
        <v>Clojure</v>
      </c>
      <c r="G5883" t="str">
        <f>IFERROR(__xludf.DUMMYFUNCTION("""COMPUTED_VALUE"""),"HTML/CSS")</f>
        <v>HTML/CSS</v>
      </c>
      <c r="H5883" t="str">
        <f>IFERROR(__xludf.DUMMYFUNCTION("""COMPUTED_VALUE"""),"Java")</f>
        <v>Java</v>
      </c>
      <c r="I5883" t="str">
        <f>IFERROR(__xludf.DUMMYFUNCTION("""COMPUTED_VALUE"""),"JavaScript")</f>
        <v>JavaScript</v>
      </c>
      <c r="J5883" t="str">
        <f>IFERROR(__xludf.DUMMYFUNCTION("""COMPUTED_VALUE"""),"TypeScript")</f>
        <v>TypeScript</v>
      </c>
    </row>
    <row r="5884">
      <c r="A5884" s="1">
        <v>5971.0</v>
      </c>
      <c r="B5884" s="1" t="s">
        <v>1545</v>
      </c>
      <c r="E5884" t="str">
        <f>IFERROR(__xludf.DUMMYFUNCTION("SPLIT(B5884:B15882,"";"")"),"HTML/CSS")</f>
        <v>HTML/CSS</v>
      </c>
      <c r="F5884" t="str">
        <f>IFERROR(__xludf.DUMMYFUNCTION("""COMPUTED_VALUE"""),"JavaScript")</f>
        <v>JavaScript</v>
      </c>
      <c r="G5884" t="str">
        <f>IFERROR(__xludf.DUMMYFUNCTION("""COMPUTED_VALUE"""),"PHP")</f>
        <v>PHP</v>
      </c>
      <c r="H5884" t="str">
        <f>IFERROR(__xludf.DUMMYFUNCTION("""COMPUTED_VALUE"""),"Python")</f>
        <v>Python</v>
      </c>
      <c r="I5884" t="str">
        <f>IFERROR(__xludf.DUMMYFUNCTION("""COMPUTED_VALUE"""),"Ruby")</f>
        <v>Ruby</v>
      </c>
      <c r="J5884" t="str">
        <f>IFERROR(__xludf.DUMMYFUNCTION("""COMPUTED_VALUE"""),"SQL")</f>
        <v>SQL</v>
      </c>
    </row>
    <row r="5885">
      <c r="A5885" s="1">
        <v>5972.0</v>
      </c>
      <c r="B5885" s="1" t="s">
        <v>93</v>
      </c>
      <c r="E5885" t="str">
        <f>IFERROR(__xludf.DUMMYFUNCTION("SPLIT(B5885:B15883,"";"")"),"HTML/CSS")</f>
        <v>HTML/CSS</v>
      </c>
      <c r="F5885" t="str">
        <f>IFERROR(__xludf.DUMMYFUNCTION("""COMPUTED_VALUE"""),"Java")</f>
        <v>Java</v>
      </c>
      <c r="G5885" t="str">
        <f>IFERROR(__xludf.DUMMYFUNCTION("""COMPUTED_VALUE"""),"JavaScript")</f>
        <v>JavaScript</v>
      </c>
      <c r="H5885" t="str">
        <f>IFERROR(__xludf.DUMMYFUNCTION("""COMPUTED_VALUE"""),"Kotlin")</f>
        <v>Kotlin</v>
      </c>
      <c r="I5885" t="str">
        <f>IFERROR(__xludf.DUMMYFUNCTION("""COMPUTED_VALUE"""),"Python")</f>
        <v>Python</v>
      </c>
    </row>
    <row r="5886">
      <c r="A5886" s="1">
        <v>5973.0</v>
      </c>
      <c r="B5886" s="1" t="s">
        <v>661</v>
      </c>
      <c r="E5886" t="str">
        <f>IFERROR(__xludf.DUMMYFUNCTION("SPLIT(B5886:B15884,"";"")"),"HTML/CSS")</f>
        <v>HTML/CSS</v>
      </c>
      <c r="F5886" t="str">
        <f>IFERROR(__xludf.DUMMYFUNCTION("""COMPUTED_VALUE"""),"Java")</f>
        <v>Java</v>
      </c>
      <c r="G5886" t="str">
        <f>IFERROR(__xludf.DUMMYFUNCTION("""COMPUTED_VALUE"""),"JavaScript")</f>
        <v>JavaScript</v>
      </c>
    </row>
    <row r="5887">
      <c r="A5887" s="1">
        <v>5974.0</v>
      </c>
      <c r="B5887" s="1" t="s">
        <v>2838</v>
      </c>
      <c r="E5887" t="str">
        <f>IFERROR(__xludf.DUMMYFUNCTION("SPLIT(B5887:B15885,"";"")"),"Assembly")</f>
        <v>Assembly</v>
      </c>
      <c r="F5887" t="str">
        <f>IFERROR(__xludf.DUMMYFUNCTION("""COMPUTED_VALUE"""),"Bash/Shell/PowerShell")</f>
        <v>Bash/Shell/PowerShell</v>
      </c>
      <c r="G5887" t="str">
        <f>IFERROR(__xludf.DUMMYFUNCTION("""COMPUTED_VALUE"""),"HTML/CSS")</f>
        <v>HTML/CSS</v>
      </c>
      <c r="H5887" t="str">
        <f>IFERROR(__xludf.DUMMYFUNCTION("""COMPUTED_VALUE"""),"Java")</f>
        <v>Java</v>
      </c>
      <c r="I5887" t="str">
        <f>IFERROR(__xludf.DUMMYFUNCTION("""COMPUTED_VALUE"""),"JavaScript")</f>
        <v>JavaScript</v>
      </c>
      <c r="J5887" t="str">
        <f>IFERROR(__xludf.DUMMYFUNCTION("""COMPUTED_VALUE"""),"Python")</f>
        <v>Python</v>
      </c>
      <c r="K5887" t="str">
        <f>IFERROR(__xludf.DUMMYFUNCTION("""COMPUTED_VALUE"""),"SQL")</f>
        <v>SQL</v>
      </c>
    </row>
    <row r="5888">
      <c r="A5888" s="1">
        <v>5975.0</v>
      </c>
      <c r="B5888" s="1" t="s">
        <v>60</v>
      </c>
      <c r="E5888" t="str">
        <f>IFERROR(__xludf.DUMMYFUNCTION("SPLIT(B5888:B15886,"";"")"),"C#")</f>
        <v>C#</v>
      </c>
      <c r="F5888" t="str">
        <f>IFERROR(__xludf.DUMMYFUNCTION("""COMPUTED_VALUE"""),"HTML/CSS")</f>
        <v>HTML/CSS</v>
      </c>
      <c r="G5888" t="str">
        <f>IFERROR(__xludf.DUMMYFUNCTION("""COMPUTED_VALUE"""),"JavaScript")</f>
        <v>JavaScript</v>
      </c>
      <c r="H5888" t="str">
        <f>IFERROR(__xludf.DUMMYFUNCTION("""COMPUTED_VALUE"""),"SQL")</f>
        <v>SQL</v>
      </c>
    </row>
    <row r="5889">
      <c r="A5889" s="1">
        <v>5976.0</v>
      </c>
      <c r="B5889" s="1" t="s">
        <v>315</v>
      </c>
      <c r="E5889" t="str">
        <f>IFERROR(__xludf.DUMMYFUNCTION("SPLIT(B5889:B15887,"";"")"),"Java")</f>
        <v>Java</v>
      </c>
      <c r="F5889" t="str">
        <f>IFERROR(__xludf.DUMMYFUNCTION("""COMPUTED_VALUE"""),"Python")</f>
        <v>Python</v>
      </c>
    </row>
    <row r="5890">
      <c r="A5890" s="1">
        <v>5977.0</v>
      </c>
      <c r="B5890" s="1" t="s">
        <v>429</v>
      </c>
      <c r="E5890" t="str">
        <f>IFERROR(__xludf.DUMMYFUNCTION("SPLIT(B5890:B15888,"";"")"),"Bash/Shell/PowerShell")</f>
        <v>Bash/Shell/PowerShell</v>
      </c>
      <c r="F5890" t="str">
        <f>IFERROR(__xludf.DUMMYFUNCTION("""COMPUTED_VALUE"""),"C#")</f>
        <v>C#</v>
      </c>
      <c r="G5890" t="str">
        <f>IFERROR(__xludf.DUMMYFUNCTION("""COMPUTED_VALUE"""),"HTML/CSS")</f>
        <v>HTML/CSS</v>
      </c>
      <c r="H5890" t="str">
        <f>IFERROR(__xludf.DUMMYFUNCTION("""COMPUTED_VALUE"""),"JavaScript")</f>
        <v>JavaScript</v>
      </c>
    </row>
    <row r="5891">
      <c r="A5891" s="1">
        <v>5978.0</v>
      </c>
      <c r="B5891" s="1" t="s">
        <v>156</v>
      </c>
      <c r="E5891" t="str">
        <f>IFERROR(__xludf.DUMMYFUNCTION("SPLIT(B5891:B15889,"";"")"),"C")</f>
        <v>C</v>
      </c>
      <c r="F5891" t="str">
        <f>IFERROR(__xludf.DUMMYFUNCTION("""COMPUTED_VALUE"""),"C++")</f>
        <v>C++</v>
      </c>
      <c r="G5891" t="str">
        <f>IFERROR(__xludf.DUMMYFUNCTION("""COMPUTED_VALUE"""),"Python")</f>
        <v>Python</v>
      </c>
    </row>
    <row r="5892">
      <c r="A5892" s="1">
        <v>5979.0</v>
      </c>
      <c r="B5892" s="1" t="s">
        <v>1980</v>
      </c>
      <c r="E5892" t="str">
        <f>IFERROR(__xludf.DUMMYFUNCTION("SPLIT(B5892:B15890,"";"")"),"Bash/Shell/PowerShell")</f>
        <v>Bash/Shell/PowerShell</v>
      </c>
      <c r="F5892" t="str">
        <f>IFERROR(__xludf.DUMMYFUNCTION("""COMPUTED_VALUE"""),"Go")</f>
        <v>Go</v>
      </c>
    </row>
    <row r="5893">
      <c r="A5893" s="1">
        <v>5980.0</v>
      </c>
      <c r="B5893" s="1" t="s">
        <v>2839</v>
      </c>
      <c r="E5893" t="str">
        <f>IFERROR(__xludf.DUMMYFUNCTION("SPLIT(B5893:B15891,"";"")"),"C")</f>
        <v>C</v>
      </c>
      <c r="F5893" t="str">
        <f>IFERROR(__xludf.DUMMYFUNCTION("""COMPUTED_VALUE"""),"C++")</f>
        <v>C++</v>
      </c>
      <c r="G5893" t="str">
        <f>IFERROR(__xludf.DUMMYFUNCTION("""COMPUTED_VALUE"""),"HTML/CSS")</f>
        <v>HTML/CSS</v>
      </c>
      <c r="H5893" t="str">
        <f>IFERROR(__xludf.DUMMYFUNCTION("""COMPUTED_VALUE"""),"Python")</f>
        <v>Python</v>
      </c>
      <c r="I5893" t="str">
        <f>IFERROR(__xludf.DUMMYFUNCTION("""COMPUTED_VALUE"""),"Ruby")</f>
        <v>Ruby</v>
      </c>
      <c r="J5893" t="str">
        <f>IFERROR(__xludf.DUMMYFUNCTION("""COMPUTED_VALUE"""),"SQL")</f>
        <v>SQL</v>
      </c>
    </row>
    <row r="5894">
      <c r="A5894" s="1">
        <v>5981.0</v>
      </c>
      <c r="B5894" s="1" t="s">
        <v>1417</v>
      </c>
      <c r="E5894" t="str">
        <f>IFERROR(__xludf.DUMMYFUNCTION("SPLIT(B5894:B15892,"";"")"),"Bash/Shell/PowerShell")</f>
        <v>Bash/Shell/PowerShell</v>
      </c>
      <c r="F5894" t="str">
        <f>IFERROR(__xludf.DUMMYFUNCTION("""COMPUTED_VALUE"""),"C#")</f>
        <v>C#</v>
      </c>
      <c r="G5894" t="str">
        <f>IFERROR(__xludf.DUMMYFUNCTION("""COMPUTED_VALUE"""),"JavaScript")</f>
        <v>JavaScript</v>
      </c>
      <c r="H5894" t="str">
        <f>IFERROR(__xludf.DUMMYFUNCTION("""COMPUTED_VALUE"""),"SQL")</f>
        <v>SQL</v>
      </c>
    </row>
    <row r="5895">
      <c r="A5895" s="1">
        <v>5982.0</v>
      </c>
      <c r="B5895" s="1" t="s">
        <v>587</v>
      </c>
      <c r="E5895" t="str">
        <f>IFERROR(__xludf.DUMMYFUNCTION("SPLIT(B5895:B15893,"";"")"),"Bash/Shell/PowerShell")</f>
        <v>Bash/Shell/PowerShell</v>
      </c>
      <c r="F5895" t="str">
        <f>IFERROR(__xludf.DUMMYFUNCTION("""COMPUTED_VALUE"""),"HTML/CSS")</f>
        <v>HTML/CSS</v>
      </c>
      <c r="G5895" t="str">
        <f>IFERROR(__xludf.DUMMYFUNCTION("""COMPUTED_VALUE"""),"Java")</f>
        <v>Java</v>
      </c>
      <c r="H5895" t="str">
        <f>IFERROR(__xludf.DUMMYFUNCTION("""COMPUTED_VALUE"""),"JavaScript")</f>
        <v>JavaScript</v>
      </c>
      <c r="I5895" t="str">
        <f>IFERROR(__xludf.DUMMYFUNCTION("""COMPUTED_VALUE"""),"TypeScript")</f>
        <v>TypeScript</v>
      </c>
    </row>
    <row r="5896">
      <c r="A5896" s="1">
        <v>5983.0</v>
      </c>
      <c r="B5896" s="1" t="s">
        <v>328</v>
      </c>
      <c r="E5896" t="str">
        <f>IFERROR(__xludf.DUMMYFUNCTION("SPLIT(B5896:B15894,"";"")"),"Java")</f>
        <v>Java</v>
      </c>
      <c r="F5896" t="str">
        <f>IFERROR(__xludf.DUMMYFUNCTION("""COMPUTED_VALUE"""),"JavaScript")</f>
        <v>JavaScript</v>
      </c>
      <c r="G5896" t="str">
        <f>IFERROR(__xludf.DUMMYFUNCTION("""COMPUTED_VALUE"""),"TypeScript")</f>
        <v>TypeScript</v>
      </c>
    </row>
    <row r="5897">
      <c r="A5897" s="1">
        <v>5984.0</v>
      </c>
      <c r="B5897" s="1" t="s">
        <v>2307</v>
      </c>
      <c r="E5897" t="str">
        <f>IFERROR(__xludf.DUMMYFUNCTION("SPLIT(B5897:B15895,"";"")"),"Assembly")</f>
        <v>Assembly</v>
      </c>
      <c r="F5897" t="str">
        <f>IFERROR(__xludf.DUMMYFUNCTION("""COMPUTED_VALUE"""),"Bash/Shell/PowerShell")</f>
        <v>Bash/Shell/PowerShell</v>
      </c>
      <c r="G5897" t="str">
        <f>IFERROR(__xludf.DUMMYFUNCTION("""COMPUTED_VALUE"""),"C")</f>
        <v>C</v>
      </c>
      <c r="H5897" t="str">
        <f>IFERROR(__xludf.DUMMYFUNCTION("""COMPUTED_VALUE"""),"C++")</f>
        <v>C++</v>
      </c>
      <c r="I5897" t="str">
        <f>IFERROR(__xludf.DUMMYFUNCTION("""COMPUTED_VALUE"""),"C#")</f>
        <v>C#</v>
      </c>
      <c r="J5897" t="str">
        <f>IFERROR(__xludf.DUMMYFUNCTION("""COMPUTED_VALUE"""),"Go")</f>
        <v>Go</v>
      </c>
      <c r="K5897" t="str">
        <f>IFERROR(__xludf.DUMMYFUNCTION("""COMPUTED_VALUE"""),"HTML/CSS")</f>
        <v>HTML/CSS</v>
      </c>
      <c r="L5897" t="str">
        <f>IFERROR(__xludf.DUMMYFUNCTION("""COMPUTED_VALUE"""),"Java")</f>
        <v>Java</v>
      </c>
      <c r="M5897" t="str">
        <f>IFERROR(__xludf.DUMMYFUNCTION("""COMPUTED_VALUE"""),"JavaScript")</f>
        <v>JavaScript</v>
      </c>
      <c r="N5897" t="str">
        <f>IFERROR(__xludf.DUMMYFUNCTION("""COMPUTED_VALUE"""),"PHP")</f>
        <v>PHP</v>
      </c>
      <c r="O5897" t="str">
        <f>IFERROR(__xludf.DUMMYFUNCTION("""COMPUTED_VALUE"""),"Python")</f>
        <v>Python</v>
      </c>
      <c r="P5897" t="str">
        <f>IFERROR(__xludf.DUMMYFUNCTION("""COMPUTED_VALUE"""),"SQL")</f>
        <v>SQL</v>
      </c>
    </row>
    <row r="5898">
      <c r="A5898" s="1">
        <v>5985.0</v>
      </c>
      <c r="B5898" s="1" t="s">
        <v>42</v>
      </c>
      <c r="E5898" t="str">
        <f>IFERROR(__xludf.DUMMYFUNCTION("SPLIT(B5898:B15896,"";"")"),"Bash/Shell/PowerShell")</f>
        <v>Bash/Shell/PowerShell</v>
      </c>
      <c r="F5898" t="str">
        <f>IFERROR(__xludf.DUMMYFUNCTION("""COMPUTED_VALUE"""),"HTML/CSS")</f>
        <v>HTML/CSS</v>
      </c>
      <c r="G5898" t="str">
        <f>IFERROR(__xludf.DUMMYFUNCTION("""COMPUTED_VALUE"""),"JavaScript")</f>
        <v>JavaScript</v>
      </c>
      <c r="H5898" t="str">
        <f>IFERROR(__xludf.DUMMYFUNCTION("""COMPUTED_VALUE"""),"Python")</f>
        <v>Python</v>
      </c>
      <c r="I5898" t="str">
        <f>IFERROR(__xludf.DUMMYFUNCTION("""COMPUTED_VALUE"""),"Ruby")</f>
        <v>Ruby</v>
      </c>
      <c r="J5898" t="str">
        <f>IFERROR(__xludf.DUMMYFUNCTION("""COMPUTED_VALUE"""),"SQL")</f>
        <v>SQL</v>
      </c>
    </row>
    <row r="5899">
      <c r="A5899" s="1">
        <v>5986.0</v>
      </c>
      <c r="B5899" s="1" t="s">
        <v>2840</v>
      </c>
      <c r="E5899" t="str">
        <f>IFERROR(__xludf.DUMMYFUNCTION("SPLIT(B5899:B15897,"";"")"),"C++")</f>
        <v>C++</v>
      </c>
      <c r="F5899" t="str">
        <f>IFERROR(__xludf.DUMMYFUNCTION("""COMPUTED_VALUE"""),"C#")</f>
        <v>C#</v>
      </c>
      <c r="G5899" t="str">
        <f>IFERROR(__xludf.DUMMYFUNCTION("""COMPUTED_VALUE"""),"HTML/CSS")</f>
        <v>HTML/CSS</v>
      </c>
      <c r="H5899" t="str">
        <f>IFERROR(__xludf.DUMMYFUNCTION("""COMPUTED_VALUE"""),"JavaScript")</f>
        <v>JavaScript</v>
      </c>
      <c r="I5899" t="str">
        <f>IFERROR(__xludf.DUMMYFUNCTION("""COMPUTED_VALUE"""),"PHP")</f>
        <v>PHP</v>
      </c>
      <c r="J5899" t="str">
        <f>IFERROR(__xludf.DUMMYFUNCTION("""COMPUTED_VALUE"""),"SQL")</f>
        <v>SQL</v>
      </c>
      <c r="K5899" t="str">
        <f>IFERROR(__xludf.DUMMYFUNCTION("""COMPUTED_VALUE"""),"VBA")</f>
        <v>VBA</v>
      </c>
    </row>
    <row r="5900">
      <c r="A5900" s="1">
        <v>5987.0</v>
      </c>
      <c r="B5900" s="1" t="s">
        <v>277</v>
      </c>
      <c r="E5900" t="str">
        <f>IFERROR(__xludf.DUMMYFUNCTION("SPLIT(B5900:B15898,"";"")"),"HTML/CSS")</f>
        <v>HTML/CSS</v>
      </c>
      <c r="F5900" t="str">
        <f>IFERROR(__xludf.DUMMYFUNCTION("""COMPUTED_VALUE"""),"Java")</f>
        <v>Java</v>
      </c>
      <c r="G5900" t="str">
        <f>IFERROR(__xludf.DUMMYFUNCTION("""COMPUTED_VALUE"""),"JavaScript")</f>
        <v>JavaScript</v>
      </c>
      <c r="H5900" t="str">
        <f>IFERROR(__xludf.DUMMYFUNCTION("""COMPUTED_VALUE"""),"Ruby")</f>
        <v>Ruby</v>
      </c>
      <c r="I5900" t="str">
        <f>IFERROR(__xludf.DUMMYFUNCTION("""COMPUTED_VALUE"""),"SQL")</f>
        <v>SQL</v>
      </c>
      <c r="J5900" t="str">
        <f>IFERROR(__xludf.DUMMYFUNCTION("""COMPUTED_VALUE"""),"TypeScript")</f>
        <v>TypeScript</v>
      </c>
    </row>
    <row r="5901">
      <c r="A5901" s="1">
        <v>5988.0</v>
      </c>
      <c r="B5901" s="1" t="s">
        <v>60</v>
      </c>
      <c r="E5901" t="str">
        <f>IFERROR(__xludf.DUMMYFUNCTION("SPLIT(B5901:B15899,"";"")"),"C#")</f>
        <v>C#</v>
      </c>
      <c r="F5901" t="str">
        <f>IFERROR(__xludf.DUMMYFUNCTION("""COMPUTED_VALUE"""),"HTML/CSS")</f>
        <v>HTML/CSS</v>
      </c>
      <c r="G5901" t="str">
        <f>IFERROR(__xludf.DUMMYFUNCTION("""COMPUTED_VALUE"""),"JavaScript")</f>
        <v>JavaScript</v>
      </c>
      <c r="H5901" t="str">
        <f>IFERROR(__xludf.DUMMYFUNCTION("""COMPUTED_VALUE"""),"SQL")</f>
        <v>SQL</v>
      </c>
    </row>
    <row r="5902">
      <c r="A5902" s="1">
        <v>5989.0</v>
      </c>
      <c r="B5902" s="1" t="s">
        <v>525</v>
      </c>
      <c r="E5902" t="str">
        <f>IFERROR(__xludf.DUMMYFUNCTION("SPLIT(B5902:B15900,"";"")"),"C#")</f>
        <v>C#</v>
      </c>
      <c r="F5902" t="str">
        <f>IFERROR(__xludf.DUMMYFUNCTION("""COMPUTED_VALUE"""),"HTML/CSS")</f>
        <v>HTML/CSS</v>
      </c>
      <c r="G5902" t="str">
        <f>IFERROR(__xludf.DUMMYFUNCTION("""COMPUTED_VALUE"""),"Java")</f>
        <v>Java</v>
      </c>
      <c r="H5902" t="str">
        <f>IFERROR(__xludf.DUMMYFUNCTION("""COMPUTED_VALUE"""),"PHP")</f>
        <v>PHP</v>
      </c>
      <c r="I5902" t="str">
        <f>IFERROR(__xludf.DUMMYFUNCTION("""COMPUTED_VALUE"""),"SQL")</f>
        <v>SQL</v>
      </c>
    </row>
    <row r="5903">
      <c r="A5903" s="1">
        <v>5990.0</v>
      </c>
      <c r="B5903" s="1" t="s">
        <v>246</v>
      </c>
      <c r="E5903" t="str">
        <f>IFERROR(__xludf.DUMMYFUNCTION("SPLIT(B5903:B15901,"";"")"),"Java")</f>
        <v>Java</v>
      </c>
      <c r="F5903" t="str">
        <f>IFERROR(__xludf.DUMMYFUNCTION("""COMPUTED_VALUE"""),"JavaScript")</f>
        <v>JavaScript</v>
      </c>
    </row>
    <row r="5904">
      <c r="A5904" s="1">
        <v>5991.0</v>
      </c>
      <c r="B5904" s="1" t="s">
        <v>2841</v>
      </c>
      <c r="E5904" t="str">
        <f>IFERROR(__xludf.DUMMYFUNCTION("SPLIT(B5904:B15902,"";"")"),"C")</f>
        <v>C</v>
      </c>
      <c r="F5904" t="str">
        <f>IFERROR(__xludf.DUMMYFUNCTION("""COMPUTED_VALUE"""),"C++")</f>
        <v>C++</v>
      </c>
      <c r="G5904" t="str">
        <f>IFERROR(__xludf.DUMMYFUNCTION("""COMPUTED_VALUE"""),"C#")</f>
        <v>C#</v>
      </c>
      <c r="H5904" t="str">
        <f>IFERROR(__xludf.DUMMYFUNCTION("""COMPUTED_VALUE"""),"PHP")</f>
        <v>PHP</v>
      </c>
    </row>
    <row r="5905">
      <c r="A5905" s="1">
        <v>5992.0</v>
      </c>
      <c r="B5905" s="1" t="s">
        <v>1895</v>
      </c>
      <c r="E5905" t="str">
        <f>IFERROR(__xludf.DUMMYFUNCTION("SPLIT(B5905:B15903,"";"")"),"Bash/Shell/PowerShell")</f>
        <v>Bash/Shell/PowerShell</v>
      </c>
      <c r="F5905" t="str">
        <f>IFERROR(__xludf.DUMMYFUNCTION("""COMPUTED_VALUE"""),"C")</f>
        <v>C</v>
      </c>
      <c r="G5905" t="str">
        <f>IFERROR(__xludf.DUMMYFUNCTION("""COMPUTED_VALUE"""),"C++")</f>
        <v>C++</v>
      </c>
      <c r="H5905" t="str">
        <f>IFERROR(__xludf.DUMMYFUNCTION("""COMPUTED_VALUE"""),"Java")</f>
        <v>Java</v>
      </c>
      <c r="I5905" t="str">
        <f>IFERROR(__xludf.DUMMYFUNCTION("""COMPUTED_VALUE"""),"Python")</f>
        <v>Python</v>
      </c>
      <c r="J5905" t="str">
        <f>IFERROR(__xludf.DUMMYFUNCTION("""COMPUTED_VALUE"""),"SQL")</f>
        <v>SQL</v>
      </c>
    </row>
    <row r="5906">
      <c r="A5906" s="1">
        <v>5993.0</v>
      </c>
      <c r="B5906" s="1" t="s">
        <v>160</v>
      </c>
      <c r="E5906" t="str">
        <f>IFERROR(__xludf.DUMMYFUNCTION("SPLIT(B5906:B15904,"";"")"),"HTML/CSS")</f>
        <v>HTML/CSS</v>
      </c>
      <c r="F5906" t="str">
        <f>IFERROR(__xludf.DUMMYFUNCTION("""COMPUTED_VALUE"""),"JavaScript")</f>
        <v>JavaScript</v>
      </c>
      <c r="G5906" t="str">
        <f>IFERROR(__xludf.DUMMYFUNCTION("""COMPUTED_VALUE"""),"PHP")</f>
        <v>PHP</v>
      </c>
    </row>
    <row r="5907">
      <c r="A5907" s="1">
        <v>5994.0</v>
      </c>
      <c r="B5907" s="1" t="s">
        <v>344</v>
      </c>
      <c r="E5907" t="str">
        <f>IFERROR(__xludf.DUMMYFUNCTION("SPLIT(B5907:B15905,"";"")"),"VBA")</f>
        <v>VBA</v>
      </c>
      <c r="F5907" t="str">
        <f>IFERROR(__xludf.DUMMYFUNCTION("""COMPUTED_VALUE"""),"Other(s):")</f>
        <v>Other(s):</v>
      </c>
    </row>
    <row r="5908">
      <c r="A5908" s="1">
        <v>5995.0</v>
      </c>
      <c r="B5908" s="1" t="s">
        <v>2842</v>
      </c>
      <c r="E5908" t="str">
        <f>IFERROR(__xludf.DUMMYFUNCTION("SPLIT(B5908:B15906,"";"")"),"C#")</f>
        <v>C#</v>
      </c>
      <c r="F5908" t="str">
        <f>IFERROR(__xludf.DUMMYFUNCTION("""COMPUTED_VALUE"""),"HTML/CSS")</f>
        <v>HTML/CSS</v>
      </c>
      <c r="G5908" t="str">
        <f>IFERROR(__xludf.DUMMYFUNCTION("""COMPUTED_VALUE"""),"Java")</f>
        <v>Java</v>
      </c>
      <c r="H5908" t="str">
        <f>IFERROR(__xludf.DUMMYFUNCTION("""COMPUTED_VALUE"""),"JavaScript")</f>
        <v>JavaScript</v>
      </c>
      <c r="I5908" t="str">
        <f>IFERROR(__xludf.DUMMYFUNCTION("""COMPUTED_VALUE"""),"Python")</f>
        <v>Python</v>
      </c>
      <c r="J5908" t="str">
        <f>IFERROR(__xludf.DUMMYFUNCTION("""COMPUTED_VALUE"""),"SQL")</f>
        <v>SQL</v>
      </c>
      <c r="K5908" t="str">
        <f>IFERROR(__xludf.DUMMYFUNCTION("""COMPUTED_VALUE"""),"VBA")</f>
        <v>VBA</v>
      </c>
    </row>
    <row r="5909">
      <c r="A5909" s="1">
        <v>5996.0</v>
      </c>
      <c r="B5909" s="1" t="s">
        <v>2843</v>
      </c>
      <c r="E5909" t="str">
        <f>IFERROR(__xludf.DUMMYFUNCTION("SPLIT(B5909:B15907,"";"")"),"C#")</f>
        <v>C#</v>
      </c>
      <c r="F5909" t="str">
        <f>IFERROR(__xludf.DUMMYFUNCTION("""COMPUTED_VALUE"""),"HTML/CSS")</f>
        <v>HTML/CSS</v>
      </c>
      <c r="G5909" t="str">
        <f>IFERROR(__xludf.DUMMYFUNCTION("""COMPUTED_VALUE"""),"Java")</f>
        <v>Java</v>
      </c>
      <c r="H5909" t="str">
        <f>IFERROR(__xludf.DUMMYFUNCTION("""COMPUTED_VALUE"""),"JavaScript")</f>
        <v>JavaScript</v>
      </c>
      <c r="I5909" t="str">
        <f>IFERROR(__xludf.DUMMYFUNCTION("""COMPUTED_VALUE"""),"Python")</f>
        <v>Python</v>
      </c>
      <c r="J5909" t="str">
        <f>IFERROR(__xludf.DUMMYFUNCTION("""COMPUTED_VALUE"""),"SQL")</f>
        <v>SQL</v>
      </c>
      <c r="K5909" t="str">
        <f>IFERROR(__xludf.DUMMYFUNCTION("""COMPUTED_VALUE"""),"TypeScript")</f>
        <v>TypeScript</v>
      </c>
      <c r="L5909" t="str">
        <f>IFERROR(__xludf.DUMMYFUNCTION("""COMPUTED_VALUE"""),"VBA")</f>
        <v>VBA</v>
      </c>
    </row>
    <row r="5910">
      <c r="A5910" s="1">
        <v>5997.0</v>
      </c>
      <c r="B5910" s="1" t="s">
        <v>441</v>
      </c>
      <c r="E5910" t="str">
        <f>IFERROR(__xludf.DUMMYFUNCTION("SPLIT(B5910:B15908,"";"")"),"C")</f>
        <v>C</v>
      </c>
      <c r="F5910" t="str">
        <f>IFERROR(__xludf.DUMMYFUNCTION("""COMPUTED_VALUE"""),"C++")</f>
        <v>C++</v>
      </c>
      <c r="G5910" t="str">
        <f>IFERROR(__xludf.DUMMYFUNCTION("""COMPUTED_VALUE"""),"C#")</f>
        <v>C#</v>
      </c>
      <c r="H5910" t="str">
        <f>IFERROR(__xludf.DUMMYFUNCTION("""COMPUTED_VALUE"""),"HTML/CSS")</f>
        <v>HTML/CSS</v>
      </c>
      <c r="I5910" t="str">
        <f>IFERROR(__xludf.DUMMYFUNCTION("""COMPUTED_VALUE"""),"Java")</f>
        <v>Java</v>
      </c>
      <c r="J5910" t="str">
        <f>IFERROR(__xludf.DUMMYFUNCTION("""COMPUTED_VALUE"""),"JavaScript")</f>
        <v>JavaScript</v>
      </c>
      <c r="K5910" t="str">
        <f>IFERROR(__xludf.DUMMYFUNCTION("""COMPUTED_VALUE"""),"PHP")</f>
        <v>PHP</v>
      </c>
      <c r="L5910" t="str">
        <f>IFERROR(__xludf.DUMMYFUNCTION("""COMPUTED_VALUE"""),"Python")</f>
        <v>Python</v>
      </c>
      <c r="M5910" t="str">
        <f>IFERROR(__xludf.DUMMYFUNCTION("""COMPUTED_VALUE"""),"SQL")</f>
        <v>SQL</v>
      </c>
    </row>
    <row r="5911">
      <c r="A5911" s="1">
        <v>5998.0</v>
      </c>
      <c r="B5911" s="1" t="s">
        <v>2844</v>
      </c>
      <c r="E5911" t="str">
        <f>IFERROR(__xludf.DUMMYFUNCTION("SPLIT(B5911:B15909,"";"")"),"Bash/Shell/PowerShell")</f>
        <v>Bash/Shell/PowerShell</v>
      </c>
      <c r="F5911" t="str">
        <f>IFERROR(__xludf.DUMMYFUNCTION("""COMPUTED_VALUE"""),"C#")</f>
        <v>C#</v>
      </c>
      <c r="G5911" t="str">
        <f>IFERROR(__xludf.DUMMYFUNCTION("""COMPUTED_VALUE"""),"HTML/CSS")</f>
        <v>HTML/CSS</v>
      </c>
      <c r="H5911" t="str">
        <f>IFERROR(__xludf.DUMMYFUNCTION("""COMPUTED_VALUE"""),"JavaScript")</f>
        <v>JavaScript</v>
      </c>
      <c r="I5911" t="str">
        <f>IFERROR(__xludf.DUMMYFUNCTION("""COMPUTED_VALUE"""),"Objective-C")</f>
        <v>Objective-C</v>
      </c>
      <c r="J5911" t="str">
        <f>IFERROR(__xludf.DUMMYFUNCTION("""COMPUTED_VALUE"""),"Python")</f>
        <v>Python</v>
      </c>
      <c r="K5911" t="str">
        <f>IFERROR(__xludf.DUMMYFUNCTION("""COMPUTED_VALUE"""),"SQL")</f>
        <v>SQL</v>
      </c>
    </row>
    <row r="5912">
      <c r="A5912" s="1">
        <v>5999.0</v>
      </c>
      <c r="B5912" s="1" t="s">
        <v>2845</v>
      </c>
      <c r="E5912" t="str">
        <f>IFERROR(__xludf.DUMMYFUNCTION("SPLIT(B5912:B15910,"";"")"),"C")</f>
        <v>C</v>
      </c>
      <c r="F5912" t="str">
        <f>IFERROR(__xludf.DUMMYFUNCTION("""COMPUTED_VALUE"""),"HTML/CSS")</f>
        <v>HTML/CSS</v>
      </c>
      <c r="G5912" t="str">
        <f>IFERROR(__xludf.DUMMYFUNCTION("""COMPUTED_VALUE"""),"Java")</f>
        <v>Java</v>
      </c>
      <c r="H5912" t="str">
        <f>IFERROR(__xludf.DUMMYFUNCTION("""COMPUTED_VALUE"""),"JavaScript")</f>
        <v>JavaScript</v>
      </c>
      <c r="I5912" t="str">
        <f>IFERROR(__xludf.DUMMYFUNCTION("""COMPUTED_VALUE"""),"PHP")</f>
        <v>PHP</v>
      </c>
      <c r="J5912" t="str">
        <f>IFERROR(__xludf.DUMMYFUNCTION("""COMPUTED_VALUE"""),"Python")</f>
        <v>Python</v>
      </c>
      <c r="K5912" t="str">
        <f>IFERROR(__xludf.DUMMYFUNCTION("""COMPUTED_VALUE"""),"Ruby")</f>
        <v>Ruby</v>
      </c>
      <c r="L5912" t="str">
        <f>IFERROR(__xludf.DUMMYFUNCTION("""COMPUTED_VALUE"""),"SQL")</f>
        <v>SQL</v>
      </c>
    </row>
    <row r="5913">
      <c r="A5913" s="1">
        <v>6000.0</v>
      </c>
      <c r="B5913" s="1" t="s">
        <v>338</v>
      </c>
      <c r="E5913" t="str">
        <f>IFERROR(__xludf.DUMMYFUNCTION("SPLIT(B5913:B15911,"";"")"),"HTML/CSS")</f>
        <v>HTML/CSS</v>
      </c>
      <c r="F5913" t="str">
        <f>IFERROR(__xludf.DUMMYFUNCTION("""COMPUTED_VALUE"""),"JavaScript")</f>
        <v>JavaScript</v>
      </c>
      <c r="G5913" t="str">
        <f>IFERROR(__xludf.DUMMYFUNCTION("""COMPUTED_VALUE"""),"Python")</f>
        <v>Python</v>
      </c>
    </row>
    <row r="5914">
      <c r="A5914" s="1">
        <v>6001.0</v>
      </c>
      <c r="B5914" s="1" t="s">
        <v>2846</v>
      </c>
      <c r="E5914" t="str">
        <f>IFERROR(__xludf.DUMMYFUNCTION("SPLIT(B5914:B15912,"";"")"),"C")</f>
        <v>C</v>
      </c>
      <c r="F5914" t="str">
        <f>IFERROR(__xludf.DUMMYFUNCTION("""COMPUTED_VALUE"""),"C++")</f>
        <v>C++</v>
      </c>
      <c r="G5914" t="str">
        <f>IFERROR(__xludf.DUMMYFUNCTION("""COMPUTED_VALUE"""),"C#")</f>
        <v>C#</v>
      </c>
      <c r="H5914" t="str">
        <f>IFERROR(__xludf.DUMMYFUNCTION("""COMPUTED_VALUE"""),"HTML/CSS")</f>
        <v>HTML/CSS</v>
      </c>
      <c r="I5914" t="str">
        <f>IFERROR(__xludf.DUMMYFUNCTION("""COMPUTED_VALUE"""),"Java")</f>
        <v>Java</v>
      </c>
      <c r="J5914" t="str">
        <f>IFERROR(__xludf.DUMMYFUNCTION("""COMPUTED_VALUE"""),"JavaScript")</f>
        <v>JavaScript</v>
      </c>
      <c r="K5914" t="str">
        <f>IFERROR(__xludf.DUMMYFUNCTION("""COMPUTED_VALUE"""),"Python")</f>
        <v>Python</v>
      </c>
    </row>
    <row r="5915">
      <c r="A5915" s="1">
        <v>6002.0</v>
      </c>
      <c r="B5915" s="1" t="s">
        <v>1771</v>
      </c>
      <c r="E5915" t="str">
        <f>IFERROR(__xludf.DUMMYFUNCTION("SPLIT(B5915:B15913,"";"")"),"C++")</f>
        <v>C++</v>
      </c>
      <c r="F5915" t="str">
        <f>IFERROR(__xludf.DUMMYFUNCTION("""COMPUTED_VALUE"""),"HTML/CSS")</f>
        <v>HTML/CSS</v>
      </c>
      <c r="G5915" t="str">
        <f>IFERROR(__xludf.DUMMYFUNCTION("""COMPUTED_VALUE"""),"Java")</f>
        <v>Java</v>
      </c>
      <c r="H5915" t="str">
        <f>IFERROR(__xludf.DUMMYFUNCTION("""COMPUTED_VALUE"""),"SQL")</f>
        <v>SQL</v>
      </c>
    </row>
    <row r="5916">
      <c r="A5916" s="1">
        <v>6003.0</v>
      </c>
      <c r="B5916" s="1" t="s">
        <v>1194</v>
      </c>
      <c r="E5916" t="str">
        <f>IFERROR(__xludf.DUMMYFUNCTION("SPLIT(B5916:B15914,"";"")"),"Bash/Shell/PowerShell")</f>
        <v>Bash/Shell/PowerShell</v>
      </c>
      <c r="F5916" t="str">
        <f>IFERROR(__xludf.DUMMYFUNCTION("""COMPUTED_VALUE"""),"C")</f>
        <v>C</v>
      </c>
      <c r="G5916" t="str">
        <f>IFERROR(__xludf.DUMMYFUNCTION("""COMPUTED_VALUE"""),"C++")</f>
        <v>C++</v>
      </c>
      <c r="H5916" t="str">
        <f>IFERROR(__xludf.DUMMYFUNCTION("""COMPUTED_VALUE"""),"C#")</f>
        <v>C#</v>
      </c>
      <c r="I5916" t="str">
        <f>IFERROR(__xludf.DUMMYFUNCTION("""COMPUTED_VALUE"""),"HTML/CSS")</f>
        <v>HTML/CSS</v>
      </c>
      <c r="J5916" t="str">
        <f>IFERROR(__xludf.DUMMYFUNCTION("""COMPUTED_VALUE"""),"Java")</f>
        <v>Java</v>
      </c>
      <c r="K5916" t="str">
        <f>IFERROR(__xludf.DUMMYFUNCTION("""COMPUTED_VALUE"""),"JavaScript")</f>
        <v>JavaScript</v>
      </c>
      <c r="L5916" t="str">
        <f>IFERROR(__xludf.DUMMYFUNCTION("""COMPUTED_VALUE"""),"PHP")</f>
        <v>PHP</v>
      </c>
      <c r="M5916" t="str">
        <f>IFERROR(__xludf.DUMMYFUNCTION("""COMPUTED_VALUE"""),"SQL")</f>
        <v>SQL</v>
      </c>
    </row>
    <row r="5917">
      <c r="A5917" s="1">
        <v>6004.0</v>
      </c>
      <c r="B5917" s="1" t="s">
        <v>315</v>
      </c>
      <c r="E5917" t="str">
        <f>IFERROR(__xludf.DUMMYFUNCTION("SPLIT(B5917:B15915,"";"")"),"Java")</f>
        <v>Java</v>
      </c>
      <c r="F5917" t="str">
        <f>IFERROR(__xludf.DUMMYFUNCTION("""COMPUTED_VALUE"""),"Python")</f>
        <v>Python</v>
      </c>
    </row>
    <row r="5918">
      <c r="A5918" s="1">
        <v>6005.0</v>
      </c>
      <c r="B5918" s="1" t="s">
        <v>2456</v>
      </c>
      <c r="E5918" t="str">
        <f>IFERROR(__xludf.DUMMYFUNCTION("SPLIT(B5918:B15916,"";"")"),"Bash/Shell/PowerShell")</f>
        <v>Bash/Shell/PowerShell</v>
      </c>
      <c r="F5918" t="str">
        <f>IFERROR(__xludf.DUMMYFUNCTION("""COMPUTED_VALUE"""),"HTML/CSS")</f>
        <v>HTML/CSS</v>
      </c>
      <c r="G5918" t="str">
        <f>IFERROR(__xludf.DUMMYFUNCTION("""COMPUTED_VALUE"""),"Java")</f>
        <v>Java</v>
      </c>
      <c r="H5918" t="str">
        <f>IFERROR(__xludf.DUMMYFUNCTION("""COMPUTED_VALUE"""),"JavaScript")</f>
        <v>JavaScript</v>
      </c>
      <c r="I5918" t="str">
        <f>IFERROR(__xludf.DUMMYFUNCTION("""COMPUTED_VALUE"""),"Kotlin")</f>
        <v>Kotlin</v>
      </c>
      <c r="J5918" t="str">
        <f>IFERROR(__xludf.DUMMYFUNCTION("""COMPUTED_VALUE"""),"Python")</f>
        <v>Python</v>
      </c>
      <c r="K5918" t="str">
        <f>IFERROR(__xludf.DUMMYFUNCTION("""COMPUTED_VALUE"""),"SQL")</f>
        <v>SQL</v>
      </c>
      <c r="L5918" t="str">
        <f>IFERROR(__xludf.DUMMYFUNCTION("""COMPUTED_VALUE"""),"TypeScript")</f>
        <v>TypeScript</v>
      </c>
    </row>
    <row r="5919">
      <c r="A5919" s="1">
        <v>6006.0</v>
      </c>
      <c r="B5919" s="1" t="s">
        <v>496</v>
      </c>
      <c r="E5919" t="str">
        <f>IFERROR(__xludf.DUMMYFUNCTION("SPLIT(B5919:B15917,"";"")"),"Bash/Shell/PowerShell")</f>
        <v>Bash/Shell/PowerShell</v>
      </c>
      <c r="F5919" t="str">
        <f>IFERROR(__xludf.DUMMYFUNCTION("""COMPUTED_VALUE"""),"HTML/CSS")</f>
        <v>HTML/CSS</v>
      </c>
      <c r="G5919" t="str">
        <f>IFERROR(__xludf.DUMMYFUNCTION("""COMPUTED_VALUE"""),"Java")</f>
        <v>Java</v>
      </c>
      <c r="H5919" t="str">
        <f>IFERROR(__xludf.DUMMYFUNCTION("""COMPUTED_VALUE"""),"JavaScript")</f>
        <v>JavaScript</v>
      </c>
      <c r="I5919" t="str">
        <f>IFERROR(__xludf.DUMMYFUNCTION("""COMPUTED_VALUE"""),"SQL")</f>
        <v>SQL</v>
      </c>
    </row>
    <row r="5920">
      <c r="A5920" s="1">
        <v>6007.0</v>
      </c>
      <c r="B5920" s="1" t="s">
        <v>60</v>
      </c>
      <c r="E5920" t="str">
        <f>IFERROR(__xludf.DUMMYFUNCTION("SPLIT(B5920:B15918,"";"")"),"C#")</f>
        <v>C#</v>
      </c>
      <c r="F5920" t="str">
        <f>IFERROR(__xludf.DUMMYFUNCTION("""COMPUTED_VALUE"""),"HTML/CSS")</f>
        <v>HTML/CSS</v>
      </c>
      <c r="G5920" t="str">
        <f>IFERROR(__xludf.DUMMYFUNCTION("""COMPUTED_VALUE"""),"JavaScript")</f>
        <v>JavaScript</v>
      </c>
      <c r="H5920" t="str">
        <f>IFERROR(__xludf.DUMMYFUNCTION("""COMPUTED_VALUE"""),"SQL")</f>
        <v>SQL</v>
      </c>
    </row>
    <row r="5921">
      <c r="A5921" s="1">
        <v>6008.0</v>
      </c>
      <c r="B5921" s="1" t="s">
        <v>1248</v>
      </c>
      <c r="E5921" t="str">
        <f>IFERROR(__xludf.DUMMYFUNCTION("SPLIT(B5921:B15919,"";"")"),"Bash/Shell/PowerShell")</f>
        <v>Bash/Shell/PowerShell</v>
      </c>
      <c r="F5921" t="str">
        <f>IFERROR(__xludf.DUMMYFUNCTION("""COMPUTED_VALUE"""),"HTML/CSS")</f>
        <v>HTML/CSS</v>
      </c>
      <c r="G5921" t="str">
        <f>IFERROR(__xludf.DUMMYFUNCTION("""COMPUTED_VALUE"""),"Python")</f>
        <v>Python</v>
      </c>
      <c r="H5921" t="str">
        <f>IFERROR(__xludf.DUMMYFUNCTION("""COMPUTED_VALUE"""),"SQL")</f>
        <v>SQL</v>
      </c>
    </row>
    <row r="5922">
      <c r="A5922" s="1">
        <v>6009.0</v>
      </c>
      <c r="B5922" s="1" t="s">
        <v>2847</v>
      </c>
      <c r="E5922" t="str">
        <f>IFERROR(__xludf.DUMMYFUNCTION("SPLIT(B5922:B15920,"";"")"),"Assembly")</f>
        <v>Assembly</v>
      </c>
      <c r="F5922" t="str">
        <f>IFERROR(__xludf.DUMMYFUNCTION("""COMPUTED_VALUE"""),"Bash/Shell/PowerShell")</f>
        <v>Bash/Shell/PowerShell</v>
      </c>
      <c r="G5922" t="str">
        <f>IFERROR(__xludf.DUMMYFUNCTION("""COMPUTED_VALUE"""),"C")</f>
        <v>C</v>
      </c>
      <c r="H5922" t="str">
        <f>IFERROR(__xludf.DUMMYFUNCTION("""COMPUTED_VALUE"""),"C++")</f>
        <v>C++</v>
      </c>
      <c r="I5922" t="str">
        <f>IFERROR(__xludf.DUMMYFUNCTION("""COMPUTED_VALUE"""),"Python")</f>
        <v>Python</v>
      </c>
      <c r="J5922" t="str">
        <f>IFERROR(__xludf.DUMMYFUNCTION("""COMPUTED_VALUE"""),"Scala")</f>
        <v>Scala</v>
      </c>
      <c r="K5922" t="str">
        <f>IFERROR(__xludf.DUMMYFUNCTION("""COMPUTED_VALUE"""),"Other(s):")</f>
        <v>Other(s):</v>
      </c>
    </row>
    <row r="5923">
      <c r="A5923" s="1">
        <v>6010.0</v>
      </c>
      <c r="B5923" s="1" t="s">
        <v>2848</v>
      </c>
      <c r="E5923" t="str">
        <f>IFERROR(__xludf.DUMMYFUNCTION("SPLIT(B5923:B15921,"";"")"),"C")</f>
        <v>C</v>
      </c>
      <c r="F5923" t="str">
        <f>IFERROR(__xludf.DUMMYFUNCTION("""COMPUTED_VALUE"""),"Go")</f>
        <v>Go</v>
      </c>
      <c r="G5923" t="str">
        <f>IFERROR(__xludf.DUMMYFUNCTION("""COMPUTED_VALUE"""),"HTML/CSS")</f>
        <v>HTML/CSS</v>
      </c>
      <c r="H5923" t="str">
        <f>IFERROR(__xludf.DUMMYFUNCTION("""COMPUTED_VALUE"""),"JavaScript")</f>
        <v>JavaScript</v>
      </c>
      <c r="I5923" t="str">
        <f>IFERROR(__xludf.DUMMYFUNCTION("""COMPUTED_VALUE"""),"PHP")</f>
        <v>PHP</v>
      </c>
      <c r="J5923" t="str">
        <f>IFERROR(__xludf.DUMMYFUNCTION("""COMPUTED_VALUE"""),"Ruby")</f>
        <v>Ruby</v>
      </c>
      <c r="K5923" t="str">
        <f>IFERROR(__xludf.DUMMYFUNCTION("""COMPUTED_VALUE"""),"SQL")</f>
        <v>SQL</v>
      </c>
      <c r="L5923" t="str">
        <f>IFERROR(__xludf.DUMMYFUNCTION("""COMPUTED_VALUE"""),"TypeScript")</f>
        <v>TypeScript</v>
      </c>
    </row>
    <row r="5924">
      <c r="A5924" s="1">
        <v>6011.0</v>
      </c>
      <c r="B5924" s="1" t="s">
        <v>2849</v>
      </c>
      <c r="E5924" t="str">
        <f>IFERROR(__xludf.DUMMYFUNCTION("SPLIT(B5924:B15922,"";"")"),"Assembly")</f>
        <v>Assembly</v>
      </c>
      <c r="F5924" t="str">
        <f>IFERROR(__xludf.DUMMYFUNCTION("""COMPUTED_VALUE"""),"Bash/Shell/PowerShell")</f>
        <v>Bash/Shell/PowerShell</v>
      </c>
      <c r="G5924" t="str">
        <f>IFERROR(__xludf.DUMMYFUNCTION("""COMPUTED_VALUE"""),"C")</f>
        <v>C</v>
      </c>
      <c r="H5924" t="str">
        <f>IFERROR(__xludf.DUMMYFUNCTION("""COMPUTED_VALUE"""),"Java")</f>
        <v>Java</v>
      </c>
      <c r="I5924" t="str">
        <f>IFERROR(__xludf.DUMMYFUNCTION("""COMPUTED_VALUE"""),"Python")</f>
        <v>Python</v>
      </c>
      <c r="J5924" t="str">
        <f>IFERROR(__xludf.DUMMYFUNCTION("""COMPUTED_VALUE"""),"Rust")</f>
        <v>Rust</v>
      </c>
    </row>
    <row r="5925">
      <c r="A5925" s="1">
        <v>6012.0</v>
      </c>
      <c r="B5925" s="1" t="s">
        <v>2850</v>
      </c>
      <c r="E5925" t="str">
        <f>IFERROR(__xludf.DUMMYFUNCTION("SPLIT(B5925:B15923,"";"")"),"Bash/Shell/PowerShell")</f>
        <v>Bash/Shell/PowerShell</v>
      </c>
      <c r="F5925" t="str">
        <f>IFERROR(__xludf.DUMMYFUNCTION("""COMPUTED_VALUE"""),"C")</f>
        <v>C</v>
      </c>
      <c r="G5925" t="str">
        <f>IFERROR(__xludf.DUMMYFUNCTION("""COMPUTED_VALUE"""),"C++")</f>
        <v>C++</v>
      </c>
      <c r="H5925" t="str">
        <f>IFERROR(__xludf.DUMMYFUNCTION("""COMPUTED_VALUE"""),"C#")</f>
        <v>C#</v>
      </c>
      <c r="I5925" t="str">
        <f>IFERROR(__xludf.DUMMYFUNCTION("""COMPUTED_VALUE"""),"Go")</f>
        <v>Go</v>
      </c>
      <c r="J5925" t="str">
        <f>IFERROR(__xludf.DUMMYFUNCTION("""COMPUTED_VALUE"""),"HTML/CSS")</f>
        <v>HTML/CSS</v>
      </c>
      <c r="K5925" t="str">
        <f>IFERROR(__xludf.DUMMYFUNCTION("""COMPUTED_VALUE"""),"JavaScript")</f>
        <v>JavaScript</v>
      </c>
      <c r="L5925" t="str">
        <f>IFERROR(__xludf.DUMMYFUNCTION("""COMPUTED_VALUE"""),"Ruby")</f>
        <v>Ruby</v>
      </c>
      <c r="M5925" t="str">
        <f>IFERROR(__xludf.DUMMYFUNCTION("""COMPUTED_VALUE"""),"SQL")</f>
        <v>SQL</v>
      </c>
    </row>
    <row r="5926">
      <c r="A5926" s="1">
        <v>6013.0</v>
      </c>
      <c r="B5926" s="1" t="s">
        <v>2</v>
      </c>
      <c r="E5926" t="str">
        <f>IFERROR(__xludf.DUMMYFUNCTION("SPLIT(B5926:B15924,"";"")"),"JavaScript")</f>
        <v>JavaScript</v>
      </c>
    </row>
    <row r="5927">
      <c r="A5927" s="1">
        <v>6014.0</v>
      </c>
      <c r="B5927" s="1" t="s">
        <v>1189</v>
      </c>
      <c r="E5927" t="str">
        <f>IFERROR(__xludf.DUMMYFUNCTION("SPLIT(B5927:B15925,"";"")"),"Python")</f>
        <v>Python</v>
      </c>
      <c r="F5927" t="str">
        <f>IFERROR(__xludf.DUMMYFUNCTION("""COMPUTED_VALUE"""),"Ruby")</f>
        <v>Ruby</v>
      </c>
    </row>
    <row r="5928">
      <c r="A5928" s="1">
        <v>6015.0</v>
      </c>
      <c r="B5928" s="1" t="s">
        <v>2851</v>
      </c>
      <c r="E5928" t="str">
        <f>IFERROR(__xludf.DUMMYFUNCTION("SPLIT(B5928:B15926,"";"")"),"Bash/Shell/PowerShell")</f>
        <v>Bash/Shell/PowerShell</v>
      </c>
      <c r="F5928" t="str">
        <f>IFERROR(__xludf.DUMMYFUNCTION("""COMPUTED_VALUE"""),"Go")</f>
        <v>Go</v>
      </c>
      <c r="G5928" t="str">
        <f>IFERROR(__xludf.DUMMYFUNCTION("""COMPUTED_VALUE"""),"HTML/CSS")</f>
        <v>HTML/CSS</v>
      </c>
      <c r="H5928" t="str">
        <f>IFERROR(__xludf.DUMMYFUNCTION("""COMPUTED_VALUE"""),"Java")</f>
        <v>Java</v>
      </c>
      <c r="I5928" t="str">
        <f>IFERROR(__xludf.DUMMYFUNCTION("""COMPUTED_VALUE"""),"JavaScript")</f>
        <v>JavaScript</v>
      </c>
      <c r="J5928" t="str">
        <f>IFERROR(__xludf.DUMMYFUNCTION("""COMPUTED_VALUE"""),"PHP")</f>
        <v>PHP</v>
      </c>
      <c r="K5928" t="str">
        <f>IFERROR(__xludf.DUMMYFUNCTION("""COMPUTED_VALUE"""),"SQL")</f>
        <v>SQL</v>
      </c>
    </row>
    <row r="5929">
      <c r="A5929" s="1">
        <v>6016.0</v>
      </c>
      <c r="B5929" s="1" t="s">
        <v>38</v>
      </c>
      <c r="E5929" t="str">
        <f>IFERROR(__xludf.DUMMYFUNCTION("SPLIT(B5929:B15927,"";"")"),"Bash/Shell/PowerShell")</f>
        <v>Bash/Shell/PowerShell</v>
      </c>
      <c r="F5929" t="str">
        <f>IFERROR(__xludf.DUMMYFUNCTION("""COMPUTED_VALUE"""),"HTML/CSS")</f>
        <v>HTML/CSS</v>
      </c>
      <c r="G5929" t="str">
        <f>IFERROR(__xludf.DUMMYFUNCTION("""COMPUTED_VALUE"""),"JavaScript")</f>
        <v>JavaScript</v>
      </c>
      <c r="H5929" t="str">
        <f>IFERROR(__xludf.DUMMYFUNCTION("""COMPUTED_VALUE"""),"PHP")</f>
        <v>PHP</v>
      </c>
      <c r="I5929" t="str">
        <f>IFERROR(__xludf.DUMMYFUNCTION("""COMPUTED_VALUE"""),"SQL")</f>
        <v>SQL</v>
      </c>
      <c r="J5929" t="str">
        <f>IFERROR(__xludf.DUMMYFUNCTION("""COMPUTED_VALUE"""),"TypeScript")</f>
        <v>TypeScript</v>
      </c>
    </row>
    <row r="5930">
      <c r="A5930" s="1">
        <v>6017.0</v>
      </c>
      <c r="B5930" s="1" t="s">
        <v>105</v>
      </c>
      <c r="E5930" t="str">
        <f>IFERROR(__xludf.DUMMYFUNCTION("SPLIT(B5930:B15928,"";"")"),"HTML/CSS")</f>
        <v>HTML/CSS</v>
      </c>
      <c r="F5930" t="str">
        <f>IFERROR(__xludf.DUMMYFUNCTION("""COMPUTED_VALUE"""),"JavaScript")</f>
        <v>JavaScript</v>
      </c>
      <c r="G5930" t="str">
        <f>IFERROR(__xludf.DUMMYFUNCTION("""COMPUTED_VALUE"""),"TypeScript")</f>
        <v>TypeScript</v>
      </c>
    </row>
    <row r="5931">
      <c r="A5931" s="1">
        <v>6018.0</v>
      </c>
      <c r="B5931" s="1" t="s">
        <v>2852</v>
      </c>
      <c r="E5931" t="str">
        <f>IFERROR(__xludf.DUMMYFUNCTION("SPLIT(B5931:B15929,"";"")"),"C#")</f>
        <v>C#</v>
      </c>
      <c r="F5931" t="str">
        <f>IFERROR(__xludf.DUMMYFUNCTION("""COMPUTED_VALUE"""),"Dart")</f>
        <v>Dart</v>
      </c>
      <c r="G5931" t="str">
        <f>IFERROR(__xludf.DUMMYFUNCTION("""COMPUTED_VALUE"""),"HTML/CSS")</f>
        <v>HTML/CSS</v>
      </c>
      <c r="H5931" t="str">
        <f>IFERROR(__xludf.DUMMYFUNCTION("""COMPUTED_VALUE"""),"Java")</f>
        <v>Java</v>
      </c>
      <c r="I5931" t="str">
        <f>IFERROR(__xludf.DUMMYFUNCTION("""COMPUTED_VALUE"""),"JavaScript")</f>
        <v>JavaScript</v>
      </c>
      <c r="J5931" t="str">
        <f>IFERROR(__xludf.DUMMYFUNCTION("""COMPUTED_VALUE"""),"PHP")</f>
        <v>PHP</v>
      </c>
      <c r="K5931" t="str">
        <f>IFERROR(__xludf.DUMMYFUNCTION("""COMPUTED_VALUE"""),"SQL")</f>
        <v>SQL</v>
      </c>
    </row>
    <row r="5932">
      <c r="A5932" s="1">
        <v>6019.0</v>
      </c>
      <c r="B5932" s="1" t="s">
        <v>1579</v>
      </c>
      <c r="E5932" t="str">
        <f>IFERROR(__xludf.DUMMYFUNCTION("SPLIT(B5932:B15930,"";"")"),"JavaScript")</f>
        <v>JavaScript</v>
      </c>
      <c r="F5932" t="str">
        <f>IFERROR(__xludf.DUMMYFUNCTION("""COMPUTED_VALUE"""),"Python")</f>
        <v>Python</v>
      </c>
      <c r="G5932" t="str">
        <f>IFERROR(__xludf.DUMMYFUNCTION("""COMPUTED_VALUE"""),"TypeScript")</f>
        <v>TypeScript</v>
      </c>
    </row>
    <row r="5933">
      <c r="A5933" s="1">
        <v>6020.0</v>
      </c>
      <c r="B5933" s="1" t="s">
        <v>50</v>
      </c>
      <c r="E5933" t="str">
        <f>IFERROR(__xludf.DUMMYFUNCTION("SPLIT(B5933:B15931,"";"")"),"HTML/CSS")</f>
        <v>HTML/CSS</v>
      </c>
      <c r="F5933" t="str">
        <f>IFERROR(__xludf.DUMMYFUNCTION("""COMPUTED_VALUE"""),"JavaScript")</f>
        <v>JavaScript</v>
      </c>
      <c r="G5933" t="str">
        <f>IFERROR(__xludf.DUMMYFUNCTION("""COMPUTED_VALUE"""),"PHP")</f>
        <v>PHP</v>
      </c>
      <c r="H5933" t="str">
        <f>IFERROR(__xludf.DUMMYFUNCTION("""COMPUTED_VALUE"""),"TypeScript")</f>
        <v>TypeScript</v>
      </c>
    </row>
    <row r="5934">
      <c r="A5934" s="1">
        <v>6021.0</v>
      </c>
      <c r="B5934" s="1" t="s">
        <v>678</v>
      </c>
      <c r="E5934" t="str">
        <f>IFERROR(__xludf.DUMMYFUNCTION("SPLIT(B5934:B15932,"";"")"),"C#")</f>
        <v>C#</v>
      </c>
      <c r="F5934" t="str">
        <f>IFERROR(__xludf.DUMMYFUNCTION("""COMPUTED_VALUE"""),"HTML/CSS")</f>
        <v>HTML/CSS</v>
      </c>
      <c r="G5934" t="str">
        <f>IFERROR(__xludf.DUMMYFUNCTION("""COMPUTED_VALUE"""),"Java")</f>
        <v>Java</v>
      </c>
      <c r="H5934" t="str">
        <f>IFERROR(__xludf.DUMMYFUNCTION("""COMPUTED_VALUE"""),"JavaScript")</f>
        <v>JavaScript</v>
      </c>
      <c r="I5934" t="str">
        <f>IFERROR(__xludf.DUMMYFUNCTION("""COMPUTED_VALUE"""),"PHP")</f>
        <v>PHP</v>
      </c>
      <c r="J5934" t="str">
        <f>IFERROR(__xludf.DUMMYFUNCTION("""COMPUTED_VALUE"""),"SQL")</f>
        <v>SQL</v>
      </c>
    </row>
    <row r="5935">
      <c r="A5935" s="1">
        <v>6022.0</v>
      </c>
      <c r="B5935" s="1" t="s">
        <v>2853</v>
      </c>
      <c r="E5935" t="str">
        <f>IFERROR(__xludf.DUMMYFUNCTION("SPLIT(B5935:B15933,"";"")"),"C++")</f>
        <v>C++</v>
      </c>
      <c r="F5935" t="str">
        <f>IFERROR(__xludf.DUMMYFUNCTION("""COMPUTED_VALUE"""),"C#")</f>
        <v>C#</v>
      </c>
      <c r="G5935" t="str">
        <f>IFERROR(__xludf.DUMMYFUNCTION("""COMPUTED_VALUE"""),"HTML/CSS")</f>
        <v>HTML/CSS</v>
      </c>
      <c r="H5935" t="str">
        <f>IFERROR(__xludf.DUMMYFUNCTION("""COMPUTED_VALUE"""),"Java")</f>
        <v>Java</v>
      </c>
      <c r="I5935" t="str">
        <f>IFERROR(__xludf.DUMMYFUNCTION("""COMPUTED_VALUE"""),"JavaScript")</f>
        <v>JavaScript</v>
      </c>
      <c r="J5935" t="str">
        <f>IFERROR(__xludf.DUMMYFUNCTION("""COMPUTED_VALUE"""),"Kotlin")</f>
        <v>Kotlin</v>
      </c>
      <c r="K5935" t="str">
        <f>IFERROR(__xludf.DUMMYFUNCTION("""COMPUTED_VALUE"""),"SQL")</f>
        <v>SQL</v>
      </c>
      <c r="L5935" t="str">
        <f>IFERROR(__xludf.DUMMYFUNCTION("""COMPUTED_VALUE"""),"TypeScript")</f>
        <v>TypeScript</v>
      </c>
      <c r="M5935" t="str">
        <f>IFERROR(__xludf.DUMMYFUNCTION("""COMPUTED_VALUE"""),"Other(s):")</f>
        <v>Other(s):</v>
      </c>
    </row>
    <row r="5936">
      <c r="A5936" s="1">
        <v>6023.0</v>
      </c>
      <c r="B5936" s="1" t="s">
        <v>837</v>
      </c>
      <c r="E5936" t="str">
        <f>IFERROR(__xludf.DUMMYFUNCTION("SPLIT(B5936:B15934,"";"")"),"Bash/Shell/PowerShell")</f>
        <v>Bash/Shell/PowerShell</v>
      </c>
      <c r="F5936" t="str">
        <f>IFERROR(__xludf.DUMMYFUNCTION("""COMPUTED_VALUE"""),"HTML/CSS")</f>
        <v>HTML/CSS</v>
      </c>
      <c r="G5936" t="str">
        <f>IFERROR(__xludf.DUMMYFUNCTION("""COMPUTED_VALUE"""),"JavaScript")</f>
        <v>JavaScript</v>
      </c>
      <c r="H5936" t="str">
        <f>IFERROR(__xludf.DUMMYFUNCTION("""COMPUTED_VALUE"""),"PHP")</f>
        <v>PHP</v>
      </c>
      <c r="I5936" t="str">
        <f>IFERROR(__xludf.DUMMYFUNCTION("""COMPUTED_VALUE"""),"Python")</f>
        <v>Python</v>
      </c>
      <c r="J5936" t="str">
        <f>IFERROR(__xludf.DUMMYFUNCTION("""COMPUTED_VALUE"""),"Ruby")</f>
        <v>Ruby</v>
      </c>
      <c r="K5936" t="str">
        <f>IFERROR(__xludf.DUMMYFUNCTION("""COMPUTED_VALUE"""),"SQL")</f>
        <v>SQL</v>
      </c>
      <c r="L5936" t="str">
        <f>IFERROR(__xludf.DUMMYFUNCTION("""COMPUTED_VALUE"""),"TypeScript")</f>
        <v>TypeScript</v>
      </c>
    </row>
    <row r="5937">
      <c r="A5937" s="1">
        <v>6024.0</v>
      </c>
      <c r="B5937" s="1" t="s">
        <v>439</v>
      </c>
      <c r="E5937" t="str">
        <f>IFERROR(__xludf.DUMMYFUNCTION("SPLIT(B5937:B15935,"";"")"),"Bash/Shell/PowerShell")</f>
        <v>Bash/Shell/PowerShell</v>
      </c>
      <c r="F5937" t="str">
        <f>IFERROR(__xludf.DUMMYFUNCTION("""COMPUTED_VALUE"""),"C++")</f>
        <v>C++</v>
      </c>
      <c r="G5937" t="str">
        <f>IFERROR(__xludf.DUMMYFUNCTION("""COMPUTED_VALUE"""),"C#")</f>
        <v>C#</v>
      </c>
      <c r="H5937" t="str">
        <f>IFERROR(__xludf.DUMMYFUNCTION("""COMPUTED_VALUE"""),"HTML/CSS")</f>
        <v>HTML/CSS</v>
      </c>
      <c r="I5937" t="str">
        <f>IFERROR(__xludf.DUMMYFUNCTION("""COMPUTED_VALUE"""),"Java")</f>
        <v>Java</v>
      </c>
      <c r="J5937" t="str">
        <f>IFERROR(__xludf.DUMMYFUNCTION("""COMPUTED_VALUE"""),"JavaScript")</f>
        <v>JavaScript</v>
      </c>
      <c r="K5937" t="str">
        <f>IFERROR(__xludf.DUMMYFUNCTION("""COMPUTED_VALUE"""),"Python")</f>
        <v>Python</v>
      </c>
    </row>
    <row r="5938">
      <c r="A5938" s="1">
        <v>6025.0</v>
      </c>
      <c r="B5938" s="1" t="s">
        <v>2555</v>
      </c>
      <c r="E5938" t="str">
        <f>IFERROR(__xludf.DUMMYFUNCTION("SPLIT(B5938:B15936,"";"")"),"Java")</f>
        <v>Java</v>
      </c>
      <c r="F5938" t="str">
        <f>IFERROR(__xludf.DUMMYFUNCTION("""COMPUTED_VALUE"""),"JavaScript")</f>
        <v>JavaScript</v>
      </c>
      <c r="G5938" t="str">
        <f>IFERROR(__xludf.DUMMYFUNCTION("""COMPUTED_VALUE"""),"Kotlin")</f>
        <v>Kotlin</v>
      </c>
      <c r="H5938" t="str">
        <f>IFERROR(__xludf.DUMMYFUNCTION("""COMPUTED_VALUE"""),"SQL")</f>
        <v>SQL</v>
      </c>
    </row>
    <row r="5939">
      <c r="A5939" s="1">
        <v>6026.0</v>
      </c>
      <c r="B5939" s="1" t="s">
        <v>253</v>
      </c>
      <c r="E5939" t="str">
        <f>IFERROR(__xludf.DUMMYFUNCTION("SPLIT(B5939:B15937,"";"")"),"C#")</f>
        <v>C#</v>
      </c>
      <c r="F5939" t="str">
        <f>IFERROR(__xludf.DUMMYFUNCTION("""COMPUTED_VALUE"""),"HTML/CSS")</f>
        <v>HTML/CSS</v>
      </c>
      <c r="G5939" t="str">
        <f>IFERROR(__xludf.DUMMYFUNCTION("""COMPUTED_VALUE"""),"JavaScript")</f>
        <v>JavaScript</v>
      </c>
      <c r="H5939" t="str">
        <f>IFERROR(__xludf.DUMMYFUNCTION("""COMPUTED_VALUE"""),"PHP")</f>
        <v>PHP</v>
      </c>
      <c r="I5939" t="str">
        <f>IFERROR(__xludf.DUMMYFUNCTION("""COMPUTED_VALUE"""),"SQL")</f>
        <v>SQL</v>
      </c>
    </row>
    <row r="5940">
      <c r="A5940" s="1">
        <v>6027.0</v>
      </c>
      <c r="B5940" s="1" t="s">
        <v>476</v>
      </c>
      <c r="E5940" t="str">
        <f>IFERROR(__xludf.DUMMYFUNCTION("SPLIT(B5940:B15938,"";"")"),"C")</f>
        <v>C</v>
      </c>
      <c r="F5940" t="str">
        <f>IFERROR(__xludf.DUMMYFUNCTION("""COMPUTED_VALUE"""),"C++")</f>
        <v>C++</v>
      </c>
      <c r="G5940" t="str">
        <f>IFERROR(__xludf.DUMMYFUNCTION("""COMPUTED_VALUE"""),"Python")</f>
        <v>Python</v>
      </c>
      <c r="H5940" t="str">
        <f>IFERROR(__xludf.DUMMYFUNCTION("""COMPUTED_VALUE"""),"Rust")</f>
        <v>Rust</v>
      </c>
    </row>
    <row r="5941">
      <c r="A5941" s="1">
        <v>6028.0</v>
      </c>
      <c r="B5941" s="1" t="s">
        <v>385</v>
      </c>
      <c r="E5941" t="str">
        <f>IFERROR(__xludf.DUMMYFUNCTION("SPLIT(B5941:B15939,"";"")"),"Bash/Shell/PowerShell")</f>
        <v>Bash/Shell/PowerShell</v>
      </c>
      <c r="F5941" t="str">
        <f>IFERROR(__xludf.DUMMYFUNCTION("""COMPUTED_VALUE"""),"Python")</f>
        <v>Python</v>
      </c>
      <c r="G5941" t="str">
        <f>IFERROR(__xludf.DUMMYFUNCTION("""COMPUTED_VALUE"""),"SQL")</f>
        <v>SQL</v>
      </c>
    </row>
    <row r="5942">
      <c r="A5942" s="1">
        <v>6029.0</v>
      </c>
      <c r="B5942" s="1" t="s">
        <v>253</v>
      </c>
      <c r="E5942" t="str">
        <f>IFERROR(__xludf.DUMMYFUNCTION("SPLIT(B5942:B15940,"";"")"),"C#")</f>
        <v>C#</v>
      </c>
      <c r="F5942" t="str">
        <f>IFERROR(__xludf.DUMMYFUNCTION("""COMPUTED_VALUE"""),"HTML/CSS")</f>
        <v>HTML/CSS</v>
      </c>
      <c r="G5942" t="str">
        <f>IFERROR(__xludf.DUMMYFUNCTION("""COMPUTED_VALUE"""),"JavaScript")</f>
        <v>JavaScript</v>
      </c>
      <c r="H5942" t="str">
        <f>IFERROR(__xludf.DUMMYFUNCTION("""COMPUTED_VALUE"""),"PHP")</f>
        <v>PHP</v>
      </c>
      <c r="I5942" t="str">
        <f>IFERROR(__xludf.DUMMYFUNCTION("""COMPUTED_VALUE"""),"SQL")</f>
        <v>SQL</v>
      </c>
    </row>
    <row r="5943">
      <c r="A5943" s="1">
        <v>6030.0</v>
      </c>
      <c r="B5943" s="1" t="s">
        <v>2854</v>
      </c>
      <c r="E5943" t="str">
        <f>IFERROR(__xludf.DUMMYFUNCTION("SPLIT(B5943:B15941,"";"")"),"Bash/Shell/PowerShell")</f>
        <v>Bash/Shell/PowerShell</v>
      </c>
      <c r="F5943" t="str">
        <f>IFERROR(__xludf.DUMMYFUNCTION("""COMPUTED_VALUE"""),"C")</f>
        <v>C</v>
      </c>
      <c r="G5943" t="str">
        <f>IFERROR(__xludf.DUMMYFUNCTION("""COMPUTED_VALUE"""),"Go")</f>
        <v>Go</v>
      </c>
      <c r="H5943" t="str">
        <f>IFERROR(__xludf.DUMMYFUNCTION("""COMPUTED_VALUE"""),"HTML/CSS")</f>
        <v>HTML/CSS</v>
      </c>
      <c r="I5943" t="str">
        <f>IFERROR(__xludf.DUMMYFUNCTION("""COMPUTED_VALUE"""),"JavaScript")</f>
        <v>JavaScript</v>
      </c>
      <c r="J5943" t="str">
        <f>IFERROR(__xludf.DUMMYFUNCTION("""COMPUTED_VALUE"""),"Python")</f>
        <v>Python</v>
      </c>
      <c r="K5943" t="str">
        <f>IFERROR(__xludf.DUMMYFUNCTION("""COMPUTED_VALUE"""),"R")</f>
        <v>R</v>
      </c>
    </row>
    <row r="5944">
      <c r="A5944" s="1">
        <v>6031.0</v>
      </c>
      <c r="B5944" s="1" t="s">
        <v>2855</v>
      </c>
      <c r="E5944" t="str">
        <f>IFERROR(__xludf.DUMMYFUNCTION("SPLIT(B5944:B15942,"";"")"),"C++")</f>
        <v>C++</v>
      </c>
      <c r="F5944" t="str">
        <f>IFERROR(__xludf.DUMMYFUNCTION("""COMPUTED_VALUE"""),"Clojure")</f>
        <v>Clojure</v>
      </c>
      <c r="G5944" t="str">
        <f>IFERROR(__xludf.DUMMYFUNCTION("""COMPUTED_VALUE"""),"Other(s):")</f>
        <v>Other(s):</v>
      </c>
    </row>
    <row r="5945">
      <c r="A5945" s="1">
        <v>6032.0</v>
      </c>
      <c r="B5945" s="1" t="s">
        <v>564</v>
      </c>
      <c r="E5945" t="str">
        <f>IFERROR(__xludf.DUMMYFUNCTION("SPLIT(B5945:B15943,"";"")"),"Bash/Shell/PowerShell")</f>
        <v>Bash/Shell/PowerShell</v>
      </c>
      <c r="F5945" t="str">
        <f>IFERROR(__xludf.DUMMYFUNCTION("""COMPUTED_VALUE"""),"HTML/CSS")</f>
        <v>HTML/CSS</v>
      </c>
      <c r="G5945" t="str">
        <f>IFERROR(__xludf.DUMMYFUNCTION("""COMPUTED_VALUE"""),"JavaScript")</f>
        <v>JavaScript</v>
      </c>
      <c r="H5945" t="str">
        <f>IFERROR(__xludf.DUMMYFUNCTION("""COMPUTED_VALUE"""),"PHP")</f>
        <v>PHP</v>
      </c>
    </row>
    <row r="5946">
      <c r="A5946" s="1">
        <v>6033.0</v>
      </c>
      <c r="B5946" s="1" t="s">
        <v>60</v>
      </c>
      <c r="E5946" t="str">
        <f>IFERROR(__xludf.DUMMYFUNCTION("SPLIT(B5946:B15944,"";"")"),"C#")</f>
        <v>C#</v>
      </c>
      <c r="F5946" t="str">
        <f>IFERROR(__xludf.DUMMYFUNCTION("""COMPUTED_VALUE"""),"HTML/CSS")</f>
        <v>HTML/CSS</v>
      </c>
      <c r="G5946" t="str">
        <f>IFERROR(__xludf.DUMMYFUNCTION("""COMPUTED_VALUE"""),"JavaScript")</f>
        <v>JavaScript</v>
      </c>
      <c r="H5946" t="str">
        <f>IFERROR(__xludf.DUMMYFUNCTION("""COMPUTED_VALUE"""),"SQL")</f>
        <v>SQL</v>
      </c>
    </row>
    <row r="5947">
      <c r="A5947" s="1">
        <v>6034.0</v>
      </c>
      <c r="B5947" s="1" t="s">
        <v>2856</v>
      </c>
      <c r="E5947" t="str">
        <f>IFERROR(__xludf.DUMMYFUNCTION("SPLIT(B5947:B15945,"";"")"),"Ruby")</f>
        <v>Ruby</v>
      </c>
      <c r="F5947" t="str">
        <f>IFERROR(__xludf.DUMMYFUNCTION("""COMPUTED_VALUE"""),"Scala")</f>
        <v>Scala</v>
      </c>
      <c r="G5947" t="str">
        <f>IFERROR(__xludf.DUMMYFUNCTION("""COMPUTED_VALUE"""),"SQL")</f>
        <v>SQL</v>
      </c>
      <c r="H5947" t="str">
        <f>IFERROR(__xludf.DUMMYFUNCTION("""COMPUTED_VALUE"""),"TypeScript")</f>
        <v>TypeScript</v>
      </c>
    </row>
    <row r="5948">
      <c r="A5948" s="1">
        <v>6035.0</v>
      </c>
      <c r="B5948" s="1" t="s">
        <v>482</v>
      </c>
      <c r="E5948" t="str">
        <f>IFERROR(__xludf.DUMMYFUNCTION("SPLIT(B5948:B15946,"";"")"),"HTML/CSS")</f>
        <v>HTML/CSS</v>
      </c>
      <c r="F5948" t="str">
        <f>IFERROR(__xludf.DUMMYFUNCTION("""COMPUTED_VALUE"""),"JavaScript")</f>
        <v>JavaScript</v>
      </c>
      <c r="G5948" t="str">
        <f>IFERROR(__xludf.DUMMYFUNCTION("""COMPUTED_VALUE"""),"SQL")</f>
        <v>SQL</v>
      </c>
    </row>
    <row r="5949">
      <c r="A5949" s="1">
        <v>6036.0</v>
      </c>
      <c r="B5949" s="1" t="s">
        <v>954</v>
      </c>
      <c r="E5949" t="str">
        <f>IFERROR(__xludf.DUMMYFUNCTION("SPLIT(B5949:B15947,"";"")"),"Go")</f>
        <v>Go</v>
      </c>
      <c r="F5949" t="str">
        <f>IFERROR(__xludf.DUMMYFUNCTION("""COMPUTED_VALUE"""),"HTML/CSS")</f>
        <v>HTML/CSS</v>
      </c>
      <c r="G5949" t="str">
        <f>IFERROR(__xludf.DUMMYFUNCTION("""COMPUTED_VALUE"""),"JavaScript")</f>
        <v>JavaScript</v>
      </c>
    </row>
    <row r="5950">
      <c r="A5950" s="1">
        <v>6037.0</v>
      </c>
      <c r="B5950" s="1" t="s">
        <v>2857</v>
      </c>
      <c r="E5950" t="str">
        <f>IFERROR(__xludf.DUMMYFUNCTION("SPLIT(B5950:B15948,"";"")"),"Assembly")</f>
        <v>Assembly</v>
      </c>
      <c r="F5950" t="str">
        <f>IFERROR(__xludf.DUMMYFUNCTION("""COMPUTED_VALUE"""),"C")</f>
        <v>C</v>
      </c>
      <c r="G5950" t="str">
        <f>IFERROR(__xludf.DUMMYFUNCTION("""COMPUTED_VALUE"""),"C++")</f>
        <v>C++</v>
      </c>
    </row>
    <row r="5951">
      <c r="A5951" s="1">
        <v>6038.0</v>
      </c>
      <c r="B5951" s="1" t="s">
        <v>2858</v>
      </c>
      <c r="E5951" t="str">
        <f>IFERROR(__xludf.DUMMYFUNCTION("SPLIT(B5951:B15949,"";"")"),"C")</f>
        <v>C</v>
      </c>
      <c r="F5951" t="str">
        <f>IFERROR(__xludf.DUMMYFUNCTION("""COMPUTED_VALUE"""),"Clojure")</f>
        <v>Clojure</v>
      </c>
      <c r="G5951" t="str">
        <f>IFERROR(__xludf.DUMMYFUNCTION("""COMPUTED_VALUE"""),"HTML/CSS")</f>
        <v>HTML/CSS</v>
      </c>
      <c r="H5951" t="str">
        <f>IFERROR(__xludf.DUMMYFUNCTION("""COMPUTED_VALUE"""),"JavaScript")</f>
        <v>JavaScript</v>
      </c>
      <c r="I5951" t="str">
        <f>IFERROR(__xludf.DUMMYFUNCTION("""COMPUTED_VALUE"""),"TypeScript")</f>
        <v>TypeScript</v>
      </c>
      <c r="J5951" t="str">
        <f>IFERROR(__xludf.DUMMYFUNCTION("""COMPUTED_VALUE"""),"Other(s):")</f>
        <v>Other(s):</v>
      </c>
    </row>
    <row r="5952">
      <c r="A5952" s="1">
        <v>6039.0</v>
      </c>
      <c r="B5952" s="1" t="s">
        <v>2859</v>
      </c>
      <c r="E5952" t="str">
        <f>IFERROR(__xludf.DUMMYFUNCTION("SPLIT(B5952:B15950,"";"")"),"Java")</f>
        <v>Java</v>
      </c>
      <c r="F5952" t="str">
        <f>IFERROR(__xludf.DUMMYFUNCTION("""COMPUTED_VALUE"""),"Kotlin")</f>
        <v>Kotlin</v>
      </c>
      <c r="G5952" t="str">
        <f>IFERROR(__xludf.DUMMYFUNCTION("""COMPUTED_VALUE"""),"Objective-C")</f>
        <v>Objective-C</v>
      </c>
      <c r="H5952" t="str">
        <f>IFERROR(__xludf.DUMMYFUNCTION("""COMPUTED_VALUE"""),"Python")</f>
        <v>Python</v>
      </c>
      <c r="I5952" t="str">
        <f>IFERROR(__xludf.DUMMYFUNCTION("""COMPUTED_VALUE"""),"Scala")</f>
        <v>Scala</v>
      </c>
      <c r="J5952" t="str">
        <f>IFERROR(__xludf.DUMMYFUNCTION("""COMPUTED_VALUE"""),"Swift")</f>
        <v>Swift</v>
      </c>
    </row>
    <row r="5953">
      <c r="A5953" s="1">
        <v>6040.0</v>
      </c>
      <c r="B5953" s="1" t="s">
        <v>2860</v>
      </c>
      <c r="E5953" t="str">
        <f>IFERROR(__xludf.DUMMYFUNCTION("SPLIT(B5953:B15951,"";"")"),"Bash/Shell/PowerShell")</f>
        <v>Bash/Shell/PowerShell</v>
      </c>
      <c r="F5953" t="str">
        <f>IFERROR(__xludf.DUMMYFUNCTION("""COMPUTED_VALUE"""),"HTML/CSS")</f>
        <v>HTML/CSS</v>
      </c>
      <c r="G5953" t="str">
        <f>IFERROR(__xludf.DUMMYFUNCTION("""COMPUTED_VALUE"""),"Ruby")</f>
        <v>Ruby</v>
      </c>
      <c r="H5953" t="str">
        <f>IFERROR(__xludf.DUMMYFUNCTION("""COMPUTED_VALUE"""),"SQL")</f>
        <v>SQL</v>
      </c>
      <c r="I5953" t="str">
        <f>IFERROR(__xludf.DUMMYFUNCTION("""COMPUTED_VALUE"""),"Other(s):")</f>
        <v>Other(s):</v>
      </c>
    </row>
    <row r="5954">
      <c r="A5954" s="1">
        <v>6041.0</v>
      </c>
      <c r="B5954" s="1" t="s">
        <v>2861</v>
      </c>
      <c r="E5954" t="str">
        <f>IFERROR(__xludf.DUMMYFUNCTION("SPLIT(B5954:B15952,"";"")"),"Java")</f>
        <v>Java</v>
      </c>
      <c r="F5954" t="str">
        <f>IFERROR(__xludf.DUMMYFUNCTION("""COMPUTED_VALUE"""),"Kotlin")</f>
        <v>Kotlin</v>
      </c>
      <c r="G5954" t="str">
        <f>IFERROR(__xludf.DUMMYFUNCTION("""COMPUTED_VALUE"""),"PHP")</f>
        <v>PHP</v>
      </c>
      <c r="H5954" t="str">
        <f>IFERROR(__xludf.DUMMYFUNCTION("""COMPUTED_VALUE"""),"SQL")</f>
        <v>SQL</v>
      </c>
      <c r="I5954" t="str">
        <f>IFERROR(__xludf.DUMMYFUNCTION("""COMPUTED_VALUE"""),"Other(s):")</f>
        <v>Other(s):</v>
      </c>
    </row>
    <row r="5955">
      <c r="A5955" s="1">
        <v>6042.0</v>
      </c>
      <c r="B5955" s="1" t="s">
        <v>978</v>
      </c>
      <c r="E5955" t="str">
        <f>IFERROR(__xludf.DUMMYFUNCTION("SPLIT(B5955:B15953,"";"")"),"C++")</f>
        <v>C++</v>
      </c>
      <c r="F5955" t="str">
        <f>IFERROR(__xludf.DUMMYFUNCTION("""COMPUTED_VALUE"""),"HTML/CSS")</f>
        <v>HTML/CSS</v>
      </c>
      <c r="G5955" t="str">
        <f>IFERROR(__xludf.DUMMYFUNCTION("""COMPUTED_VALUE"""),"JavaScript")</f>
        <v>JavaScript</v>
      </c>
      <c r="H5955" t="str">
        <f>IFERROR(__xludf.DUMMYFUNCTION("""COMPUTED_VALUE"""),"SQL")</f>
        <v>SQL</v>
      </c>
    </row>
    <row r="5956">
      <c r="A5956" s="1">
        <v>6043.0</v>
      </c>
      <c r="B5956" s="1" t="s">
        <v>2862</v>
      </c>
      <c r="E5956" t="str">
        <f>IFERROR(__xludf.DUMMYFUNCTION("SPLIT(B5956:B15954,"";"")"),"Assembly")</f>
        <v>Assembly</v>
      </c>
      <c r="F5956" t="str">
        <f>IFERROR(__xludf.DUMMYFUNCTION("""COMPUTED_VALUE"""),"Bash/Shell/PowerShell")</f>
        <v>Bash/Shell/PowerShell</v>
      </c>
      <c r="G5956" t="str">
        <f>IFERROR(__xludf.DUMMYFUNCTION("""COMPUTED_VALUE"""),"C")</f>
        <v>C</v>
      </c>
      <c r="H5956" t="str">
        <f>IFERROR(__xludf.DUMMYFUNCTION("""COMPUTED_VALUE"""),"C++")</f>
        <v>C++</v>
      </c>
      <c r="I5956" t="str">
        <f>IFERROR(__xludf.DUMMYFUNCTION("""COMPUTED_VALUE"""),"Go")</f>
        <v>Go</v>
      </c>
      <c r="J5956" t="str">
        <f>IFERROR(__xludf.DUMMYFUNCTION("""COMPUTED_VALUE"""),"HTML/CSS")</f>
        <v>HTML/CSS</v>
      </c>
      <c r="K5956" t="str">
        <f>IFERROR(__xludf.DUMMYFUNCTION("""COMPUTED_VALUE"""),"Java")</f>
        <v>Java</v>
      </c>
      <c r="L5956" t="str">
        <f>IFERROR(__xludf.DUMMYFUNCTION("""COMPUTED_VALUE"""),"JavaScript")</f>
        <v>JavaScript</v>
      </c>
      <c r="M5956" t="str">
        <f>IFERROR(__xludf.DUMMYFUNCTION("""COMPUTED_VALUE"""),"Python")</f>
        <v>Python</v>
      </c>
      <c r="N5956" t="str">
        <f>IFERROR(__xludf.DUMMYFUNCTION("""COMPUTED_VALUE"""),"SQL")</f>
        <v>SQL</v>
      </c>
      <c r="O5956" t="str">
        <f>IFERROR(__xludf.DUMMYFUNCTION("""COMPUTED_VALUE"""),"Swift")</f>
        <v>Swift</v>
      </c>
      <c r="P5956" t="str">
        <f>IFERROR(__xludf.DUMMYFUNCTION("""COMPUTED_VALUE"""),"TypeScript")</f>
        <v>TypeScript</v>
      </c>
    </row>
    <row r="5957">
      <c r="A5957" s="1">
        <v>6044.0</v>
      </c>
      <c r="B5957" s="1" t="s">
        <v>2863</v>
      </c>
      <c r="E5957" t="str">
        <f>IFERROR(__xludf.DUMMYFUNCTION("SPLIT(B5957:B15955,"";"")"),"Bash/Shell/PowerShell")</f>
        <v>Bash/Shell/PowerShell</v>
      </c>
      <c r="F5957" t="str">
        <f>IFERROR(__xludf.DUMMYFUNCTION("""COMPUTED_VALUE"""),"C++")</f>
        <v>C++</v>
      </c>
      <c r="G5957" t="str">
        <f>IFERROR(__xludf.DUMMYFUNCTION("""COMPUTED_VALUE"""),"C#")</f>
        <v>C#</v>
      </c>
      <c r="H5957" t="str">
        <f>IFERROR(__xludf.DUMMYFUNCTION("""COMPUTED_VALUE"""),"HTML/CSS")</f>
        <v>HTML/CSS</v>
      </c>
      <c r="I5957" t="str">
        <f>IFERROR(__xludf.DUMMYFUNCTION("""COMPUTED_VALUE"""),"JavaScript")</f>
        <v>JavaScript</v>
      </c>
      <c r="J5957" t="str">
        <f>IFERROR(__xludf.DUMMYFUNCTION("""COMPUTED_VALUE"""),"Kotlin")</f>
        <v>Kotlin</v>
      </c>
      <c r="K5957" t="str">
        <f>IFERROR(__xludf.DUMMYFUNCTION("""COMPUTED_VALUE"""),"Python")</f>
        <v>Python</v>
      </c>
      <c r="L5957" t="str">
        <f>IFERROR(__xludf.DUMMYFUNCTION("""COMPUTED_VALUE"""),"TypeScript")</f>
        <v>TypeScript</v>
      </c>
    </row>
    <row r="5958">
      <c r="A5958" s="1">
        <v>6045.0</v>
      </c>
      <c r="B5958" s="1" t="s">
        <v>428</v>
      </c>
      <c r="E5958" t="str">
        <f>IFERROR(__xludf.DUMMYFUNCTION("SPLIT(B5958:B15956,"";"")"),"Bash/Shell/PowerShell")</f>
        <v>Bash/Shell/PowerShell</v>
      </c>
      <c r="F5958" t="str">
        <f>IFERROR(__xludf.DUMMYFUNCTION("""COMPUTED_VALUE"""),"HTML/CSS")</f>
        <v>HTML/CSS</v>
      </c>
      <c r="G5958" t="str">
        <f>IFERROR(__xludf.DUMMYFUNCTION("""COMPUTED_VALUE"""),"JavaScript")</f>
        <v>JavaScript</v>
      </c>
      <c r="H5958" t="str">
        <f>IFERROR(__xludf.DUMMYFUNCTION("""COMPUTED_VALUE"""),"PHP")</f>
        <v>PHP</v>
      </c>
      <c r="I5958" t="str">
        <f>IFERROR(__xludf.DUMMYFUNCTION("""COMPUTED_VALUE"""),"SQL")</f>
        <v>SQL</v>
      </c>
    </row>
    <row r="5959">
      <c r="A5959" s="1">
        <v>6046.0</v>
      </c>
      <c r="B5959" s="1" t="s">
        <v>60</v>
      </c>
      <c r="E5959" t="str">
        <f>IFERROR(__xludf.DUMMYFUNCTION("SPLIT(B5959:B15957,"";"")"),"C#")</f>
        <v>C#</v>
      </c>
      <c r="F5959" t="str">
        <f>IFERROR(__xludf.DUMMYFUNCTION("""COMPUTED_VALUE"""),"HTML/CSS")</f>
        <v>HTML/CSS</v>
      </c>
      <c r="G5959" t="str">
        <f>IFERROR(__xludf.DUMMYFUNCTION("""COMPUTED_VALUE"""),"JavaScript")</f>
        <v>JavaScript</v>
      </c>
      <c r="H5959" t="str">
        <f>IFERROR(__xludf.DUMMYFUNCTION("""COMPUTED_VALUE"""),"SQL")</f>
        <v>SQL</v>
      </c>
    </row>
    <row r="5960">
      <c r="A5960" s="1">
        <v>6047.0</v>
      </c>
      <c r="B5960" s="1" t="s">
        <v>7</v>
      </c>
      <c r="E5960" t="str">
        <f>IFERROR(__xludf.DUMMYFUNCTION("SPLIT(B5960:B15958,"";"")"),"Python")</f>
        <v>Python</v>
      </c>
    </row>
    <row r="5961">
      <c r="A5961" s="1">
        <v>6048.0</v>
      </c>
      <c r="B5961" s="1" t="s">
        <v>672</v>
      </c>
      <c r="E5961" t="str">
        <f>IFERROR(__xludf.DUMMYFUNCTION("SPLIT(B5961:B15959,"";"")"),"HTML/CSS")</f>
        <v>HTML/CSS</v>
      </c>
      <c r="F5961" t="str">
        <f>IFERROR(__xludf.DUMMYFUNCTION("""COMPUTED_VALUE"""),"Java")</f>
        <v>Java</v>
      </c>
      <c r="G5961" t="str">
        <f>IFERROR(__xludf.DUMMYFUNCTION("""COMPUTED_VALUE"""),"JavaScript")</f>
        <v>JavaScript</v>
      </c>
      <c r="H5961" t="str">
        <f>IFERROR(__xludf.DUMMYFUNCTION("""COMPUTED_VALUE"""),"R")</f>
        <v>R</v>
      </c>
      <c r="I5961" t="str">
        <f>IFERROR(__xludf.DUMMYFUNCTION("""COMPUTED_VALUE"""),"SQL")</f>
        <v>SQL</v>
      </c>
    </row>
    <row r="5962">
      <c r="A5962" s="1">
        <v>6049.0</v>
      </c>
      <c r="B5962" s="1" t="s">
        <v>60</v>
      </c>
      <c r="E5962" t="str">
        <f>IFERROR(__xludf.DUMMYFUNCTION("SPLIT(B5962:B15960,"";"")"),"C#")</f>
        <v>C#</v>
      </c>
      <c r="F5962" t="str">
        <f>IFERROR(__xludf.DUMMYFUNCTION("""COMPUTED_VALUE"""),"HTML/CSS")</f>
        <v>HTML/CSS</v>
      </c>
      <c r="G5962" t="str">
        <f>IFERROR(__xludf.DUMMYFUNCTION("""COMPUTED_VALUE"""),"JavaScript")</f>
        <v>JavaScript</v>
      </c>
      <c r="H5962" t="str">
        <f>IFERROR(__xludf.DUMMYFUNCTION("""COMPUTED_VALUE"""),"SQL")</f>
        <v>SQL</v>
      </c>
    </row>
    <row r="5963">
      <c r="A5963" s="1">
        <v>6050.0</v>
      </c>
      <c r="B5963" s="1" t="s">
        <v>105</v>
      </c>
      <c r="E5963" t="str">
        <f>IFERROR(__xludf.DUMMYFUNCTION("SPLIT(B5963:B15961,"";"")"),"HTML/CSS")</f>
        <v>HTML/CSS</v>
      </c>
      <c r="F5963" t="str">
        <f>IFERROR(__xludf.DUMMYFUNCTION("""COMPUTED_VALUE"""),"JavaScript")</f>
        <v>JavaScript</v>
      </c>
      <c r="G5963" t="str">
        <f>IFERROR(__xludf.DUMMYFUNCTION("""COMPUTED_VALUE"""),"TypeScript")</f>
        <v>TypeScript</v>
      </c>
    </row>
    <row r="5964">
      <c r="A5964" s="1">
        <v>6051.0</v>
      </c>
      <c r="B5964" s="1" t="s">
        <v>2864</v>
      </c>
      <c r="E5964" t="str">
        <f>IFERROR(__xludf.DUMMYFUNCTION("SPLIT(B5964:B15962,"";"")"),"Assembly")</f>
        <v>Assembly</v>
      </c>
      <c r="F5964" t="str">
        <f>IFERROR(__xludf.DUMMYFUNCTION("""COMPUTED_VALUE"""),"Bash/Shell/PowerShell")</f>
        <v>Bash/Shell/PowerShell</v>
      </c>
      <c r="G5964" t="str">
        <f>IFERROR(__xludf.DUMMYFUNCTION("""COMPUTED_VALUE"""),"C")</f>
        <v>C</v>
      </c>
      <c r="H5964" t="str">
        <f>IFERROR(__xludf.DUMMYFUNCTION("""COMPUTED_VALUE"""),"Java")</f>
        <v>Java</v>
      </c>
      <c r="I5964" t="str">
        <f>IFERROR(__xludf.DUMMYFUNCTION("""COMPUTED_VALUE"""),"JavaScript")</f>
        <v>JavaScript</v>
      </c>
      <c r="J5964" t="str">
        <f>IFERROR(__xludf.DUMMYFUNCTION("""COMPUTED_VALUE"""),"Objective-C")</f>
        <v>Objective-C</v>
      </c>
      <c r="K5964" t="str">
        <f>IFERROR(__xludf.DUMMYFUNCTION("""COMPUTED_VALUE"""),"Python")</f>
        <v>Python</v>
      </c>
      <c r="L5964" t="str">
        <f>IFERROR(__xludf.DUMMYFUNCTION("""COMPUTED_VALUE"""),"Swift")</f>
        <v>Swift</v>
      </c>
    </row>
    <row r="5965">
      <c r="A5965" s="1">
        <v>6052.0</v>
      </c>
      <c r="B5965" s="1" t="s">
        <v>2865</v>
      </c>
      <c r="E5965" t="str">
        <f>IFERROR(__xludf.DUMMYFUNCTION("SPLIT(B5965:B15963,"";"")"),"Bash/Shell/PowerShell")</f>
        <v>Bash/Shell/PowerShell</v>
      </c>
      <c r="F5965" t="str">
        <f>IFERROR(__xludf.DUMMYFUNCTION("""COMPUTED_VALUE"""),"C")</f>
        <v>C</v>
      </c>
      <c r="G5965" t="str">
        <f>IFERROR(__xludf.DUMMYFUNCTION("""COMPUTED_VALUE"""),"C++")</f>
        <v>C++</v>
      </c>
      <c r="H5965" t="str">
        <f>IFERROR(__xludf.DUMMYFUNCTION("""COMPUTED_VALUE"""),"HTML/CSS")</f>
        <v>HTML/CSS</v>
      </c>
      <c r="I5965" t="str">
        <f>IFERROR(__xludf.DUMMYFUNCTION("""COMPUTED_VALUE"""),"JavaScript")</f>
        <v>JavaScript</v>
      </c>
      <c r="J5965" t="str">
        <f>IFERROR(__xludf.DUMMYFUNCTION("""COMPUTED_VALUE"""),"Python")</f>
        <v>Python</v>
      </c>
      <c r="K5965" t="str">
        <f>IFERROR(__xludf.DUMMYFUNCTION("""COMPUTED_VALUE"""),"Other(s):")</f>
        <v>Other(s):</v>
      </c>
    </row>
    <row r="5966">
      <c r="A5966" s="1">
        <v>6053.0</v>
      </c>
      <c r="B5966" s="1" t="s">
        <v>2866</v>
      </c>
      <c r="E5966" t="str">
        <f>IFERROR(__xludf.DUMMYFUNCTION("SPLIT(B5966:B15964,"";"")"),"JavaScript")</f>
        <v>JavaScript</v>
      </c>
      <c r="F5966" t="str">
        <f>IFERROR(__xludf.DUMMYFUNCTION("""COMPUTED_VALUE"""),"SQL")</f>
        <v>SQL</v>
      </c>
    </row>
    <row r="5967">
      <c r="A5967" s="1">
        <v>6054.0</v>
      </c>
      <c r="B5967" s="1" t="s">
        <v>2867</v>
      </c>
      <c r="E5967" t="str">
        <f>IFERROR(__xludf.DUMMYFUNCTION("SPLIT(B5967:B15965,"";"")"),"Bash/Shell/PowerShell")</f>
        <v>Bash/Shell/PowerShell</v>
      </c>
      <c r="F5967" t="str">
        <f>IFERROR(__xludf.DUMMYFUNCTION("""COMPUTED_VALUE"""),"C")</f>
        <v>C</v>
      </c>
      <c r="G5967" t="str">
        <f>IFERROR(__xludf.DUMMYFUNCTION("""COMPUTED_VALUE"""),"Go")</f>
        <v>Go</v>
      </c>
      <c r="H5967" t="str">
        <f>IFERROR(__xludf.DUMMYFUNCTION("""COMPUTED_VALUE"""),"HTML/CSS")</f>
        <v>HTML/CSS</v>
      </c>
      <c r="I5967" t="str">
        <f>IFERROR(__xludf.DUMMYFUNCTION("""COMPUTED_VALUE"""),"JavaScript")</f>
        <v>JavaScript</v>
      </c>
      <c r="J5967" t="str">
        <f>IFERROR(__xludf.DUMMYFUNCTION("""COMPUTED_VALUE"""),"Ruby")</f>
        <v>Ruby</v>
      </c>
      <c r="K5967" t="str">
        <f>IFERROR(__xludf.DUMMYFUNCTION("""COMPUTED_VALUE"""),"Scala")</f>
        <v>Scala</v>
      </c>
      <c r="L5967" t="str">
        <f>IFERROR(__xludf.DUMMYFUNCTION("""COMPUTED_VALUE"""),"SQL")</f>
        <v>SQL</v>
      </c>
    </row>
    <row r="5968">
      <c r="A5968" s="1">
        <v>6055.0</v>
      </c>
      <c r="B5968" s="1" t="s">
        <v>111</v>
      </c>
      <c r="E5968" t="str">
        <f>IFERROR(__xludf.DUMMYFUNCTION("SPLIT(B5968:B15966,"";"")"),"HTML/CSS")</f>
        <v>HTML/CSS</v>
      </c>
      <c r="F5968" t="str">
        <f>IFERROR(__xludf.DUMMYFUNCTION("""COMPUTED_VALUE"""),"Java")</f>
        <v>Java</v>
      </c>
      <c r="G5968" t="str">
        <f>IFERROR(__xludf.DUMMYFUNCTION("""COMPUTED_VALUE"""),"JavaScript")</f>
        <v>JavaScript</v>
      </c>
      <c r="H5968" t="str">
        <f>IFERROR(__xludf.DUMMYFUNCTION("""COMPUTED_VALUE"""),"SQL")</f>
        <v>SQL</v>
      </c>
    </row>
    <row r="5969">
      <c r="A5969" s="1">
        <v>6056.0</v>
      </c>
      <c r="B5969" s="1" t="s">
        <v>2868</v>
      </c>
      <c r="E5969" t="str">
        <f>IFERROR(__xludf.DUMMYFUNCTION("SPLIT(B5969:B15967,"";"")"),"Bash/Shell/PowerShell")</f>
        <v>Bash/Shell/PowerShell</v>
      </c>
      <c r="F5969" t="str">
        <f>IFERROR(__xludf.DUMMYFUNCTION("""COMPUTED_VALUE"""),"C")</f>
        <v>C</v>
      </c>
      <c r="G5969" t="str">
        <f>IFERROR(__xludf.DUMMYFUNCTION("""COMPUTED_VALUE"""),"C#")</f>
        <v>C#</v>
      </c>
      <c r="H5969" t="str">
        <f>IFERROR(__xludf.DUMMYFUNCTION("""COMPUTED_VALUE"""),"Go")</f>
        <v>Go</v>
      </c>
      <c r="I5969" t="str">
        <f>IFERROR(__xludf.DUMMYFUNCTION("""COMPUTED_VALUE"""),"HTML/CSS")</f>
        <v>HTML/CSS</v>
      </c>
      <c r="J5969" t="str">
        <f>IFERROR(__xludf.DUMMYFUNCTION("""COMPUTED_VALUE"""),"Java")</f>
        <v>Java</v>
      </c>
      <c r="K5969" t="str">
        <f>IFERROR(__xludf.DUMMYFUNCTION("""COMPUTED_VALUE"""),"JavaScript")</f>
        <v>JavaScript</v>
      </c>
      <c r="L5969" t="str">
        <f>IFERROR(__xludf.DUMMYFUNCTION("""COMPUTED_VALUE"""),"PHP")</f>
        <v>PHP</v>
      </c>
      <c r="M5969" t="str">
        <f>IFERROR(__xludf.DUMMYFUNCTION("""COMPUTED_VALUE"""),"Python")</f>
        <v>Python</v>
      </c>
      <c r="N5969" t="str">
        <f>IFERROR(__xludf.DUMMYFUNCTION("""COMPUTED_VALUE"""),"TypeScript")</f>
        <v>TypeScript</v>
      </c>
    </row>
    <row r="5970">
      <c r="A5970" s="1">
        <v>6057.0</v>
      </c>
      <c r="B5970" s="1" t="s">
        <v>1835</v>
      </c>
      <c r="E5970" t="str">
        <f>IFERROR(__xludf.DUMMYFUNCTION("SPLIT(B5970:B15968,"";"")"),"Bash/Shell/PowerShell")</f>
        <v>Bash/Shell/PowerShell</v>
      </c>
      <c r="F5970" t="str">
        <f>IFERROR(__xludf.DUMMYFUNCTION("""COMPUTED_VALUE"""),"JavaScript")</f>
        <v>JavaScript</v>
      </c>
      <c r="G5970" t="str">
        <f>IFERROR(__xludf.DUMMYFUNCTION("""COMPUTED_VALUE"""),"R")</f>
        <v>R</v>
      </c>
    </row>
    <row r="5971">
      <c r="A5971" s="1">
        <v>6058.0</v>
      </c>
      <c r="B5971" s="1" t="s">
        <v>115</v>
      </c>
      <c r="E5971" t="str">
        <f>IFERROR(__xludf.DUMMYFUNCTION("SPLIT(B5971:B15969,"";"")"),"C#")</f>
        <v>C#</v>
      </c>
      <c r="F5971" t="str">
        <f>IFERROR(__xludf.DUMMYFUNCTION("""COMPUTED_VALUE"""),"HTML/CSS")</f>
        <v>HTML/CSS</v>
      </c>
      <c r="G5971" t="str">
        <f>IFERROR(__xludf.DUMMYFUNCTION("""COMPUTED_VALUE"""),"JavaScript")</f>
        <v>JavaScript</v>
      </c>
      <c r="H5971" t="str">
        <f>IFERROR(__xludf.DUMMYFUNCTION("""COMPUTED_VALUE"""),"SQL")</f>
        <v>SQL</v>
      </c>
      <c r="I5971" t="str">
        <f>IFERROR(__xludf.DUMMYFUNCTION("""COMPUTED_VALUE"""),"TypeScript")</f>
        <v>TypeScript</v>
      </c>
    </row>
    <row r="5972">
      <c r="A5972" s="1">
        <v>6059.0</v>
      </c>
      <c r="B5972" s="1" t="s">
        <v>2869</v>
      </c>
      <c r="E5972" t="str">
        <f>IFERROR(__xludf.DUMMYFUNCTION("SPLIT(B5972:B15970,"";"")"),"C++")</f>
        <v>C++</v>
      </c>
      <c r="F5972" t="str">
        <f>IFERROR(__xludf.DUMMYFUNCTION("""COMPUTED_VALUE"""),"HTML/CSS")</f>
        <v>HTML/CSS</v>
      </c>
      <c r="G5972" t="str">
        <f>IFERROR(__xludf.DUMMYFUNCTION("""COMPUTED_VALUE"""),"JavaScript")</f>
        <v>JavaScript</v>
      </c>
      <c r="H5972" t="str">
        <f>IFERROR(__xludf.DUMMYFUNCTION("""COMPUTED_VALUE"""),"TypeScript")</f>
        <v>TypeScript</v>
      </c>
      <c r="I5972" t="str">
        <f>IFERROR(__xludf.DUMMYFUNCTION("""COMPUTED_VALUE"""),"Other(s):")</f>
        <v>Other(s):</v>
      </c>
    </row>
    <row r="5973">
      <c r="A5973" s="1">
        <v>6060.0</v>
      </c>
      <c r="B5973" s="1" t="s">
        <v>2870</v>
      </c>
      <c r="E5973" t="str">
        <f>IFERROR(__xludf.DUMMYFUNCTION("SPLIT(B5973:B15971,"";"")"),"Bash/Shell/PowerShell")</f>
        <v>Bash/Shell/PowerShell</v>
      </c>
      <c r="F5973" t="str">
        <f>IFERROR(__xludf.DUMMYFUNCTION("""COMPUTED_VALUE"""),"C")</f>
        <v>C</v>
      </c>
      <c r="G5973" t="str">
        <f>IFERROR(__xludf.DUMMYFUNCTION("""COMPUTED_VALUE"""),"C++")</f>
        <v>C++</v>
      </c>
      <c r="H5973" t="str">
        <f>IFERROR(__xludf.DUMMYFUNCTION("""COMPUTED_VALUE"""),"C#")</f>
        <v>C#</v>
      </c>
      <c r="I5973" t="str">
        <f>IFERROR(__xludf.DUMMYFUNCTION("""COMPUTED_VALUE"""),"HTML/CSS")</f>
        <v>HTML/CSS</v>
      </c>
      <c r="J5973" t="str">
        <f>IFERROR(__xludf.DUMMYFUNCTION("""COMPUTED_VALUE"""),"Java")</f>
        <v>Java</v>
      </c>
      <c r="K5973" t="str">
        <f>IFERROR(__xludf.DUMMYFUNCTION("""COMPUTED_VALUE"""),"Python")</f>
        <v>Python</v>
      </c>
      <c r="L5973" t="str">
        <f>IFERROR(__xludf.DUMMYFUNCTION("""COMPUTED_VALUE"""),"Ruby")</f>
        <v>Ruby</v>
      </c>
      <c r="M5973" t="str">
        <f>IFERROR(__xludf.DUMMYFUNCTION("""COMPUTED_VALUE"""),"SQL")</f>
        <v>SQL</v>
      </c>
      <c r="N5973" t="str">
        <f>IFERROR(__xludf.DUMMYFUNCTION("""COMPUTED_VALUE"""),"TypeScript")</f>
        <v>TypeScript</v>
      </c>
    </row>
    <row r="5974">
      <c r="A5974" s="1">
        <v>6061.0</v>
      </c>
      <c r="B5974" s="1" t="s">
        <v>436</v>
      </c>
      <c r="E5974" t="str">
        <f>IFERROR(__xludf.DUMMYFUNCTION("SPLIT(B5974:B15972,"";"")"),"Bash/Shell/PowerShell")</f>
        <v>Bash/Shell/PowerShell</v>
      </c>
      <c r="F5974" t="str">
        <f>IFERROR(__xludf.DUMMYFUNCTION("""COMPUTED_VALUE"""),"Go")</f>
        <v>Go</v>
      </c>
      <c r="G5974" t="str">
        <f>IFERROR(__xludf.DUMMYFUNCTION("""COMPUTED_VALUE"""),"Python")</f>
        <v>Python</v>
      </c>
      <c r="H5974" t="str">
        <f>IFERROR(__xludf.DUMMYFUNCTION("""COMPUTED_VALUE"""),"SQL")</f>
        <v>SQL</v>
      </c>
    </row>
    <row r="5975">
      <c r="A5975" s="1">
        <v>6062.0</v>
      </c>
      <c r="B5975" s="1" t="s">
        <v>2871</v>
      </c>
      <c r="E5975" t="str">
        <f>IFERROR(__xludf.DUMMYFUNCTION("SPLIT(B5975:B15973,"";"")"),"Assembly")</f>
        <v>Assembly</v>
      </c>
      <c r="F5975" t="str">
        <f>IFERROR(__xludf.DUMMYFUNCTION("""COMPUTED_VALUE"""),"C")</f>
        <v>C</v>
      </c>
      <c r="G5975" t="str">
        <f>IFERROR(__xludf.DUMMYFUNCTION("""COMPUTED_VALUE"""),"C++")</f>
        <v>C++</v>
      </c>
      <c r="H5975" t="str">
        <f>IFERROR(__xludf.DUMMYFUNCTION("""COMPUTED_VALUE"""),"HTML/CSS")</f>
        <v>HTML/CSS</v>
      </c>
      <c r="I5975" t="str">
        <f>IFERROR(__xludf.DUMMYFUNCTION("""COMPUTED_VALUE"""),"Java")</f>
        <v>Java</v>
      </c>
      <c r="J5975" t="str">
        <f>IFERROR(__xludf.DUMMYFUNCTION("""COMPUTED_VALUE"""),"JavaScript")</f>
        <v>JavaScript</v>
      </c>
    </row>
    <row r="5976">
      <c r="A5976" s="1">
        <v>6063.0</v>
      </c>
      <c r="B5976" s="1" t="s">
        <v>115</v>
      </c>
      <c r="E5976" t="str">
        <f>IFERROR(__xludf.DUMMYFUNCTION("SPLIT(B5976:B15974,"";"")"),"C#")</f>
        <v>C#</v>
      </c>
      <c r="F5976" t="str">
        <f>IFERROR(__xludf.DUMMYFUNCTION("""COMPUTED_VALUE"""),"HTML/CSS")</f>
        <v>HTML/CSS</v>
      </c>
      <c r="G5976" t="str">
        <f>IFERROR(__xludf.DUMMYFUNCTION("""COMPUTED_VALUE"""),"JavaScript")</f>
        <v>JavaScript</v>
      </c>
      <c r="H5976" t="str">
        <f>IFERROR(__xludf.DUMMYFUNCTION("""COMPUTED_VALUE"""),"SQL")</f>
        <v>SQL</v>
      </c>
      <c r="I5976" t="str">
        <f>IFERROR(__xludf.DUMMYFUNCTION("""COMPUTED_VALUE"""),"TypeScript")</f>
        <v>TypeScript</v>
      </c>
    </row>
    <row r="5977">
      <c r="A5977" s="1">
        <v>6064.0</v>
      </c>
      <c r="B5977" s="1" t="s">
        <v>2872</v>
      </c>
      <c r="E5977" t="str">
        <f>IFERROR(__xludf.DUMMYFUNCTION("SPLIT(B5977:B15975,"";"")"),"Assembly")</f>
        <v>Assembly</v>
      </c>
      <c r="F5977" t="str">
        <f>IFERROR(__xludf.DUMMYFUNCTION("""COMPUTED_VALUE"""),"Bash/Shell/PowerShell")</f>
        <v>Bash/Shell/PowerShell</v>
      </c>
      <c r="G5977" t="str">
        <f>IFERROR(__xludf.DUMMYFUNCTION("""COMPUTED_VALUE"""),"C")</f>
        <v>C</v>
      </c>
      <c r="H5977" t="str">
        <f>IFERROR(__xludf.DUMMYFUNCTION("""COMPUTED_VALUE"""),"C++")</f>
        <v>C++</v>
      </c>
      <c r="I5977" t="str">
        <f>IFERROR(__xludf.DUMMYFUNCTION("""COMPUTED_VALUE"""),"C#")</f>
        <v>C#</v>
      </c>
      <c r="J5977" t="str">
        <f>IFERROR(__xludf.DUMMYFUNCTION("""COMPUTED_VALUE"""),"Dart")</f>
        <v>Dart</v>
      </c>
      <c r="K5977" t="str">
        <f>IFERROR(__xludf.DUMMYFUNCTION("""COMPUTED_VALUE"""),"Go")</f>
        <v>Go</v>
      </c>
      <c r="L5977" t="str">
        <f>IFERROR(__xludf.DUMMYFUNCTION("""COMPUTED_VALUE"""),"HTML/CSS")</f>
        <v>HTML/CSS</v>
      </c>
      <c r="M5977" t="str">
        <f>IFERROR(__xludf.DUMMYFUNCTION("""COMPUTED_VALUE"""),"Java")</f>
        <v>Java</v>
      </c>
      <c r="N5977" t="str">
        <f>IFERROR(__xludf.DUMMYFUNCTION("""COMPUTED_VALUE"""),"JavaScript")</f>
        <v>JavaScript</v>
      </c>
      <c r="O5977" t="str">
        <f>IFERROR(__xludf.DUMMYFUNCTION("""COMPUTED_VALUE"""),"Kotlin")</f>
        <v>Kotlin</v>
      </c>
      <c r="P5977" t="str">
        <f>IFERROR(__xludf.DUMMYFUNCTION("""COMPUTED_VALUE"""),"Objective-C")</f>
        <v>Objective-C</v>
      </c>
      <c r="Q5977" t="str">
        <f>IFERROR(__xludf.DUMMYFUNCTION("""COMPUTED_VALUE"""),"Python")</f>
        <v>Python</v>
      </c>
      <c r="R5977" t="str">
        <f>IFERROR(__xludf.DUMMYFUNCTION("""COMPUTED_VALUE"""),"Rust")</f>
        <v>Rust</v>
      </c>
      <c r="S5977" t="str">
        <f>IFERROR(__xludf.DUMMYFUNCTION("""COMPUTED_VALUE"""),"SQL")</f>
        <v>SQL</v>
      </c>
      <c r="T5977" t="str">
        <f>IFERROR(__xludf.DUMMYFUNCTION("""COMPUTED_VALUE"""),"Swift")</f>
        <v>Swift</v>
      </c>
      <c r="U5977" t="str">
        <f>IFERROR(__xludf.DUMMYFUNCTION("""COMPUTED_VALUE"""),"TypeScript")</f>
        <v>TypeScript</v>
      </c>
      <c r="V5977" t="str">
        <f>IFERROR(__xludf.DUMMYFUNCTION("""COMPUTED_VALUE"""),"WebAssembly")</f>
        <v>WebAssembly</v>
      </c>
    </row>
    <row r="5978">
      <c r="A5978" s="1">
        <v>6065.0</v>
      </c>
      <c r="B5978" s="1" t="s">
        <v>1201</v>
      </c>
      <c r="E5978" t="str">
        <f>IFERROR(__xludf.DUMMYFUNCTION("SPLIT(B5978:B15976,"";"")"),"Bash/Shell/PowerShell")</f>
        <v>Bash/Shell/PowerShell</v>
      </c>
      <c r="F5978" t="str">
        <f>IFERROR(__xludf.DUMMYFUNCTION("""COMPUTED_VALUE"""),"C++")</f>
        <v>C++</v>
      </c>
      <c r="G5978" t="str">
        <f>IFERROR(__xludf.DUMMYFUNCTION("""COMPUTED_VALUE"""),"C#")</f>
        <v>C#</v>
      </c>
      <c r="H5978" t="str">
        <f>IFERROR(__xludf.DUMMYFUNCTION("""COMPUTED_VALUE"""),"HTML/CSS")</f>
        <v>HTML/CSS</v>
      </c>
      <c r="I5978" t="str">
        <f>IFERROR(__xludf.DUMMYFUNCTION("""COMPUTED_VALUE"""),"JavaScript")</f>
        <v>JavaScript</v>
      </c>
      <c r="J5978" t="str">
        <f>IFERROR(__xludf.DUMMYFUNCTION("""COMPUTED_VALUE"""),"SQL")</f>
        <v>SQL</v>
      </c>
    </row>
    <row r="5979">
      <c r="A5979" s="1">
        <v>6066.0</v>
      </c>
      <c r="B5979" s="1" t="s">
        <v>60</v>
      </c>
      <c r="E5979" t="str">
        <f>IFERROR(__xludf.DUMMYFUNCTION("SPLIT(B5979:B15977,"";"")"),"C#")</f>
        <v>C#</v>
      </c>
      <c r="F5979" t="str">
        <f>IFERROR(__xludf.DUMMYFUNCTION("""COMPUTED_VALUE"""),"HTML/CSS")</f>
        <v>HTML/CSS</v>
      </c>
      <c r="G5979" t="str">
        <f>IFERROR(__xludf.DUMMYFUNCTION("""COMPUTED_VALUE"""),"JavaScript")</f>
        <v>JavaScript</v>
      </c>
      <c r="H5979" t="str">
        <f>IFERROR(__xludf.DUMMYFUNCTION("""COMPUTED_VALUE"""),"SQL")</f>
        <v>SQL</v>
      </c>
    </row>
    <row r="5980">
      <c r="A5980" s="1">
        <v>6067.0</v>
      </c>
      <c r="B5980" s="1" t="s">
        <v>2873</v>
      </c>
      <c r="E5980" t="str">
        <f>IFERROR(__xludf.DUMMYFUNCTION("SPLIT(B5980:B15978,"";"")"),"C#")</f>
        <v>C#</v>
      </c>
      <c r="F5980" t="str">
        <f>IFERROR(__xludf.DUMMYFUNCTION("""COMPUTED_VALUE"""),"Go")</f>
        <v>Go</v>
      </c>
      <c r="G5980" t="str">
        <f>IFERROR(__xludf.DUMMYFUNCTION("""COMPUTED_VALUE"""),"HTML/CSS")</f>
        <v>HTML/CSS</v>
      </c>
      <c r="H5980" t="str">
        <f>IFERROR(__xludf.DUMMYFUNCTION("""COMPUTED_VALUE"""),"Java")</f>
        <v>Java</v>
      </c>
      <c r="I5980" t="str">
        <f>IFERROR(__xludf.DUMMYFUNCTION("""COMPUTED_VALUE"""),"JavaScript")</f>
        <v>JavaScript</v>
      </c>
      <c r="J5980" t="str">
        <f>IFERROR(__xludf.DUMMYFUNCTION("""COMPUTED_VALUE"""),"Kotlin")</f>
        <v>Kotlin</v>
      </c>
      <c r="K5980" t="str">
        <f>IFERROR(__xludf.DUMMYFUNCTION("""COMPUTED_VALUE"""),"Python")</f>
        <v>Python</v>
      </c>
      <c r="L5980" t="str">
        <f>IFERROR(__xludf.DUMMYFUNCTION("""COMPUTED_VALUE"""),"SQL")</f>
        <v>SQL</v>
      </c>
      <c r="M5980" t="str">
        <f>IFERROR(__xludf.DUMMYFUNCTION("""COMPUTED_VALUE"""),"TypeScript")</f>
        <v>TypeScript</v>
      </c>
    </row>
    <row r="5981">
      <c r="A5981" s="1">
        <v>6068.0</v>
      </c>
      <c r="B5981" s="1" t="s">
        <v>2874</v>
      </c>
      <c r="E5981" t="str">
        <f>IFERROR(__xludf.DUMMYFUNCTION("SPLIT(B5981:B15979,"";"")"),"Bash/Shell/PowerShell")</f>
        <v>Bash/Shell/PowerShell</v>
      </c>
      <c r="F5981" t="str">
        <f>IFERROR(__xludf.DUMMYFUNCTION("""COMPUTED_VALUE"""),"C")</f>
        <v>C</v>
      </c>
      <c r="G5981" t="str">
        <f>IFERROR(__xludf.DUMMYFUNCTION("""COMPUTED_VALUE"""),"HTML/CSS")</f>
        <v>HTML/CSS</v>
      </c>
      <c r="H5981" t="str">
        <f>IFERROR(__xludf.DUMMYFUNCTION("""COMPUTED_VALUE"""),"Java")</f>
        <v>Java</v>
      </c>
      <c r="I5981" t="str">
        <f>IFERROR(__xludf.DUMMYFUNCTION("""COMPUTED_VALUE"""),"JavaScript")</f>
        <v>JavaScript</v>
      </c>
      <c r="J5981" t="str">
        <f>IFERROR(__xludf.DUMMYFUNCTION("""COMPUTED_VALUE"""),"SQL")</f>
        <v>SQL</v>
      </c>
      <c r="K5981" t="str">
        <f>IFERROR(__xludf.DUMMYFUNCTION("""COMPUTED_VALUE"""),"Other(s):")</f>
        <v>Other(s):</v>
      </c>
    </row>
    <row r="5982">
      <c r="A5982" s="1">
        <v>6069.0</v>
      </c>
      <c r="B5982" s="1" t="s">
        <v>2875</v>
      </c>
      <c r="E5982" t="str">
        <f>IFERROR(__xludf.DUMMYFUNCTION("SPLIT(B5982:B15980,"";"")"),"Bash/Shell/PowerShell")</f>
        <v>Bash/Shell/PowerShell</v>
      </c>
      <c r="F5982" t="str">
        <f>IFERROR(__xludf.DUMMYFUNCTION("""COMPUTED_VALUE"""),"C#")</f>
        <v>C#</v>
      </c>
      <c r="G5982" t="str">
        <f>IFERROR(__xludf.DUMMYFUNCTION("""COMPUTED_VALUE"""),"HTML/CSS")</f>
        <v>HTML/CSS</v>
      </c>
      <c r="H5982" t="str">
        <f>IFERROR(__xludf.DUMMYFUNCTION("""COMPUTED_VALUE"""),"Java")</f>
        <v>Java</v>
      </c>
      <c r="I5982" t="str">
        <f>IFERROR(__xludf.DUMMYFUNCTION("""COMPUTED_VALUE"""),"JavaScript")</f>
        <v>JavaScript</v>
      </c>
      <c r="J5982" t="str">
        <f>IFERROR(__xludf.DUMMYFUNCTION("""COMPUTED_VALUE"""),"Python")</f>
        <v>Python</v>
      </c>
      <c r="K5982" t="str">
        <f>IFERROR(__xludf.DUMMYFUNCTION("""COMPUTED_VALUE"""),"SQL")</f>
        <v>SQL</v>
      </c>
      <c r="L5982" t="str">
        <f>IFERROR(__xludf.DUMMYFUNCTION("""COMPUTED_VALUE"""),"TypeScript")</f>
        <v>TypeScript</v>
      </c>
    </row>
    <row r="5983">
      <c r="A5983" s="1">
        <v>6070.0</v>
      </c>
      <c r="B5983" s="1" t="s">
        <v>13</v>
      </c>
      <c r="E5983" t="str">
        <f>IFERROR(__xludf.DUMMYFUNCTION("SPLIT(B5983:B15981,"";"")"),"C#")</f>
        <v>C#</v>
      </c>
    </row>
    <row r="5984">
      <c r="A5984" s="1">
        <v>6071.0</v>
      </c>
      <c r="B5984" s="1" t="s">
        <v>2876</v>
      </c>
      <c r="E5984" t="str">
        <f>IFERROR(__xludf.DUMMYFUNCTION("SPLIT(B5984:B15982,"";"")"),"C++")</f>
        <v>C++</v>
      </c>
      <c r="F5984" t="str">
        <f>IFERROR(__xludf.DUMMYFUNCTION("""COMPUTED_VALUE"""),"Go")</f>
        <v>Go</v>
      </c>
      <c r="G5984" t="str">
        <f>IFERROR(__xludf.DUMMYFUNCTION("""COMPUTED_VALUE"""),"HTML/CSS")</f>
        <v>HTML/CSS</v>
      </c>
      <c r="H5984" t="str">
        <f>IFERROR(__xludf.DUMMYFUNCTION("""COMPUTED_VALUE"""),"JavaScript")</f>
        <v>JavaScript</v>
      </c>
      <c r="I5984" t="str">
        <f>IFERROR(__xludf.DUMMYFUNCTION("""COMPUTED_VALUE"""),"Python")</f>
        <v>Python</v>
      </c>
      <c r="J5984" t="str">
        <f>IFERROR(__xludf.DUMMYFUNCTION("""COMPUTED_VALUE"""),"SQL")</f>
        <v>SQL</v>
      </c>
    </row>
    <row r="5985">
      <c r="A5985" s="1">
        <v>6072.0</v>
      </c>
      <c r="B5985" s="1" t="s">
        <v>382</v>
      </c>
      <c r="E5985" t="str">
        <f>IFERROR(__xludf.DUMMYFUNCTION("SPLIT(B5985:B15983,"";"")"),"Bash/Shell/PowerShell")</f>
        <v>Bash/Shell/PowerShell</v>
      </c>
      <c r="F5985" t="str">
        <f>IFERROR(__xludf.DUMMYFUNCTION("""COMPUTED_VALUE"""),"Go")</f>
        <v>Go</v>
      </c>
      <c r="G5985" t="str">
        <f>IFERROR(__xludf.DUMMYFUNCTION("""COMPUTED_VALUE"""),"HTML/CSS")</f>
        <v>HTML/CSS</v>
      </c>
      <c r="H5985" t="str">
        <f>IFERROR(__xludf.DUMMYFUNCTION("""COMPUTED_VALUE"""),"JavaScript")</f>
        <v>JavaScript</v>
      </c>
    </row>
    <row r="5986">
      <c r="A5986" s="1">
        <v>6074.0</v>
      </c>
      <c r="B5986" s="1" t="s">
        <v>2877</v>
      </c>
      <c r="E5986" t="str">
        <f>IFERROR(__xludf.DUMMYFUNCTION("SPLIT(B5986:B15984,"";"")"),"C++")</f>
        <v>C++</v>
      </c>
      <c r="F5986" t="str">
        <f>IFERROR(__xludf.DUMMYFUNCTION("""COMPUTED_VALUE"""),"Java")</f>
        <v>Java</v>
      </c>
      <c r="G5986" t="str">
        <f>IFERROR(__xludf.DUMMYFUNCTION("""COMPUTED_VALUE"""),"Kotlin")</f>
        <v>Kotlin</v>
      </c>
      <c r="H5986" t="str">
        <f>IFERROR(__xludf.DUMMYFUNCTION("""COMPUTED_VALUE"""),"Python")</f>
        <v>Python</v>
      </c>
    </row>
    <row r="5987">
      <c r="A5987" s="1">
        <v>6075.0</v>
      </c>
      <c r="B5987" s="1" t="s">
        <v>967</v>
      </c>
      <c r="E5987" t="str">
        <f>IFERROR(__xludf.DUMMYFUNCTION("SPLIT(B5987:B15985,"";"")"),"Bash/Shell/PowerShell")</f>
        <v>Bash/Shell/PowerShell</v>
      </c>
      <c r="F5987" t="str">
        <f>IFERROR(__xludf.DUMMYFUNCTION("""COMPUTED_VALUE"""),"HTML/CSS")</f>
        <v>HTML/CSS</v>
      </c>
      <c r="G5987" t="str">
        <f>IFERROR(__xludf.DUMMYFUNCTION("""COMPUTED_VALUE"""),"Ruby")</f>
        <v>Ruby</v>
      </c>
      <c r="H5987" t="str">
        <f>IFERROR(__xludf.DUMMYFUNCTION("""COMPUTED_VALUE"""),"SQL")</f>
        <v>SQL</v>
      </c>
    </row>
    <row r="5988">
      <c r="A5988" s="1">
        <v>6076.0</v>
      </c>
      <c r="B5988" s="1" t="s">
        <v>2878</v>
      </c>
      <c r="E5988" t="str">
        <f>IFERROR(__xludf.DUMMYFUNCTION("SPLIT(B5988:B15986,"";"")"),"C")</f>
        <v>C</v>
      </c>
      <c r="F5988" t="str">
        <f>IFERROR(__xludf.DUMMYFUNCTION("""COMPUTED_VALUE"""),"C++")</f>
        <v>C++</v>
      </c>
      <c r="G5988" t="str">
        <f>IFERROR(__xludf.DUMMYFUNCTION("""COMPUTED_VALUE"""),"Java")</f>
        <v>Java</v>
      </c>
      <c r="H5988" t="str">
        <f>IFERROR(__xludf.DUMMYFUNCTION("""COMPUTED_VALUE"""),"JavaScript")</f>
        <v>JavaScript</v>
      </c>
      <c r="I5988" t="str">
        <f>IFERROR(__xludf.DUMMYFUNCTION("""COMPUTED_VALUE"""),"PHP")</f>
        <v>PHP</v>
      </c>
      <c r="J5988" t="str">
        <f>IFERROR(__xludf.DUMMYFUNCTION("""COMPUTED_VALUE"""),"Ruby")</f>
        <v>Ruby</v>
      </c>
    </row>
    <row r="5989">
      <c r="A5989" s="1">
        <v>6077.0</v>
      </c>
      <c r="B5989" s="1" t="s">
        <v>2879</v>
      </c>
      <c r="E5989" t="str">
        <f>IFERROR(__xludf.DUMMYFUNCTION("SPLIT(B5989:B15987,"";"")"),"Bash/Shell/PowerShell")</f>
        <v>Bash/Shell/PowerShell</v>
      </c>
      <c r="F5989" t="str">
        <f>IFERROR(__xludf.DUMMYFUNCTION("""COMPUTED_VALUE"""),"C#")</f>
        <v>C#</v>
      </c>
      <c r="G5989" t="str">
        <f>IFERROR(__xludf.DUMMYFUNCTION("""COMPUTED_VALUE"""),"Clojure")</f>
        <v>Clojure</v>
      </c>
      <c r="H5989" t="str">
        <f>IFERROR(__xludf.DUMMYFUNCTION("""COMPUTED_VALUE"""),"Go")</f>
        <v>Go</v>
      </c>
      <c r="I5989" t="str">
        <f>IFERROR(__xludf.DUMMYFUNCTION("""COMPUTED_VALUE"""),"Java")</f>
        <v>Java</v>
      </c>
      <c r="J5989" t="str">
        <f>IFERROR(__xludf.DUMMYFUNCTION("""COMPUTED_VALUE"""),"JavaScript")</f>
        <v>JavaScript</v>
      </c>
      <c r="K5989" t="str">
        <f>IFERROR(__xludf.DUMMYFUNCTION("""COMPUTED_VALUE"""),"SQL")</f>
        <v>SQL</v>
      </c>
    </row>
    <row r="5990">
      <c r="A5990" s="1">
        <v>6078.0</v>
      </c>
      <c r="B5990" s="1" t="s">
        <v>2880</v>
      </c>
      <c r="E5990" t="str">
        <f>IFERROR(__xludf.DUMMYFUNCTION("SPLIT(B5990:B15988,"";"")"),"C")</f>
        <v>C</v>
      </c>
      <c r="F5990" t="str">
        <f>IFERROR(__xludf.DUMMYFUNCTION("""COMPUTED_VALUE"""),"C++")</f>
        <v>C++</v>
      </c>
      <c r="G5990" t="str">
        <f>IFERROR(__xludf.DUMMYFUNCTION("""COMPUTED_VALUE"""),"Java")</f>
        <v>Java</v>
      </c>
      <c r="H5990" t="str">
        <f>IFERROR(__xludf.DUMMYFUNCTION("""COMPUTED_VALUE"""),"Python")</f>
        <v>Python</v>
      </c>
      <c r="I5990" t="str">
        <f>IFERROR(__xludf.DUMMYFUNCTION("""COMPUTED_VALUE"""),"SQL")</f>
        <v>SQL</v>
      </c>
    </row>
    <row r="5991">
      <c r="A5991" s="1">
        <v>6079.0</v>
      </c>
      <c r="B5991" s="1" t="s">
        <v>2881</v>
      </c>
      <c r="E5991" t="str">
        <f>IFERROR(__xludf.DUMMYFUNCTION("SPLIT(B5991:B15989,"";"")"),"C++")</f>
        <v>C++</v>
      </c>
      <c r="F5991" t="str">
        <f>IFERROR(__xludf.DUMMYFUNCTION("""COMPUTED_VALUE"""),"PHP")</f>
        <v>PHP</v>
      </c>
    </row>
    <row r="5992">
      <c r="A5992" s="1">
        <v>6080.0</v>
      </c>
      <c r="B5992" s="1" t="s">
        <v>133</v>
      </c>
      <c r="E5992" t="str">
        <f>IFERROR(__xludf.DUMMYFUNCTION("SPLIT(B5992:B15990,"";"")"),"C#")</f>
        <v>C#</v>
      </c>
      <c r="F5992" t="str">
        <f>IFERROR(__xludf.DUMMYFUNCTION("""COMPUTED_VALUE"""),"SQL")</f>
        <v>SQL</v>
      </c>
    </row>
    <row r="5993">
      <c r="A5993" s="1">
        <v>6081.0</v>
      </c>
      <c r="B5993" s="1" t="s">
        <v>357</v>
      </c>
      <c r="E5993" t="str">
        <f>IFERROR(__xludf.DUMMYFUNCTION("SPLIT(B5993:B15991,"";"")"),"SQL")</f>
        <v>SQL</v>
      </c>
      <c r="F5993" t="str">
        <f>IFERROR(__xludf.DUMMYFUNCTION("""COMPUTED_VALUE"""),"VBA")</f>
        <v>VBA</v>
      </c>
    </row>
    <row r="5994">
      <c r="A5994" s="1">
        <v>6082.0</v>
      </c>
      <c r="B5994" s="1" t="s">
        <v>2882</v>
      </c>
      <c r="E5994" t="str">
        <f>IFERROR(__xludf.DUMMYFUNCTION("SPLIT(B5994:B15992,"";"")"),"Bash/Shell/PowerShell")</f>
        <v>Bash/Shell/PowerShell</v>
      </c>
      <c r="F5994" t="str">
        <f>IFERROR(__xludf.DUMMYFUNCTION("""COMPUTED_VALUE"""),"C++")</f>
        <v>C++</v>
      </c>
      <c r="G5994" t="str">
        <f>IFERROR(__xludf.DUMMYFUNCTION("""COMPUTED_VALUE"""),"Dart")</f>
        <v>Dart</v>
      </c>
      <c r="H5994" t="str">
        <f>IFERROR(__xludf.DUMMYFUNCTION("""COMPUTED_VALUE"""),"HTML/CSS")</f>
        <v>HTML/CSS</v>
      </c>
      <c r="I5994" t="str">
        <f>IFERROR(__xludf.DUMMYFUNCTION("""COMPUTED_VALUE"""),"JavaScript")</f>
        <v>JavaScript</v>
      </c>
      <c r="J5994" t="str">
        <f>IFERROR(__xludf.DUMMYFUNCTION("""COMPUTED_VALUE"""),"PHP")</f>
        <v>PHP</v>
      </c>
      <c r="K5994" t="str">
        <f>IFERROR(__xludf.DUMMYFUNCTION("""COMPUTED_VALUE"""),"Python")</f>
        <v>Python</v>
      </c>
      <c r="L5994" t="str">
        <f>IFERROR(__xludf.DUMMYFUNCTION("""COMPUTED_VALUE"""),"SQL")</f>
        <v>SQL</v>
      </c>
      <c r="M5994" t="str">
        <f>IFERROR(__xludf.DUMMYFUNCTION("""COMPUTED_VALUE"""),"TypeScript")</f>
        <v>TypeScript</v>
      </c>
    </row>
    <row r="5995">
      <c r="A5995" s="1">
        <v>6083.0</v>
      </c>
      <c r="B5995" s="1" t="s">
        <v>160</v>
      </c>
      <c r="E5995" t="str">
        <f>IFERROR(__xludf.DUMMYFUNCTION("SPLIT(B5995:B15993,"";"")"),"HTML/CSS")</f>
        <v>HTML/CSS</v>
      </c>
      <c r="F5995" t="str">
        <f>IFERROR(__xludf.DUMMYFUNCTION("""COMPUTED_VALUE"""),"JavaScript")</f>
        <v>JavaScript</v>
      </c>
      <c r="G5995" t="str">
        <f>IFERROR(__xludf.DUMMYFUNCTION("""COMPUTED_VALUE"""),"PHP")</f>
        <v>PHP</v>
      </c>
    </row>
    <row r="5996">
      <c r="A5996" s="1">
        <v>6084.0</v>
      </c>
      <c r="B5996" s="1" t="s">
        <v>185</v>
      </c>
      <c r="E5996" t="str">
        <f>IFERROR(__xludf.DUMMYFUNCTION("SPLIT(B5996:B15994,"";"")"),"Bash/Shell/PowerShell")</f>
        <v>Bash/Shell/PowerShell</v>
      </c>
      <c r="F5996" t="str">
        <f>IFERROR(__xludf.DUMMYFUNCTION("""COMPUTED_VALUE"""),"JavaScript")</f>
        <v>JavaScript</v>
      </c>
      <c r="G5996" t="str">
        <f>IFERROR(__xludf.DUMMYFUNCTION("""COMPUTED_VALUE"""),"Python")</f>
        <v>Python</v>
      </c>
    </row>
    <row r="5997">
      <c r="A5997" s="1">
        <v>6085.0</v>
      </c>
      <c r="B5997" s="1" t="s">
        <v>152</v>
      </c>
      <c r="E5997" t="str">
        <f>IFERROR(__xludf.DUMMYFUNCTION("SPLIT(B5997:B15995,"";"")"),"Bash/Shell/PowerShell")</f>
        <v>Bash/Shell/PowerShell</v>
      </c>
      <c r="F5997" t="str">
        <f>IFERROR(__xludf.DUMMYFUNCTION("""COMPUTED_VALUE"""),"HTML/CSS")</f>
        <v>HTML/CSS</v>
      </c>
      <c r="G5997" t="str">
        <f>IFERROR(__xludf.DUMMYFUNCTION("""COMPUTED_VALUE"""),"JavaScript")</f>
        <v>JavaScript</v>
      </c>
      <c r="H5997" t="str">
        <f>IFERROR(__xludf.DUMMYFUNCTION("""COMPUTED_VALUE"""),"Python")</f>
        <v>Python</v>
      </c>
      <c r="I5997" t="str">
        <f>IFERROR(__xludf.DUMMYFUNCTION("""COMPUTED_VALUE"""),"SQL")</f>
        <v>SQL</v>
      </c>
    </row>
    <row r="5998">
      <c r="A5998" s="1">
        <v>6086.0</v>
      </c>
      <c r="B5998" s="1" t="s">
        <v>2883</v>
      </c>
      <c r="E5998" t="str">
        <f>IFERROR(__xludf.DUMMYFUNCTION("SPLIT(B5998:B15996,"";"")"),"C")</f>
        <v>C</v>
      </c>
      <c r="F5998" t="str">
        <f>IFERROR(__xludf.DUMMYFUNCTION("""COMPUTED_VALUE"""),"C++")</f>
        <v>C++</v>
      </c>
      <c r="G5998" t="str">
        <f>IFERROR(__xludf.DUMMYFUNCTION("""COMPUTED_VALUE"""),"Scala")</f>
        <v>Scala</v>
      </c>
      <c r="H5998" t="str">
        <f>IFERROR(__xludf.DUMMYFUNCTION("""COMPUTED_VALUE"""),"Other(s):")</f>
        <v>Other(s):</v>
      </c>
    </row>
    <row r="5999">
      <c r="A5999" s="1">
        <v>6087.0</v>
      </c>
      <c r="B5999" s="1" t="s">
        <v>11</v>
      </c>
      <c r="E5999" t="str">
        <f>IFERROR(__xludf.DUMMYFUNCTION("SPLIT(B5999:B15997,"";"")"),"Bash/Shell/PowerShell")</f>
        <v>Bash/Shell/PowerShell</v>
      </c>
    </row>
    <row r="6000">
      <c r="A6000" s="1">
        <v>6088.0</v>
      </c>
      <c r="B6000" s="1" t="s">
        <v>498</v>
      </c>
      <c r="E6000" t="str">
        <f>IFERROR(__xludf.DUMMYFUNCTION("SPLIT(B6000:B15998,"";"")"),"HTML/CSS")</f>
        <v>HTML/CSS</v>
      </c>
      <c r="F6000" t="str">
        <f>IFERROR(__xludf.DUMMYFUNCTION("""COMPUTED_VALUE"""),"JavaScript")</f>
        <v>JavaScript</v>
      </c>
      <c r="G6000" t="str">
        <f>IFERROR(__xludf.DUMMYFUNCTION("""COMPUTED_VALUE"""),"Python")</f>
        <v>Python</v>
      </c>
      <c r="H6000" t="str">
        <f>IFERROR(__xludf.DUMMYFUNCTION("""COMPUTED_VALUE"""),"SQL")</f>
        <v>SQL</v>
      </c>
    </row>
    <row r="6001">
      <c r="A6001" s="1">
        <v>6089.0</v>
      </c>
      <c r="B6001" s="1" t="s">
        <v>99</v>
      </c>
      <c r="E6001" t="str">
        <f>IFERROR(__xludf.DUMMYFUNCTION("SPLIT(B6001:B15999,"";"")"),"Bash/Shell/PowerShell")</f>
        <v>Bash/Shell/PowerShell</v>
      </c>
      <c r="F6001" t="str">
        <f>IFERROR(__xludf.DUMMYFUNCTION("""COMPUTED_VALUE"""),"HTML/CSS")</f>
        <v>HTML/CSS</v>
      </c>
      <c r="G6001" t="str">
        <f>IFERROR(__xludf.DUMMYFUNCTION("""COMPUTED_VALUE"""),"JavaScript")</f>
        <v>JavaScript</v>
      </c>
      <c r="H6001" t="str">
        <f>IFERROR(__xludf.DUMMYFUNCTION("""COMPUTED_VALUE"""),"PHP")</f>
        <v>PHP</v>
      </c>
      <c r="I6001" t="str">
        <f>IFERROR(__xludf.DUMMYFUNCTION("""COMPUTED_VALUE"""),"Python")</f>
        <v>Python</v>
      </c>
      <c r="J6001" t="str">
        <f>IFERROR(__xludf.DUMMYFUNCTION("""COMPUTED_VALUE"""),"SQL")</f>
        <v>SQL</v>
      </c>
      <c r="K6001" t="str">
        <f>IFERROR(__xludf.DUMMYFUNCTION("""COMPUTED_VALUE"""),"TypeScript")</f>
        <v>TypeScript</v>
      </c>
    </row>
    <row r="6002">
      <c r="A6002" s="1">
        <v>6090.0</v>
      </c>
      <c r="B6002" s="1" t="s">
        <v>214</v>
      </c>
      <c r="E6002" t="str">
        <f>IFERROR(__xludf.DUMMYFUNCTION("SPLIT(B6002:B16000,"";"")"),"Bash/Shell/PowerShell")</f>
        <v>Bash/Shell/PowerShell</v>
      </c>
      <c r="F6002" t="str">
        <f>IFERROR(__xludf.DUMMYFUNCTION("""COMPUTED_VALUE"""),"Go")</f>
        <v>Go</v>
      </c>
      <c r="G6002" t="str">
        <f>IFERROR(__xludf.DUMMYFUNCTION("""COMPUTED_VALUE"""),"Python")</f>
        <v>Python</v>
      </c>
    </row>
    <row r="6003">
      <c r="A6003" s="1">
        <v>6091.0</v>
      </c>
      <c r="B6003" s="1" t="s">
        <v>115</v>
      </c>
      <c r="E6003" t="str">
        <f>IFERROR(__xludf.DUMMYFUNCTION("SPLIT(B6003:B16001,"";"")"),"C#")</f>
        <v>C#</v>
      </c>
      <c r="F6003" t="str">
        <f>IFERROR(__xludf.DUMMYFUNCTION("""COMPUTED_VALUE"""),"HTML/CSS")</f>
        <v>HTML/CSS</v>
      </c>
      <c r="G6003" t="str">
        <f>IFERROR(__xludf.DUMMYFUNCTION("""COMPUTED_VALUE"""),"JavaScript")</f>
        <v>JavaScript</v>
      </c>
      <c r="H6003" t="str">
        <f>IFERROR(__xludf.DUMMYFUNCTION("""COMPUTED_VALUE"""),"SQL")</f>
        <v>SQL</v>
      </c>
      <c r="I6003" t="str">
        <f>IFERROR(__xludf.DUMMYFUNCTION("""COMPUTED_VALUE"""),"TypeScript")</f>
        <v>TypeScript</v>
      </c>
    </row>
    <row r="6004">
      <c r="A6004" s="1">
        <v>6092.0</v>
      </c>
      <c r="B6004" s="1" t="s">
        <v>1858</v>
      </c>
      <c r="E6004" t="str">
        <f>IFERROR(__xludf.DUMMYFUNCTION("SPLIT(B6004:B16002,"";"")"),"Bash/Shell/PowerShell")</f>
        <v>Bash/Shell/PowerShell</v>
      </c>
      <c r="F6004" t="str">
        <f>IFERROR(__xludf.DUMMYFUNCTION("""COMPUTED_VALUE"""),"HTML/CSS")</f>
        <v>HTML/CSS</v>
      </c>
      <c r="G6004" t="str">
        <f>IFERROR(__xludf.DUMMYFUNCTION("""COMPUTED_VALUE"""),"Java")</f>
        <v>Java</v>
      </c>
      <c r="H6004" t="str">
        <f>IFERROR(__xludf.DUMMYFUNCTION("""COMPUTED_VALUE"""),"Python")</f>
        <v>Python</v>
      </c>
    </row>
    <row r="6005">
      <c r="A6005" s="1">
        <v>6093.0</v>
      </c>
      <c r="B6005" s="1" t="s">
        <v>2884</v>
      </c>
      <c r="E6005" t="str">
        <f>IFERROR(__xludf.DUMMYFUNCTION("SPLIT(B6005:B16003,"";"")"),"Java")</f>
        <v>Java</v>
      </c>
      <c r="F6005" t="str">
        <f>IFERROR(__xludf.DUMMYFUNCTION("""COMPUTED_VALUE"""),"JavaScript")</f>
        <v>JavaScript</v>
      </c>
      <c r="G6005" t="str">
        <f>IFERROR(__xludf.DUMMYFUNCTION("""COMPUTED_VALUE"""),"Python")</f>
        <v>Python</v>
      </c>
      <c r="H6005" t="str">
        <f>IFERROR(__xludf.DUMMYFUNCTION("""COMPUTED_VALUE"""),"Swift")</f>
        <v>Swift</v>
      </c>
    </row>
    <row r="6006">
      <c r="A6006" s="1">
        <v>6094.0</v>
      </c>
      <c r="B6006" s="1" t="s">
        <v>238</v>
      </c>
      <c r="E6006" t="str">
        <f>IFERROR(__xludf.DUMMYFUNCTION("SPLIT(B6006:B16004,"";"")"),"HTML/CSS")</f>
        <v>HTML/CSS</v>
      </c>
      <c r="F6006" t="str">
        <f>IFERROR(__xludf.DUMMYFUNCTION("""COMPUTED_VALUE"""),"Java")</f>
        <v>Java</v>
      </c>
      <c r="G6006" t="str">
        <f>IFERROR(__xludf.DUMMYFUNCTION("""COMPUTED_VALUE"""),"JavaScript")</f>
        <v>JavaScript</v>
      </c>
      <c r="H6006" t="str">
        <f>IFERROR(__xludf.DUMMYFUNCTION("""COMPUTED_VALUE"""),"Python")</f>
        <v>Python</v>
      </c>
      <c r="I6006" t="str">
        <f>IFERROR(__xludf.DUMMYFUNCTION("""COMPUTED_VALUE"""),"SQL")</f>
        <v>SQL</v>
      </c>
      <c r="J6006" t="str">
        <f>IFERROR(__xludf.DUMMYFUNCTION("""COMPUTED_VALUE"""),"Other(s):")</f>
        <v>Other(s):</v>
      </c>
    </row>
    <row r="6007">
      <c r="A6007" s="1">
        <v>6095.0</v>
      </c>
      <c r="B6007" s="1" t="s">
        <v>424</v>
      </c>
      <c r="E6007" t="str">
        <f>IFERROR(__xludf.DUMMYFUNCTION("SPLIT(B6007:B16005,"";"")"),"Bash/Shell/PowerShell")</f>
        <v>Bash/Shell/PowerShell</v>
      </c>
      <c r="F6007" t="str">
        <f>IFERROR(__xludf.DUMMYFUNCTION("""COMPUTED_VALUE"""),"C#")</f>
        <v>C#</v>
      </c>
      <c r="G6007" t="str">
        <f>IFERROR(__xludf.DUMMYFUNCTION("""COMPUTED_VALUE"""),"HTML/CSS")</f>
        <v>HTML/CSS</v>
      </c>
      <c r="H6007" t="str">
        <f>IFERROR(__xludf.DUMMYFUNCTION("""COMPUTED_VALUE"""),"JavaScript")</f>
        <v>JavaScript</v>
      </c>
      <c r="I6007" t="str">
        <f>IFERROR(__xludf.DUMMYFUNCTION("""COMPUTED_VALUE"""),"PHP")</f>
        <v>PHP</v>
      </c>
      <c r="J6007" t="str">
        <f>IFERROR(__xludf.DUMMYFUNCTION("""COMPUTED_VALUE"""),"SQL")</f>
        <v>SQL</v>
      </c>
    </row>
    <row r="6008">
      <c r="A6008" s="1">
        <v>6096.0</v>
      </c>
      <c r="B6008" s="1" t="s">
        <v>463</v>
      </c>
      <c r="E6008" t="str">
        <f>IFERROR(__xludf.DUMMYFUNCTION("SPLIT(B6008:B16006,"";"")"),"Bash/Shell/PowerShell")</f>
        <v>Bash/Shell/PowerShell</v>
      </c>
      <c r="F6008" t="str">
        <f>IFERROR(__xludf.DUMMYFUNCTION("""COMPUTED_VALUE"""),"C#")</f>
        <v>C#</v>
      </c>
      <c r="G6008" t="str">
        <f>IFERROR(__xludf.DUMMYFUNCTION("""COMPUTED_VALUE"""),"HTML/CSS")</f>
        <v>HTML/CSS</v>
      </c>
      <c r="H6008" t="str">
        <f>IFERROR(__xludf.DUMMYFUNCTION("""COMPUTED_VALUE"""),"Java")</f>
        <v>Java</v>
      </c>
      <c r="I6008" t="str">
        <f>IFERROR(__xludf.DUMMYFUNCTION("""COMPUTED_VALUE"""),"JavaScript")</f>
        <v>JavaScript</v>
      </c>
      <c r="J6008" t="str">
        <f>IFERROR(__xludf.DUMMYFUNCTION("""COMPUTED_VALUE"""),"SQL")</f>
        <v>SQL</v>
      </c>
    </row>
    <row r="6009">
      <c r="A6009" s="1">
        <v>6097.0</v>
      </c>
      <c r="B6009" s="1" t="s">
        <v>16</v>
      </c>
      <c r="E6009" t="str">
        <f>IFERROR(__xludf.DUMMYFUNCTION("SPLIT(B6009:B16007,"";"")"),"C++")</f>
        <v>C++</v>
      </c>
    </row>
    <row r="6010">
      <c r="A6010" s="1">
        <v>6098.0</v>
      </c>
      <c r="B6010" s="1" t="s">
        <v>947</v>
      </c>
      <c r="E6010" t="str">
        <f>IFERROR(__xludf.DUMMYFUNCTION("SPLIT(B6010:B16008,"";"")"),"Bash/Shell/PowerShell")</f>
        <v>Bash/Shell/PowerShell</v>
      </c>
      <c r="F6010" t="str">
        <f>IFERROR(__xludf.DUMMYFUNCTION("""COMPUTED_VALUE"""),"HTML/CSS")</f>
        <v>HTML/CSS</v>
      </c>
      <c r="G6010" t="str">
        <f>IFERROR(__xludf.DUMMYFUNCTION("""COMPUTED_VALUE"""),"JavaScript")</f>
        <v>JavaScript</v>
      </c>
    </row>
    <row r="6011">
      <c r="A6011" s="1">
        <v>6099.0</v>
      </c>
      <c r="B6011" s="1" t="s">
        <v>678</v>
      </c>
      <c r="E6011" t="str">
        <f>IFERROR(__xludf.DUMMYFUNCTION("SPLIT(B6011:B16009,"";"")"),"C#")</f>
        <v>C#</v>
      </c>
      <c r="F6011" t="str">
        <f>IFERROR(__xludf.DUMMYFUNCTION("""COMPUTED_VALUE"""),"HTML/CSS")</f>
        <v>HTML/CSS</v>
      </c>
      <c r="G6011" t="str">
        <f>IFERROR(__xludf.DUMMYFUNCTION("""COMPUTED_VALUE"""),"Java")</f>
        <v>Java</v>
      </c>
      <c r="H6011" t="str">
        <f>IFERROR(__xludf.DUMMYFUNCTION("""COMPUTED_VALUE"""),"JavaScript")</f>
        <v>JavaScript</v>
      </c>
      <c r="I6011" t="str">
        <f>IFERROR(__xludf.DUMMYFUNCTION("""COMPUTED_VALUE"""),"PHP")</f>
        <v>PHP</v>
      </c>
      <c r="J6011" t="str">
        <f>IFERROR(__xludf.DUMMYFUNCTION("""COMPUTED_VALUE"""),"SQL")</f>
        <v>SQL</v>
      </c>
    </row>
    <row r="6012">
      <c r="A6012" s="1">
        <v>6100.0</v>
      </c>
      <c r="B6012" s="1" t="s">
        <v>2397</v>
      </c>
      <c r="E6012" t="str">
        <f>IFERROR(__xludf.DUMMYFUNCTION("SPLIT(B6012:B16010,"";"")"),"HTML/CSS")</f>
        <v>HTML/CSS</v>
      </c>
      <c r="F6012" t="str">
        <f>IFERROR(__xludf.DUMMYFUNCTION("""COMPUTED_VALUE"""),"Java")</f>
        <v>Java</v>
      </c>
      <c r="G6012" t="str">
        <f>IFERROR(__xludf.DUMMYFUNCTION("""COMPUTED_VALUE"""),"Kotlin")</f>
        <v>Kotlin</v>
      </c>
      <c r="H6012" t="str">
        <f>IFERROR(__xludf.DUMMYFUNCTION("""COMPUTED_VALUE"""),"Python")</f>
        <v>Python</v>
      </c>
    </row>
    <row r="6013">
      <c r="A6013" s="1">
        <v>6101.0</v>
      </c>
      <c r="B6013" s="1" t="s">
        <v>246</v>
      </c>
      <c r="E6013" t="str">
        <f>IFERROR(__xludf.DUMMYFUNCTION("SPLIT(B6013:B16011,"";"")"),"Java")</f>
        <v>Java</v>
      </c>
      <c r="F6013" t="str">
        <f>IFERROR(__xludf.DUMMYFUNCTION("""COMPUTED_VALUE"""),"JavaScript")</f>
        <v>JavaScript</v>
      </c>
    </row>
    <row r="6014">
      <c r="A6014" s="1">
        <v>6102.0</v>
      </c>
      <c r="B6014" s="1" t="s">
        <v>10</v>
      </c>
      <c r="E6014" t="str">
        <f>IFERROR(__xludf.DUMMYFUNCTION("SPLIT(B6014:B16012,"";"")"),"HTML/CSS")</f>
        <v>HTML/CSS</v>
      </c>
      <c r="F6014" t="str">
        <f>IFERROR(__xludf.DUMMYFUNCTION("""COMPUTED_VALUE"""),"JavaScript")</f>
        <v>JavaScript</v>
      </c>
    </row>
    <row r="6015">
      <c r="A6015" s="1">
        <v>6103.0</v>
      </c>
      <c r="B6015" s="1" t="s">
        <v>165</v>
      </c>
      <c r="E6015" t="str">
        <f>IFERROR(__xludf.DUMMYFUNCTION("SPLIT(B6015:B16013,"";"")"),"HTML/CSS")</f>
        <v>HTML/CSS</v>
      </c>
      <c r="F6015" t="str">
        <f>IFERROR(__xludf.DUMMYFUNCTION("""COMPUTED_VALUE"""),"Java")</f>
        <v>Java</v>
      </c>
      <c r="G6015" t="str">
        <f>IFERROR(__xludf.DUMMYFUNCTION("""COMPUTED_VALUE"""),"JavaScript")</f>
        <v>JavaScript</v>
      </c>
      <c r="H6015" t="str">
        <f>IFERROR(__xludf.DUMMYFUNCTION("""COMPUTED_VALUE"""),"PHP")</f>
        <v>PHP</v>
      </c>
      <c r="I6015" t="str">
        <f>IFERROR(__xludf.DUMMYFUNCTION("""COMPUTED_VALUE"""),"Python")</f>
        <v>Python</v>
      </c>
      <c r="J6015" t="str">
        <f>IFERROR(__xludf.DUMMYFUNCTION("""COMPUTED_VALUE"""),"SQL")</f>
        <v>SQL</v>
      </c>
    </row>
    <row r="6016">
      <c r="A6016" s="1">
        <v>6104.0</v>
      </c>
      <c r="B6016" s="1" t="s">
        <v>118</v>
      </c>
      <c r="E6016" t="str">
        <f>IFERROR(__xludf.DUMMYFUNCTION("SPLIT(B6016:B16014,"";"")"),"Bash/Shell/PowerShell")</f>
        <v>Bash/Shell/PowerShell</v>
      </c>
      <c r="F6016" t="str">
        <f>IFERROR(__xludf.DUMMYFUNCTION("""COMPUTED_VALUE"""),"HTML/CSS")</f>
        <v>HTML/CSS</v>
      </c>
      <c r="G6016" t="str">
        <f>IFERROR(__xludf.DUMMYFUNCTION("""COMPUTED_VALUE"""),"Java")</f>
        <v>Java</v>
      </c>
      <c r="H6016" t="str">
        <f>IFERROR(__xludf.DUMMYFUNCTION("""COMPUTED_VALUE"""),"JavaScript")</f>
        <v>JavaScript</v>
      </c>
      <c r="I6016" t="str">
        <f>IFERROR(__xludf.DUMMYFUNCTION("""COMPUTED_VALUE"""),"Python")</f>
        <v>Python</v>
      </c>
      <c r="J6016" t="str">
        <f>IFERROR(__xludf.DUMMYFUNCTION("""COMPUTED_VALUE"""),"SQL")</f>
        <v>SQL</v>
      </c>
    </row>
    <row r="6017">
      <c r="A6017" s="1">
        <v>6106.0</v>
      </c>
      <c r="B6017" s="1" t="s">
        <v>78</v>
      </c>
      <c r="E6017" t="str">
        <f>IFERROR(__xludf.DUMMYFUNCTION("SPLIT(B6017:B16015,"";"")"),"C#")</f>
        <v>C#</v>
      </c>
      <c r="F6017" t="str">
        <f>IFERROR(__xludf.DUMMYFUNCTION("""COMPUTED_VALUE"""),"Java")</f>
        <v>Java</v>
      </c>
      <c r="G6017" t="str">
        <f>IFERROR(__xludf.DUMMYFUNCTION("""COMPUTED_VALUE"""),"SQL")</f>
        <v>SQL</v>
      </c>
    </row>
    <row r="6018">
      <c r="A6018" s="1">
        <v>6107.0</v>
      </c>
      <c r="B6018" s="1" t="s">
        <v>211</v>
      </c>
      <c r="E6018" t="str">
        <f>IFERROR(__xludf.DUMMYFUNCTION("SPLIT(B6018:B16016,"";"")"),"HTML/CSS")</f>
        <v>HTML/CSS</v>
      </c>
      <c r="F6018" t="str">
        <f>IFERROR(__xludf.DUMMYFUNCTION("""COMPUTED_VALUE"""),"JavaScript")</f>
        <v>JavaScript</v>
      </c>
      <c r="G6018" t="str">
        <f>IFERROR(__xludf.DUMMYFUNCTION("""COMPUTED_VALUE"""),"PHP")</f>
        <v>PHP</v>
      </c>
      <c r="H6018" t="str">
        <f>IFERROR(__xludf.DUMMYFUNCTION("""COMPUTED_VALUE"""),"Python")</f>
        <v>Python</v>
      </c>
      <c r="I6018" t="str">
        <f>IFERROR(__xludf.DUMMYFUNCTION("""COMPUTED_VALUE"""),"SQL")</f>
        <v>SQL</v>
      </c>
    </row>
    <row r="6019">
      <c r="A6019" s="1">
        <v>6108.0</v>
      </c>
      <c r="B6019" s="1" t="s">
        <v>627</v>
      </c>
      <c r="E6019" t="str">
        <f>IFERROR(__xludf.DUMMYFUNCTION("SPLIT(B6019:B16017,"";"")"),"C#")</f>
        <v>C#</v>
      </c>
      <c r="F6019" t="str">
        <f>IFERROR(__xludf.DUMMYFUNCTION("""COMPUTED_VALUE"""),"HTML/CSS")</f>
        <v>HTML/CSS</v>
      </c>
      <c r="G6019" t="str">
        <f>IFERROR(__xludf.DUMMYFUNCTION("""COMPUTED_VALUE"""),"Java")</f>
        <v>Java</v>
      </c>
      <c r="H6019" t="str">
        <f>IFERROR(__xludf.DUMMYFUNCTION("""COMPUTED_VALUE"""),"JavaScript")</f>
        <v>JavaScript</v>
      </c>
      <c r="I6019" t="str">
        <f>IFERROR(__xludf.DUMMYFUNCTION("""COMPUTED_VALUE"""),"SQL")</f>
        <v>SQL</v>
      </c>
    </row>
    <row r="6020">
      <c r="A6020" s="1">
        <v>6109.0</v>
      </c>
      <c r="B6020" s="1" t="s">
        <v>368</v>
      </c>
      <c r="E6020" t="str">
        <f>IFERROR(__xludf.DUMMYFUNCTION("SPLIT(B6020:B16018,"";"")"),"C#")</f>
        <v>C#</v>
      </c>
      <c r="F6020" t="str">
        <f>IFERROR(__xludf.DUMMYFUNCTION("""COMPUTED_VALUE"""),"JavaScript")</f>
        <v>JavaScript</v>
      </c>
    </row>
    <row r="6021">
      <c r="A6021" s="1">
        <v>6110.0</v>
      </c>
      <c r="B6021" s="1" t="s">
        <v>2885</v>
      </c>
      <c r="E6021" t="str">
        <f>IFERROR(__xludf.DUMMYFUNCTION("SPLIT(B6021:B16019,"";"")"),"C")</f>
        <v>C</v>
      </c>
      <c r="F6021" t="str">
        <f>IFERROR(__xludf.DUMMYFUNCTION("""COMPUTED_VALUE"""),"C++")</f>
        <v>C++</v>
      </c>
      <c r="G6021" t="str">
        <f>IFERROR(__xludf.DUMMYFUNCTION("""COMPUTED_VALUE"""),"C#")</f>
        <v>C#</v>
      </c>
      <c r="H6021" t="str">
        <f>IFERROR(__xludf.DUMMYFUNCTION("""COMPUTED_VALUE"""),"HTML/CSS")</f>
        <v>HTML/CSS</v>
      </c>
      <c r="I6021" t="str">
        <f>IFERROR(__xludf.DUMMYFUNCTION("""COMPUTED_VALUE"""),"Java")</f>
        <v>Java</v>
      </c>
      <c r="J6021" t="str">
        <f>IFERROR(__xludf.DUMMYFUNCTION("""COMPUTED_VALUE"""),"JavaScript")</f>
        <v>JavaScript</v>
      </c>
      <c r="K6021" t="str">
        <f>IFERROR(__xludf.DUMMYFUNCTION("""COMPUTED_VALUE"""),"Kotlin")</f>
        <v>Kotlin</v>
      </c>
      <c r="L6021" t="str">
        <f>IFERROR(__xludf.DUMMYFUNCTION("""COMPUTED_VALUE"""),"SQL")</f>
        <v>SQL</v>
      </c>
    </row>
    <row r="6022">
      <c r="A6022" s="1">
        <v>6111.0</v>
      </c>
      <c r="B6022" s="1" t="s">
        <v>2886</v>
      </c>
      <c r="E6022" t="str">
        <f>IFERROR(__xludf.DUMMYFUNCTION("SPLIT(B6022:B16020,"";"")"),"Bash/Shell/PowerShell")</f>
        <v>Bash/Shell/PowerShell</v>
      </c>
      <c r="F6022" t="str">
        <f>IFERROR(__xludf.DUMMYFUNCTION("""COMPUTED_VALUE"""),"C#")</f>
        <v>C#</v>
      </c>
      <c r="G6022" t="str">
        <f>IFERROR(__xludf.DUMMYFUNCTION("""COMPUTED_VALUE"""),"HTML/CSS")</f>
        <v>HTML/CSS</v>
      </c>
      <c r="H6022" t="str">
        <f>IFERROR(__xludf.DUMMYFUNCTION("""COMPUTED_VALUE"""),"JavaScript")</f>
        <v>JavaScript</v>
      </c>
      <c r="I6022" t="str">
        <f>IFERROR(__xludf.DUMMYFUNCTION("""COMPUTED_VALUE"""),"SQL")</f>
        <v>SQL</v>
      </c>
      <c r="J6022" t="str">
        <f>IFERROR(__xludf.DUMMYFUNCTION("""COMPUTED_VALUE"""),"WebAssembly")</f>
        <v>WebAssembly</v>
      </c>
    </row>
    <row r="6023">
      <c r="A6023" s="1">
        <v>6112.0</v>
      </c>
      <c r="B6023" s="1" t="s">
        <v>50</v>
      </c>
      <c r="E6023" t="str">
        <f>IFERROR(__xludf.DUMMYFUNCTION("SPLIT(B6023:B16021,"";"")"),"HTML/CSS")</f>
        <v>HTML/CSS</v>
      </c>
      <c r="F6023" t="str">
        <f>IFERROR(__xludf.DUMMYFUNCTION("""COMPUTED_VALUE"""),"JavaScript")</f>
        <v>JavaScript</v>
      </c>
      <c r="G6023" t="str">
        <f>IFERROR(__xludf.DUMMYFUNCTION("""COMPUTED_VALUE"""),"PHP")</f>
        <v>PHP</v>
      </c>
      <c r="H6023" t="str">
        <f>IFERROR(__xludf.DUMMYFUNCTION("""COMPUTED_VALUE"""),"TypeScript")</f>
        <v>TypeScript</v>
      </c>
    </row>
    <row r="6024">
      <c r="A6024" s="1">
        <v>6113.0</v>
      </c>
      <c r="B6024" s="1" t="s">
        <v>2887</v>
      </c>
      <c r="E6024" t="str">
        <f>IFERROR(__xludf.DUMMYFUNCTION("SPLIT(B6024:B16022,"";"")"),"Bash/Shell/PowerShell")</f>
        <v>Bash/Shell/PowerShell</v>
      </c>
      <c r="F6024" t="str">
        <f>IFERROR(__xludf.DUMMYFUNCTION("""COMPUTED_VALUE"""),"C#")</f>
        <v>C#</v>
      </c>
      <c r="G6024" t="str">
        <f>IFERROR(__xludf.DUMMYFUNCTION("""COMPUTED_VALUE"""),"Java")</f>
        <v>Java</v>
      </c>
      <c r="H6024" t="str">
        <f>IFERROR(__xludf.DUMMYFUNCTION("""COMPUTED_VALUE"""),"JavaScript")</f>
        <v>JavaScript</v>
      </c>
      <c r="I6024" t="str">
        <f>IFERROR(__xludf.DUMMYFUNCTION("""COMPUTED_VALUE"""),"Python")</f>
        <v>Python</v>
      </c>
    </row>
    <row r="6025">
      <c r="A6025" s="1">
        <v>6114.0</v>
      </c>
      <c r="B6025" s="1" t="s">
        <v>2888</v>
      </c>
      <c r="E6025" t="str">
        <f>IFERROR(__xludf.DUMMYFUNCTION("SPLIT(B6025:B16023,"";"")"),"C++")</f>
        <v>C++</v>
      </c>
      <c r="F6025" t="str">
        <f>IFERROR(__xludf.DUMMYFUNCTION("""COMPUTED_VALUE"""),"C#")</f>
        <v>C#</v>
      </c>
      <c r="G6025" t="str">
        <f>IFERROR(__xludf.DUMMYFUNCTION("""COMPUTED_VALUE"""),"Java")</f>
        <v>Java</v>
      </c>
      <c r="H6025" t="str">
        <f>IFERROR(__xludf.DUMMYFUNCTION("""COMPUTED_VALUE"""),"PHP")</f>
        <v>PHP</v>
      </c>
      <c r="I6025" t="str">
        <f>IFERROR(__xludf.DUMMYFUNCTION("""COMPUTED_VALUE"""),"Python")</f>
        <v>Python</v>
      </c>
      <c r="J6025" t="str">
        <f>IFERROR(__xludf.DUMMYFUNCTION("""COMPUTED_VALUE"""),"Ruby")</f>
        <v>Ruby</v>
      </c>
      <c r="K6025" t="str">
        <f>IFERROR(__xludf.DUMMYFUNCTION("""COMPUTED_VALUE"""),"TypeScript")</f>
        <v>TypeScript</v>
      </c>
    </row>
    <row r="6026">
      <c r="A6026" s="1">
        <v>6115.0</v>
      </c>
      <c r="B6026" s="1" t="s">
        <v>248</v>
      </c>
      <c r="E6026" t="str">
        <f>IFERROR(__xludf.DUMMYFUNCTION("SPLIT(B6026:B16024,"";"")"),"HTML/CSS")</f>
        <v>HTML/CSS</v>
      </c>
      <c r="F6026" t="str">
        <f>IFERROR(__xludf.DUMMYFUNCTION("""COMPUTED_VALUE"""),"Java")</f>
        <v>Java</v>
      </c>
      <c r="G6026" t="str">
        <f>IFERROR(__xludf.DUMMYFUNCTION("""COMPUTED_VALUE"""),"JavaScript")</f>
        <v>JavaScript</v>
      </c>
      <c r="H6026" t="str">
        <f>IFERROR(__xludf.DUMMYFUNCTION("""COMPUTED_VALUE"""),"Scala")</f>
        <v>Scala</v>
      </c>
      <c r="I6026" t="str">
        <f>IFERROR(__xludf.DUMMYFUNCTION("""COMPUTED_VALUE"""),"SQL")</f>
        <v>SQL</v>
      </c>
    </row>
    <row r="6027">
      <c r="A6027" s="1">
        <v>6116.0</v>
      </c>
      <c r="B6027" s="1" t="s">
        <v>7</v>
      </c>
      <c r="E6027" t="str">
        <f>IFERROR(__xludf.DUMMYFUNCTION("SPLIT(B6027:B16025,"";"")"),"Python")</f>
        <v>Python</v>
      </c>
    </row>
    <row r="6028">
      <c r="A6028" s="1">
        <v>6117.0</v>
      </c>
      <c r="B6028" s="1" t="s">
        <v>303</v>
      </c>
      <c r="E6028" t="str">
        <f>IFERROR(__xludf.DUMMYFUNCTION("SPLIT(B6028:B16026,"";"")"),"Bash/Shell/PowerShell")</f>
        <v>Bash/Shell/PowerShell</v>
      </c>
      <c r="F6028" t="str">
        <f>IFERROR(__xludf.DUMMYFUNCTION("""COMPUTED_VALUE"""),"HTML/CSS")</f>
        <v>HTML/CSS</v>
      </c>
      <c r="G6028" t="str">
        <f>IFERROR(__xludf.DUMMYFUNCTION("""COMPUTED_VALUE"""),"JavaScript")</f>
        <v>JavaScript</v>
      </c>
      <c r="H6028" t="str">
        <f>IFERROR(__xludf.DUMMYFUNCTION("""COMPUTED_VALUE"""),"Python")</f>
        <v>Python</v>
      </c>
      <c r="I6028" t="str">
        <f>IFERROR(__xludf.DUMMYFUNCTION("""COMPUTED_VALUE"""),"TypeScript")</f>
        <v>TypeScript</v>
      </c>
    </row>
    <row r="6029">
      <c r="A6029" s="1">
        <v>6118.0</v>
      </c>
      <c r="B6029" s="1" t="s">
        <v>158</v>
      </c>
      <c r="E6029" t="str">
        <f>IFERROR(__xludf.DUMMYFUNCTION("SPLIT(B6029:B16027,"";"")"),"Bash/Shell/PowerShell")</f>
        <v>Bash/Shell/PowerShell</v>
      </c>
      <c r="F6029" t="str">
        <f>IFERROR(__xludf.DUMMYFUNCTION("""COMPUTED_VALUE"""),"C#")</f>
        <v>C#</v>
      </c>
      <c r="G6029" t="str">
        <f>IFERROR(__xludf.DUMMYFUNCTION("""COMPUTED_VALUE"""),"HTML/CSS")</f>
        <v>HTML/CSS</v>
      </c>
      <c r="H6029" t="str">
        <f>IFERROR(__xludf.DUMMYFUNCTION("""COMPUTED_VALUE"""),"JavaScript")</f>
        <v>JavaScript</v>
      </c>
      <c r="I6029" t="str">
        <f>IFERROR(__xludf.DUMMYFUNCTION("""COMPUTED_VALUE"""),"SQL")</f>
        <v>SQL</v>
      </c>
    </row>
    <row r="6030">
      <c r="A6030" s="1">
        <v>6119.0</v>
      </c>
      <c r="B6030" s="1" t="s">
        <v>2889</v>
      </c>
      <c r="E6030" t="str">
        <f>IFERROR(__xludf.DUMMYFUNCTION("SPLIT(B6030:B16028,"";"")"),"Bash/Shell/PowerShell")</f>
        <v>Bash/Shell/PowerShell</v>
      </c>
      <c r="F6030" t="str">
        <f>IFERROR(__xludf.DUMMYFUNCTION("""COMPUTED_VALUE"""),"JavaScript")</f>
        <v>JavaScript</v>
      </c>
      <c r="G6030" t="str">
        <f>IFERROR(__xludf.DUMMYFUNCTION("""COMPUTED_VALUE"""),"Ruby")</f>
        <v>Ruby</v>
      </c>
      <c r="H6030" t="str">
        <f>IFERROR(__xludf.DUMMYFUNCTION("""COMPUTED_VALUE"""),"SQL")</f>
        <v>SQL</v>
      </c>
      <c r="I6030" t="str">
        <f>IFERROR(__xludf.DUMMYFUNCTION("""COMPUTED_VALUE"""),"TypeScript")</f>
        <v>TypeScript</v>
      </c>
    </row>
    <row r="6031">
      <c r="A6031" s="1">
        <v>6120.0</v>
      </c>
      <c r="B6031" s="1" t="s">
        <v>1161</v>
      </c>
      <c r="E6031" t="str">
        <f>IFERROR(__xludf.DUMMYFUNCTION("SPLIT(B6031:B16029,"";"")"),"Bash/Shell/PowerShell")</f>
        <v>Bash/Shell/PowerShell</v>
      </c>
      <c r="F6031" t="str">
        <f>IFERROR(__xludf.DUMMYFUNCTION("""COMPUTED_VALUE"""),"HTML/CSS")</f>
        <v>HTML/CSS</v>
      </c>
      <c r="G6031" t="str">
        <f>IFERROR(__xludf.DUMMYFUNCTION("""COMPUTED_VALUE"""),"JavaScript")</f>
        <v>JavaScript</v>
      </c>
      <c r="H6031" t="str">
        <f>IFERROR(__xludf.DUMMYFUNCTION("""COMPUTED_VALUE"""),"PHP")</f>
        <v>PHP</v>
      </c>
      <c r="I6031" t="str">
        <f>IFERROR(__xludf.DUMMYFUNCTION("""COMPUTED_VALUE"""),"Python")</f>
        <v>Python</v>
      </c>
      <c r="J6031" t="str">
        <f>IFERROR(__xludf.DUMMYFUNCTION("""COMPUTED_VALUE"""),"SQL")</f>
        <v>SQL</v>
      </c>
      <c r="K6031" t="str">
        <f>IFERROR(__xludf.DUMMYFUNCTION("""COMPUTED_VALUE"""),"VBA")</f>
        <v>VBA</v>
      </c>
    </row>
    <row r="6032">
      <c r="A6032" s="1">
        <v>6121.0</v>
      </c>
      <c r="B6032" s="1" t="s">
        <v>7</v>
      </c>
      <c r="E6032" t="str">
        <f>IFERROR(__xludf.DUMMYFUNCTION("SPLIT(B6032:B16030,"";"")"),"Python")</f>
        <v>Python</v>
      </c>
    </row>
    <row r="6033">
      <c r="A6033" s="1">
        <v>6122.0</v>
      </c>
      <c r="B6033" s="1" t="s">
        <v>2890</v>
      </c>
      <c r="E6033" t="str">
        <f>IFERROR(__xludf.DUMMYFUNCTION("SPLIT(B6033:B16031,"";"")"),"HTML/CSS")</f>
        <v>HTML/CSS</v>
      </c>
      <c r="F6033" t="str">
        <f>IFERROR(__xludf.DUMMYFUNCTION("""COMPUTED_VALUE"""),"Java")</f>
        <v>Java</v>
      </c>
      <c r="G6033" t="str">
        <f>IFERROR(__xludf.DUMMYFUNCTION("""COMPUTED_VALUE"""),"JavaScript")</f>
        <v>JavaScript</v>
      </c>
      <c r="H6033" t="str">
        <f>IFERROR(__xludf.DUMMYFUNCTION("""COMPUTED_VALUE"""),"Kotlin")</f>
        <v>Kotlin</v>
      </c>
      <c r="I6033" t="str">
        <f>IFERROR(__xludf.DUMMYFUNCTION("""COMPUTED_VALUE"""),"Python")</f>
        <v>Python</v>
      </c>
      <c r="J6033" t="str">
        <f>IFERROR(__xludf.DUMMYFUNCTION("""COMPUTED_VALUE"""),"SQL")</f>
        <v>SQL</v>
      </c>
      <c r="K6033" t="str">
        <f>IFERROR(__xludf.DUMMYFUNCTION("""COMPUTED_VALUE"""),"TypeScript")</f>
        <v>TypeScript</v>
      </c>
    </row>
    <row r="6034">
      <c r="A6034" s="1">
        <v>6123.0</v>
      </c>
      <c r="B6034" s="1" t="s">
        <v>2891</v>
      </c>
      <c r="E6034" t="str">
        <f>IFERROR(__xludf.DUMMYFUNCTION("SPLIT(B6034:B16032,"";"")"),"C#")</f>
        <v>C#</v>
      </c>
      <c r="F6034" t="str">
        <f>IFERROR(__xludf.DUMMYFUNCTION("""COMPUTED_VALUE"""),"HTML/CSS")</f>
        <v>HTML/CSS</v>
      </c>
      <c r="G6034" t="str">
        <f>IFERROR(__xludf.DUMMYFUNCTION("""COMPUTED_VALUE"""),"JavaScript")</f>
        <v>JavaScript</v>
      </c>
      <c r="H6034" t="str">
        <f>IFERROR(__xludf.DUMMYFUNCTION("""COMPUTED_VALUE"""),"TypeScript")</f>
        <v>TypeScript</v>
      </c>
      <c r="I6034" t="str">
        <f>IFERROR(__xludf.DUMMYFUNCTION("""COMPUTED_VALUE"""),"VBA")</f>
        <v>VBA</v>
      </c>
    </row>
    <row r="6035">
      <c r="A6035" s="1">
        <v>6124.0</v>
      </c>
      <c r="B6035" s="1" t="s">
        <v>2630</v>
      </c>
      <c r="E6035" t="str">
        <f>IFERROR(__xludf.DUMMYFUNCTION("SPLIT(B6035:B16033,"";"")"),"Bash/Shell/PowerShell")</f>
        <v>Bash/Shell/PowerShell</v>
      </c>
      <c r="F6035" t="str">
        <f>IFERROR(__xludf.DUMMYFUNCTION("""COMPUTED_VALUE"""),"Java")</f>
        <v>Java</v>
      </c>
      <c r="G6035" t="str">
        <f>IFERROR(__xludf.DUMMYFUNCTION("""COMPUTED_VALUE"""),"JavaScript")</f>
        <v>JavaScript</v>
      </c>
      <c r="H6035" t="str">
        <f>IFERROR(__xludf.DUMMYFUNCTION("""COMPUTED_VALUE"""),"TypeScript")</f>
        <v>TypeScript</v>
      </c>
    </row>
    <row r="6036">
      <c r="A6036" s="1">
        <v>6125.0</v>
      </c>
      <c r="B6036" s="1" t="s">
        <v>74</v>
      </c>
      <c r="E6036" t="str">
        <f>IFERROR(__xludf.DUMMYFUNCTION("SPLIT(B6036:B16034,"";"")"),"Bash/Shell/PowerShell")</f>
        <v>Bash/Shell/PowerShell</v>
      </c>
      <c r="F6036" t="str">
        <f>IFERROR(__xludf.DUMMYFUNCTION("""COMPUTED_VALUE"""),"HTML/CSS")</f>
        <v>HTML/CSS</v>
      </c>
      <c r="G6036" t="str">
        <f>IFERROR(__xludf.DUMMYFUNCTION("""COMPUTED_VALUE"""),"JavaScript")</f>
        <v>JavaScript</v>
      </c>
      <c r="H6036" t="str">
        <f>IFERROR(__xludf.DUMMYFUNCTION("""COMPUTED_VALUE"""),"Python")</f>
        <v>Python</v>
      </c>
    </row>
    <row r="6037">
      <c r="A6037" s="1">
        <v>6126.0</v>
      </c>
      <c r="B6037" s="1" t="s">
        <v>190</v>
      </c>
      <c r="E6037" t="str">
        <f>IFERROR(__xludf.DUMMYFUNCTION("SPLIT(B6037:B16035,"";"")"),"HTML/CSS")</f>
        <v>HTML/CSS</v>
      </c>
      <c r="F6037" t="str">
        <f>IFERROR(__xludf.DUMMYFUNCTION("""COMPUTED_VALUE"""),"Java")</f>
        <v>Java</v>
      </c>
      <c r="G6037" t="str">
        <f>IFERROR(__xludf.DUMMYFUNCTION("""COMPUTED_VALUE"""),"JavaScript")</f>
        <v>JavaScript</v>
      </c>
      <c r="H6037" t="str">
        <f>IFERROR(__xludf.DUMMYFUNCTION("""COMPUTED_VALUE"""),"Python")</f>
        <v>Python</v>
      </c>
      <c r="I6037" t="str">
        <f>IFERROR(__xludf.DUMMYFUNCTION("""COMPUTED_VALUE"""),"SQL")</f>
        <v>SQL</v>
      </c>
    </row>
    <row r="6038">
      <c r="A6038" s="1">
        <v>6127.0</v>
      </c>
      <c r="B6038" s="1" t="s">
        <v>2892</v>
      </c>
      <c r="E6038" t="str">
        <f>IFERROR(__xludf.DUMMYFUNCTION("SPLIT(B6038:B16036,"";"")"),"C")</f>
        <v>C</v>
      </c>
      <c r="F6038" t="str">
        <f>IFERROR(__xludf.DUMMYFUNCTION("""COMPUTED_VALUE"""),"HTML/CSS")</f>
        <v>HTML/CSS</v>
      </c>
      <c r="G6038" t="str">
        <f>IFERROR(__xludf.DUMMYFUNCTION("""COMPUTED_VALUE"""),"Java")</f>
        <v>Java</v>
      </c>
      <c r="H6038" t="str">
        <f>IFERROR(__xludf.DUMMYFUNCTION("""COMPUTED_VALUE"""),"JavaScript")</f>
        <v>JavaScript</v>
      </c>
      <c r="I6038" t="str">
        <f>IFERROR(__xludf.DUMMYFUNCTION("""COMPUTED_VALUE"""),"PHP")</f>
        <v>PHP</v>
      </c>
      <c r="J6038" t="str">
        <f>IFERROR(__xludf.DUMMYFUNCTION("""COMPUTED_VALUE"""),"TypeScript")</f>
        <v>TypeScript</v>
      </c>
    </row>
    <row r="6039">
      <c r="A6039" s="1">
        <v>6128.0</v>
      </c>
      <c r="B6039" s="1" t="s">
        <v>2893</v>
      </c>
      <c r="E6039" t="str">
        <f>IFERROR(__xludf.DUMMYFUNCTION("SPLIT(B6039:B16037,"";"")"),"C++")</f>
        <v>C++</v>
      </c>
      <c r="F6039" t="str">
        <f>IFERROR(__xludf.DUMMYFUNCTION("""COMPUTED_VALUE"""),"C#")</f>
        <v>C#</v>
      </c>
      <c r="G6039" t="str">
        <f>IFERROR(__xludf.DUMMYFUNCTION("""COMPUTED_VALUE"""),"PHP")</f>
        <v>PHP</v>
      </c>
      <c r="H6039" t="str">
        <f>IFERROR(__xludf.DUMMYFUNCTION("""COMPUTED_VALUE"""),"Rust")</f>
        <v>Rust</v>
      </c>
      <c r="I6039" t="str">
        <f>IFERROR(__xludf.DUMMYFUNCTION("""COMPUTED_VALUE"""),"SQL")</f>
        <v>SQL</v>
      </c>
    </row>
    <row r="6040">
      <c r="A6040" s="1">
        <v>6129.0</v>
      </c>
      <c r="B6040" s="1" t="s">
        <v>2894</v>
      </c>
      <c r="E6040" t="str">
        <f>IFERROR(__xludf.DUMMYFUNCTION("SPLIT(B6040:B16038,"";"")"),"Assembly")</f>
        <v>Assembly</v>
      </c>
      <c r="F6040" t="str">
        <f>IFERROR(__xludf.DUMMYFUNCTION("""COMPUTED_VALUE"""),"Bash/Shell/PowerShell")</f>
        <v>Bash/Shell/PowerShell</v>
      </c>
      <c r="G6040" t="str">
        <f>IFERROR(__xludf.DUMMYFUNCTION("""COMPUTED_VALUE"""),"C")</f>
        <v>C</v>
      </c>
      <c r="H6040" t="str">
        <f>IFERROR(__xludf.DUMMYFUNCTION("""COMPUTED_VALUE"""),"C++")</f>
        <v>C++</v>
      </c>
      <c r="I6040" t="str">
        <f>IFERROR(__xludf.DUMMYFUNCTION("""COMPUTED_VALUE"""),"HTML/CSS")</f>
        <v>HTML/CSS</v>
      </c>
      <c r="J6040" t="str">
        <f>IFERROR(__xludf.DUMMYFUNCTION("""COMPUTED_VALUE"""),"PHP")</f>
        <v>PHP</v>
      </c>
      <c r="K6040" t="str">
        <f>IFERROR(__xludf.DUMMYFUNCTION("""COMPUTED_VALUE"""),"Python")</f>
        <v>Python</v>
      </c>
      <c r="L6040" t="str">
        <f>IFERROR(__xludf.DUMMYFUNCTION("""COMPUTED_VALUE"""),"SQL")</f>
        <v>SQL</v>
      </c>
    </row>
    <row r="6041">
      <c r="A6041" s="1">
        <v>6131.0</v>
      </c>
      <c r="B6041" s="1" t="s">
        <v>2895</v>
      </c>
      <c r="E6041" t="str">
        <f>IFERROR(__xludf.DUMMYFUNCTION("SPLIT(B6041:B16039,"";"")"),"C")</f>
        <v>C</v>
      </c>
      <c r="F6041" t="str">
        <f>IFERROR(__xludf.DUMMYFUNCTION("""COMPUTED_VALUE"""),"C++")</f>
        <v>C++</v>
      </c>
      <c r="G6041" t="str">
        <f>IFERROR(__xludf.DUMMYFUNCTION("""COMPUTED_VALUE"""),"C#")</f>
        <v>C#</v>
      </c>
      <c r="H6041" t="str">
        <f>IFERROR(__xludf.DUMMYFUNCTION("""COMPUTED_VALUE"""),"HTML/CSS")</f>
        <v>HTML/CSS</v>
      </c>
      <c r="I6041" t="str">
        <f>IFERROR(__xludf.DUMMYFUNCTION("""COMPUTED_VALUE"""),"JavaScript")</f>
        <v>JavaScript</v>
      </c>
      <c r="J6041" t="str">
        <f>IFERROR(__xludf.DUMMYFUNCTION("""COMPUTED_VALUE"""),"SQL")</f>
        <v>SQL</v>
      </c>
      <c r="K6041" t="str">
        <f>IFERROR(__xludf.DUMMYFUNCTION("""COMPUTED_VALUE"""),"VBA")</f>
        <v>VBA</v>
      </c>
    </row>
    <row r="6042">
      <c r="A6042" s="1">
        <v>6132.0</v>
      </c>
      <c r="B6042" s="1" t="s">
        <v>986</v>
      </c>
      <c r="E6042" t="str">
        <f>IFERROR(__xludf.DUMMYFUNCTION("SPLIT(B6042:B16040,"";"")"),"Java")</f>
        <v>Java</v>
      </c>
      <c r="F6042" t="str">
        <f>IFERROR(__xludf.DUMMYFUNCTION("""COMPUTED_VALUE"""),"JavaScript")</f>
        <v>JavaScript</v>
      </c>
      <c r="G6042" t="str">
        <f>IFERROR(__xludf.DUMMYFUNCTION("""COMPUTED_VALUE"""),"PHP")</f>
        <v>PHP</v>
      </c>
      <c r="H6042" t="str">
        <f>IFERROR(__xludf.DUMMYFUNCTION("""COMPUTED_VALUE"""),"SQL")</f>
        <v>SQL</v>
      </c>
    </row>
    <row r="6043">
      <c r="A6043" s="1">
        <v>6133.0</v>
      </c>
      <c r="B6043" s="1" t="s">
        <v>2896</v>
      </c>
      <c r="E6043" t="str">
        <f>IFERROR(__xludf.DUMMYFUNCTION("SPLIT(B6043:B16041,"";"")"),"Bash/Shell/PowerShell")</f>
        <v>Bash/Shell/PowerShell</v>
      </c>
      <c r="F6043" t="str">
        <f>IFERROR(__xludf.DUMMYFUNCTION("""COMPUTED_VALUE"""),"C")</f>
        <v>C</v>
      </c>
      <c r="G6043" t="str">
        <f>IFERROR(__xludf.DUMMYFUNCTION("""COMPUTED_VALUE"""),"HTML/CSS")</f>
        <v>HTML/CSS</v>
      </c>
      <c r="H6043" t="str">
        <f>IFERROR(__xludf.DUMMYFUNCTION("""COMPUTED_VALUE"""),"Java")</f>
        <v>Java</v>
      </c>
      <c r="I6043" t="str">
        <f>IFERROR(__xludf.DUMMYFUNCTION("""COMPUTED_VALUE"""),"JavaScript")</f>
        <v>JavaScript</v>
      </c>
      <c r="J6043" t="str">
        <f>IFERROR(__xludf.DUMMYFUNCTION("""COMPUTED_VALUE"""),"Python")</f>
        <v>Python</v>
      </c>
      <c r="K6043" t="str">
        <f>IFERROR(__xludf.DUMMYFUNCTION("""COMPUTED_VALUE"""),"Ruby")</f>
        <v>Ruby</v>
      </c>
    </row>
    <row r="6044">
      <c r="A6044" s="1">
        <v>6134.0</v>
      </c>
      <c r="B6044" s="1" t="s">
        <v>258</v>
      </c>
      <c r="E6044" t="str">
        <f>IFERROR(__xludf.DUMMYFUNCTION("SPLIT(B6044:B16042,"";"")"),"Bash/Shell/PowerShell")</f>
        <v>Bash/Shell/PowerShell</v>
      </c>
      <c r="F6044" t="str">
        <f>IFERROR(__xludf.DUMMYFUNCTION("""COMPUTED_VALUE"""),"C#")</f>
        <v>C#</v>
      </c>
      <c r="G6044" t="str">
        <f>IFERROR(__xludf.DUMMYFUNCTION("""COMPUTED_VALUE"""),"HTML/CSS")</f>
        <v>HTML/CSS</v>
      </c>
      <c r="H6044" t="str">
        <f>IFERROR(__xludf.DUMMYFUNCTION("""COMPUTED_VALUE"""),"JavaScript")</f>
        <v>JavaScript</v>
      </c>
      <c r="I6044" t="str">
        <f>IFERROR(__xludf.DUMMYFUNCTION("""COMPUTED_VALUE"""),"SQL")</f>
        <v>SQL</v>
      </c>
      <c r="J6044" t="str">
        <f>IFERROR(__xludf.DUMMYFUNCTION("""COMPUTED_VALUE"""),"TypeScript")</f>
        <v>TypeScript</v>
      </c>
    </row>
    <row r="6045">
      <c r="A6045" s="1">
        <v>6135.0</v>
      </c>
      <c r="B6045" s="1" t="s">
        <v>2897</v>
      </c>
      <c r="E6045" t="str">
        <f>IFERROR(__xludf.DUMMYFUNCTION("SPLIT(B6045:B16043,"";"")"),"Bash/Shell/PowerShell")</f>
        <v>Bash/Shell/PowerShell</v>
      </c>
      <c r="F6045" t="str">
        <f>IFERROR(__xludf.DUMMYFUNCTION("""COMPUTED_VALUE"""),"HTML/CSS")</f>
        <v>HTML/CSS</v>
      </c>
      <c r="G6045" t="str">
        <f>IFERROR(__xludf.DUMMYFUNCTION("""COMPUTED_VALUE"""),"Python")</f>
        <v>Python</v>
      </c>
      <c r="H6045" t="str">
        <f>IFERROR(__xludf.DUMMYFUNCTION("""COMPUTED_VALUE"""),"SQL")</f>
        <v>SQL</v>
      </c>
      <c r="I6045" t="str">
        <f>IFERROR(__xludf.DUMMYFUNCTION("""COMPUTED_VALUE"""),"VBA")</f>
        <v>VBA</v>
      </c>
    </row>
    <row r="6046">
      <c r="A6046" s="1">
        <v>6136.0</v>
      </c>
      <c r="B6046" s="1" t="s">
        <v>2898</v>
      </c>
      <c r="E6046" t="str">
        <f>IFERROR(__xludf.DUMMYFUNCTION("SPLIT(B6046:B16044,"";"")"),"HTML/CSS")</f>
        <v>HTML/CSS</v>
      </c>
      <c r="F6046" t="str">
        <f>IFERROR(__xludf.DUMMYFUNCTION("""COMPUTED_VALUE"""),"JavaScript")</f>
        <v>JavaScript</v>
      </c>
      <c r="G6046" t="str">
        <f>IFERROR(__xludf.DUMMYFUNCTION("""COMPUTED_VALUE"""),"Rust")</f>
        <v>Rust</v>
      </c>
      <c r="H6046" t="str">
        <f>IFERROR(__xludf.DUMMYFUNCTION("""COMPUTED_VALUE"""),"Swift")</f>
        <v>Swift</v>
      </c>
      <c r="I6046" t="str">
        <f>IFERROR(__xludf.DUMMYFUNCTION("""COMPUTED_VALUE"""),"TypeScript")</f>
        <v>TypeScript</v>
      </c>
      <c r="J6046" t="str">
        <f>IFERROR(__xludf.DUMMYFUNCTION("""COMPUTED_VALUE"""),"WebAssembly")</f>
        <v>WebAssembly</v>
      </c>
    </row>
    <row r="6047">
      <c r="A6047" s="1">
        <v>6137.0</v>
      </c>
      <c r="B6047" s="1" t="s">
        <v>2899</v>
      </c>
      <c r="E6047" t="str">
        <f>IFERROR(__xludf.DUMMYFUNCTION("SPLIT(B6047:B16045,"";"")"),"Assembly")</f>
        <v>Assembly</v>
      </c>
      <c r="F6047" t="str">
        <f>IFERROR(__xludf.DUMMYFUNCTION("""COMPUTED_VALUE"""),"Bash/Shell/PowerShell")</f>
        <v>Bash/Shell/PowerShell</v>
      </c>
      <c r="G6047" t="str">
        <f>IFERROR(__xludf.DUMMYFUNCTION("""COMPUTED_VALUE"""),"C")</f>
        <v>C</v>
      </c>
      <c r="H6047" t="str">
        <f>IFERROR(__xludf.DUMMYFUNCTION("""COMPUTED_VALUE"""),"C++")</f>
        <v>C++</v>
      </c>
      <c r="I6047" t="str">
        <f>IFERROR(__xludf.DUMMYFUNCTION("""COMPUTED_VALUE"""),"HTML/CSS")</f>
        <v>HTML/CSS</v>
      </c>
      <c r="J6047" t="str">
        <f>IFERROR(__xludf.DUMMYFUNCTION("""COMPUTED_VALUE"""),"Java")</f>
        <v>Java</v>
      </c>
      <c r="K6047" t="str">
        <f>IFERROR(__xludf.DUMMYFUNCTION("""COMPUTED_VALUE"""),"JavaScript")</f>
        <v>JavaScript</v>
      </c>
      <c r="L6047" t="str">
        <f>IFERROR(__xludf.DUMMYFUNCTION("""COMPUTED_VALUE"""),"Python")</f>
        <v>Python</v>
      </c>
      <c r="M6047" t="str">
        <f>IFERROR(__xludf.DUMMYFUNCTION("""COMPUTED_VALUE"""),"SQL")</f>
        <v>SQL</v>
      </c>
      <c r="N6047" t="str">
        <f>IFERROR(__xludf.DUMMYFUNCTION("""COMPUTED_VALUE"""),"VBA")</f>
        <v>VBA</v>
      </c>
    </row>
    <row r="6048">
      <c r="A6048" s="1">
        <v>6138.0</v>
      </c>
      <c r="B6048" s="1" t="s">
        <v>2900</v>
      </c>
      <c r="E6048" t="str">
        <f>IFERROR(__xludf.DUMMYFUNCTION("SPLIT(B6048:B16046,"";"")"),"Assembly")</f>
        <v>Assembly</v>
      </c>
      <c r="F6048" t="str">
        <f>IFERROR(__xludf.DUMMYFUNCTION("""COMPUTED_VALUE"""),"Bash/Shell/PowerShell")</f>
        <v>Bash/Shell/PowerShell</v>
      </c>
      <c r="G6048" t="str">
        <f>IFERROR(__xludf.DUMMYFUNCTION("""COMPUTED_VALUE"""),"C")</f>
        <v>C</v>
      </c>
      <c r="H6048" t="str">
        <f>IFERROR(__xludf.DUMMYFUNCTION("""COMPUTED_VALUE"""),"C++")</f>
        <v>C++</v>
      </c>
      <c r="I6048" t="str">
        <f>IFERROR(__xludf.DUMMYFUNCTION("""COMPUTED_VALUE"""),"HTML/CSS")</f>
        <v>HTML/CSS</v>
      </c>
      <c r="J6048" t="str">
        <f>IFERROR(__xludf.DUMMYFUNCTION("""COMPUTED_VALUE"""),"JavaScript")</f>
        <v>JavaScript</v>
      </c>
      <c r="K6048" t="str">
        <f>IFERROR(__xludf.DUMMYFUNCTION("""COMPUTED_VALUE"""),"Other(s):")</f>
        <v>Other(s):</v>
      </c>
    </row>
    <row r="6049">
      <c r="A6049" s="1">
        <v>6139.0</v>
      </c>
      <c r="B6049" s="1" t="s">
        <v>761</v>
      </c>
      <c r="E6049" t="str">
        <f>IFERROR(__xludf.DUMMYFUNCTION("SPLIT(B6049:B16047,"";"")"),"HTML/CSS")</f>
        <v>HTML/CSS</v>
      </c>
      <c r="F6049" t="str">
        <f>IFERROR(__xludf.DUMMYFUNCTION("""COMPUTED_VALUE"""),"JavaScript")</f>
        <v>JavaScript</v>
      </c>
      <c r="G6049" t="str">
        <f>IFERROR(__xludf.DUMMYFUNCTION("""COMPUTED_VALUE"""),"Ruby")</f>
        <v>Ruby</v>
      </c>
      <c r="H6049" t="str">
        <f>IFERROR(__xludf.DUMMYFUNCTION("""COMPUTED_VALUE"""),"SQL")</f>
        <v>SQL</v>
      </c>
    </row>
    <row r="6050">
      <c r="A6050" s="1">
        <v>6140.0</v>
      </c>
      <c r="B6050" s="1" t="s">
        <v>1493</v>
      </c>
      <c r="E6050" t="str">
        <f>IFERROR(__xludf.DUMMYFUNCTION("SPLIT(B6050:B16048,"";"")"),"C++")</f>
        <v>C++</v>
      </c>
      <c r="F6050" t="str">
        <f>IFERROR(__xludf.DUMMYFUNCTION("""COMPUTED_VALUE"""),"HTML/CSS")</f>
        <v>HTML/CSS</v>
      </c>
      <c r="G6050" t="str">
        <f>IFERROR(__xludf.DUMMYFUNCTION("""COMPUTED_VALUE"""),"Java")</f>
        <v>Java</v>
      </c>
      <c r="H6050" t="str">
        <f>IFERROR(__xludf.DUMMYFUNCTION("""COMPUTED_VALUE"""),"Python")</f>
        <v>Python</v>
      </c>
    </row>
    <row r="6051">
      <c r="A6051" s="1">
        <v>6141.0</v>
      </c>
      <c r="B6051" s="1" t="s">
        <v>10</v>
      </c>
      <c r="E6051" t="str">
        <f>IFERROR(__xludf.DUMMYFUNCTION("SPLIT(B6051:B16049,"";"")"),"HTML/CSS")</f>
        <v>HTML/CSS</v>
      </c>
      <c r="F6051" t="str">
        <f>IFERROR(__xludf.DUMMYFUNCTION("""COMPUTED_VALUE"""),"JavaScript")</f>
        <v>JavaScript</v>
      </c>
    </row>
    <row r="6052">
      <c r="A6052" s="1">
        <v>6142.0</v>
      </c>
      <c r="B6052" s="1" t="s">
        <v>2901</v>
      </c>
      <c r="E6052" t="str">
        <f>IFERROR(__xludf.DUMMYFUNCTION("SPLIT(B6052:B16050,"";"")"),"C++")</f>
        <v>C++</v>
      </c>
      <c r="F6052" t="str">
        <f>IFERROR(__xludf.DUMMYFUNCTION("""COMPUTED_VALUE"""),"HTML/CSS")</f>
        <v>HTML/CSS</v>
      </c>
    </row>
    <row r="6053">
      <c r="A6053" s="1">
        <v>6143.0</v>
      </c>
      <c r="B6053" s="1" t="s">
        <v>9</v>
      </c>
      <c r="E6053" t="str">
        <f>IFERROR(__xludf.DUMMYFUNCTION("SPLIT(B6053:B16051,"";"")"),"Java")</f>
        <v>Java</v>
      </c>
    </row>
    <row r="6054">
      <c r="A6054" s="1">
        <v>6144.0</v>
      </c>
      <c r="B6054" s="1" t="s">
        <v>2902</v>
      </c>
      <c r="E6054" t="str">
        <f>IFERROR(__xludf.DUMMYFUNCTION("SPLIT(B6054:B16052,"";"")"),"Assembly")</f>
        <v>Assembly</v>
      </c>
      <c r="F6054" t="str">
        <f>IFERROR(__xludf.DUMMYFUNCTION("""COMPUTED_VALUE"""),"C")</f>
        <v>C</v>
      </c>
      <c r="G6054" t="str">
        <f>IFERROR(__xludf.DUMMYFUNCTION("""COMPUTED_VALUE"""),"C++")</f>
        <v>C++</v>
      </c>
      <c r="H6054" t="str">
        <f>IFERROR(__xludf.DUMMYFUNCTION("""COMPUTED_VALUE"""),"C#")</f>
        <v>C#</v>
      </c>
      <c r="I6054" t="str">
        <f>IFERROR(__xludf.DUMMYFUNCTION("""COMPUTED_VALUE"""),"Java")</f>
        <v>Java</v>
      </c>
      <c r="J6054" t="str">
        <f>IFERROR(__xludf.DUMMYFUNCTION("""COMPUTED_VALUE"""),"Scala")</f>
        <v>Scala</v>
      </c>
      <c r="K6054" t="str">
        <f>IFERROR(__xludf.DUMMYFUNCTION("""COMPUTED_VALUE"""),"SQL")</f>
        <v>SQL</v>
      </c>
    </row>
    <row r="6055">
      <c r="A6055" s="1">
        <v>6145.0</v>
      </c>
      <c r="B6055" s="1" t="s">
        <v>610</v>
      </c>
      <c r="E6055" t="str">
        <f>IFERROR(__xludf.DUMMYFUNCTION("SPLIT(B6055:B16053,"";"")"),"Java")</f>
        <v>Java</v>
      </c>
      <c r="F6055" t="str">
        <f>IFERROR(__xludf.DUMMYFUNCTION("""COMPUTED_VALUE"""),"JavaScript")</f>
        <v>JavaScript</v>
      </c>
      <c r="G6055" t="str">
        <f>IFERROR(__xludf.DUMMYFUNCTION("""COMPUTED_VALUE"""),"Kotlin")</f>
        <v>Kotlin</v>
      </c>
    </row>
    <row r="6056">
      <c r="A6056" s="1">
        <v>6146.0</v>
      </c>
      <c r="B6056" s="1" t="s">
        <v>608</v>
      </c>
      <c r="E6056" t="str">
        <f>IFERROR(__xludf.DUMMYFUNCTION("SPLIT(B6056:B16054,"";"")"),"C#")</f>
        <v>C#</v>
      </c>
      <c r="F6056" t="str">
        <f>IFERROR(__xludf.DUMMYFUNCTION("""COMPUTED_VALUE"""),"HTML/CSS")</f>
        <v>HTML/CSS</v>
      </c>
      <c r="G6056" t="str">
        <f>IFERROR(__xludf.DUMMYFUNCTION("""COMPUTED_VALUE"""),"JavaScript")</f>
        <v>JavaScript</v>
      </c>
    </row>
    <row r="6057">
      <c r="A6057" s="1">
        <v>6147.0</v>
      </c>
      <c r="B6057" s="1" t="s">
        <v>2102</v>
      </c>
      <c r="E6057" t="str">
        <f>IFERROR(__xludf.DUMMYFUNCTION("SPLIT(B6057:B16055,"";"")"),"Bash/Shell/PowerShell")</f>
        <v>Bash/Shell/PowerShell</v>
      </c>
      <c r="F6057" t="str">
        <f>IFERROR(__xludf.DUMMYFUNCTION("""COMPUTED_VALUE"""),"C++")</f>
        <v>C++</v>
      </c>
      <c r="G6057" t="str">
        <f>IFERROR(__xludf.DUMMYFUNCTION("""COMPUTED_VALUE"""),"C#")</f>
        <v>C#</v>
      </c>
      <c r="H6057" t="str">
        <f>IFERROR(__xludf.DUMMYFUNCTION("""COMPUTED_VALUE"""),"HTML/CSS")</f>
        <v>HTML/CSS</v>
      </c>
      <c r="I6057" t="str">
        <f>IFERROR(__xludf.DUMMYFUNCTION("""COMPUTED_VALUE"""),"Java")</f>
        <v>Java</v>
      </c>
      <c r="J6057" t="str">
        <f>IFERROR(__xludf.DUMMYFUNCTION("""COMPUTED_VALUE"""),"JavaScript")</f>
        <v>JavaScript</v>
      </c>
      <c r="K6057" t="str">
        <f>IFERROR(__xludf.DUMMYFUNCTION("""COMPUTED_VALUE"""),"Python")</f>
        <v>Python</v>
      </c>
      <c r="L6057" t="str">
        <f>IFERROR(__xludf.DUMMYFUNCTION("""COMPUTED_VALUE"""),"SQL")</f>
        <v>SQL</v>
      </c>
    </row>
    <row r="6058">
      <c r="A6058" s="1">
        <v>6148.0</v>
      </c>
      <c r="B6058" s="1" t="s">
        <v>2903</v>
      </c>
      <c r="E6058" t="str">
        <f>IFERROR(__xludf.DUMMYFUNCTION("SPLIT(B6058:B16056,"";"")"),"Assembly")</f>
        <v>Assembly</v>
      </c>
      <c r="F6058" t="str">
        <f>IFERROR(__xludf.DUMMYFUNCTION("""COMPUTED_VALUE"""),"Bash/Shell/PowerShell")</f>
        <v>Bash/Shell/PowerShell</v>
      </c>
      <c r="G6058" t="str">
        <f>IFERROR(__xludf.DUMMYFUNCTION("""COMPUTED_VALUE"""),"C")</f>
        <v>C</v>
      </c>
      <c r="H6058" t="str">
        <f>IFERROR(__xludf.DUMMYFUNCTION("""COMPUTED_VALUE"""),"C++")</f>
        <v>C++</v>
      </c>
      <c r="I6058" t="str">
        <f>IFERROR(__xludf.DUMMYFUNCTION("""COMPUTED_VALUE"""),"C#")</f>
        <v>C#</v>
      </c>
      <c r="J6058" t="str">
        <f>IFERROR(__xludf.DUMMYFUNCTION("""COMPUTED_VALUE"""),"HTML/CSS")</f>
        <v>HTML/CSS</v>
      </c>
      <c r="K6058" t="str">
        <f>IFERROR(__xludf.DUMMYFUNCTION("""COMPUTED_VALUE"""),"Other(s):")</f>
        <v>Other(s):</v>
      </c>
    </row>
    <row r="6059">
      <c r="A6059" s="1">
        <v>6149.0</v>
      </c>
      <c r="B6059" s="1" t="s">
        <v>74</v>
      </c>
      <c r="E6059" t="str">
        <f>IFERROR(__xludf.DUMMYFUNCTION("SPLIT(B6059:B16057,"";"")"),"Bash/Shell/PowerShell")</f>
        <v>Bash/Shell/PowerShell</v>
      </c>
      <c r="F6059" t="str">
        <f>IFERROR(__xludf.DUMMYFUNCTION("""COMPUTED_VALUE"""),"HTML/CSS")</f>
        <v>HTML/CSS</v>
      </c>
      <c r="G6059" t="str">
        <f>IFERROR(__xludf.DUMMYFUNCTION("""COMPUTED_VALUE"""),"JavaScript")</f>
        <v>JavaScript</v>
      </c>
      <c r="H6059" t="str">
        <f>IFERROR(__xludf.DUMMYFUNCTION("""COMPUTED_VALUE"""),"Python")</f>
        <v>Python</v>
      </c>
    </row>
    <row r="6060">
      <c r="A6060" s="1">
        <v>6150.0</v>
      </c>
      <c r="B6060" s="1" t="s">
        <v>1112</v>
      </c>
      <c r="E6060" t="str">
        <f>IFERROR(__xludf.DUMMYFUNCTION("SPLIT(B6060:B16058,"";"")"),"C#")</f>
        <v>C#</v>
      </c>
      <c r="F6060" t="str">
        <f>IFERROR(__xludf.DUMMYFUNCTION("""COMPUTED_VALUE"""),"HTML/CSS")</f>
        <v>HTML/CSS</v>
      </c>
      <c r="G6060" t="str">
        <f>IFERROR(__xludf.DUMMYFUNCTION("""COMPUTED_VALUE"""),"JavaScript")</f>
        <v>JavaScript</v>
      </c>
      <c r="H6060" t="str">
        <f>IFERROR(__xludf.DUMMYFUNCTION("""COMPUTED_VALUE"""),"Ruby")</f>
        <v>Ruby</v>
      </c>
    </row>
    <row r="6061">
      <c r="A6061" s="1">
        <v>6151.0</v>
      </c>
      <c r="B6061" s="1" t="s">
        <v>2904</v>
      </c>
      <c r="E6061" t="str">
        <f>IFERROR(__xludf.DUMMYFUNCTION("SPLIT(B6061:B16059,"";"")"),"C#")</f>
        <v>C#</v>
      </c>
      <c r="F6061" t="str">
        <f>IFERROR(__xludf.DUMMYFUNCTION("""COMPUTED_VALUE"""),"HTML/CSS")</f>
        <v>HTML/CSS</v>
      </c>
      <c r="G6061" t="str">
        <f>IFERROR(__xludf.DUMMYFUNCTION("""COMPUTED_VALUE"""),"Java")</f>
        <v>Java</v>
      </c>
      <c r="H6061" t="str">
        <f>IFERROR(__xludf.DUMMYFUNCTION("""COMPUTED_VALUE"""),"JavaScript")</f>
        <v>JavaScript</v>
      </c>
      <c r="I6061" t="str">
        <f>IFERROR(__xludf.DUMMYFUNCTION("""COMPUTED_VALUE"""),"Kotlin")</f>
        <v>Kotlin</v>
      </c>
      <c r="J6061" t="str">
        <f>IFERROR(__xludf.DUMMYFUNCTION("""COMPUTED_VALUE"""),"PHP")</f>
        <v>PHP</v>
      </c>
      <c r="K6061" t="str">
        <f>IFERROR(__xludf.DUMMYFUNCTION("""COMPUTED_VALUE"""),"SQL")</f>
        <v>SQL</v>
      </c>
      <c r="L6061" t="str">
        <f>IFERROR(__xludf.DUMMYFUNCTION("""COMPUTED_VALUE"""),"Swift")</f>
        <v>Swift</v>
      </c>
      <c r="M6061" t="str">
        <f>IFERROR(__xludf.DUMMYFUNCTION("""COMPUTED_VALUE"""),"VBA")</f>
        <v>VBA</v>
      </c>
      <c r="N6061" t="str">
        <f>IFERROR(__xludf.DUMMYFUNCTION("""COMPUTED_VALUE"""),"Other(s):")</f>
        <v>Other(s):</v>
      </c>
    </row>
    <row r="6062">
      <c r="A6062" s="1">
        <v>6152.0</v>
      </c>
      <c r="B6062" s="1" t="s">
        <v>2905</v>
      </c>
      <c r="E6062" t="str">
        <f>IFERROR(__xludf.DUMMYFUNCTION("SPLIT(B6062:B16060,"";"")"),"C#")</f>
        <v>C#</v>
      </c>
      <c r="F6062" t="str">
        <f>IFERROR(__xludf.DUMMYFUNCTION("""COMPUTED_VALUE"""),"Go")</f>
        <v>Go</v>
      </c>
      <c r="G6062" t="str">
        <f>IFERROR(__xludf.DUMMYFUNCTION("""COMPUTED_VALUE"""),"Java")</f>
        <v>Java</v>
      </c>
      <c r="H6062" t="str">
        <f>IFERROR(__xludf.DUMMYFUNCTION("""COMPUTED_VALUE"""),"JavaScript")</f>
        <v>JavaScript</v>
      </c>
      <c r="I6062" t="str">
        <f>IFERROR(__xludf.DUMMYFUNCTION("""COMPUTED_VALUE"""),"PHP")</f>
        <v>PHP</v>
      </c>
      <c r="J6062" t="str">
        <f>IFERROR(__xludf.DUMMYFUNCTION("""COMPUTED_VALUE"""),"SQL")</f>
        <v>SQL</v>
      </c>
      <c r="K6062" t="str">
        <f>IFERROR(__xludf.DUMMYFUNCTION("""COMPUTED_VALUE"""),"Other(s):")</f>
        <v>Other(s):</v>
      </c>
    </row>
    <row r="6063">
      <c r="A6063" s="1">
        <v>6153.0</v>
      </c>
      <c r="B6063" s="1" t="s">
        <v>1285</v>
      </c>
      <c r="E6063" t="str">
        <f>IFERROR(__xludf.DUMMYFUNCTION("SPLIT(B6063:B16061,"";"")"),"Bash/Shell/PowerShell")</f>
        <v>Bash/Shell/PowerShell</v>
      </c>
      <c r="F6063" t="str">
        <f>IFERROR(__xludf.DUMMYFUNCTION("""COMPUTED_VALUE"""),"HTML/CSS")</f>
        <v>HTML/CSS</v>
      </c>
      <c r="G6063" t="str">
        <f>IFERROR(__xludf.DUMMYFUNCTION("""COMPUTED_VALUE"""),"JavaScript")</f>
        <v>JavaScript</v>
      </c>
      <c r="H6063" t="str">
        <f>IFERROR(__xludf.DUMMYFUNCTION("""COMPUTED_VALUE"""),"VBA")</f>
        <v>VBA</v>
      </c>
    </row>
    <row r="6064">
      <c r="A6064" s="1">
        <v>6155.0</v>
      </c>
      <c r="B6064" s="1" t="s">
        <v>172</v>
      </c>
      <c r="E6064" t="str">
        <f>IFERROR(__xludf.DUMMYFUNCTION("SPLIT(B6064:B16062,"";"")"),"C")</f>
        <v>C</v>
      </c>
      <c r="F6064" t="str">
        <f>IFERROR(__xludf.DUMMYFUNCTION("""COMPUTED_VALUE"""),"C++")</f>
        <v>C++</v>
      </c>
      <c r="G6064" t="str">
        <f>IFERROR(__xludf.DUMMYFUNCTION("""COMPUTED_VALUE"""),"C#")</f>
        <v>C#</v>
      </c>
      <c r="H6064" t="str">
        <f>IFERROR(__xludf.DUMMYFUNCTION("""COMPUTED_VALUE"""),"HTML/CSS")</f>
        <v>HTML/CSS</v>
      </c>
      <c r="I6064" t="str">
        <f>IFERROR(__xludf.DUMMYFUNCTION("""COMPUTED_VALUE"""),"Java")</f>
        <v>Java</v>
      </c>
      <c r="J6064" t="str">
        <f>IFERROR(__xludf.DUMMYFUNCTION("""COMPUTED_VALUE"""),"JavaScript")</f>
        <v>JavaScript</v>
      </c>
      <c r="K6064" t="str">
        <f>IFERROR(__xludf.DUMMYFUNCTION("""COMPUTED_VALUE"""),"Python")</f>
        <v>Python</v>
      </c>
      <c r="L6064" t="str">
        <f>IFERROR(__xludf.DUMMYFUNCTION("""COMPUTED_VALUE"""),"SQL")</f>
        <v>SQL</v>
      </c>
    </row>
    <row r="6065">
      <c r="A6065" s="1">
        <v>6156.0</v>
      </c>
      <c r="B6065" s="1" t="s">
        <v>196</v>
      </c>
      <c r="E6065" t="str">
        <f>IFERROR(__xludf.DUMMYFUNCTION("SPLIT(B6065:B16063,"";"")"),"Python")</f>
        <v>Python</v>
      </c>
      <c r="F6065" t="str">
        <f>IFERROR(__xludf.DUMMYFUNCTION("""COMPUTED_VALUE"""),"Other(s):")</f>
        <v>Other(s):</v>
      </c>
    </row>
    <row r="6066">
      <c r="A6066" s="1">
        <v>6157.0</v>
      </c>
      <c r="B6066" s="1" t="s">
        <v>2906</v>
      </c>
      <c r="E6066" t="str">
        <f>IFERROR(__xludf.DUMMYFUNCTION("SPLIT(B6066:B16064,"";"")"),"Bash/Shell/PowerShell")</f>
        <v>Bash/Shell/PowerShell</v>
      </c>
      <c r="F6066" t="str">
        <f>IFERROR(__xludf.DUMMYFUNCTION("""COMPUTED_VALUE"""),"C")</f>
        <v>C</v>
      </c>
      <c r="G6066" t="str">
        <f>IFERROR(__xludf.DUMMYFUNCTION("""COMPUTED_VALUE"""),"C++")</f>
        <v>C++</v>
      </c>
      <c r="H6066" t="str">
        <f>IFERROR(__xludf.DUMMYFUNCTION("""COMPUTED_VALUE"""),"HTML/CSS")</f>
        <v>HTML/CSS</v>
      </c>
      <c r="I6066" t="str">
        <f>IFERROR(__xludf.DUMMYFUNCTION("""COMPUTED_VALUE"""),"Java")</f>
        <v>Java</v>
      </c>
      <c r="J6066" t="str">
        <f>IFERROR(__xludf.DUMMYFUNCTION("""COMPUTED_VALUE"""),"JavaScript")</f>
        <v>JavaScript</v>
      </c>
      <c r="K6066" t="str">
        <f>IFERROR(__xludf.DUMMYFUNCTION("""COMPUTED_VALUE"""),"PHP")</f>
        <v>PHP</v>
      </c>
      <c r="L6066" t="str">
        <f>IFERROR(__xludf.DUMMYFUNCTION("""COMPUTED_VALUE"""),"Python")</f>
        <v>Python</v>
      </c>
      <c r="M6066" t="str">
        <f>IFERROR(__xludf.DUMMYFUNCTION("""COMPUTED_VALUE"""),"Rust")</f>
        <v>Rust</v>
      </c>
      <c r="N6066" t="str">
        <f>IFERROR(__xludf.DUMMYFUNCTION("""COMPUTED_VALUE"""),"SQL")</f>
        <v>SQL</v>
      </c>
      <c r="O6066" t="str">
        <f>IFERROR(__xludf.DUMMYFUNCTION("""COMPUTED_VALUE"""),"TypeScript")</f>
        <v>TypeScript</v>
      </c>
    </row>
    <row r="6067">
      <c r="A6067" s="1">
        <v>6158.0</v>
      </c>
      <c r="B6067" s="1" t="s">
        <v>60</v>
      </c>
      <c r="E6067" t="str">
        <f>IFERROR(__xludf.DUMMYFUNCTION("SPLIT(B6067:B16065,"";"")"),"C#")</f>
        <v>C#</v>
      </c>
      <c r="F6067" t="str">
        <f>IFERROR(__xludf.DUMMYFUNCTION("""COMPUTED_VALUE"""),"HTML/CSS")</f>
        <v>HTML/CSS</v>
      </c>
      <c r="G6067" t="str">
        <f>IFERROR(__xludf.DUMMYFUNCTION("""COMPUTED_VALUE"""),"JavaScript")</f>
        <v>JavaScript</v>
      </c>
      <c r="H6067" t="str">
        <f>IFERROR(__xludf.DUMMYFUNCTION("""COMPUTED_VALUE"""),"SQL")</f>
        <v>SQL</v>
      </c>
    </row>
    <row r="6068">
      <c r="A6068" s="1">
        <v>6159.0</v>
      </c>
      <c r="B6068" s="1" t="s">
        <v>385</v>
      </c>
      <c r="E6068" t="str">
        <f>IFERROR(__xludf.DUMMYFUNCTION("SPLIT(B6068:B16066,"";"")"),"Bash/Shell/PowerShell")</f>
        <v>Bash/Shell/PowerShell</v>
      </c>
      <c r="F6068" t="str">
        <f>IFERROR(__xludf.DUMMYFUNCTION("""COMPUTED_VALUE"""),"Python")</f>
        <v>Python</v>
      </c>
      <c r="G6068" t="str">
        <f>IFERROR(__xludf.DUMMYFUNCTION("""COMPUTED_VALUE"""),"SQL")</f>
        <v>SQL</v>
      </c>
    </row>
    <row r="6069">
      <c r="A6069" s="1">
        <v>6160.0</v>
      </c>
      <c r="B6069" s="1" t="s">
        <v>42</v>
      </c>
      <c r="E6069" t="str">
        <f>IFERROR(__xludf.DUMMYFUNCTION("SPLIT(B6069:B16067,"";"")"),"Bash/Shell/PowerShell")</f>
        <v>Bash/Shell/PowerShell</v>
      </c>
      <c r="F6069" t="str">
        <f>IFERROR(__xludf.DUMMYFUNCTION("""COMPUTED_VALUE"""),"HTML/CSS")</f>
        <v>HTML/CSS</v>
      </c>
      <c r="G6069" t="str">
        <f>IFERROR(__xludf.DUMMYFUNCTION("""COMPUTED_VALUE"""),"JavaScript")</f>
        <v>JavaScript</v>
      </c>
      <c r="H6069" t="str">
        <f>IFERROR(__xludf.DUMMYFUNCTION("""COMPUTED_VALUE"""),"Python")</f>
        <v>Python</v>
      </c>
      <c r="I6069" t="str">
        <f>IFERROR(__xludf.DUMMYFUNCTION("""COMPUTED_VALUE"""),"Ruby")</f>
        <v>Ruby</v>
      </c>
      <c r="J6069" t="str">
        <f>IFERROR(__xludf.DUMMYFUNCTION("""COMPUTED_VALUE"""),"SQL")</f>
        <v>SQL</v>
      </c>
    </row>
    <row r="6070">
      <c r="A6070" s="1">
        <v>6161.0</v>
      </c>
      <c r="B6070" s="1" t="s">
        <v>2403</v>
      </c>
      <c r="E6070" t="str">
        <f>IFERROR(__xludf.DUMMYFUNCTION("SPLIT(B6070:B16068,"";"")"),"Bash/Shell/PowerShell")</f>
        <v>Bash/Shell/PowerShell</v>
      </c>
      <c r="F6070" t="str">
        <f>IFERROR(__xludf.DUMMYFUNCTION("""COMPUTED_VALUE"""),"C++")</f>
        <v>C++</v>
      </c>
      <c r="G6070" t="str">
        <f>IFERROR(__xludf.DUMMYFUNCTION("""COMPUTED_VALUE"""),"C#")</f>
        <v>C#</v>
      </c>
      <c r="H6070" t="str">
        <f>IFERROR(__xludf.DUMMYFUNCTION("""COMPUTED_VALUE"""),"JavaScript")</f>
        <v>JavaScript</v>
      </c>
      <c r="I6070" t="str">
        <f>IFERROR(__xludf.DUMMYFUNCTION("""COMPUTED_VALUE"""),"Python")</f>
        <v>Python</v>
      </c>
    </row>
    <row r="6071">
      <c r="A6071" s="1">
        <v>6162.0</v>
      </c>
      <c r="B6071" s="1" t="s">
        <v>2749</v>
      </c>
      <c r="E6071" t="str">
        <f>IFERROR(__xludf.DUMMYFUNCTION("SPLIT(B6071:B16069,"";"")"),"C#")</f>
        <v>C#</v>
      </c>
      <c r="F6071" t="str">
        <f>IFERROR(__xludf.DUMMYFUNCTION("""COMPUTED_VALUE"""),"HTML/CSS")</f>
        <v>HTML/CSS</v>
      </c>
      <c r="G6071" t="str">
        <f>IFERROR(__xludf.DUMMYFUNCTION("""COMPUTED_VALUE"""),"Java")</f>
        <v>Java</v>
      </c>
      <c r="H6071" t="str">
        <f>IFERROR(__xludf.DUMMYFUNCTION("""COMPUTED_VALUE"""),"JavaScript")</f>
        <v>JavaScript</v>
      </c>
      <c r="I6071" t="str">
        <f>IFERROR(__xludf.DUMMYFUNCTION("""COMPUTED_VALUE"""),"Kotlin")</f>
        <v>Kotlin</v>
      </c>
    </row>
    <row r="6072">
      <c r="A6072" s="1">
        <v>6163.0</v>
      </c>
      <c r="B6072" s="1" t="s">
        <v>2907</v>
      </c>
      <c r="E6072" t="str">
        <f>IFERROR(__xludf.DUMMYFUNCTION("SPLIT(B6072:B16070,"";"")"),"Assembly")</f>
        <v>Assembly</v>
      </c>
      <c r="F6072" t="str">
        <f>IFERROR(__xludf.DUMMYFUNCTION("""COMPUTED_VALUE"""),"Bash/Shell/PowerShell")</f>
        <v>Bash/Shell/PowerShell</v>
      </c>
      <c r="G6072" t="str">
        <f>IFERROR(__xludf.DUMMYFUNCTION("""COMPUTED_VALUE"""),"C++")</f>
        <v>C++</v>
      </c>
      <c r="H6072" t="str">
        <f>IFERROR(__xludf.DUMMYFUNCTION("""COMPUTED_VALUE"""),"Java")</f>
        <v>Java</v>
      </c>
      <c r="I6072" t="str">
        <f>IFERROR(__xludf.DUMMYFUNCTION("""COMPUTED_VALUE"""),"Python")</f>
        <v>Python</v>
      </c>
      <c r="J6072" t="str">
        <f>IFERROR(__xludf.DUMMYFUNCTION("""COMPUTED_VALUE"""),"SQL")</f>
        <v>SQL</v>
      </c>
    </row>
    <row r="6073">
      <c r="A6073" s="1">
        <v>6164.0</v>
      </c>
      <c r="B6073" s="1" t="s">
        <v>2908</v>
      </c>
      <c r="E6073" t="str">
        <f>IFERROR(__xludf.DUMMYFUNCTION("SPLIT(B6073:B16071,"";"")"),"Kotlin")</f>
        <v>Kotlin</v>
      </c>
      <c r="F6073" t="str">
        <f>IFERROR(__xludf.DUMMYFUNCTION("""COMPUTED_VALUE"""),"Objective-C")</f>
        <v>Objective-C</v>
      </c>
    </row>
    <row r="6074">
      <c r="A6074" s="1">
        <v>6165.0</v>
      </c>
      <c r="B6074" s="1" t="s">
        <v>2909</v>
      </c>
      <c r="E6074" t="str">
        <f>IFERROR(__xludf.DUMMYFUNCTION("SPLIT(B6074:B16072,"";"")"),"C#")</f>
        <v>C#</v>
      </c>
      <c r="F6074" t="str">
        <f>IFERROR(__xludf.DUMMYFUNCTION("""COMPUTED_VALUE"""),"Clojure")</f>
        <v>Clojure</v>
      </c>
      <c r="G6074" t="str">
        <f>IFERROR(__xludf.DUMMYFUNCTION("""COMPUTED_VALUE"""),"Go")</f>
        <v>Go</v>
      </c>
      <c r="H6074" t="str">
        <f>IFERROR(__xludf.DUMMYFUNCTION("""COMPUTED_VALUE"""),"HTML/CSS")</f>
        <v>HTML/CSS</v>
      </c>
      <c r="I6074" t="str">
        <f>IFERROR(__xludf.DUMMYFUNCTION("""COMPUTED_VALUE"""),"JavaScript")</f>
        <v>JavaScript</v>
      </c>
      <c r="J6074" t="str">
        <f>IFERROR(__xludf.DUMMYFUNCTION("""COMPUTED_VALUE"""),"SQL")</f>
        <v>SQL</v>
      </c>
    </row>
    <row r="6075">
      <c r="A6075" s="1">
        <v>6166.0</v>
      </c>
      <c r="B6075" s="1" t="s">
        <v>2745</v>
      </c>
      <c r="E6075" t="str">
        <f>IFERROR(__xludf.DUMMYFUNCTION("SPLIT(B6075:B16073,"";"")"),"Bash/Shell/PowerShell")</f>
        <v>Bash/Shell/PowerShell</v>
      </c>
      <c r="F6075" t="str">
        <f>IFERROR(__xludf.DUMMYFUNCTION("""COMPUTED_VALUE"""),"C++")</f>
        <v>C++</v>
      </c>
      <c r="G6075" t="str">
        <f>IFERROR(__xludf.DUMMYFUNCTION("""COMPUTED_VALUE"""),"Java")</f>
        <v>Java</v>
      </c>
      <c r="H6075" t="str">
        <f>IFERROR(__xludf.DUMMYFUNCTION("""COMPUTED_VALUE"""),"Python")</f>
        <v>Python</v>
      </c>
    </row>
    <row r="6076">
      <c r="A6076" s="1">
        <v>6167.0</v>
      </c>
      <c r="B6076" s="1" t="s">
        <v>138</v>
      </c>
      <c r="E6076" t="str">
        <f>IFERROR(__xludf.DUMMYFUNCTION("SPLIT(B6076:B16074,"";"")"),"JavaScript")</f>
        <v>JavaScript</v>
      </c>
      <c r="F6076" t="str">
        <f>IFERROR(__xludf.DUMMYFUNCTION("""COMPUTED_VALUE"""),"PHP")</f>
        <v>PHP</v>
      </c>
      <c r="G6076" t="str">
        <f>IFERROR(__xludf.DUMMYFUNCTION("""COMPUTED_VALUE"""),"SQL")</f>
        <v>SQL</v>
      </c>
    </row>
    <row r="6077">
      <c r="A6077" s="1">
        <v>6168.0</v>
      </c>
      <c r="B6077" s="1" t="s">
        <v>428</v>
      </c>
      <c r="E6077" t="str">
        <f>IFERROR(__xludf.DUMMYFUNCTION("SPLIT(B6077:B16075,"";"")"),"Bash/Shell/PowerShell")</f>
        <v>Bash/Shell/PowerShell</v>
      </c>
      <c r="F6077" t="str">
        <f>IFERROR(__xludf.DUMMYFUNCTION("""COMPUTED_VALUE"""),"HTML/CSS")</f>
        <v>HTML/CSS</v>
      </c>
      <c r="G6077" t="str">
        <f>IFERROR(__xludf.DUMMYFUNCTION("""COMPUTED_VALUE"""),"JavaScript")</f>
        <v>JavaScript</v>
      </c>
      <c r="H6077" t="str">
        <f>IFERROR(__xludf.DUMMYFUNCTION("""COMPUTED_VALUE"""),"PHP")</f>
        <v>PHP</v>
      </c>
      <c r="I6077" t="str">
        <f>IFERROR(__xludf.DUMMYFUNCTION("""COMPUTED_VALUE"""),"SQL")</f>
        <v>SQL</v>
      </c>
    </row>
    <row r="6078">
      <c r="A6078" s="1">
        <v>6169.0</v>
      </c>
      <c r="B6078" s="1" t="s">
        <v>707</v>
      </c>
      <c r="E6078" t="str">
        <f>IFERROR(__xludf.DUMMYFUNCTION("SPLIT(B6078:B16076,"";"")"),"Python")</f>
        <v>Python</v>
      </c>
      <c r="F6078" t="str">
        <f>IFERROR(__xludf.DUMMYFUNCTION("""COMPUTED_VALUE"""),"Ruby")</f>
        <v>Ruby</v>
      </c>
      <c r="G6078" t="str">
        <f>IFERROR(__xludf.DUMMYFUNCTION("""COMPUTED_VALUE"""),"SQL")</f>
        <v>SQL</v>
      </c>
    </row>
    <row r="6079">
      <c r="A6079" s="1">
        <v>6170.0</v>
      </c>
      <c r="B6079" s="1" t="s">
        <v>496</v>
      </c>
      <c r="E6079" t="str">
        <f>IFERROR(__xludf.DUMMYFUNCTION("SPLIT(B6079:B16077,"";"")"),"Bash/Shell/PowerShell")</f>
        <v>Bash/Shell/PowerShell</v>
      </c>
      <c r="F6079" t="str">
        <f>IFERROR(__xludf.DUMMYFUNCTION("""COMPUTED_VALUE"""),"HTML/CSS")</f>
        <v>HTML/CSS</v>
      </c>
      <c r="G6079" t="str">
        <f>IFERROR(__xludf.DUMMYFUNCTION("""COMPUTED_VALUE"""),"Java")</f>
        <v>Java</v>
      </c>
      <c r="H6079" t="str">
        <f>IFERROR(__xludf.DUMMYFUNCTION("""COMPUTED_VALUE"""),"JavaScript")</f>
        <v>JavaScript</v>
      </c>
      <c r="I6079" t="str">
        <f>IFERROR(__xludf.DUMMYFUNCTION("""COMPUTED_VALUE"""),"SQL")</f>
        <v>SQL</v>
      </c>
    </row>
    <row r="6080">
      <c r="A6080" s="1">
        <v>6171.0</v>
      </c>
      <c r="B6080" s="1" t="s">
        <v>2910</v>
      </c>
      <c r="E6080" t="str">
        <f>IFERROR(__xludf.DUMMYFUNCTION("SPLIT(B6080:B16078,"";"")"),"Bash/Shell/PowerShell")</f>
        <v>Bash/Shell/PowerShell</v>
      </c>
      <c r="F6080" t="str">
        <f>IFERROR(__xludf.DUMMYFUNCTION("""COMPUTED_VALUE"""),"C#")</f>
        <v>C#</v>
      </c>
      <c r="G6080" t="str">
        <f>IFERROR(__xludf.DUMMYFUNCTION("""COMPUTED_VALUE"""),"F#")</f>
        <v>F#</v>
      </c>
      <c r="H6080" t="str">
        <f>IFERROR(__xludf.DUMMYFUNCTION("""COMPUTED_VALUE"""),"HTML/CSS")</f>
        <v>HTML/CSS</v>
      </c>
      <c r="I6080" t="str">
        <f>IFERROR(__xludf.DUMMYFUNCTION("""COMPUTED_VALUE"""),"JavaScript")</f>
        <v>JavaScript</v>
      </c>
      <c r="J6080" t="str">
        <f>IFERROR(__xludf.DUMMYFUNCTION("""COMPUTED_VALUE"""),"Python")</f>
        <v>Python</v>
      </c>
      <c r="K6080" t="str">
        <f>IFERROR(__xludf.DUMMYFUNCTION("""COMPUTED_VALUE"""),"R")</f>
        <v>R</v>
      </c>
      <c r="L6080" t="str">
        <f>IFERROR(__xludf.DUMMYFUNCTION("""COMPUTED_VALUE"""),"SQL")</f>
        <v>SQL</v>
      </c>
      <c r="M6080" t="str">
        <f>IFERROR(__xludf.DUMMYFUNCTION("""COMPUTED_VALUE"""),"TypeScript")</f>
        <v>TypeScript</v>
      </c>
    </row>
    <row r="6081">
      <c r="A6081" s="1">
        <v>6172.0</v>
      </c>
      <c r="B6081" s="1" t="s">
        <v>1490</v>
      </c>
      <c r="E6081" t="str">
        <f>IFERROR(__xludf.DUMMYFUNCTION("SPLIT(B6081:B16079,"";"")"),"Bash/Shell/PowerShell")</f>
        <v>Bash/Shell/PowerShell</v>
      </c>
      <c r="F6081" t="str">
        <f>IFERROR(__xludf.DUMMYFUNCTION("""COMPUTED_VALUE"""),"Python")</f>
        <v>Python</v>
      </c>
      <c r="G6081" t="str">
        <f>IFERROR(__xludf.DUMMYFUNCTION("""COMPUTED_VALUE"""),"R")</f>
        <v>R</v>
      </c>
      <c r="H6081" t="str">
        <f>IFERROR(__xludf.DUMMYFUNCTION("""COMPUTED_VALUE"""),"SQL")</f>
        <v>SQL</v>
      </c>
      <c r="I6081" t="str">
        <f>IFERROR(__xludf.DUMMYFUNCTION("""COMPUTED_VALUE"""),"VBA")</f>
        <v>VBA</v>
      </c>
    </row>
    <row r="6082">
      <c r="A6082" s="1">
        <v>6173.0</v>
      </c>
      <c r="B6082" s="1" t="s">
        <v>69</v>
      </c>
      <c r="E6082" t="str">
        <f>IFERROR(__xludf.DUMMYFUNCTION("SPLIT(B6082:B16080,"";"")"),"Bash/Shell/PowerShell")</f>
        <v>Bash/Shell/PowerShell</v>
      </c>
      <c r="F6082" t="str">
        <f>IFERROR(__xludf.DUMMYFUNCTION("""COMPUTED_VALUE"""),"HTML/CSS")</f>
        <v>HTML/CSS</v>
      </c>
      <c r="G6082" t="str">
        <f>IFERROR(__xludf.DUMMYFUNCTION("""COMPUTED_VALUE"""),"Java")</f>
        <v>Java</v>
      </c>
      <c r="H6082" t="str">
        <f>IFERROR(__xludf.DUMMYFUNCTION("""COMPUTED_VALUE"""),"JavaScript")</f>
        <v>JavaScript</v>
      </c>
      <c r="I6082" t="str">
        <f>IFERROR(__xludf.DUMMYFUNCTION("""COMPUTED_VALUE"""),"PHP")</f>
        <v>PHP</v>
      </c>
      <c r="J6082" t="str">
        <f>IFERROR(__xludf.DUMMYFUNCTION("""COMPUTED_VALUE"""),"Python")</f>
        <v>Python</v>
      </c>
      <c r="K6082" t="str">
        <f>IFERROR(__xludf.DUMMYFUNCTION("""COMPUTED_VALUE"""),"SQL")</f>
        <v>SQL</v>
      </c>
      <c r="L6082" t="str">
        <f>IFERROR(__xludf.DUMMYFUNCTION("""COMPUTED_VALUE"""),"TypeScript")</f>
        <v>TypeScript</v>
      </c>
    </row>
    <row r="6083">
      <c r="A6083" s="1">
        <v>6174.0</v>
      </c>
      <c r="B6083" s="1" t="s">
        <v>2911</v>
      </c>
      <c r="E6083" t="str">
        <f>IFERROR(__xludf.DUMMYFUNCTION("SPLIT(B6083:B16081,"";"")"),"C++")</f>
        <v>C++</v>
      </c>
      <c r="F6083" t="str">
        <f>IFERROR(__xludf.DUMMYFUNCTION("""COMPUTED_VALUE"""),"HTML/CSS")</f>
        <v>HTML/CSS</v>
      </c>
      <c r="G6083" t="str">
        <f>IFERROR(__xludf.DUMMYFUNCTION("""COMPUTED_VALUE"""),"JavaScript")</f>
        <v>JavaScript</v>
      </c>
      <c r="H6083" t="str">
        <f>IFERROR(__xludf.DUMMYFUNCTION("""COMPUTED_VALUE"""),"PHP")</f>
        <v>PHP</v>
      </c>
      <c r="I6083" t="str">
        <f>IFERROR(__xludf.DUMMYFUNCTION("""COMPUTED_VALUE"""),"Ruby")</f>
        <v>Ruby</v>
      </c>
      <c r="J6083" t="str">
        <f>IFERROR(__xludf.DUMMYFUNCTION("""COMPUTED_VALUE"""),"SQL")</f>
        <v>SQL</v>
      </c>
    </row>
    <row r="6084">
      <c r="A6084" s="1">
        <v>6175.0</v>
      </c>
      <c r="B6084" s="1" t="s">
        <v>2912</v>
      </c>
      <c r="E6084" t="str">
        <f>IFERROR(__xludf.DUMMYFUNCTION("SPLIT(B6084:B16082,"";"")"),"Bash/Shell/PowerShell")</f>
        <v>Bash/Shell/PowerShell</v>
      </c>
      <c r="F6084" t="str">
        <f>IFERROR(__xludf.DUMMYFUNCTION("""COMPUTED_VALUE"""),"C")</f>
        <v>C</v>
      </c>
      <c r="G6084" t="str">
        <f>IFERROR(__xludf.DUMMYFUNCTION("""COMPUTED_VALUE"""),"C++")</f>
        <v>C++</v>
      </c>
      <c r="H6084" t="str">
        <f>IFERROR(__xludf.DUMMYFUNCTION("""COMPUTED_VALUE"""),"HTML/CSS")</f>
        <v>HTML/CSS</v>
      </c>
      <c r="I6084" t="str">
        <f>IFERROR(__xludf.DUMMYFUNCTION("""COMPUTED_VALUE"""),"JavaScript")</f>
        <v>JavaScript</v>
      </c>
      <c r="J6084" t="str">
        <f>IFERROR(__xludf.DUMMYFUNCTION("""COMPUTED_VALUE"""),"Python")</f>
        <v>Python</v>
      </c>
      <c r="K6084" t="str">
        <f>IFERROR(__xludf.DUMMYFUNCTION("""COMPUTED_VALUE"""),"Ruby")</f>
        <v>Ruby</v>
      </c>
    </row>
    <row r="6085">
      <c r="A6085" s="1">
        <v>6176.0</v>
      </c>
      <c r="B6085" s="1" t="s">
        <v>2913</v>
      </c>
      <c r="E6085" t="str">
        <f>IFERROR(__xludf.DUMMYFUNCTION("SPLIT(B6085:B16083,"";"")"),"Go")</f>
        <v>Go</v>
      </c>
      <c r="F6085" t="str">
        <f>IFERROR(__xludf.DUMMYFUNCTION("""COMPUTED_VALUE"""),"Java")</f>
        <v>Java</v>
      </c>
      <c r="G6085" t="str">
        <f>IFERROR(__xludf.DUMMYFUNCTION("""COMPUTED_VALUE"""),"Python")</f>
        <v>Python</v>
      </c>
      <c r="H6085" t="str">
        <f>IFERROR(__xludf.DUMMYFUNCTION("""COMPUTED_VALUE"""),"TypeScript")</f>
        <v>TypeScript</v>
      </c>
    </row>
    <row r="6086">
      <c r="A6086" s="1">
        <v>6177.0</v>
      </c>
      <c r="B6086" s="1" t="s">
        <v>428</v>
      </c>
      <c r="E6086" t="str">
        <f>IFERROR(__xludf.DUMMYFUNCTION("SPLIT(B6086:B16084,"";"")"),"Bash/Shell/PowerShell")</f>
        <v>Bash/Shell/PowerShell</v>
      </c>
      <c r="F6086" t="str">
        <f>IFERROR(__xludf.DUMMYFUNCTION("""COMPUTED_VALUE"""),"HTML/CSS")</f>
        <v>HTML/CSS</v>
      </c>
      <c r="G6086" t="str">
        <f>IFERROR(__xludf.DUMMYFUNCTION("""COMPUTED_VALUE"""),"JavaScript")</f>
        <v>JavaScript</v>
      </c>
      <c r="H6086" t="str">
        <f>IFERROR(__xludf.DUMMYFUNCTION("""COMPUTED_VALUE"""),"PHP")</f>
        <v>PHP</v>
      </c>
      <c r="I6086" t="str">
        <f>IFERROR(__xludf.DUMMYFUNCTION("""COMPUTED_VALUE"""),"SQL")</f>
        <v>SQL</v>
      </c>
    </row>
    <row r="6087">
      <c r="A6087" s="1">
        <v>6178.0</v>
      </c>
      <c r="B6087" s="1" t="s">
        <v>2914</v>
      </c>
      <c r="E6087" t="str">
        <f>IFERROR(__xludf.DUMMYFUNCTION("SPLIT(B6087:B16085,"";"")"),"Bash/Shell/PowerShell")</f>
        <v>Bash/Shell/PowerShell</v>
      </c>
      <c r="F6087" t="str">
        <f>IFERROR(__xludf.DUMMYFUNCTION("""COMPUTED_VALUE"""),"Go")</f>
        <v>Go</v>
      </c>
      <c r="G6087" t="str">
        <f>IFERROR(__xludf.DUMMYFUNCTION("""COMPUTED_VALUE"""),"HTML/CSS")</f>
        <v>HTML/CSS</v>
      </c>
      <c r="H6087" t="str">
        <f>IFERROR(__xludf.DUMMYFUNCTION("""COMPUTED_VALUE"""),"Java")</f>
        <v>Java</v>
      </c>
      <c r="I6087" t="str">
        <f>IFERROR(__xludf.DUMMYFUNCTION("""COMPUTED_VALUE"""),"JavaScript")</f>
        <v>JavaScript</v>
      </c>
      <c r="J6087" t="str">
        <f>IFERROR(__xludf.DUMMYFUNCTION("""COMPUTED_VALUE"""),"Objective-C")</f>
        <v>Objective-C</v>
      </c>
      <c r="K6087" t="str">
        <f>IFERROR(__xludf.DUMMYFUNCTION("""COMPUTED_VALUE"""),"PHP")</f>
        <v>PHP</v>
      </c>
      <c r="L6087" t="str">
        <f>IFERROR(__xludf.DUMMYFUNCTION("""COMPUTED_VALUE"""),"Ruby")</f>
        <v>Ruby</v>
      </c>
      <c r="M6087" t="str">
        <f>IFERROR(__xludf.DUMMYFUNCTION("""COMPUTED_VALUE"""),"SQL")</f>
        <v>SQL</v>
      </c>
    </row>
    <row r="6088">
      <c r="A6088" s="1">
        <v>6179.0</v>
      </c>
      <c r="B6088" s="1" t="s">
        <v>2379</v>
      </c>
      <c r="E6088" t="str">
        <f>IFERROR(__xludf.DUMMYFUNCTION("SPLIT(B6088:B16086,"";"")"),"HTML/CSS")</f>
        <v>HTML/CSS</v>
      </c>
      <c r="F6088" t="str">
        <f>IFERROR(__xludf.DUMMYFUNCTION("""COMPUTED_VALUE"""),"JavaScript")</f>
        <v>JavaScript</v>
      </c>
      <c r="G6088" t="str">
        <f>IFERROR(__xludf.DUMMYFUNCTION("""COMPUTED_VALUE"""),"SQL")</f>
        <v>SQL</v>
      </c>
      <c r="H6088" t="str">
        <f>IFERROR(__xludf.DUMMYFUNCTION("""COMPUTED_VALUE"""),"Other(s):")</f>
        <v>Other(s):</v>
      </c>
    </row>
    <row r="6089">
      <c r="A6089" s="1">
        <v>6180.0</v>
      </c>
      <c r="B6089" s="1" t="s">
        <v>2915</v>
      </c>
      <c r="E6089" t="str">
        <f>IFERROR(__xludf.DUMMYFUNCTION("SPLIT(B6089:B16087,"";"")"),"C++")</f>
        <v>C++</v>
      </c>
      <c r="F6089" t="str">
        <f>IFERROR(__xludf.DUMMYFUNCTION("""COMPUTED_VALUE"""),"Java")</f>
        <v>Java</v>
      </c>
      <c r="G6089" t="str">
        <f>IFERROR(__xludf.DUMMYFUNCTION("""COMPUTED_VALUE"""),"JavaScript")</f>
        <v>JavaScript</v>
      </c>
      <c r="H6089" t="str">
        <f>IFERROR(__xludf.DUMMYFUNCTION("""COMPUTED_VALUE"""),"Kotlin")</f>
        <v>Kotlin</v>
      </c>
      <c r="I6089" t="str">
        <f>IFERROR(__xludf.DUMMYFUNCTION("""COMPUTED_VALUE"""),"Objective-C")</f>
        <v>Objective-C</v>
      </c>
      <c r="J6089" t="str">
        <f>IFERROR(__xludf.DUMMYFUNCTION("""COMPUTED_VALUE"""),"Python")</f>
        <v>Python</v>
      </c>
      <c r="K6089" t="str">
        <f>IFERROR(__xludf.DUMMYFUNCTION("""COMPUTED_VALUE"""),"Scala")</f>
        <v>Scala</v>
      </c>
      <c r="L6089" t="str">
        <f>IFERROR(__xludf.DUMMYFUNCTION("""COMPUTED_VALUE"""),"TypeScript")</f>
        <v>TypeScript</v>
      </c>
    </row>
    <row r="6090">
      <c r="A6090" s="1">
        <v>6181.0</v>
      </c>
      <c r="B6090" s="1" t="s">
        <v>587</v>
      </c>
      <c r="E6090" t="str">
        <f>IFERROR(__xludf.DUMMYFUNCTION("SPLIT(B6090:B16088,"";"")"),"Bash/Shell/PowerShell")</f>
        <v>Bash/Shell/PowerShell</v>
      </c>
      <c r="F6090" t="str">
        <f>IFERROR(__xludf.DUMMYFUNCTION("""COMPUTED_VALUE"""),"HTML/CSS")</f>
        <v>HTML/CSS</v>
      </c>
      <c r="G6090" t="str">
        <f>IFERROR(__xludf.DUMMYFUNCTION("""COMPUTED_VALUE"""),"Java")</f>
        <v>Java</v>
      </c>
      <c r="H6090" t="str">
        <f>IFERROR(__xludf.DUMMYFUNCTION("""COMPUTED_VALUE"""),"JavaScript")</f>
        <v>JavaScript</v>
      </c>
      <c r="I6090" t="str">
        <f>IFERROR(__xludf.DUMMYFUNCTION("""COMPUTED_VALUE"""),"TypeScript")</f>
        <v>TypeScript</v>
      </c>
    </row>
    <row r="6091">
      <c r="A6091" s="1">
        <v>6182.0</v>
      </c>
      <c r="B6091" s="1" t="s">
        <v>2916</v>
      </c>
      <c r="E6091" t="str">
        <f>IFERROR(__xludf.DUMMYFUNCTION("SPLIT(B6091:B16089,"";"")"),"Bash/Shell/PowerShell")</f>
        <v>Bash/Shell/PowerShell</v>
      </c>
      <c r="F6091" t="str">
        <f>IFERROR(__xludf.DUMMYFUNCTION("""COMPUTED_VALUE"""),"HTML/CSS")</f>
        <v>HTML/CSS</v>
      </c>
      <c r="G6091" t="str">
        <f>IFERROR(__xludf.DUMMYFUNCTION("""COMPUTED_VALUE"""),"Java")</f>
        <v>Java</v>
      </c>
      <c r="H6091" t="str">
        <f>IFERROR(__xludf.DUMMYFUNCTION("""COMPUTED_VALUE"""),"Rust")</f>
        <v>Rust</v>
      </c>
    </row>
    <row r="6092">
      <c r="A6092" s="1">
        <v>6183.0</v>
      </c>
      <c r="B6092" s="1" t="s">
        <v>2917</v>
      </c>
      <c r="E6092" t="str">
        <f>IFERROR(__xludf.DUMMYFUNCTION("SPLIT(B6092:B16090,"";"")"),"Assembly")</f>
        <v>Assembly</v>
      </c>
      <c r="F6092" t="str">
        <f>IFERROR(__xludf.DUMMYFUNCTION("""COMPUTED_VALUE"""),"Python")</f>
        <v>Python</v>
      </c>
      <c r="G6092" t="str">
        <f>IFERROR(__xludf.DUMMYFUNCTION("""COMPUTED_VALUE"""),"R")</f>
        <v>R</v>
      </c>
      <c r="H6092" t="str">
        <f>IFERROR(__xludf.DUMMYFUNCTION("""COMPUTED_VALUE"""),"VBA")</f>
        <v>VBA</v>
      </c>
    </row>
    <row r="6093">
      <c r="A6093" s="1">
        <v>6184.0</v>
      </c>
      <c r="B6093" s="1" t="s">
        <v>2918</v>
      </c>
      <c r="E6093" t="str">
        <f>IFERROR(__xludf.DUMMYFUNCTION("SPLIT(B6093:B16091,"";"")"),"Bash/Shell/PowerShell")</f>
        <v>Bash/Shell/PowerShell</v>
      </c>
      <c r="F6093" t="str">
        <f>IFERROR(__xludf.DUMMYFUNCTION("""COMPUTED_VALUE"""),"C#")</f>
        <v>C#</v>
      </c>
      <c r="G6093" t="str">
        <f>IFERROR(__xludf.DUMMYFUNCTION("""COMPUTED_VALUE"""),"Go")</f>
        <v>Go</v>
      </c>
      <c r="H6093" t="str">
        <f>IFERROR(__xludf.DUMMYFUNCTION("""COMPUTED_VALUE"""),"JavaScript")</f>
        <v>JavaScript</v>
      </c>
      <c r="I6093" t="str">
        <f>IFERROR(__xludf.DUMMYFUNCTION("""COMPUTED_VALUE"""),"SQL")</f>
        <v>SQL</v>
      </c>
      <c r="J6093" t="str">
        <f>IFERROR(__xludf.DUMMYFUNCTION("""COMPUTED_VALUE"""),"TypeScript")</f>
        <v>TypeScript</v>
      </c>
    </row>
    <row r="6094">
      <c r="A6094" s="1">
        <v>6185.0</v>
      </c>
      <c r="B6094" s="1" t="s">
        <v>315</v>
      </c>
      <c r="E6094" t="str">
        <f>IFERROR(__xludf.DUMMYFUNCTION("SPLIT(B6094:B16092,"";"")"),"Java")</f>
        <v>Java</v>
      </c>
      <c r="F6094" t="str">
        <f>IFERROR(__xludf.DUMMYFUNCTION("""COMPUTED_VALUE"""),"Python")</f>
        <v>Python</v>
      </c>
    </row>
    <row r="6095">
      <c r="A6095" s="1">
        <v>6186.0</v>
      </c>
      <c r="B6095" s="1" t="s">
        <v>2008</v>
      </c>
      <c r="E6095" t="str">
        <f>IFERROR(__xludf.DUMMYFUNCTION("SPLIT(B6095:B16093,"";"")"),"C#")</f>
        <v>C#</v>
      </c>
      <c r="F6095" t="str">
        <f>IFERROR(__xludf.DUMMYFUNCTION("""COMPUTED_VALUE"""),"Java")</f>
        <v>Java</v>
      </c>
      <c r="G6095" t="str">
        <f>IFERROR(__xludf.DUMMYFUNCTION("""COMPUTED_VALUE"""),"Python")</f>
        <v>Python</v>
      </c>
    </row>
    <row r="6096">
      <c r="A6096" s="1">
        <v>6187.0</v>
      </c>
      <c r="B6096" s="1" t="s">
        <v>498</v>
      </c>
      <c r="E6096" t="str">
        <f>IFERROR(__xludf.DUMMYFUNCTION("SPLIT(B6096:B16094,"";"")"),"HTML/CSS")</f>
        <v>HTML/CSS</v>
      </c>
      <c r="F6096" t="str">
        <f>IFERROR(__xludf.DUMMYFUNCTION("""COMPUTED_VALUE"""),"JavaScript")</f>
        <v>JavaScript</v>
      </c>
      <c r="G6096" t="str">
        <f>IFERROR(__xludf.DUMMYFUNCTION("""COMPUTED_VALUE"""),"Python")</f>
        <v>Python</v>
      </c>
      <c r="H6096" t="str">
        <f>IFERROR(__xludf.DUMMYFUNCTION("""COMPUTED_VALUE"""),"SQL")</f>
        <v>SQL</v>
      </c>
    </row>
    <row r="6097">
      <c r="A6097" s="1">
        <v>6188.0</v>
      </c>
      <c r="B6097" s="1" t="s">
        <v>160</v>
      </c>
      <c r="E6097" t="str">
        <f>IFERROR(__xludf.DUMMYFUNCTION("SPLIT(B6097:B16095,"";"")"),"HTML/CSS")</f>
        <v>HTML/CSS</v>
      </c>
      <c r="F6097" t="str">
        <f>IFERROR(__xludf.DUMMYFUNCTION("""COMPUTED_VALUE"""),"JavaScript")</f>
        <v>JavaScript</v>
      </c>
      <c r="G6097" t="str">
        <f>IFERROR(__xludf.DUMMYFUNCTION("""COMPUTED_VALUE"""),"PHP")</f>
        <v>PHP</v>
      </c>
    </row>
    <row r="6098">
      <c r="A6098" s="1">
        <v>6189.0</v>
      </c>
      <c r="B6098" s="1" t="s">
        <v>1589</v>
      </c>
      <c r="E6098" t="str">
        <f>IFERROR(__xludf.DUMMYFUNCTION("SPLIT(B6098:B16096,"";"")"),"C")</f>
        <v>C</v>
      </c>
      <c r="F6098" t="str">
        <f>IFERROR(__xludf.DUMMYFUNCTION("""COMPUTED_VALUE"""),"C++")</f>
        <v>C++</v>
      </c>
      <c r="G6098" t="str">
        <f>IFERROR(__xludf.DUMMYFUNCTION("""COMPUTED_VALUE"""),"Objective-C")</f>
        <v>Objective-C</v>
      </c>
      <c r="H6098" t="str">
        <f>IFERROR(__xludf.DUMMYFUNCTION("""COMPUTED_VALUE"""),"SQL")</f>
        <v>SQL</v>
      </c>
      <c r="I6098" t="str">
        <f>IFERROR(__xludf.DUMMYFUNCTION("""COMPUTED_VALUE"""),"Swift")</f>
        <v>Swift</v>
      </c>
    </row>
    <row r="6099">
      <c r="A6099" s="1">
        <v>6190.0</v>
      </c>
      <c r="B6099" s="1" t="s">
        <v>60</v>
      </c>
      <c r="E6099" t="str">
        <f>IFERROR(__xludf.DUMMYFUNCTION("SPLIT(B6099:B16097,"";"")"),"C#")</f>
        <v>C#</v>
      </c>
      <c r="F6099" t="str">
        <f>IFERROR(__xludf.DUMMYFUNCTION("""COMPUTED_VALUE"""),"HTML/CSS")</f>
        <v>HTML/CSS</v>
      </c>
      <c r="G6099" t="str">
        <f>IFERROR(__xludf.DUMMYFUNCTION("""COMPUTED_VALUE"""),"JavaScript")</f>
        <v>JavaScript</v>
      </c>
      <c r="H6099" t="str">
        <f>IFERROR(__xludf.DUMMYFUNCTION("""COMPUTED_VALUE"""),"SQL")</f>
        <v>SQL</v>
      </c>
    </row>
    <row r="6100">
      <c r="A6100" s="1">
        <v>6191.0</v>
      </c>
      <c r="B6100" s="1" t="s">
        <v>2919</v>
      </c>
      <c r="E6100" t="str">
        <f>IFERROR(__xludf.DUMMYFUNCTION("SPLIT(B6100:B16098,"";"")"),"Assembly")</f>
        <v>Assembly</v>
      </c>
      <c r="F6100" t="str">
        <f>IFERROR(__xludf.DUMMYFUNCTION("""COMPUTED_VALUE"""),"C++")</f>
        <v>C++</v>
      </c>
      <c r="G6100" t="str">
        <f>IFERROR(__xludf.DUMMYFUNCTION("""COMPUTED_VALUE"""),"C#")</f>
        <v>C#</v>
      </c>
      <c r="H6100" t="str">
        <f>IFERROR(__xludf.DUMMYFUNCTION("""COMPUTED_VALUE"""),"JavaScript")</f>
        <v>JavaScript</v>
      </c>
      <c r="I6100" t="str">
        <f>IFERROR(__xludf.DUMMYFUNCTION("""COMPUTED_VALUE"""),"SQL")</f>
        <v>SQL</v>
      </c>
    </row>
    <row r="6101">
      <c r="A6101" s="1">
        <v>6192.0</v>
      </c>
      <c r="B6101" s="1" t="s">
        <v>1</v>
      </c>
      <c r="E6101" t="str">
        <f>IFERROR(__xludf.DUMMYFUNCTION("SPLIT(B6101:B16099,"";"")"),"HTML/CSS")</f>
        <v>HTML/CSS</v>
      </c>
      <c r="F6101" t="str">
        <f>IFERROR(__xludf.DUMMYFUNCTION("""COMPUTED_VALUE"""),"Java")</f>
        <v>Java</v>
      </c>
      <c r="G6101" t="str">
        <f>IFERROR(__xludf.DUMMYFUNCTION("""COMPUTED_VALUE"""),"JavaScript")</f>
        <v>JavaScript</v>
      </c>
      <c r="H6101" t="str">
        <f>IFERROR(__xludf.DUMMYFUNCTION("""COMPUTED_VALUE"""),"Python")</f>
        <v>Python</v>
      </c>
    </row>
    <row r="6102">
      <c r="A6102" s="1">
        <v>6193.0</v>
      </c>
      <c r="B6102" s="1" t="s">
        <v>148</v>
      </c>
      <c r="E6102" t="str">
        <f>IFERROR(__xludf.DUMMYFUNCTION("SPLIT(B6102:B16100,"";"")"),"Java")</f>
        <v>Java</v>
      </c>
      <c r="F6102" t="str">
        <f>IFERROR(__xludf.DUMMYFUNCTION("""COMPUTED_VALUE"""),"SQL")</f>
        <v>SQL</v>
      </c>
    </row>
    <row r="6103">
      <c r="A6103" s="1">
        <v>6194.0</v>
      </c>
      <c r="B6103" s="1" t="s">
        <v>340</v>
      </c>
      <c r="E6103" t="str">
        <f>IFERROR(__xludf.DUMMYFUNCTION("SPLIT(B6103:B16101,"";"")"),"C")</f>
        <v>C</v>
      </c>
      <c r="F6103" t="str">
        <f>IFERROR(__xludf.DUMMYFUNCTION("""COMPUTED_VALUE"""),"C++")</f>
        <v>C++</v>
      </c>
    </row>
    <row r="6104">
      <c r="A6104" s="1">
        <v>6195.0</v>
      </c>
      <c r="B6104" s="1" t="s">
        <v>44</v>
      </c>
      <c r="E6104" t="str">
        <f>IFERROR(__xludf.DUMMYFUNCTION("SPLIT(B6104:B16102,"";"")"),"HTML/CSS")</f>
        <v>HTML/CSS</v>
      </c>
      <c r="F6104" t="str">
        <f>IFERROR(__xludf.DUMMYFUNCTION("""COMPUTED_VALUE"""),"JavaScript")</f>
        <v>JavaScript</v>
      </c>
      <c r="G6104" t="str">
        <f>IFERROR(__xludf.DUMMYFUNCTION("""COMPUTED_VALUE"""),"PHP")</f>
        <v>PHP</v>
      </c>
      <c r="H6104" t="str">
        <f>IFERROR(__xludf.DUMMYFUNCTION("""COMPUTED_VALUE"""),"SQL")</f>
        <v>SQL</v>
      </c>
      <c r="I6104" t="str">
        <f>IFERROR(__xludf.DUMMYFUNCTION("""COMPUTED_VALUE"""),"TypeScript")</f>
        <v>TypeScript</v>
      </c>
    </row>
    <row r="6105">
      <c r="A6105" s="1">
        <v>6196.0</v>
      </c>
      <c r="B6105" s="1" t="s">
        <v>463</v>
      </c>
      <c r="E6105" t="str">
        <f>IFERROR(__xludf.DUMMYFUNCTION("SPLIT(B6105:B16103,"";"")"),"Bash/Shell/PowerShell")</f>
        <v>Bash/Shell/PowerShell</v>
      </c>
      <c r="F6105" t="str">
        <f>IFERROR(__xludf.DUMMYFUNCTION("""COMPUTED_VALUE"""),"C#")</f>
        <v>C#</v>
      </c>
      <c r="G6105" t="str">
        <f>IFERROR(__xludf.DUMMYFUNCTION("""COMPUTED_VALUE"""),"HTML/CSS")</f>
        <v>HTML/CSS</v>
      </c>
      <c r="H6105" t="str">
        <f>IFERROR(__xludf.DUMMYFUNCTION("""COMPUTED_VALUE"""),"Java")</f>
        <v>Java</v>
      </c>
      <c r="I6105" t="str">
        <f>IFERROR(__xludf.DUMMYFUNCTION("""COMPUTED_VALUE"""),"JavaScript")</f>
        <v>JavaScript</v>
      </c>
      <c r="J6105" t="str">
        <f>IFERROR(__xludf.DUMMYFUNCTION("""COMPUTED_VALUE"""),"SQL")</f>
        <v>SQL</v>
      </c>
    </row>
    <row r="6106">
      <c r="A6106" s="1">
        <v>6197.0</v>
      </c>
      <c r="B6106" s="1" t="s">
        <v>2920</v>
      </c>
      <c r="E6106" t="str">
        <f>IFERROR(__xludf.DUMMYFUNCTION("SPLIT(B6106:B16104,"";"")"),"Assembly")</f>
        <v>Assembly</v>
      </c>
      <c r="F6106" t="str">
        <f>IFERROR(__xludf.DUMMYFUNCTION("""COMPUTED_VALUE"""),"Bash/Shell/PowerShell")</f>
        <v>Bash/Shell/PowerShell</v>
      </c>
      <c r="G6106" t="str">
        <f>IFERROR(__xludf.DUMMYFUNCTION("""COMPUTED_VALUE"""),"C")</f>
        <v>C</v>
      </c>
      <c r="H6106" t="str">
        <f>IFERROR(__xludf.DUMMYFUNCTION("""COMPUTED_VALUE"""),"C++")</f>
        <v>C++</v>
      </c>
      <c r="I6106" t="str">
        <f>IFERROR(__xludf.DUMMYFUNCTION("""COMPUTED_VALUE"""),"Python")</f>
        <v>Python</v>
      </c>
      <c r="J6106" t="str">
        <f>IFERROR(__xludf.DUMMYFUNCTION("""COMPUTED_VALUE"""),"Rust")</f>
        <v>Rust</v>
      </c>
    </row>
    <row r="6107">
      <c r="A6107" s="1">
        <v>6198.0</v>
      </c>
      <c r="B6107" s="1" t="s">
        <v>2921</v>
      </c>
      <c r="E6107" t="str">
        <f>IFERROR(__xludf.DUMMYFUNCTION("SPLIT(B6107:B16105,"";"")"),"Java")</f>
        <v>Java</v>
      </c>
      <c r="F6107" t="str">
        <f>IFERROR(__xludf.DUMMYFUNCTION("""COMPUTED_VALUE"""),"JavaScript")</f>
        <v>JavaScript</v>
      </c>
      <c r="G6107" t="str">
        <f>IFERROR(__xludf.DUMMYFUNCTION("""COMPUTED_VALUE"""),"Kotlin")</f>
        <v>Kotlin</v>
      </c>
      <c r="H6107" t="str">
        <f>IFERROR(__xludf.DUMMYFUNCTION("""COMPUTED_VALUE"""),"Objective-C")</f>
        <v>Objective-C</v>
      </c>
      <c r="I6107" t="str">
        <f>IFERROR(__xludf.DUMMYFUNCTION("""COMPUTED_VALUE"""),"Swift")</f>
        <v>Swift</v>
      </c>
    </row>
    <row r="6108">
      <c r="A6108" s="1">
        <v>6199.0</v>
      </c>
      <c r="B6108" s="1" t="s">
        <v>2922</v>
      </c>
      <c r="E6108" t="str">
        <f>IFERROR(__xludf.DUMMYFUNCTION("SPLIT(B6108:B16106,"";"")"),"Bash/Shell/PowerShell")</f>
        <v>Bash/Shell/PowerShell</v>
      </c>
      <c r="F6108" t="str">
        <f>IFERROR(__xludf.DUMMYFUNCTION("""COMPUTED_VALUE"""),"C")</f>
        <v>C</v>
      </c>
      <c r="G6108" t="str">
        <f>IFERROR(__xludf.DUMMYFUNCTION("""COMPUTED_VALUE"""),"HTML/CSS")</f>
        <v>HTML/CSS</v>
      </c>
      <c r="H6108" t="str">
        <f>IFERROR(__xludf.DUMMYFUNCTION("""COMPUTED_VALUE"""),"JavaScript")</f>
        <v>JavaScript</v>
      </c>
      <c r="I6108" t="str">
        <f>IFERROR(__xludf.DUMMYFUNCTION("""COMPUTED_VALUE"""),"PHP")</f>
        <v>PHP</v>
      </c>
      <c r="J6108" t="str">
        <f>IFERROR(__xludf.DUMMYFUNCTION("""COMPUTED_VALUE"""),"Python")</f>
        <v>Python</v>
      </c>
      <c r="K6108" t="str">
        <f>IFERROR(__xludf.DUMMYFUNCTION("""COMPUTED_VALUE"""),"SQL")</f>
        <v>SQL</v>
      </c>
    </row>
    <row r="6109">
      <c r="A6109" s="1">
        <v>6200.0</v>
      </c>
      <c r="B6109" s="1" t="s">
        <v>248</v>
      </c>
      <c r="E6109" t="str">
        <f>IFERROR(__xludf.DUMMYFUNCTION("SPLIT(B6109:B16107,"";"")"),"HTML/CSS")</f>
        <v>HTML/CSS</v>
      </c>
      <c r="F6109" t="str">
        <f>IFERROR(__xludf.DUMMYFUNCTION("""COMPUTED_VALUE"""),"Java")</f>
        <v>Java</v>
      </c>
      <c r="G6109" t="str">
        <f>IFERROR(__xludf.DUMMYFUNCTION("""COMPUTED_VALUE"""),"JavaScript")</f>
        <v>JavaScript</v>
      </c>
      <c r="H6109" t="str">
        <f>IFERROR(__xludf.DUMMYFUNCTION("""COMPUTED_VALUE"""),"Scala")</f>
        <v>Scala</v>
      </c>
      <c r="I6109" t="str">
        <f>IFERROR(__xludf.DUMMYFUNCTION("""COMPUTED_VALUE"""),"SQL")</f>
        <v>SQL</v>
      </c>
    </row>
    <row r="6110">
      <c r="A6110" s="1">
        <v>6201.0</v>
      </c>
      <c r="B6110" s="1" t="s">
        <v>2923</v>
      </c>
      <c r="E6110" t="str">
        <f>IFERROR(__xludf.DUMMYFUNCTION("SPLIT(B6110:B16108,"";"")"),"HTML/CSS")</f>
        <v>HTML/CSS</v>
      </c>
      <c r="F6110" t="str">
        <f>IFERROR(__xludf.DUMMYFUNCTION("""COMPUTED_VALUE"""),"JavaScript")</f>
        <v>JavaScript</v>
      </c>
      <c r="G6110" t="str">
        <f>IFERROR(__xludf.DUMMYFUNCTION("""COMPUTED_VALUE"""),"Objective-C")</f>
        <v>Objective-C</v>
      </c>
      <c r="H6110" t="str">
        <f>IFERROR(__xludf.DUMMYFUNCTION("""COMPUTED_VALUE"""),"PHP")</f>
        <v>PHP</v>
      </c>
      <c r="I6110" t="str">
        <f>IFERROR(__xludf.DUMMYFUNCTION("""COMPUTED_VALUE"""),"SQL")</f>
        <v>SQL</v>
      </c>
    </row>
    <row r="6111">
      <c r="A6111" s="1">
        <v>6202.0</v>
      </c>
      <c r="B6111" s="1" t="s">
        <v>851</v>
      </c>
      <c r="E6111" t="str">
        <f>IFERROR(__xludf.DUMMYFUNCTION("SPLIT(B6111:B16109,"";"")"),"Bash/Shell/PowerShell")</f>
        <v>Bash/Shell/PowerShell</v>
      </c>
      <c r="F6111" t="str">
        <f>IFERROR(__xludf.DUMMYFUNCTION("""COMPUTED_VALUE"""),"PHP")</f>
        <v>PHP</v>
      </c>
      <c r="G6111" t="str">
        <f>IFERROR(__xludf.DUMMYFUNCTION("""COMPUTED_VALUE"""),"Python")</f>
        <v>Python</v>
      </c>
      <c r="H6111" t="str">
        <f>IFERROR(__xludf.DUMMYFUNCTION("""COMPUTED_VALUE"""),"SQL")</f>
        <v>SQL</v>
      </c>
    </row>
    <row r="6112">
      <c r="A6112" s="1">
        <v>6203.0</v>
      </c>
      <c r="B6112" s="1" t="s">
        <v>160</v>
      </c>
      <c r="E6112" t="str">
        <f>IFERROR(__xludf.DUMMYFUNCTION("SPLIT(B6112:B16110,"";"")"),"HTML/CSS")</f>
        <v>HTML/CSS</v>
      </c>
      <c r="F6112" t="str">
        <f>IFERROR(__xludf.DUMMYFUNCTION("""COMPUTED_VALUE"""),"JavaScript")</f>
        <v>JavaScript</v>
      </c>
      <c r="G6112" t="str">
        <f>IFERROR(__xludf.DUMMYFUNCTION("""COMPUTED_VALUE"""),"PHP")</f>
        <v>PHP</v>
      </c>
    </row>
    <row r="6113">
      <c r="A6113" s="1">
        <v>6204.0</v>
      </c>
      <c r="B6113" s="1" t="s">
        <v>2924</v>
      </c>
      <c r="E6113" t="str">
        <f>IFERROR(__xludf.DUMMYFUNCTION("SPLIT(B6113:B16111,"";"")"),"Bash/Shell/PowerShell")</f>
        <v>Bash/Shell/PowerShell</v>
      </c>
      <c r="F6113" t="str">
        <f>IFERROR(__xludf.DUMMYFUNCTION("""COMPUTED_VALUE"""),"C++")</f>
        <v>C++</v>
      </c>
      <c r="G6113" t="str">
        <f>IFERROR(__xludf.DUMMYFUNCTION("""COMPUTED_VALUE"""),"C#")</f>
        <v>C#</v>
      </c>
      <c r="H6113" t="str">
        <f>IFERROR(__xludf.DUMMYFUNCTION("""COMPUTED_VALUE"""),"Java")</f>
        <v>Java</v>
      </c>
      <c r="I6113" t="str">
        <f>IFERROR(__xludf.DUMMYFUNCTION("""COMPUTED_VALUE"""),"SQL")</f>
        <v>SQL</v>
      </c>
    </row>
    <row r="6114">
      <c r="A6114" s="1">
        <v>6205.0</v>
      </c>
      <c r="B6114" s="1" t="s">
        <v>1267</v>
      </c>
      <c r="E6114" t="str">
        <f>IFERROR(__xludf.DUMMYFUNCTION("SPLIT(B6114:B16112,"";"")"),"Bash/Shell/PowerShell")</f>
        <v>Bash/Shell/PowerShell</v>
      </c>
      <c r="F6114" t="str">
        <f>IFERROR(__xludf.DUMMYFUNCTION("""COMPUTED_VALUE"""),"C")</f>
        <v>C</v>
      </c>
      <c r="G6114" t="str">
        <f>IFERROR(__xludf.DUMMYFUNCTION("""COMPUTED_VALUE"""),"C++")</f>
        <v>C++</v>
      </c>
      <c r="H6114" t="str">
        <f>IFERROR(__xludf.DUMMYFUNCTION("""COMPUTED_VALUE"""),"C#")</f>
        <v>C#</v>
      </c>
      <c r="I6114" t="str">
        <f>IFERROR(__xludf.DUMMYFUNCTION("""COMPUTED_VALUE"""),"Java")</f>
        <v>Java</v>
      </c>
    </row>
    <row r="6115">
      <c r="A6115" s="1">
        <v>6206.0</v>
      </c>
      <c r="B6115" s="1" t="s">
        <v>608</v>
      </c>
      <c r="E6115" t="str">
        <f>IFERROR(__xludf.DUMMYFUNCTION("SPLIT(B6115:B16113,"";"")"),"C#")</f>
        <v>C#</v>
      </c>
      <c r="F6115" t="str">
        <f>IFERROR(__xludf.DUMMYFUNCTION("""COMPUTED_VALUE"""),"HTML/CSS")</f>
        <v>HTML/CSS</v>
      </c>
      <c r="G6115" t="str">
        <f>IFERROR(__xludf.DUMMYFUNCTION("""COMPUTED_VALUE"""),"JavaScript")</f>
        <v>JavaScript</v>
      </c>
    </row>
    <row r="6116">
      <c r="A6116" s="1">
        <v>6207.0</v>
      </c>
      <c r="B6116" s="1" t="s">
        <v>2925</v>
      </c>
      <c r="E6116" t="str">
        <f>IFERROR(__xludf.DUMMYFUNCTION("SPLIT(B6116:B16114,"";"")"),"Bash/Shell/PowerShell")</f>
        <v>Bash/Shell/PowerShell</v>
      </c>
      <c r="F6116" t="str">
        <f>IFERROR(__xludf.DUMMYFUNCTION("""COMPUTED_VALUE"""),"Go")</f>
        <v>Go</v>
      </c>
      <c r="G6116" t="str">
        <f>IFERROR(__xludf.DUMMYFUNCTION("""COMPUTED_VALUE"""),"HTML/CSS")</f>
        <v>HTML/CSS</v>
      </c>
      <c r="H6116" t="str">
        <f>IFERROR(__xludf.DUMMYFUNCTION("""COMPUTED_VALUE"""),"Java")</f>
        <v>Java</v>
      </c>
      <c r="I6116" t="str">
        <f>IFERROR(__xludf.DUMMYFUNCTION("""COMPUTED_VALUE"""),"JavaScript")</f>
        <v>JavaScript</v>
      </c>
      <c r="J6116" t="str">
        <f>IFERROR(__xludf.DUMMYFUNCTION("""COMPUTED_VALUE"""),"PHP")</f>
        <v>PHP</v>
      </c>
      <c r="K6116" t="str">
        <f>IFERROR(__xludf.DUMMYFUNCTION("""COMPUTED_VALUE"""),"TypeScript")</f>
        <v>TypeScript</v>
      </c>
      <c r="L6116" t="str">
        <f>IFERROR(__xludf.DUMMYFUNCTION("""COMPUTED_VALUE"""),"Other(s):")</f>
        <v>Other(s):</v>
      </c>
    </row>
    <row r="6117">
      <c r="A6117" s="1">
        <v>6208.0</v>
      </c>
      <c r="B6117" s="1" t="s">
        <v>2926</v>
      </c>
      <c r="E6117" t="str">
        <f>IFERROR(__xludf.DUMMYFUNCTION("SPLIT(B6117:B16115,"";"")"),"Assembly")</f>
        <v>Assembly</v>
      </c>
      <c r="F6117" t="str">
        <f>IFERROR(__xludf.DUMMYFUNCTION("""COMPUTED_VALUE"""),"Java")</f>
        <v>Java</v>
      </c>
      <c r="G6117" t="str">
        <f>IFERROR(__xludf.DUMMYFUNCTION("""COMPUTED_VALUE"""),"Kotlin")</f>
        <v>Kotlin</v>
      </c>
    </row>
    <row r="6118">
      <c r="A6118" s="1">
        <v>6209.0</v>
      </c>
      <c r="B6118" s="1" t="s">
        <v>13</v>
      </c>
      <c r="E6118" t="str">
        <f>IFERROR(__xludf.DUMMYFUNCTION("SPLIT(B6118:B16116,"";"")"),"C#")</f>
        <v>C#</v>
      </c>
    </row>
    <row r="6119">
      <c r="A6119" s="1">
        <v>6210.0</v>
      </c>
      <c r="B6119" s="1" t="s">
        <v>1116</v>
      </c>
      <c r="E6119" t="str">
        <f>IFERROR(__xludf.DUMMYFUNCTION("SPLIT(B6119:B16117,"";"")"),"C++")</f>
        <v>C++</v>
      </c>
      <c r="F6119" t="str">
        <f>IFERROR(__xludf.DUMMYFUNCTION("""COMPUTED_VALUE"""),"C#")</f>
        <v>C#</v>
      </c>
      <c r="G6119" t="str">
        <f>IFERROR(__xludf.DUMMYFUNCTION("""COMPUTED_VALUE"""),"HTML/CSS")</f>
        <v>HTML/CSS</v>
      </c>
      <c r="H6119" t="str">
        <f>IFERROR(__xludf.DUMMYFUNCTION("""COMPUTED_VALUE"""),"JavaScript")</f>
        <v>JavaScript</v>
      </c>
      <c r="I6119" t="str">
        <f>IFERROR(__xludf.DUMMYFUNCTION("""COMPUTED_VALUE"""),"SQL")</f>
        <v>SQL</v>
      </c>
    </row>
    <row r="6120">
      <c r="A6120" s="1">
        <v>6211.0</v>
      </c>
      <c r="B6120" s="1" t="s">
        <v>2927</v>
      </c>
      <c r="E6120" t="str">
        <f>IFERROR(__xludf.DUMMYFUNCTION("SPLIT(B6120:B16118,"";"")"),"Bash/Shell/PowerShell")</f>
        <v>Bash/Shell/PowerShell</v>
      </c>
      <c r="F6120" t="str">
        <f>IFERROR(__xludf.DUMMYFUNCTION("""COMPUTED_VALUE"""),"Python")</f>
        <v>Python</v>
      </c>
      <c r="G6120" t="str">
        <f>IFERROR(__xludf.DUMMYFUNCTION("""COMPUTED_VALUE"""),"R")</f>
        <v>R</v>
      </c>
      <c r="H6120" t="str">
        <f>IFERROR(__xludf.DUMMYFUNCTION("""COMPUTED_VALUE"""),"SQL")</f>
        <v>SQL</v>
      </c>
    </row>
    <row r="6121">
      <c r="A6121" s="1">
        <v>6212.0</v>
      </c>
      <c r="B6121" s="1" t="s">
        <v>2928</v>
      </c>
      <c r="E6121" t="str">
        <f>IFERROR(__xludf.DUMMYFUNCTION("SPLIT(B6121:B16119,"";"")"),"Bash/Shell/PowerShell")</f>
        <v>Bash/Shell/PowerShell</v>
      </c>
      <c r="F6121" t="str">
        <f>IFERROR(__xludf.DUMMYFUNCTION("""COMPUTED_VALUE"""),"C++")</f>
        <v>C++</v>
      </c>
      <c r="G6121" t="str">
        <f>IFERROR(__xludf.DUMMYFUNCTION("""COMPUTED_VALUE"""),"Dart")</f>
        <v>Dart</v>
      </c>
      <c r="H6121" t="str">
        <f>IFERROR(__xludf.DUMMYFUNCTION("""COMPUTED_VALUE"""),"Go")</f>
        <v>Go</v>
      </c>
      <c r="I6121" t="str">
        <f>IFERROR(__xludf.DUMMYFUNCTION("""COMPUTED_VALUE"""),"HTML/CSS")</f>
        <v>HTML/CSS</v>
      </c>
      <c r="J6121" t="str">
        <f>IFERROR(__xludf.DUMMYFUNCTION("""COMPUTED_VALUE"""),"Java")</f>
        <v>Java</v>
      </c>
      <c r="K6121" t="str">
        <f>IFERROR(__xludf.DUMMYFUNCTION("""COMPUTED_VALUE"""),"JavaScript")</f>
        <v>JavaScript</v>
      </c>
      <c r="L6121" t="str">
        <f>IFERROR(__xludf.DUMMYFUNCTION("""COMPUTED_VALUE"""),"Python")</f>
        <v>Python</v>
      </c>
      <c r="M6121" t="str">
        <f>IFERROR(__xludf.DUMMYFUNCTION("""COMPUTED_VALUE"""),"SQL")</f>
        <v>SQL</v>
      </c>
    </row>
    <row r="6122">
      <c r="A6122" s="1">
        <v>6213.0</v>
      </c>
      <c r="B6122" s="1" t="s">
        <v>469</v>
      </c>
      <c r="E6122" t="str">
        <f>IFERROR(__xludf.DUMMYFUNCTION("SPLIT(B6122:B16120,"";"")"),"Objective-C")</f>
        <v>Objective-C</v>
      </c>
      <c r="F6122" t="str">
        <f>IFERROR(__xludf.DUMMYFUNCTION("""COMPUTED_VALUE"""),"Swift")</f>
        <v>Swift</v>
      </c>
    </row>
    <row r="6123">
      <c r="A6123" s="1">
        <v>6214.0</v>
      </c>
      <c r="B6123" s="1" t="s">
        <v>564</v>
      </c>
      <c r="E6123" t="str">
        <f>IFERROR(__xludf.DUMMYFUNCTION("SPLIT(B6123:B16121,"";"")"),"Bash/Shell/PowerShell")</f>
        <v>Bash/Shell/PowerShell</v>
      </c>
      <c r="F6123" t="str">
        <f>IFERROR(__xludf.DUMMYFUNCTION("""COMPUTED_VALUE"""),"HTML/CSS")</f>
        <v>HTML/CSS</v>
      </c>
      <c r="G6123" t="str">
        <f>IFERROR(__xludf.DUMMYFUNCTION("""COMPUTED_VALUE"""),"JavaScript")</f>
        <v>JavaScript</v>
      </c>
      <c r="H6123" t="str">
        <f>IFERROR(__xludf.DUMMYFUNCTION("""COMPUTED_VALUE"""),"PHP")</f>
        <v>PHP</v>
      </c>
    </row>
    <row r="6124">
      <c r="A6124" s="1">
        <v>6215.0</v>
      </c>
      <c r="B6124" s="1" t="s">
        <v>591</v>
      </c>
      <c r="E6124" t="str">
        <f>IFERROR(__xludf.DUMMYFUNCTION("SPLIT(B6124:B16122,"";"")"),"HTML/CSS")</f>
        <v>HTML/CSS</v>
      </c>
      <c r="F6124" t="str">
        <f>IFERROR(__xludf.DUMMYFUNCTION("""COMPUTED_VALUE"""),"Java")</f>
        <v>Java</v>
      </c>
      <c r="G6124" t="str">
        <f>IFERROR(__xludf.DUMMYFUNCTION("""COMPUTED_VALUE"""),"JavaScript")</f>
        <v>JavaScript</v>
      </c>
      <c r="H6124" t="str">
        <f>IFERROR(__xludf.DUMMYFUNCTION("""COMPUTED_VALUE"""),"Ruby")</f>
        <v>Ruby</v>
      </c>
    </row>
    <row r="6125">
      <c r="A6125" s="1">
        <v>6216.0</v>
      </c>
      <c r="B6125" s="1" t="s">
        <v>2929</v>
      </c>
      <c r="E6125" t="str">
        <f>IFERROR(__xludf.DUMMYFUNCTION("SPLIT(B6125:B16123,"";"")"),"C#")</f>
        <v>C#</v>
      </c>
      <c r="F6125" t="str">
        <f>IFERROR(__xludf.DUMMYFUNCTION("""COMPUTED_VALUE"""),"Go")</f>
        <v>Go</v>
      </c>
      <c r="G6125" t="str">
        <f>IFERROR(__xludf.DUMMYFUNCTION("""COMPUTED_VALUE"""),"HTML/CSS")</f>
        <v>HTML/CSS</v>
      </c>
      <c r="H6125" t="str">
        <f>IFERROR(__xludf.DUMMYFUNCTION("""COMPUTED_VALUE"""),"Java")</f>
        <v>Java</v>
      </c>
      <c r="I6125" t="str">
        <f>IFERROR(__xludf.DUMMYFUNCTION("""COMPUTED_VALUE"""),"JavaScript")</f>
        <v>JavaScript</v>
      </c>
      <c r="J6125" t="str">
        <f>IFERROR(__xludf.DUMMYFUNCTION("""COMPUTED_VALUE"""),"Kotlin")</f>
        <v>Kotlin</v>
      </c>
      <c r="K6125" t="str">
        <f>IFERROR(__xludf.DUMMYFUNCTION("""COMPUTED_VALUE"""),"Objective-C")</f>
        <v>Objective-C</v>
      </c>
      <c r="L6125" t="str">
        <f>IFERROR(__xludf.DUMMYFUNCTION("""COMPUTED_VALUE"""),"PHP")</f>
        <v>PHP</v>
      </c>
      <c r="M6125" t="str">
        <f>IFERROR(__xludf.DUMMYFUNCTION("""COMPUTED_VALUE"""),"SQL")</f>
        <v>SQL</v>
      </c>
      <c r="N6125" t="str">
        <f>IFERROR(__xludf.DUMMYFUNCTION("""COMPUTED_VALUE"""),"TypeScript")</f>
        <v>TypeScript</v>
      </c>
    </row>
    <row r="6126">
      <c r="A6126" s="1">
        <v>6217.0</v>
      </c>
      <c r="B6126" s="1" t="s">
        <v>2930</v>
      </c>
      <c r="E6126" t="str">
        <f>IFERROR(__xludf.DUMMYFUNCTION("SPLIT(B6126:B16124,"";"")"),"Assembly")</f>
        <v>Assembly</v>
      </c>
      <c r="F6126" t="str">
        <f>IFERROR(__xludf.DUMMYFUNCTION("""COMPUTED_VALUE"""),"C")</f>
        <v>C</v>
      </c>
      <c r="G6126" t="str">
        <f>IFERROR(__xludf.DUMMYFUNCTION("""COMPUTED_VALUE"""),"C++")</f>
        <v>C++</v>
      </c>
      <c r="H6126" t="str">
        <f>IFERROR(__xludf.DUMMYFUNCTION("""COMPUTED_VALUE"""),"C#")</f>
        <v>C#</v>
      </c>
      <c r="I6126" t="str">
        <f>IFERROR(__xludf.DUMMYFUNCTION("""COMPUTED_VALUE"""),"F#")</f>
        <v>F#</v>
      </c>
      <c r="J6126" t="str">
        <f>IFERROR(__xludf.DUMMYFUNCTION("""COMPUTED_VALUE"""),"HTML/CSS")</f>
        <v>HTML/CSS</v>
      </c>
      <c r="K6126" t="str">
        <f>IFERROR(__xludf.DUMMYFUNCTION("""COMPUTED_VALUE"""),"JavaScript")</f>
        <v>JavaScript</v>
      </c>
      <c r="L6126" t="str">
        <f>IFERROR(__xludf.DUMMYFUNCTION("""COMPUTED_VALUE"""),"Python")</f>
        <v>Python</v>
      </c>
      <c r="M6126" t="str">
        <f>IFERROR(__xludf.DUMMYFUNCTION("""COMPUTED_VALUE"""),"SQL")</f>
        <v>SQL</v>
      </c>
    </row>
    <row r="6127">
      <c r="A6127" s="1">
        <v>6218.0</v>
      </c>
      <c r="B6127" s="1" t="s">
        <v>2069</v>
      </c>
      <c r="E6127" t="str">
        <f>IFERROR(__xludf.DUMMYFUNCTION("SPLIT(B6127:B16125,"";"")"),"C")</f>
        <v>C</v>
      </c>
      <c r="F6127" t="str">
        <f>IFERROR(__xludf.DUMMYFUNCTION("""COMPUTED_VALUE"""),"C++")</f>
        <v>C++</v>
      </c>
      <c r="G6127" t="str">
        <f>IFERROR(__xludf.DUMMYFUNCTION("""COMPUTED_VALUE"""),"HTML/CSS")</f>
        <v>HTML/CSS</v>
      </c>
    </row>
    <row r="6128">
      <c r="A6128" s="1">
        <v>6219.0</v>
      </c>
      <c r="B6128" s="1" t="s">
        <v>2348</v>
      </c>
      <c r="E6128" t="str">
        <f>IFERROR(__xludf.DUMMYFUNCTION("SPLIT(B6128:B16126,"";"")"),"JavaScript")</f>
        <v>JavaScript</v>
      </c>
      <c r="F6128" t="str">
        <f>IFERROR(__xludf.DUMMYFUNCTION("""COMPUTED_VALUE"""),"Python")</f>
        <v>Python</v>
      </c>
      <c r="G6128" t="str">
        <f>IFERROR(__xludf.DUMMYFUNCTION("""COMPUTED_VALUE"""),"SQL")</f>
        <v>SQL</v>
      </c>
    </row>
    <row r="6129">
      <c r="A6129" s="1">
        <v>6220.0</v>
      </c>
      <c r="B6129" s="1" t="s">
        <v>737</v>
      </c>
      <c r="E6129" t="str">
        <f>IFERROR(__xludf.DUMMYFUNCTION("SPLIT(B6129:B16127,"";"")"),"C++")</f>
        <v>C++</v>
      </c>
      <c r="F6129" t="str">
        <f>IFERROR(__xludf.DUMMYFUNCTION("""COMPUTED_VALUE"""),"C#")</f>
        <v>C#</v>
      </c>
      <c r="G6129" t="str">
        <f>IFERROR(__xludf.DUMMYFUNCTION("""COMPUTED_VALUE"""),"Java")</f>
        <v>Java</v>
      </c>
      <c r="H6129" t="str">
        <f>IFERROR(__xludf.DUMMYFUNCTION("""COMPUTED_VALUE"""),"SQL")</f>
        <v>SQL</v>
      </c>
    </row>
    <row r="6130">
      <c r="A6130" s="1">
        <v>6221.0</v>
      </c>
      <c r="B6130" s="1" t="s">
        <v>173</v>
      </c>
      <c r="E6130" t="str">
        <f>IFERROR(__xludf.DUMMYFUNCTION("SPLIT(B6130:B16128,"";"")"),"C#")</f>
        <v>C#</v>
      </c>
      <c r="F6130" t="str">
        <f>IFERROR(__xludf.DUMMYFUNCTION("""COMPUTED_VALUE"""),"Python")</f>
        <v>Python</v>
      </c>
      <c r="G6130" t="str">
        <f>IFERROR(__xludf.DUMMYFUNCTION("""COMPUTED_VALUE"""),"SQL")</f>
        <v>SQL</v>
      </c>
    </row>
    <row r="6131">
      <c r="A6131" s="1">
        <v>6222.0</v>
      </c>
      <c r="B6131" s="1" t="s">
        <v>1226</v>
      </c>
      <c r="E6131" t="str">
        <f>IFERROR(__xludf.DUMMYFUNCTION("SPLIT(B6131:B16129,"";"")"),"C#")</f>
        <v>C#</v>
      </c>
      <c r="F6131" t="str">
        <f>IFERROR(__xludf.DUMMYFUNCTION("""COMPUTED_VALUE"""),"HTML/CSS")</f>
        <v>HTML/CSS</v>
      </c>
      <c r="G6131" t="str">
        <f>IFERROR(__xludf.DUMMYFUNCTION("""COMPUTED_VALUE"""),"JavaScript")</f>
        <v>JavaScript</v>
      </c>
      <c r="H6131" t="str">
        <f>IFERROR(__xludf.DUMMYFUNCTION("""COMPUTED_VALUE"""),"PHP")</f>
        <v>PHP</v>
      </c>
      <c r="I6131" t="str">
        <f>IFERROR(__xludf.DUMMYFUNCTION("""COMPUTED_VALUE"""),"SQL")</f>
        <v>SQL</v>
      </c>
      <c r="J6131" t="str">
        <f>IFERROR(__xludf.DUMMYFUNCTION("""COMPUTED_VALUE"""),"Other(s):")</f>
        <v>Other(s):</v>
      </c>
    </row>
    <row r="6132">
      <c r="A6132" s="1">
        <v>6223.0</v>
      </c>
      <c r="B6132" s="1" t="s">
        <v>133</v>
      </c>
      <c r="E6132" t="str">
        <f>IFERROR(__xludf.DUMMYFUNCTION("SPLIT(B6132:B16130,"";"")"),"C#")</f>
        <v>C#</v>
      </c>
      <c r="F6132" t="str">
        <f>IFERROR(__xludf.DUMMYFUNCTION("""COMPUTED_VALUE"""),"SQL")</f>
        <v>SQL</v>
      </c>
    </row>
    <row r="6133">
      <c r="A6133" s="1">
        <v>6224.0</v>
      </c>
      <c r="B6133" s="1" t="s">
        <v>867</v>
      </c>
      <c r="E6133" t="str">
        <f>IFERROR(__xludf.DUMMYFUNCTION("SPLIT(B6133:B16131,"";"")"),"C++")</f>
        <v>C++</v>
      </c>
      <c r="F6133" t="str">
        <f>IFERROR(__xludf.DUMMYFUNCTION("""COMPUTED_VALUE"""),"HTML/CSS")</f>
        <v>HTML/CSS</v>
      </c>
      <c r="G6133" t="str">
        <f>IFERROR(__xludf.DUMMYFUNCTION("""COMPUTED_VALUE"""),"JavaScript")</f>
        <v>JavaScript</v>
      </c>
      <c r="H6133" t="str">
        <f>IFERROR(__xludf.DUMMYFUNCTION("""COMPUTED_VALUE"""),"PHP")</f>
        <v>PHP</v>
      </c>
      <c r="I6133" t="str">
        <f>IFERROR(__xludf.DUMMYFUNCTION("""COMPUTED_VALUE"""),"SQL")</f>
        <v>SQL</v>
      </c>
    </row>
    <row r="6134">
      <c r="A6134" s="1">
        <v>6225.0</v>
      </c>
      <c r="B6134" s="1" t="s">
        <v>60</v>
      </c>
      <c r="E6134" t="str">
        <f>IFERROR(__xludf.DUMMYFUNCTION("SPLIT(B6134:B16132,"";"")"),"C#")</f>
        <v>C#</v>
      </c>
      <c r="F6134" t="str">
        <f>IFERROR(__xludf.DUMMYFUNCTION("""COMPUTED_VALUE"""),"HTML/CSS")</f>
        <v>HTML/CSS</v>
      </c>
      <c r="G6134" t="str">
        <f>IFERROR(__xludf.DUMMYFUNCTION("""COMPUTED_VALUE"""),"JavaScript")</f>
        <v>JavaScript</v>
      </c>
      <c r="H6134" t="str">
        <f>IFERROR(__xludf.DUMMYFUNCTION("""COMPUTED_VALUE"""),"SQL")</f>
        <v>SQL</v>
      </c>
    </row>
    <row r="6135">
      <c r="A6135" s="1">
        <v>6227.0</v>
      </c>
      <c r="B6135" s="1" t="s">
        <v>103</v>
      </c>
      <c r="E6135" t="str">
        <f>IFERROR(__xludf.DUMMYFUNCTION("SPLIT(B6135:B16133,"";"")"),"Bash/Shell/PowerShell")</f>
        <v>Bash/Shell/PowerShell</v>
      </c>
      <c r="F6135" t="str">
        <f>IFERROR(__xludf.DUMMYFUNCTION("""COMPUTED_VALUE"""),"Python")</f>
        <v>Python</v>
      </c>
    </row>
    <row r="6136">
      <c r="A6136" s="1">
        <v>6228.0</v>
      </c>
      <c r="B6136" s="1" t="s">
        <v>328</v>
      </c>
      <c r="E6136" t="str">
        <f>IFERROR(__xludf.DUMMYFUNCTION("SPLIT(B6136:B16134,"";"")"),"Java")</f>
        <v>Java</v>
      </c>
      <c r="F6136" t="str">
        <f>IFERROR(__xludf.DUMMYFUNCTION("""COMPUTED_VALUE"""),"JavaScript")</f>
        <v>JavaScript</v>
      </c>
      <c r="G6136" t="str">
        <f>IFERROR(__xludf.DUMMYFUNCTION("""COMPUTED_VALUE"""),"TypeScript")</f>
        <v>TypeScript</v>
      </c>
    </row>
    <row r="6137">
      <c r="A6137" s="1">
        <v>6229.0</v>
      </c>
      <c r="B6137" s="1" t="s">
        <v>74</v>
      </c>
      <c r="E6137" t="str">
        <f>IFERROR(__xludf.DUMMYFUNCTION("SPLIT(B6137:B16135,"";"")"),"Bash/Shell/PowerShell")</f>
        <v>Bash/Shell/PowerShell</v>
      </c>
      <c r="F6137" t="str">
        <f>IFERROR(__xludf.DUMMYFUNCTION("""COMPUTED_VALUE"""),"HTML/CSS")</f>
        <v>HTML/CSS</v>
      </c>
      <c r="G6137" t="str">
        <f>IFERROR(__xludf.DUMMYFUNCTION("""COMPUTED_VALUE"""),"JavaScript")</f>
        <v>JavaScript</v>
      </c>
      <c r="H6137" t="str">
        <f>IFERROR(__xludf.DUMMYFUNCTION("""COMPUTED_VALUE"""),"Python")</f>
        <v>Python</v>
      </c>
    </row>
    <row r="6138">
      <c r="A6138" s="1">
        <v>6230.0</v>
      </c>
      <c r="B6138" s="1" t="s">
        <v>398</v>
      </c>
      <c r="E6138" t="str">
        <f>IFERROR(__xludf.DUMMYFUNCTION("SPLIT(B6138:B16136,"";"")"),"C")</f>
        <v>C</v>
      </c>
      <c r="F6138" t="str">
        <f>IFERROR(__xludf.DUMMYFUNCTION("""COMPUTED_VALUE"""),"HTML/CSS")</f>
        <v>HTML/CSS</v>
      </c>
      <c r="G6138" t="str">
        <f>IFERROR(__xludf.DUMMYFUNCTION("""COMPUTED_VALUE"""),"Java")</f>
        <v>Java</v>
      </c>
      <c r="H6138" t="str">
        <f>IFERROR(__xludf.DUMMYFUNCTION("""COMPUTED_VALUE"""),"JavaScript")</f>
        <v>JavaScript</v>
      </c>
      <c r="I6138" t="str">
        <f>IFERROR(__xludf.DUMMYFUNCTION("""COMPUTED_VALUE"""),"SQL")</f>
        <v>SQL</v>
      </c>
    </row>
    <row r="6139">
      <c r="A6139" s="1">
        <v>6231.0</v>
      </c>
      <c r="B6139" s="1" t="s">
        <v>244</v>
      </c>
      <c r="E6139" t="str">
        <f>IFERROR(__xludf.DUMMYFUNCTION("SPLIT(B6139:B16137,"";"")"),"C#")</f>
        <v>C#</v>
      </c>
      <c r="F6139" t="str">
        <f>IFERROR(__xludf.DUMMYFUNCTION("""COMPUTED_VALUE"""),"JavaScript")</f>
        <v>JavaScript</v>
      </c>
      <c r="G6139" t="str">
        <f>IFERROR(__xludf.DUMMYFUNCTION("""COMPUTED_VALUE"""),"SQL")</f>
        <v>SQL</v>
      </c>
    </row>
    <row r="6140">
      <c r="A6140" s="1">
        <v>6232.0</v>
      </c>
      <c r="B6140" s="1" t="s">
        <v>220</v>
      </c>
      <c r="E6140" t="str">
        <f>IFERROR(__xludf.DUMMYFUNCTION("SPLIT(B6140:B16138,"";"")"),"HTML/CSS")</f>
        <v>HTML/CSS</v>
      </c>
      <c r="F6140" t="str">
        <f>IFERROR(__xludf.DUMMYFUNCTION("""COMPUTED_VALUE"""),"Java")</f>
        <v>Java</v>
      </c>
      <c r="G6140" t="str">
        <f>IFERROR(__xludf.DUMMYFUNCTION("""COMPUTED_VALUE"""),"JavaScript")</f>
        <v>JavaScript</v>
      </c>
      <c r="H6140" t="str">
        <f>IFERROR(__xludf.DUMMYFUNCTION("""COMPUTED_VALUE"""),"SQL")</f>
        <v>SQL</v>
      </c>
      <c r="I6140" t="str">
        <f>IFERROR(__xludf.DUMMYFUNCTION("""COMPUTED_VALUE"""),"TypeScript")</f>
        <v>TypeScript</v>
      </c>
    </row>
    <row r="6141">
      <c r="A6141" s="1">
        <v>6233.0</v>
      </c>
      <c r="B6141" s="1" t="s">
        <v>608</v>
      </c>
      <c r="E6141" t="str">
        <f>IFERROR(__xludf.DUMMYFUNCTION("SPLIT(B6141:B16139,"";"")"),"C#")</f>
        <v>C#</v>
      </c>
      <c r="F6141" t="str">
        <f>IFERROR(__xludf.DUMMYFUNCTION("""COMPUTED_VALUE"""),"HTML/CSS")</f>
        <v>HTML/CSS</v>
      </c>
      <c r="G6141" t="str">
        <f>IFERROR(__xludf.DUMMYFUNCTION("""COMPUTED_VALUE"""),"JavaScript")</f>
        <v>JavaScript</v>
      </c>
    </row>
    <row r="6142">
      <c r="A6142" s="1">
        <v>6235.0</v>
      </c>
      <c r="B6142" s="1" t="s">
        <v>315</v>
      </c>
      <c r="E6142" t="str">
        <f>IFERROR(__xludf.DUMMYFUNCTION("SPLIT(B6142:B16140,"";"")"),"Java")</f>
        <v>Java</v>
      </c>
      <c r="F6142" t="str">
        <f>IFERROR(__xludf.DUMMYFUNCTION("""COMPUTED_VALUE"""),"Python")</f>
        <v>Python</v>
      </c>
    </row>
    <row r="6143">
      <c r="A6143" s="1">
        <v>6236.0</v>
      </c>
      <c r="B6143" s="1" t="s">
        <v>2931</v>
      </c>
      <c r="E6143" t="str">
        <f>IFERROR(__xludf.DUMMYFUNCTION("SPLIT(B6143:B16141,"";"")"),"Assembly")</f>
        <v>Assembly</v>
      </c>
      <c r="F6143" t="str">
        <f>IFERROR(__xludf.DUMMYFUNCTION("""COMPUTED_VALUE"""),"Bash/Shell/PowerShell")</f>
        <v>Bash/Shell/PowerShell</v>
      </c>
      <c r="G6143" t="str">
        <f>IFERROR(__xludf.DUMMYFUNCTION("""COMPUTED_VALUE"""),"C")</f>
        <v>C</v>
      </c>
      <c r="H6143" t="str">
        <f>IFERROR(__xludf.DUMMYFUNCTION("""COMPUTED_VALUE"""),"C++")</f>
        <v>C++</v>
      </c>
      <c r="I6143" t="str">
        <f>IFERROR(__xludf.DUMMYFUNCTION("""COMPUTED_VALUE"""),"Java")</f>
        <v>Java</v>
      </c>
      <c r="J6143" t="str">
        <f>IFERROR(__xludf.DUMMYFUNCTION("""COMPUTED_VALUE"""),"Python")</f>
        <v>Python</v>
      </c>
      <c r="K6143" t="str">
        <f>IFERROR(__xludf.DUMMYFUNCTION("""COMPUTED_VALUE"""),"SQL")</f>
        <v>SQL</v>
      </c>
    </row>
    <row r="6144">
      <c r="A6144" s="1">
        <v>6237.0</v>
      </c>
      <c r="B6144" s="1" t="s">
        <v>2932</v>
      </c>
      <c r="E6144" t="str">
        <f>IFERROR(__xludf.DUMMYFUNCTION("SPLIT(B6144:B16142,"";"")"),"Bash/Shell/PowerShell")</f>
        <v>Bash/Shell/PowerShell</v>
      </c>
      <c r="F6144" t="str">
        <f>IFERROR(__xludf.DUMMYFUNCTION("""COMPUTED_VALUE"""),"C")</f>
        <v>C</v>
      </c>
      <c r="G6144" t="str">
        <f>IFERROR(__xludf.DUMMYFUNCTION("""COMPUTED_VALUE"""),"C++")</f>
        <v>C++</v>
      </c>
      <c r="H6144" t="str">
        <f>IFERROR(__xludf.DUMMYFUNCTION("""COMPUTED_VALUE"""),"C#")</f>
        <v>C#</v>
      </c>
      <c r="I6144" t="str">
        <f>IFERROR(__xludf.DUMMYFUNCTION("""COMPUTED_VALUE"""),"HTML/CSS")</f>
        <v>HTML/CSS</v>
      </c>
      <c r="J6144" t="str">
        <f>IFERROR(__xludf.DUMMYFUNCTION("""COMPUTED_VALUE"""),"JavaScript")</f>
        <v>JavaScript</v>
      </c>
      <c r="K6144" t="str">
        <f>IFERROR(__xludf.DUMMYFUNCTION("""COMPUTED_VALUE"""),"R")</f>
        <v>R</v>
      </c>
      <c r="L6144" t="str">
        <f>IFERROR(__xludf.DUMMYFUNCTION("""COMPUTED_VALUE"""),"SQL")</f>
        <v>SQL</v>
      </c>
    </row>
    <row r="6145">
      <c r="A6145" s="1">
        <v>6238.0</v>
      </c>
      <c r="B6145" s="1" t="s">
        <v>2933</v>
      </c>
      <c r="E6145" t="str">
        <f>IFERROR(__xludf.DUMMYFUNCTION("SPLIT(B6145:B16143,"";"")"),"Elixir")</f>
        <v>Elixir</v>
      </c>
      <c r="F6145" t="str">
        <f>IFERROR(__xludf.DUMMYFUNCTION("""COMPUTED_VALUE"""),"Erlang")</f>
        <v>Erlang</v>
      </c>
      <c r="G6145" t="str">
        <f>IFERROR(__xludf.DUMMYFUNCTION("""COMPUTED_VALUE"""),"Go")</f>
        <v>Go</v>
      </c>
      <c r="H6145" t="str">
        <f>IFERROR(__xludf.DUMMYFUNCTION("""COMPUTED_VALUE"""),"HTML/CSS")</f>
        <v>HTML/CSS</v>
      </c>
      <c r="I6145" t="str">
        <f>IFERROR(__xludf.DUMMYFUNCTION("""COMPUTED_VALUE"""),"JavaScript")</f>
        <v>JavaScript</v>
      </c>
      <c r="J6145" t="str">
        <f>IFERROR(__xludf.DUMMYFUNCTION("""COMPUTED_VALUE"""),"PHP")</f>
        <v>PHP</v>
      </c>
      <c r="K6145" t="str">
        <f>IFERROR(__xludf.DUMMYFUNCTION("""COMPUTED_VALUE"""),"Ruby")</f>
        <v>Ruby</v>
      </c>
    </row>
    <row r="6146">
      <c r="A6146" s="1">
        <v>6239.0</v>
      </c>
      <c r="B6146" s="1" t="s">
        <v>196</v>
      </c>
      <c r="E6146" t="str">
        <f>IFERROR(__xludf.DUMMYFUNCTION("SPLIT(B6146:B16144,"";"")"),"Python")</f>
        <v>Python</v>
      </c>
      <c r="F6146" t="str">
        <f>IFERROR(__xludf.DUMMYFUNCTION("""COMPUTED_VALUE"""),"Other(s):")</f>
        <v>Other(s):</v>
      </c>
    </row>
    <row r="6147">
      <c r="A6147" s="1">
        <v>6240.0</v>
      </c>
      <c r="B6147" s="1" t="s">
        <v>15</v>
      </c>
      <c r="E6147" t="str">
        <f>IFERROR(__xludf.DUMMYFUNCTION("SPLIT(B6147:B16145,"";"")"),"PHP")</f>
        <v>PHP</v>
      </c>
    </row>
    <row r="6148">
      <c r="A6148" s="1">
        <v>6241.0</v>
      </c>
      <c r="B6148" s="1" t="s">
        <v>602</v>
      </c>
      <c r="E6148" t="str">
        <f>IFERROR(__xludf.DUMMYFUNCTION("SPLIT(B6148:B16146,"";"")"),"C#")</f>
        <v>C#</v>
      </c>
      <c r="F6148" t="str">
        <f>IFERROR(__xludf.DUMMYFUNCTION("""COMPUTED_VALUE"""),"HTML/CSS")</f>
        <v>HTML/CSS</v>
      </c>
      <c r="G6148" t="str">
        <f>IFERROR(__xludf.DUMMYFUNCTION("""COMPUTED_VALUE"""),"JavaScript")</f>
        <v>JavaScript</v>
      </c>
      <c r="H6148" t="str">
        <f>IFERROR(__xludf.DUMMYFUNCTION("""COMPUTED_VALUE"""),"Python")</f>
        <v>Python</v>
      </c>
      <c r="I6148" t="str">
        <f>IFERROR(__xludf.DUMMYFUNCTION("""COMPUTED_VALUE"""),"SQL")</f>
        <v>SQL</v>
      </c>
    </row>
    <row r="6149">
      <c r="A6149" s="1">
        <v>6242.0</v>
      </c>
      <c r="B6149" s="1" t="s">
        <v>882</v>
      </c>
      <c r="E6149" t="str">
        <f>IFERROR(__xludf.DUMMYFUNCTION("SPLIT(B6149:B16147,"";"")"),"C++")</f>
        <v>C++</v>
      </c>
      <c r="F6149" t="str">
        <f>IFERROR(__xludf.DUMMYFUNCTION("""COMPUTED_VALUE"""),"Java")</f>
        <v>Java</v>
      </c>
    </row>
    <row r="6150">
      <c r="A6150" s="1">
        <v>6243.0</v>
      </c>
      <c r="B6150" s="1" t="s">
        <v>1504</v>
      </c>
      <c r="E6150" t="str">
        <f>IFERROR(__xludf.DUMMYFUNCTION("SPLIT(B6150:B16148,"";"")"),"C++")</f>
        <v>C++</v>
      </c>
      <c r="F6150" t="str">
        <f>IFERROR(__xludf.DUMMYFUNCTION("""COMPUTED_VALUE"""),"C#")</f>
        <v>C#</v>
      </c>
      <c r="G6150" t="str">
        <f>IFERROR(__xludf.DUMMYFUNCTION("""COMPUTED_VALUE"""),"HTML/CSS")</f>
        <v>HTML/CSS</v>
      </c>
      <c r="H6150" t="str">
        <f>IFERROR(__xludf.DUMMYFUNCTION("""COMPUTED_VALUE"""),"Java")</f>
        <v>Java</v>
      </c>
      <c r="I6150" t="str">
        <f>IFERROR(__xludf.DUMMYFUNCTION("""COMPUTED_VALUE"""),"JavaScript")</f>
        <v>JavaScript</v>
      </c>
      <c r="J6150" t="str">
        <f>IFERROR(__xludf.DUMMYFUNCTION("""COMPUTED_VALUE"""),"SQL")</f>
        <v>SQL</v>
      </c>
      <c r="K6150" t="str">
        <f>IFERROR(__xludf.DUMMYFUNCTION("""COMPUTED_VALUE"""),"Other(s):")</f>
        <v>Other(s):</v>
      </c>
    </row>
    <row r="6151">
      <c r="A6151" s="1">
        <v>6244.0</v>
      </c>
      <c r="B6151" s="1" t="s">
        <v>9</v>
      </c>
      <c r="E6151" t="str">
        <f>IFERROR(__xludf.DUMMYFUNCTION("SPLIT(B6151:B16149,"";"")"),"Java")</f>
        <v>Java</v>
      </c>
    </row>
    <row r="6152">
      <c r="A6152" s="1">
        <v>6245.0</v>
      </c>
      <c r="B6152" s="1" t="s">
        <v>79</v>
      </c>
      <c r="E6152" t="str">
        <f>IFERROR(__xludf.DUMMYFUNCTION("SPLIT(B6152:B16150,"";"")"),"HTML/CSS")</f>
        <v>HTML/CSS</v>
      </c>
      <c r="F6152" t="str">
        <f>IFERROR(__xludf.DUMMYFUNCTION("""COMPUTED_VALUE"""),"JavaScript")</f>
        <v>JavaScript</v>
      </c>
      <c r="G6152" t="str">
        <f>IFERROR(__xludf.DUMMYFUNCTION("""COMPUTED_VALUE"""),"PHP")</f>
        <v>PHP</v>
      </c>
      <c r="H6152" t="str">
        <f>IFERROR(__xludf.DUMMYFUNCTION("""COMPUTED_VALUE"""),"SQL")</f>
        <v>SQL</v>
      </c>
    </row>
    <row r="6153">
      <c r="A6153" s="1">
        <v>6246.0</v>
      </c>
      <c r="B6153" s="1" t="s">
        <v>197</v>
      </c>
      <c r="E6153" t="str">
        <f>IFERROR(__xludf.DUMMYFUNCTION("SPLIT(B6153:B16151,"";"")"),"C#")</f>
        <v>C#</v>
      </c>
      <c r="F6153" t="str">
        <f>IFERROR(__xludf.DUMMYFUNCTION("""COMPUTED_VALUE"""),"HTML/CSS")</f>
        <v>HTML/CSS</v>
      </c>
      <c r="G6153" t="str">
        <f>IFERROR(__xludf.DUMMYFUNCTION("""COMPUTED_VALUE"""),"JavaScript")</f>
        <v>JavaScript</v>
      </c>
      <c r="H6153" t="str">
        <f>IFERROR(__xludf.DUMMYFUNCTION("""COMPUTED_VALUE"""),"PHP")</f>
        <v>PHP</v>
      </c>
    </row>
    <row r="6154">
      <c r="A6154" s="1">
        <v>6247.0</v>
      </c>
      <c r="B6154" s="1" t="s">
        <v>60</v>
      </c>
      <c r="E6154" t="str">
        <f>IFERROR(__xludf.DUMMYFUNCTION("SPLIT(B6154:B16152,"";"")"),"C#")</f>
        <v>C#</v>
      </c>
      <c r="F6154" t="str">
        <f>IFERROR(__xludf.DUMMYFUNCTION("""COMPUTED_VALUE"""),"HTML/CSS")</f>
        <v>HTML/CSS</v>
      </c>
      <c r="G6154" t="str">
        <f>IFERROR(__xludf.DUMMYFUNCTION("""COMPUTED_VALUE"""),"JavaScript")</f>
        <v>JavaScript</v>
      </c>
      <c r="H6154" t="str">
        <f>IFERROR(__xludf.DUMMYFUNCTION("""COMPUTED_VALUE"""),"SQL")</f>
        <v>SQL</v>
      </c>
    </row>
    <row r="6155">
      <c r="A6155" s="1">
        <v>6248.0</v>
      </c>
      <c r="B6155" s="1" t="s">
        <v>2934</v>
      </c>
      <c r="E6155" t="str">
        <f>IFERROR(__xludf.DUMMYFUNCTION("SPLIT(B6155:B16153,"";"")"),"Bash/Shell/PowerShell")</f>
        <v>Bash/Shell/PowerShell</v>
      </c>
      <c r="F6155" t="str">
        <f>IFERROR(__xludf.DUMMYFUNCTION("""COMPUTED_VALUE"""),"C")</f>
        <v>C</v>
      </c>
      <c r="G6155" t="str">
        <f>IFERROR(__xludf.DUMMYFUNCTION("""COMPUTED_VALUE"""),"C++")</f>
        <v>C++</v>
      </c>
      <c r="H6155" t="str">
        <f>IFERROR(__xludf.DUMMYFUNCTION("""COMPUTED_VALUE"""),"C#")</f>
        <v>C#</v>
      </c>
      <c r="I6155" t="str">
        <f>IFERROR(__xludf.DUMMYFUNCTION("""COMPUTED_VALUE"""),"HTML/CSS")</f>
        <v>HTML/CSS</v>
      </c>
      <c r="J6155" t="str">
        <f>IFERROR(__xludf.DUMMYFUNCTION("""COMPUTED_VALUE"""),"Java")</f>
        <v>Java</v>
      </c>
      <c r="K6155" t="str">
        <f>IFERROR(__xludf.DUMMYFUNCTION("""COMPUTED_VALUE"""),"JavaScript")</f>
        <v>JavaScript</v>
      </c>
      <c r="L6155" t="str">
        <f>IFERROR(__xludf.DUMMYFUNCTION("""COMPUTED_VALUE"""),"Kotlin")</f>
        <v>Kotlin</v>
      </c>
      <c r="M6155" t="str">
        <f>IFERROR(__xludf.DUMMYFUNCTION("""COMPUTED_VALUE"""),"Python")</f>
        <v>Python</v>
      </c>
      <c r="N6155" t="str">
        <f>IFERROR(__xludf.DUMMYFUNCTION("""COMPUTED_VALUE"""),"SQL")</f>
        <v>SQL</v>
      </c>
    </row>
    <row r="6156">
      <c r="A6156" s="1">
        <v>6249.0</v>
      </c>
      <c r="B6156" s="1" t="s">
        <v>211</v>
      </c>
      <c r="E6156" t="str">
        <f>IFERROR(__xludf.DUMMYFUNCTION("SPLIT(B6156:B16154,"";"")"),"HTML/CSS")</f>
        <v>HTML/CSS</v>
      </c>
      <c r="F6156" t="str">
        <f>IFERROR(__xludf.DUMMYFUNCTION("""COMPUTED_VALUE"""),"JavaScript")</f>
        <v>JavaScript</v>
      </c>
      <c r="G6156" t="str">
        <f>IFERROR(__xludf.DUMMYFUNCTION("""COMPUTED_VALUE"""),"PHP")</f>
        <v>PHP</v>
      </c>
      <c r="H6156" t="str">
        <f>IFERROR(__xludf.DUMMYFUNCTION("""COMPUTED_VALUE"""),"Python")</f>
        <v>Python</v>
      </c>
      <c r="I6156" t="str">
        <f>IFERROR(__xludf.DUMMYFUNCTION("""COMPUTED_VALUE"""),"SQL")</f>
        <v>SQL</v>
      </c>
    </row>
    <row r="6157">
      <c r="A6157" s="1">
        <v>6250.0</v>
      </c>
      <c r="B6157" s="1" t="s">
        <v>120</v>
      </c>
      <c r="E6157" t="str">
        <f>IFERROR(__xludf.DUMMYFUNCTION("SPLIT(B6157:B16155,"";"")"),"C++")</f>
        <v>C++</v>
      </c>
      <c r="F6157" t="str">
        <f>IFERROR(__xludf.DUMMYFUNCTION("""COMPUTED_VALUE"""),"Python")</f>
        <v>Python</v>
      </c>
    </row>
    <row r="6158">
      <c r="A6158" s="1">
        <v>6251.0</v>
      </c>
      <c r="B6158" s="1" t="s">
        <v>2935</v>
      </c>
      <c r="E6158" t="str">
        <f>IFERROR(__xludf.DUMMYFUNCTION("SPLIT(B6158:B16156,"";"")"),"HTML/CSS")</f>
        <v>HTML/CSS</v>
      </c>
      <c r="F6158" t="str">
        <f>IFERROR(__xludf.DUMMYFUNCTION("""COMPUTED_VALUE"""),"Java")</f>
        <v>Java</v>
      </c>
      <c r="G6158" t="str">
        <f>IFERROR(__xludf.DUMMYFUNCTION("""COMPUTED_VALUE"""),"JavaScript")</f>
        <v>JavaScript</v>
      </c>
      <c r="H6158" t="str">
        <f>IFERROR(__xludf.DUMMYFUNCTION("""COMPUTED_VALUE"""),"Ruby")</f>
        <v>Ruby</v>
      </c>
      <c r="I6158" t="str">
        <f>IFERROR(__xludf.DUMMYFUNCTION("""COMPUTED_VALUE"""),"SQL")</f>
        <v>SQL</v>
      </c>
      <c r="J6158" t="str">
        <f>IFERROR(__xludf.DUMMYFUNCTION("""COMPUTED_VALUE"""),"Swift")</f>
        <v>Swift</v>
      </c>
      <c r="K6158" t="str">
        <f>IFERROR(__xludf.DUMMYFUNCTION("""COMPUTED_VALUE"""),"TypeScript")</f>
        <v>TypeScript</v>
      </c>
    </row>
    <row r="6159">
      <c r="A6159" s="1">
        <v>6252.0</v>
      </c>
      <c r="B6159" s="1" t="s">
        <v>2936</v>
      </c>
      <c r="E6159" t="str">
        <f>IFERROR(__xludf.DUMMYFUNCTION("SPLIT(B6159:B16157,"";"")"),"C++")</f>
        <v>C++</v>
      </c>
      <c r="F6159" t="str">
        <f>IFERROR(__xludf.DUMMYFUNCTION("""COMPUTED_VALUE"""),"C#")</f>
        <v>C#</v>
      </c>
      <c r="G6159" t="str">
        <f>IFERROR(__xludf.DUMMYFUNCTION("""COMPUTED_VALUE"""),"Go")</f>
        <v>Go</v>
      </c>
      <c r="H6159" t="str">
        <f>IFERROR(__xludf.DUMMYFUNCTION("""COMPUTED_VALUE"""),"HTML/CSS")</f>
        <v>HTML/CSS</v>
      </c>
      <c r="I6159" t="str">
        <f>IFERROR(__xludf.DUMMYFUNCTION("""COMPUTED_VALUE"""),"JavaScript")</f>
        <v>JavaScript</v>
      </c>
      <c r="J6159" t="str">
        <f>IFERROR(__xludf.DUMMYFUNCTION("""COMPUTED_VALUE"""),"Objective-C")</f>
        <v>Objective-C</v>
      </c>
      <c r="K6159" t="str">
        <f>IFERROR(__xludf.DUMMYFUNCTION("""COMPUTED_VALUE"""),"PHP")</f>
        <v>PHP</v>
      </c>
      <c r="L6159" t="str">
        <f>IFERROR(__xludf.DUMMYFUNCTION("""COMPUTED_VALUE"""),"Python")</f>
        <v>Python</v>
      </c>
      <c r="M6159" t="str">
        <f>IFERROR(__xludf.DUMMYFUNCTION("""COMPUTED_VALUE"""),"SQL")</f>
        <v>SQL</v>
      </c>
      <c r="N6159" t="str">
        <f>IFERROR(__xludf.DUMMYFUNCTION("""COMPUTED_VALUE"""),"Swift")</f>
        <v>Swift</v>
      </c>
    </row>
    <row r="6160">
      <c r="A6160" s="1">
        <v>6253.0</v>
      </c>
      <c r="B6160" s="1" t="s">
        <v>9</v>
      </c>
      <c r="E6160" t="str">
        <f>IFERROR(__xludf.DUMMYFUNCTION("SPLIT(B6160:B16158,"";"")"),"Java")</f>
        <v>Java</v>
      </c>
    </row>
    <row r="6161">
      <c r="A6161" s="1">
        <v>6254.0</v>
      </c>
      <c r="B6161" s="1" t="s">
        <v>7</v>
      </c>
      <c r="E6161" t="str">
        <f>IFERROR(__xludf.DUMMYFUNCTION("SPLIT(B6161:B16159,"";"")"),"Python")</f>
        <v>Python</v>
      </c>
    </row>
    <row r="6162">
      <c r="A6162" s="1">
        <v>6255.0</v>
      </c>
      <c r="B6162" s="1" t="s">
        <v>2937</v>
      </c>
      <c r="E6162" t="str">
        <f>IFERROR(__xludf.DUMMYFUNCTION("SPLIT(B6162:B16160,"";"")"),"C++")</f>
        <v>C++</v>
      </c>
      <c r="F6162" t="str">
        <f>IFERROR(__xludf.DUMMYFUNCTION("""COMPUTED_VALUE"""),"JavaScript")</f>
        <v>JavaScript</v>
      </c>
      <c r="G6162" t="str">
        <f>IFERROR(__xludf.DUMMYFUNCTION("""COMPUTED_VALUE"""),"PHP")</f>
        <v>PHP</v>
      </c>
      <c r="H6162" t="str">
        <f>IFERROR(__xludf.DUMMYFUNCTION("""COMPUTED_VALUE"""),"SQL")</f>
        <v>SQL</v>
      </c>
    </row>
    <row r="6163">
      <c r="A6163" s="1">
        <v>6256.0</v>
      </c>
      <c r="B6163" s="1" t="s">
        <v>2938</v>
      </c>
      <c r="E6163" t="str">
        <f>IFERROR(__xludf.DUMMYFUNCTION("SPLIT(B6163:B16161,"";"")"),"Bash/Shell/PowerShell")</f>
        <v>Bash/Shell/PowerShell</v>
      </c>
      <c r="F6163" t="str">
        <f>IFERROR(__xludf.DUMMYFUNCTION("""COMPUTED_VALUE"""),"C")</f>
        <v>C</v>
      </c>
      <c r="G6163" t="str">
        <f>IFERROR(__xludf.DUMMYFUNCTION("""COMPUTED_VALUE"""),"C#")</f>
        <v>C#</v>
      </c>
      <c r="H6163" t="str">
        <f>IFERROR(__xludf.DUMMYFUNCTION("""COMPUTED_VALUE"""),"Clojure")</f>
        <v>Clojure</v>
      </c>
      <c r="I6163" t="str">
        <f>IFERROR(__xludf.DUMMYFUNCTION("""COMPUTED_VALUE"""),"Elixir")</f>
        <v>Elixir</v>
      </c>
      <c r="J6163" t="str">
        <f>IFERROR(__xludf.DUMMYFUNCTION("""COMPUTED_VALUE"""),"HTML/CSS")</f>
        <v>HTML/CSS</v>
      </c>
      <c r="K6163" t="str">
        <f>IFERROR(__xludf.DUMMYFUNCTION("""COMPUTED_VALUE"""),"Java")</f>
        <v>Java</v>
      </c>
      <c r="L6163" t="str">
        <f>IFERROR(__xludf.DUMMYFUNCTION("""COMPUTED_VALUE"""),"JavaScript")</f>
        <v>JavaScript</v>
      </c>
      <c r="M6163" t="str">
        <f>IFERROR(__xludf.DUMMYFUNCTION("""COMPUTED_VALUE"""),"Objective-C")</f>
        <v>Objective-C</v>
      </c>
      <c r="N6163" t="str">
        <f>IFERROR(__xludf.DUMMYFUNCTION("""COMPUTED_VALUE"""),"PHP")</f>
        <v>PHP</v>
      </c>
      <c r="O6163" t="str">
        <f>IFERROR(__xludf.DUMMYFUNCTION("""COMPUTED_VALUE"""),"SQL")</f>
        <v>SQL</v>
      </c>
      <c r="P6163" t="str">
        <f>IFERROR(__xludf.DUMMYFUNCTION("""COMPUTED_VALUE"""),"Swift")</f>
        <v>Swift</v>
      </c>
      <c r="Q6163" t="str">
        <f>IFERROR(__xludf.DUMMYFUNCTION("""COMPUTED_VALUE"""),"TypeScript")</f>
        <v>TypeScript</v>
      </c>
    </row>
    <row r="6164">
      <c r="A6164" s="1">
        <v>6257.0</v>
      </c>
      <c r="B6164" s="1" t="s">
        <v>2939</v>
      </c>
      <c r="E6164" t="str">
        <f>IFERROR(__xludf.DUMMYFUNCTION("SPLIT(B6164:B16162,"";"")"),"Assembly")</f>
        <v>Assembly</v>
      </c>
      <c r="F6164" t="str">
        <f>IFERROR(__xludf.DUMMYFUNCTION("""COMPUTED_VALUE"""),"Bash/Shell/PowerShell")</f>
        <v>Bash/Shell/PowerShell</v>
      </c>
      <c r="G6164" t="str">
        <f>IFERROR(__xludf.DUMMYFUNCTION("""COMPUTED_VALUE"""),"C")</f>
        <v>C</v>
      </c>
      <c r="H6164" t="str">
        <f>IFERROR(__xludf.DUMMYFUNCTION("""COMPUTED_VALUE"""),"C++")</f>
        <v>C++</v>
      </c>
      <c r="I6164" t="str">
        <f>IFERROR(__xludf.DUMMYFUNCTION("""COMPUTED_VALUE"""),"Erlang")</f>
        <v>Erlang</v>
      </c>
      <c r="J6164" t="str">
        <f>IFERROR(__xludf.DUMMYFUNCTION("""COMPUTED_VALUE"""),"HTML/CSS")</f>
        <v>HTML/CSS</v>
      </c>
      <c r="K6164" t="str">
        <f>IFERROR(__xludf.DUMMYFUNCTION("""COMPUTED_VALUE"""),"Java")</f>
        <v>Java</v>
      </c>
      <c r="L6164" t="str">
        <f>IFERROR(__xludf.DUMMYFUNCTION("""COMPUTED_VALUE"""),"JavaScript")</f>
        <v>JavaScript</v>
      </c>
      <c r="M6164" t="str">
        <f>IFERROR(__xludf.DUMMYFUNCTION("""COMPUTED_VALUE"""),"PHP")</f>
        <v>PHP</v>
      </c>
      <c r="N6164" t="str">
        <f>IFERROR(__xludf.DUMMYFUNCTION("""COMPUTED_VALUE"""),"Scala")</f>
        <v>Scala</v>
      </c>
      <c r="O6164" t="str">
        <f>IFERROR(__xludf.DUMMYFUNCTION("""COMPUTED_VALUE"""),"SQL")</f>
        <v>SQL</v>
      </c>
    </row>
    <row r="6165">
      <c r="A6165" s="1">
        <v>6258.0</v>
      </c>
      <c r="B6165" s="1" t="s">
        <v>2940</v>
      </c>
      <c r="E6165" t="str">
        <f>IFERROR(__xludf.DUMMYFUNCTION("SPLIT(B6165:B16163,"";"")"),"JavaScript")</f>
        <v>JavaScript</v>
      </c>
      <c r="F6165" t="str">
        <f>IFERROR(__xludf.DUMMYFUNCTION("""COMPUTED_VALUE"""),"SQL")</f>
        <v>SQL</v>
      </c>
      <c r="G6165" t="str">
        <f>IFERROR(__xludf.DUMMYFUNCTION("""COMPUTED_VALUE"""),"Other(s):")</f>
        <v>Other(s):</v>
      </c>
    </row>
    <row r="6166">
      <c r="A6166" s="1">
        <v>6259.0</v>
      </c>
      <c r="B6166" s="1" t="s">
        <v>1333</v>
      </c>
      <c r="E6166" t="str">
        <f>IFERROR(__xludf.DUMMYFUNCTION("SPLIT(B6166:B16164,"";"")"),"Java")</f>
        <v>Java</v>
      </c>
      <c r="F6166" t="str">
        <f>IFERROR(__xludf.DUMMYFUNCTION("""COMPUTED_VALUE"""),"JavaScript")</f>
        <v>JavaScript</v>
      </c>
      <c r="G6166" t="str">
        <f>IFERROR(__xludf.DUMMYFUNCTION("""COMPUTED_VALUE"""),"Kotlin")</f>
        <v>Kotlin</v>
      </c>
      <c r="H6166" t="str">
        <f>IFERROR(__xludf.DUMMYFUNCTION("""COMPUTED_VALUE"""),"Python")</f>
        <v>Python</v>
      </c>
      <c r="I6166" t="str">
        <f>IFERROR(__xludf.DUMMYFUNCTION("""COMPUTED_VALUE"""),"R")</f>
        <v>R</v>
      </c>
      <c r="J6166" t="str">
        <f>IFERROR(__xludf.DUMMYFUNCTION("""COMPUTED_VALUE"""),"Scala")</f>
        <v>Scala</v>
      </c>
      <c r="K6166" t="str">
        <f>IFERROR(__xludf.DUMMYFUNCTION("""COMPUTED_VALUE"""),"TypeScript")</f>
        <v>TypeScript</v>
      </c>
    </row>
    <row r="6167">
      <c r="A6167" s="1">
        <v>6260.0</v>
      </c>
      <c r="B6167" s="1" t="s">
        <v>1454</v>
      </c>
      <c r="E6167" t="str">
        <f>IFERROR(__xludf.DUMMYFUNCTION("SPLIT(B6167:B16165,"";"")"),"Bash/Shell/PowerShell")</f>
        <v>Bash/Shell/PowerShell</v>
      </c>
      <c r="F6167" t="str">
        <f>IFERROR(__xludf.DUMMYFUNCTION("""COMPUTED_VALUE"""),"C")</f>
        <v>C</v>
      </c>
    </row>
    <row r="6168">
      <c r="A6168" s="1">
        <v>6261.0</v>
      </c>
      <c r="B6168" s="1" t="s">
        <v>2941</v>
      </c>
      <c r="E6168" t="str">
        <f>IFERROR(__xludf.DUMMYFUNCTION("SPLIT(B6168:B16166,"";"")"),"Bash/Shell/PowerShell")</f>
        <v>Bash/Shell/PowerShell</v>
      </c>
      <c r="F6168" t="str">
        <f>IFERROR(__xludf.DUMMYFUNCTION("""COMPUTED_VALUE"""),"Go")</f>
        <v>Go</v>
      </c>
      <c r="G6168" t="str">
        <f>IFERROR(__xludf.DUMMYFUNCTION("""COMPUTED_VALUE"""),"HTML/CSS")</f>
        <v>HTML/CSS</v>
      </c>
      <c r="H6168" t="str">
        <f>IFERROR(__xludf.DUMMYFUNCTION("""COMPUTED_VALUE"""),"Java")</f>
        <v>Java</v>
      </c>
      <c r="I6168" t="str">
        <f>IFERROR(__xludf.DUMMYFUNCTION("""COMPUTED_VALUE"""),"JavaScript")</f>
        <v>JavaScript</v>
      </c>
      <c r="J6168" t="str">
        <f>IFERROR(__xludf.DUMMYFUNCTION("""COMPUTED_VALUE"""),"Kotlin")</f>
        <v>Kotlin</v>
      </c>
      <c r="K6168" t="str">
        <f>IFERROR(__xludf.DUMMYFUNCTION("""COMPUTED_VALUE"""),"Objective-C")</f>
        <v>Objective-C</v>
      </c>
      <c r="L6168" t="str">
        <f>IFERROR(__xludf.DUMMYFUNCTION("""COMPUTED_VALUE"""),"Ruby")</f>
        <v>Ruby</v>
      </c>
    </row>
    <row r="6169">
      <c r="A6169" s="1">
        <v>6262.0</v>
      </c>
      <c r="B6169" s="1" t="s">
        <v>2942</v>
      </c>
      <c r="E6169" t="str">
        <f>IFERROR(__xludf.DUMMYFUNCTION("SPLIT(B6169:B16167,"";"")"),"C#")</f>
        <v>C#</v>
      </c>
      <c r="F6169" t="str">
        <f>IFERROR(__xludf.DUMMYFUNCTION("""COMPUTED_VALUE"""),"HTML/CSS")</f>
        <v>HTML/CSS</v>
      </c>
      <c r="G6169" t="str">
        <f>IFERROR(__xludf.DUMMYFUNCTION("""COMPUTED_VALUE"""),"PHP")</f>
        <v>PHP</v>
      </c>
      <c r="H6169" t="str">
        <f>IFERROR(__xludf.DUMMYFUNCTION("""COMPUTED_VALUE"""),"SQL")</f>
        <v>SQL</v>
      </c>
    </row>
    <row r="6170">
      <c r="A6170" s="1">
        <v>6263.0</v>
      </c>
      <c r="B6170" s="1" t="s">
        <v>2943</v>
      </c>
      <c r="E6170" t="str">
        <f>IFERROR(__xludf.DUMMYFUNCTION("SPLIT(B6170:B16168,"";"")"),"Bash/Shell/PowerShell")</f>
        <v>Bash/Shell/PowerShell</v>
      </c>
      <c r="F6170" t="str">
        <f>IFERROR(__xludf.DUMMYFUNCTION("""COMPUTED_VALUE"""),"C")</f>
        <v>C</v>
      </c>
      <c r="G6170" t="str">
        <f>IFERROR(__xludf.DUMMYFUNCTION("""COMPUTED_VALUE"""),"HTML/CSS")</f>
        <v>HTML/CSS</v>
      </c>
      <c r="H6170" t="str">
        <f>IFERROR(__xludf.DUMMYFUNCTION("""COMPUTED_VALUE"""),"Java")</f>
        <v>Java</v>
      </c>
      <c r="I6170" t="str">
        <f>IFERROR(__xludf.DUMMYFUNCTION("""COMPUTED_VALUE"""),"JavaScript")</f>
        <v>JavaScript</v>
      </c>
      <c r="J6170" t="str">
        <f>IFERROR(__xludf.DUMMYFUNCTION("""COMPUTED_VALUE"""),"Kotlin")</f>
        <v>Kotlin</v>
      </c>
      <c r="K6170" t="str">
        <f>IFERROR(__xludf.DUMMYFUNCTION("""COMPUTED_VALUE"""),"PHP")</f>
        <v>PHP</v>
      </c>
      <c r="L6170" t="str">
        <f>IFERROR(__xludf.DUMMYFUNCTION("""COMPUTED_VALUE"""),"Python")</f>
        <v>Python</v>
      </c>
      <c r="M6170" t="str">
        <f>IFERROR(__xludf.DUMMYFUNCTION("""COMPUTED_VALUE"""),"SQL")</f>
        <v>SQL</v>
      </c>
      <c r="N6170" t="str">
        <f>IFERROR(__xludf.DUMMYFUNCTION("""COMPUTED_VALUE"""),"VBA")</f>
        <v>VBA</v>
      </c>
    </row>
    <row r="6171">
      <c r="A6171" s="1">
        <v>6264.0</v>
      </c>
      <c r="B6171" s="1" t="s">
        <v>784</v>
      </c>
      <c r="E6171" t="str">
        <f>IFERROR(__xludf.DUMMYFUNCTION("SPLIT(B6171:B16169,"";"")"),"C")</f>
        <v>C</v>
      </c>
      <c r="F6171" t="str">
        <f>IFERROR(__xludf.DUMMYFUNCTION("""COMPUTED_VALUE"""),"C++")</f>
        <v>C++</v>
      </c>
      <c r="G6171" t="str">
        <f>IFERROR(__xludf.DUMMYFUNCTION("""COMPUTED_VALUE"""),"HTML/CSS")</f>
        <v>HTML/CSS</v>
      </c>
      <c r="H6171" t="str">
        <f>IFERROR(__xludf.DUMMYFUNCTION("""COMPUTED_VALUE"""),"Java")</f>
        <v>Java</v>
      </c>
      <c r="I6171" t="str">
        <f>IFERROR(__xludf.DUMMYFUNCTION("""COMPUTED_VALUE"""),"JavaScript")</f>
        <v>JavaScript</v>
      </c>
      <c r="J6171" t="str">
        <f>IFERROR(__xludf.DUMMYFUNCTION("""COMPUTED_VALUE"""),"SQL")</f>
        <v>SQL</v>
      </c>
    </row>
    <row r="6172">
      <c r="A6172" s="1">
        <v>6265.0</v>
      </c>
      <c r="B6172" s="1" t="s">
        <v>428</v>
      </c>
      <c r="E6172" t="str">
        <f>IFERROR(__xludf.DUMMYFUNCTION("SPLIT(B6172:B16170,"";"")"),"Bash/Shell/PowerShell")</f>
        <v>Bash/Shell/PowerShell</v>
      </c>
      <c r="F6172" t="str">
        <f>IFERROR(__xludf.DUMMYFUNCTION("""COMPUTED_VALUE"""),"HTML/CSS")</f>
        <v>HTML/CSS</v>
      </c>
      <c r="G6172" t="str">
        <f>IFERROR(__xludf.DUMMYFUNCTION("""COMPUTED_VALUE"""),"JavaScript")</f>
        <v>JavaScript</v>
      </c>
      <c r="H6172" t="str">
        <f>IFERROR(__xludf.DUMMYFUNCTION("""COMPUTED_VALUE"""),"PHP")</f>
        <v>PHP</v>
      </c>
      <c r="I6172" t="str">
        <f>IFERROR(__xludf.DUMMYFUNCTION("""COMPUTED_VALUE"""),"SQL")</f>
        <v>SQL</v>
      </c>
    </row>
    <row r="6173">
      <c r="A6173" s="1">
        <v>6266.0</v>
      </c>
      <c r="B6173" s="1" t="s">
        <v>2944</v>
      </c>
      <c r="E6173" t="str">
        <f>IFERROR(__xludf.DUMMYFUNCTION("SPLIT(B6173:B16171,"";"")"),"Bash/Shell/PowerShell")</f>
        <v>Bash/Shell/PowerShell</v>
      </c>
      <c r="F6173" t="str">
        <f>IFERROR(__xludf.DUMMYFUNCTION("""COMPUTED_VALUE"""),"C++")</f>
        <v>C++</v>
      </c>
      <c r="G6173" t="str">
        <f>IFERROR(__xludf.DUMMYFUNCTION("""COMPUTED_VALUE"""),"C#")</f>
        <v>C#</v>
      </c>
      <c r="H6173" t="str">
        <f>IFERROR(__xludf.DUMMYFUNCTION("""COMPUTED_VALUE"""),"HTML/CSS")</f>
        <v>HTML/CSS</v>
      </c>
      <c r="I6173" t="str">
        <f>IFERROR(__xludf.DUMMYFUNCTION("""COMPUTED_VALUE"""),"Java")</f>
        <v>Java</v>
      </c>
      <c r="J6173" t="str">
        <f>IFERROR(__xludf.DUMMYFUNCTION("""COMPUTED_VALUE"""),"JavaScript")</f>
        <v>JavaScript</v>
      </c>
      <c r="K6173" t="str">
        <f>IFERROR(__xludf.DUMMYFUNCTION("""COMPUTED_VALUE"""),"TypeScript")</f>
        <v>TypeScript</v>
      </c>
    </row>
    <row r="6174">
      <c r="A6174" s="1">
        <v>6267.0</v>
      </c>
      <c r="B6174" s="1" t="s">
        <v>627</v>
      </c>
      <c r="E6174" t="str">
        <f>IFERROR(__xludf.DUMMYFUNCTION("SPLIT(B6174:B16172,"";"")"),"C#")</f>
        <v>C#</v>
      </c>
      <c r="F6174" t="str">
        <f>IFERROR(__xludf.DUMMYFUNCTION("""COMPUTED_VALUE"""),"HTML/CSS")</f>
        <v>HTML/CSS</v>
      </c>
      <c r="G6174" t="str">
        <f>IFERROR(__xludf.DUMMYFUNCTION("""COMPUTED_VALUE"""),"Java")</f>
        <v>Java</v>
      </c>
      <c r="H6174" t="str">
        <f>IFERROR(__xludf.DUMMYFUNCTION("""COMPUTED_VALUE"""),"JavaScript")</f>
        <v>JavaScript</v>
      </c>
      <c r="I6174" t="str">
        <f>IFERROR(__xludf.DUMMYFUNCTION("""COMPUTED_VALUE"""),"SQL")</f>
        <v>SQL</v>
      </c>
    </row>
    <row r="6175">
      <c r="A6175" s="1">
        <v>6268.0</v>
      </c>
      <c r="B6175" s="1" t="s">
        <v>606</v>
      </c>
      <c r="E6175" t="str">
        <f>IFERROR(__xludf.DUMMYFUNCTION("SPLIT(B6175:B16173,"";"")"),"C#")</f>
        <v>C#</v>
      </c>
      <c r="F6175" t="str">
        <f>IFERROR(__xludf.DUMMYFUNCTION("""COMPUTED_VALUE"""),"Java")</f>
        <v>Java</v>
      </c>
      <c r="G6175" t="str">
        <f>IFERROR(__xludf.DUMMYFUNCTION("""COMPUTED_VALUE"""),"JavaScript")</f>
        <v>JavaScript</v>
      </c>
      <c r="H6175" t="str">
        <f>IFERROR(__xludf.DUMMYFUNCTION("""COMPUTED_VALUE"""),"TypeScript")</f>
        <v>TypeScript</v>
      </c>
    </row>
    <row r="6176">
      <c r="A6176" s="1">
        <v>6269.0</v>
      </c>
      <c r="B6176" s="1" t="s">
        <v>2945</v>
      </c>
      <c r="E6176" t="str">
        <f>IFERROR(__xludf.DUMMYFUNCTION("SPLIT(B6176:B16174,"";"")"),"Bash/Shell/PowerShell")</f>
        <v>Bash/Shell/PowerShell</v>
      </c>
      <c r="F6176" t="str">
        <f>IFERROR(__xludf.DUMMYFUNCTION("""COMPUTED_VALUE"""),"Clojure")</f>
        <v>Clojure</v>
      </c>
      <c r="G6176" t="str">
        <f>IFERROR(__xludf.DUMMYFUNCTION("""COMPUTED_VALUE"""),"Dart")</f>
        <v>Dart</v>
      </c>
      <c r="H6176" t="str">
        <f>IFERROR(__xludf.DUMMYFUNCTION("""COMPUTED_VALUE"""),"Go")</f>
        <v>Go</v>
      </c>
      <c r="I6176" t="str">
        <f>IFERROR(__xludf.DUMMYFUNCTION("""COMPUTED_VALUE"""),"HTML/CSS")</f>
        <v>HTML/CSS</v>
      </c>
      <c r="J6176" t="str">
        <f>IFERROR(__xludf.DUMMYFUNCTION("""COMPUTED_VALUE"""),"Java")</f>
        <v>Java</v>
      </c>
      <c r="K6176" t="str">
        <f>IFERROR(__xludf.DUMMYFUNCTION("""COMPUTED_VALUE"""),"JavaScript")</f>
        <v>JavaScript</v>
      </c>
      <c r="L6176" t="str">
        <f>IFERROR(__xludf.DUMMYFUNCTION("""COMPUTED_VALUE"""),"Python")</f>
        <v>Python</v>
      </c>
      <c r="M6176" t="str">
        <f>IFERROR(__xludf.DUMMYFUNCTION("""COMPUTED_VALUE"""),"SQL")</f>
        <v>SQL</v>
      </c>
    </row>
    <row r="6177">
      <c r="A6177" s="1">
        <v>6270.0</v>
      </c>
      <c r="B6177" s="1" t="s">
        <v>77</v>
      </c>
      <c r="E6177" t="str">
        <f>IFERROR(__xludf.DUMMYFUNCTION("SPLIT(B6177:B16175,"";"")"),"JavaScript")</f>
        <v>JavaScript</v>
      </c>
      <c r="F6177" t="str">
        <f>IFERROR(__xludf.DUMMYFUNCTION("""COMPUTED_VALUE"""),"Python")</f>
        <v>Python</v>
      </c>
    </row>
    <row r="6178">
      <c r="A6178" s="1">
        <v>6271.0</v>
      </c>
      <c r="B6178" s="1" t="s">
        <v>2946</v>
      </c>
      <c r="E6178" t="str">
        <f>IFERROR(__xludf.DUMMYFUNCTION("SPLIT(B6178:B16176,"";"")"),"Bash/Shell/PowerShell")</f>
        <v>Bash/Shell/PowerShell</v>
      </c>
      <c r="F6178" t="str">
        <f>IFERROR(__xludf.DUMMYFUNCTION("""COMPUTED_VALUE"""),"HTML/CSS")</f>
        <v>HTML/CSS</v>
      </c>
      <c r="G6178" t="str">
        <f>IFERROR(__xludf.DUMMYFUNCTION("""COMPUTED_VALUE"""),"PHP")</f>
        <v>PHP</v>
      </c>
      <c r="H6178" t="str">
        <f>IFERROR(__xludf.DUMMYFUNCTION("""COMPUTED_VALUE"""),"Python")</f>
        <v>Python</v>
      </c>
      <c r="I6178" t="str">
        <f>IFERROR(__xludf.DUMMYFUNCTION("""COMPUTED_VALUE"""),"R")</f>
        <v>R</v>
      </c>
      <c r="J6178" t="str">
        <f>IFERROR(__xludf.DUMMYFUNCTION("""COMPUTED_VALUE"""),"SQL")</f>
        <v>SQL</v>
      </c>
    </row>
    <row r="6179">
      <c r="A6179" s="1">
        <v>6272.0</v>
      </c>
      <c r="B6179" s="1" t="s">
        <v>2947</v>
      </c>
      <c r="E6179" t="str">
        <f>IFERROR(__xludf.DUMMYFUNCTION("SPLIT(B6179:B16177,"";"")"),"Bash/Shell/PowerShell")</f>
        <v>Bash/Shell/PowerShell</v>
      </c>
      <c r="F6179" t="str">
        <f>IFERROR(__xludf.DUMMYFUNCTION("""COMPUTED_VALUE"""),"C#")</f>
        <v>C#</v>
      </c>
      <c r="G6179" t="str">
        <f>IFERROR(__xludf.DUMMYFUNCTION("""COMPUTED_VALUE"""),"HTML/CSS")</f>
        <v>HTML/CSS</v>
      </c>
      <c r="H6179" t="str">
        <f>IFERROR(__xludf.DUMMYFUNCTION("""COMPUTED_VALUE"""),"Java")</f>
        <v>Java</v>
      </c>
      <c r="I6179" t="str">
        <f>IFERROR(__xludf.DUMMYFUNCTION("""COMPUTED_VALUE"""),"JavaScript")</f>
        <v>JavaScript</v>
      </c>
      <c r="J6179" t="str">
        <f>IFERROR(__xludf.DUMMYFUNCTION("""COMPUTED_VALUE"""),"Objective-C")</f>
        <v>Objective-C</v>
      </c>
      <c r="K6179" t="str">
        <f>IFERROR(__xludf.DUMMYFUNCTION("""COMPUTED_VALUE"""),"PHP")</f>
        <v>PHP</v>
      </c>
      <c r="L6179" t="str">
        <f>IFERROR(__xludf.DUMMYFUNCTION("""COMPUTED_VALUE"""),"SQL")</f>
        <v>SQL</v>
      </c>
      <c r="M6179" t="str">
        <f>IFERROR(__xludf.DUMMYFUNCTION("""COMPUTED_VALUE"""),"TypeScript")</f>
        <v>TypeScript</v>
      </c>
    </row>
    <row r="6180">
      <c r="A6180" s="1">
        <v>6273.0</v>
      </c>
      <c r="B6180" s="1" t="s">
        <v>2948</v>
      </c>
      <c r="E6180" t="str">
        <f>IFERROR(__xludf.DUMMYFUNCTION("SPLIT(B6180:B16178,"";"")"),"Assembly")</f>
        <v>Assembly</v>
      </c>
      <c r="F6180" t="str">
        <f>IFERROR(__xludf.DUMMYFUNCTION("""COMPUTED_VALUE"""),"Bash/Shell/PowerShell")</f>
        <v>Bash/Shell/PowerShell</v>
      </c>
      <c r="G6180" t="str">
        <f>IFERROR(__xludf.DUMMYFUNCTION("""COMPUTED_VALUE"""),"C++")</f>
        <v>C++</v>
      </c>
      <c r="H6180" t="str">
        <f>IFERROR(__xludf.DUMMYFUNCTION("""COMPUTED_VALUE"""),"Go")</f>
        <v>Go</v>
      </c>
      <c r="I6180" t="str">
        <f>IFERROR(__xludf.DUMMYFUNCTION("""COMPUTED_VALUE"""),"HTML/CSS")</f>
        <v>HTML/CSS</v>
      </c>
      <c r="J6180" t="str">
        <f>IFERROR(__xludf.DUMMYFUNCTION("""COMPUTED_VALUE"""),"JavaScript")</f>
        <v>JavaScript</v>
      </c>
      <c r="K6180" t="str">
        <f>IFERROR(__xludf.DUMMYFUNCTION("""COMPUTED_VALUE"""),"Python")</f>
        <v>Python</v>
      </c>
      <c r="L6180" t="str">
        <f>IFERROR(__xludf.DUMMYFUNCTION("""COMPUTED_VALUE"""),"Rust")</f>
        <v>Rust</v>
      </c>
    </row>
    <row r="6181">
      <c r="A6181" s="1">
        <v>6274.0</v>
      </c>
      <c r="B6181" s="1" t="s">
        <v>496</v>
      </c>
      <c r="E6181" t="str">
        <f>IFERROR(__xludf.DUMMYFUNCTION("SPLIT(B6181:B16179,"";"")"),"Bash/Shell/PowerShell")</f>
        <v>Bash/Shell/PowerShell</v>
      </c>
      <c r="F6181" t="str">
        <f>IFERROR(__xludf.DUMMYFUNCTION("""COMPUTED_VALUE"""),"HTML/CSS")</f>
        <v>HTML/CSS</v>
      </c>
      <c r="G6181" t="str">
        <f>IFERROR(__xludf.DUMMYFUNCTION("""COMPUTED_VALUE"""),"Java")</f>
        <v>Java</v>
      </c>
      <c r="H6181" t="str">
        <f>IFERROR(__xludf.DUMMYFUNCTION("""COMPUTED_VALUE"""),"JavaScript")</f>
        <v>JavaScript</v>
      </c>
      <c r="I6181" t="str">
        <f>IFERROR(__xludf.DUMMYFUNCTION("""COMPUTED_VALUE"""),"SQL")</f>
        <v>SQL</v>
      </c>
    </row>
    <row r="6182">
      <c r="A6182" s="1">
        <v>6275.0</v>
      </c>
      <c r="B6182" s="1" t="s">
        <v>77</v>
      </c>
      <c r="E6182" t="str">
        <f>IFERROR(__xludf.DUMMYFUNCTION("SPLIT(B6182:B16180,"";"")"),"JavaScript")</f>
        <v>JavaScript</v>
      </c>
      <c r="F6182" t="str">
        <f>IFERROR(__xludf.DUMMYFUNCTION("""COMPUTED_VALUE"""),"Python")</f>
        <v>Python</v>
      </c>
    </row>
    <row r="6183">
      <c r="A6183" s="1">
        <v>6276.0</v>
      </c>
      <c r="B6183" s="1" t="s">
        <v>2949</v>
      </c>
      <c r="E6183" t="str">
        <f>IFERROR(__xludf.DUMMYFUNCTION("SPLIT(B6183:B16181,"";"")"),"C++")</f>
        <v>C++</v>
      </c>
      <c r="F6183" t="str">
        <f>IFERROR(__xludf.DUMMYFUNCTION("""COMPUTED_VALUE"""),"C#")</f>
        <v>C#</v>
      </c>
      <c r="G6183" t="str">
        <f>IFERROR(__xludf.DUMMYFUNCTION("""COMPUTED_VALUE"""),"Python")</f>
        <v>Python</v>
      </c>
      <c r="H6183" t="str">
        <f>IFERROR(__xludf.DUMMYFUNCTION("""COMPUTED_VALUE"""),"R")</f>
        <v>R</v>
      </c>
      <c r="I6183" t="str">
        <f>IFERROR(__xludf.DUMMYFUNCTION("""COMPUTED_VALUE"""),"TypeScript")</f>
        <v>TypeScript</v>
      </c>
    </row>
    <row r="6184">
      <c r="A6184" s="1">
        <v>6277.0</v>
      </c>
      <c r="B6184" s="1" t="s">
        <v>2950</v>
      </c>
      <c r="E6184" t="str">
        <f>IFERROR(__xludf.DUMMYFUNCTION("SPLIT(B6184:B16182,"";"")"),"Bash/Shell/PowerShell")</f>
        <v>Bash/Shell/PowerShell</v>
      </c>
      <c r="F6184" t="str">
        <f>IFERROR(__xludf.DUMMYFUNCTION("""COMPUTED_VALUE"""),"C")</f>
        <v>C</v>
      </c>
      <c r="G6184" t="str">
        <f>IFERROR(__xludf.DUMMYFUNCTION("""COMPUTED_VALUE"""),"C++")</f>
        <v>C++</v>
      </c>
      <c r="H6184" t="str">
        <f>IFERROR(__xludf.DUMMYFUNCTION("""COMPUTED_VALUE"""),"Dart")</f>
        <v>Dart</v>
      </c>
      <c r="I6184" t="str">
        <f>IFERROR(__xludf.DUMMYFUNCTION("""COMPUTED_VALUE"""),"HTML/CSS")</f>
        <v>HTML/CSS</v>
      </c>
      <c r="J6184" t="str">
        <f>IFERROR(__xludf.DUMMYFUNCTION("""COMPUTED_VALUE"""),"JavaScript")</f>
        <v>JavaScript</v>
      </c>
      <c r="K6184" t="str">
        <f>IFERROR(__xludf.DUMMYFUNCTION("""COMPUTED_VALUE"""),"Python")</f>
        <v>Python</v>
      </c>
      <c r="L6184" t="str">
        <f>IFERROR(__xludf.DUMMYFUNCTION("""COMPUTED_VALUE"""),"Ruby")</f>
        <v>Ruby</v>
      </c>
      <c r="M6184" t="str">
        <f>IFERROR(__xludf.DUMMYFUNCTION("""COMPUTED_VALUE"""),"SQL")</f>
        <v>SQL</v>
      </c>
    </row>
    <row r="6185">
      <c r="A6185" s="1">
        <v>6278.0</v>
      </c>
      <c r="B6185" s="1" t="s">
        <v>912</v>
      </c>
      <c r="E6185" t="str">
        <f>IFERROR(__xludf.DUMMYFUNCTION("SPLIT(B6185:B16183,"";"")"),"C++")</f>
        <v>C++</v>
      </c>
      <c r="F6185" t="str">
        <f>IFERROR(__xludf.DUMMYFUNCTION("""COMPUTED_VALUE"""),"C#")</f>
        <v>C#</v>
      </c>
      <c r="G6185" t="str">
        <f>IFERROR(__xludf.DUMMYFUNCTION("""COMPUTED_VALUE"""),"HTML/CSS")</f>
        <v>HTML/CSS</v>
      </c>
      <c r="H6185" t="str">
        <f>IFERROR(__xludf.DUMMYFUNCTION("""COMPUTED_VALUE"""),"JavaScript")</f>
        <v>JavaScript</v>
      </c>
    </row>
    <row r="6186">
      <c r="A6186" s="1">
        <v>6279.0</v>
      </c>
      <c r="B6186" s="1" t="s">
        <v>217</v>
      </c>
      <c r="E6186" t="str">
        <f>IFERROR(__xludf.DUMMYFUNCTION("SPLIT(B6186:B16184,"";"")"),"HTML/CSS")</f>
        <v>HTML/CSS</v>
      </c>
      <c r="F6186" t="str">
        <f>IFERROR(__xludf.DUMMYFUNCTION("""COMPUTED_VALUE"""),"Java")</f>
        <v>Java</v>
      </c>
      <c r="G6186" t="str">
        <f>IFERROR(__xludf.DUMMYFUNCTION("""COMPUTED_VALUE"""),"Python")</f>
        <v>Python</v>
      </c>
      <c r="H6186" t="str">
        <f>IFERROR(__xludf.DUMMYFUNCTION("""COMPUTED_VALUE"""),"SQL")</f>
        <v>SQL</v>
      </c>
    </row>
    <row r="6187">
      <c r="A6187" s="1">
        <v>6280.0</v>
      </c>
      <c r="B6187" s="1" t="s">
        <v>10</v>
      </c>
      <c r="E6187" t="str">
        <f>IFERROR(__xludf.DUMMYFUNCTION("SPLIT(B6187:B16185,"";"")"),"HTML/CSS")</f>
        <v>HTML/CSS</v>
      </c>
      <c r="F6187" t="str">
        <f>IFERROR(__xludf.DUMMYFUNCTION("""COMPUTED_VALUE"""),"JavaScript")</f>
        <v>JavaScript</v>
      </c>
    </row>
    <row r="6188">
      <c r="A6188" s="1">
        <v>6281.0</v>
      </c>
      <c r="B6188" s="1" t="s">
        <v>387</v>
      </c>
      <c r="E6188" t="str">
        <f>IFERROR(__xludf.DUMMYFUNCTION("SPLIT(B6188:B16186,"";"")"),"C++")</f>
        <v>C++</v>
      </c>
      <c r="F6188" t="str">
        <f>IFERROR(__xludf.DUMMYFUNCTION("""COMPUTED_VALUE"""),"HTML/CSS")</f>
        <v>HTML/CSS</v>
      </c>
      <c r="G6188" t="str">
        <f>IFERROR(__xludf.DUMMYFUNCTION("""COMPUTED_VALUE"""),"JavaScript")</f>
        <v>JavaScript</v>
      </c>
      <c r="H6188" t="str">
        <f>IFERROR(__xludf.DUMMYFUNCTION("""COMPUTED_VALUE"""),"Python")</f>
        <v>Python</v>
      </c>
    </row>
    <row r="6189">
      <c r="A6189" s="1">
        <v>6282.0</v>
      </c>
      <c r="B6189" s="1" t="s">
        <v>13</v>
      </c>
      <c r="E6189" t="str">
        <f>IFERROR(__xludf.DUMMYFUNCTION("SPLIT(B6189:B16187,"";"")"),"C#")</f>
        <v>C#</v>
      </c>
    </row>
    <row r="6190">
      <c r="A6190" s="1">
        <v>6283.0</v>
      </c>
      <c r="B6190" s="1" t="s">
        <v>79</v>
      </c>
      <c r="E6190" t="str">
        <f>IFERROR(__xludf.DUMMYFUNCTION("SPLIT(B6190:B16188,"";"")"),"HTML/CSS")</f>
        <v>HTML/CSS</v>
      </c>
      <c r="F6190" t="str">
        <f>IFERROR(__xludf.DUMMYFUNCTION("""COMPUTED_VALUE"""),"JavaScript")</f>
        <v>JavaScript</v>
      </c>
      <c r="G6190" t="str">
        <f>IFERROR(__xludf.DUMMYFUNCTION("""COMPUTED_VALUE"""),"PHP")</f>
        <v>PHP</v>
      </c>
      <c r="H6190" t="str">
        <f>IFERROR(__xludf.DUMMYFUNCTION("""COMPUTED_VALUE"""),"SQL")</f>
        <v>SQL</v>
      </c>
    </row>
    <row r="6191">
      <c r="A6191" s="1">
        <v>6284.0</v>
      </c>
      <c r="B6191" s="1" t="s">
        <v>258</v>
      </c>
      <c r="E6191" t="str">
        <f>IFERROR(__xludf.DUMMYFUNCTION("SPLIT(B6191:B16189,"";"")"),"Bash/Shell/PowerShell")</f>
        <v>Bash/Shell/PowerShell</v>
      </c>
      <c r="F6191" t="str">
        <f>IFERROR(__xludf.DUMMYFUNCTION("""COMPUTED_VALUE"""),"C#")</f>
        <v>C#</v>
      </c>
      <c r="G6191" t="str">
        <f>IFERROR(__xludf.DUMMYFUNCTION("""COMPUTED_VALUE"""),"HTML/CSS")</f>
        <v>HTML/CSS</v>
      </c>
      <c r="H6191" t="str">
        <f>IFERROR(__xludf.DUMMYFUNCTION("""COMPUTED_VALUE"""),"JavaScript")</f>
        <v>JavaScript</v>
      </c>
      <c r="I6191" t="str">
        <f>IFERROR(__xludf.DUMMYFUNCTION("""COMPUTED_VALUE"""),"SQL")</f>
        <v>SQL</v>
      </c>
      <c r="J6191" t="str">
        <f>IFERROR(__xludf.DUMMYFUNCTION("""COMPUTED_VALUE"""),"TypeScript")</f>
        <v>TypeScript</v>
      </c>
    </row>
    <row r="6192">
      <c r="A6192" s="1">
        <v>6285.0</v>
      </c>
      <c r="B6192" s="1" t="s">
        <v>2951</v>
      </c>
      <c r="E6192" t="str">
        <f>IFERROR(__xludf.DUMMYFUNCTION("SPLIT(B6192:B16190,"";"")"),"Assembly")</f>
        <v>Assembly</v>
      </c>
      <c r="F6192" t="str">
        <f>IFERROR(__xludf.DUMMYFUNCTION("""COMPUTED_VALUE"""),"Bash/Shell/PowerShell")</f>
        <v>Bash/Shell/PowerShell</v>
      </c>
      <c r="G6192" t="str">
        <f>IFERROR(__xludf.DUMMYFUNCTION("""COMPUTED_VALUE"""),"C")</f>
        <v>C</v>
      </c>
      <c r="H6192" t="str">
        <f>IFERROR(__xludf.DUMMYFUNCTION("""COMPUTED_VALUE"""),"C++")</f>
        <v>C++</v>
      </c>
      <c r="I6192" t="str">
        <f>IFERROR(__xludf.DUMMYFUNCTION("""COMPUTED_VALUE"""),"C#")</f>
        <v>C#</v>
      </c>
      <c r="J6192" t="str">
        <f>IFERROR(__xludf.DUMMYFUNCTION("""COMPUTED_VALUE"""),"Clojure")</f>
        <v>Clojure</v>
      </c>
      <c r="K6192" t="str">
        <f>IFERROR(__xludf.DUMMYFUNCTION("""COMPUTED_VALUE"""),"F#")</f>
        <v>F#</v>
      </c>
      <c r="L6192" t="str">
        <f>IFERROR(__xludf.DUMMYFUNCTION("""COMPUTED_VALUE"""),"Go")</f>
        <v>Go</v>
      </c>
      <c r="M6192" t="str">
        <f>IFERROR(__xludf.DUMMYFUNCTION("""COMPUTED_VALUE"""),"Java")</f>
        <v>Java</v>
      </c>
    </row>
    <row r="6193">
      <c r="A6193" s="1">
        <v>6286.0</v>
      </c>
      <c r="B6193" s="1" t="s">
        <v>2952</v>
      </c>
      <c r="E6193" t="str">
        <f>IFERROR(__xludf.DUMMYFUNCTION("SPLIT(B6193:B16191,"";"")"),"Bash/Shell/PowerShell")</f>
        <v>Bash/Shell/PowerShell</v>
      </c>
      <c r="F6193" t="str">
        <f>IFERROR(__xludf.DUMMYFUNCTION("""COMPUTED_VALUE"""),"C")</f>
        <v>C</v>
      </c>
      <c r="G6193" t="str">
        <f>IFERROR(__xludf.DUMMYFUNCTION("""COMPUTED_VALUE"""),"HTML/CSS")</f>
        <v>HTML/CSS</v>
      </c>
      <c r="H6193" t="str">
        <f>IFERROR(__xludf.DUMMYFUNCTION("""COMPUTED_VALUE"""),"JavaScript")</f>
        <v>JavaScript</v>
      </c>
      <c r="I6193" t="str">
        <f>IFERROR(__xludf.DUMMYFUNCTION("""COMPUTED_VALUE"""),"PHP")</f>
        <v>PHP</v>
      </c>
      <c r="J6193" t="str">
        <f>IFERROR(__xludf.DUMMYFUNCTION("""COMPUTED_VALUE"""),"SQL")</f>
        <v>SQL</v>
      </c>
    </row>
    <row r="6194">
      <c r="A6194" s="1">
        <v>6287.0</v>
      </c>
      <c r="B6194" s="1" t="s">
        <v>2953</v>
      </c>
      <c r="E6194" t="str">
        <f>IFERROR(__xludf.DUMMYFUNCTION("SPLIT(B6194:B16192,"";"")"),"Bash/Shell/PowerShell")</f>
        <v>Bash/Shell/PowerShell</v>
      </c>
      <c r="F6194" t="str">
        <f>IFERROR(__xludf.DUMMYFUNCTION("""COMPUTED_VALUE"""),"C")</f>
        <v>C</v>
      </c>
      <c r="G6194" t="str">
        <f>IFERROR(__xludf.DUMMYFUNCTION("""COMPUTED_VALUE"""),"C#")</f>
        <v>C#</v>
      </c>
      <c r="H6194" t="str">
        <f>IFERROR(__xludf.DUMMYFUNCTION("""COMPUTED_VALUE"""),"HTML/CSS")</f>
        <v>HTML/CSS</v>
      </c>
      <c r="I6194" t="str">
        <f>IFERROR(__xludf.DUMMYFUNCTION("""COMPUTED_VALUE"""),"JavaScript")</f>
        <v>JavaScript</v>
      </c>
      <c r="J6194" t="str">
        <f>IFERROR(__xludf.DUMMYFUNCTION("""COMPUTED_VALUE"""),"PHP")</f>
        <v>PHP</v>
      </c>
    </row>
    <row r="6195">
      <c r="A6195" s="1">
        <v>6288.0</v>
      </c>
      <c r="B6195" s="1" t="s">
        <v>10</v>
      </c>
      <c r="E6195" t="str">
        <f>IFERROR(__xludf.DUMMYFUNCTION("SPLIT(B6195:B16193,"";"")"),"HTML/CSS")</f>
        <v>HTML/CSS</v>
      </c>
      <c r="F6195" t="str">
        <f>IFERROR(__xludf.DUMMYFUNCTION("""COMPUTED_VALUE"""),"JavaScript")</f>
        <v>JavaScript</v>
      </c>
    </row>
    <row r="6196">
      <c r="A6196" s="1">
        <v>6289.0</v>
      </c>
      <c r="B6196" s="1" t="s">
        <v>186</v>
      </c>
      <c r="E6196" t="str">
        <f>IFERROR(__xludf.DUMMYFUNCTION("SPLIT(B6196:B16194,"";"")"),"Bash/Shell/PowerShell")</f>
        <v>Bash/Shell/PowerShell</v>
      </c>
      <c r="F6196" t="str">
        <f>IFERROR(__xludf.DUMMYFUNCTION("""COMPUTED_VALUE"""),"HTML/CSS")</f>
        <v>HTML/CSS</v>
      </c>
      <c r="G6196" t="str">
        <f>IFERROR(__xludf.DUMMYFUNCTION("""COMPUTED_VALUE"""),"JavaScript")</f>
        <v>JavaScript</v>
      </c>
      <c r="H6196" t="str">
        <f>IFERROR(__xludf.DUMMYFUNCTION("""COMPUTED_VALUE"""),"Ruby")</f>
        <v>Ruby</v>
      </c>
      <c r="I6196" t="str">
        <f>IFERROR(__xludf.DUMMYFUNCTION("""COMPUTED_VALUE"""),"SQL")</f>
        <v>SQL</v>
      </c>
    </row>
    <row r="6197">
      <c r="A6197" s="1">
        <v>6290.0</v>
      </c>
      <c r="B6197" s="1" t="s">
        <v>338</v>
      </c>
      <c r="E6197" t="str">
        <f>IFERROR(__xludf.DUMMYFUNCTION("SPLIT(B6197:B16195,"";"")"),"HTML/CSS")</f>
        <v>HTML/CSS</v>
      </c>
      <c r="F6197" t="str">
        <f>IFERROR(__xludf.DUMMYFUNCTION("""COMPUTED_VALUE"""),"JavaScript")</f>
        <v>JavaScript</v>
      </c>
      <c r="G6197" t="str">
        <f>IFERROR(__xludf.DUMMYFUNCTION("""COMPUTED_VALUE"""),"Python")</f>
        <v>Python</v>
      </c>
    </row>
    <row r="6198">
      <c r="A6198" s="1">
        <v>6291.0</v>
      </c>
      <c r="B6198" s="1" t="s">
        <v>2954</v>
      </c>
      <c r="E6198" t="str">
        <f>IFERROR(__xludf.DUMMYFUNCTION("SPLIT(B6198:B16196,"";"")"),"Bash/Shell/PowerShell")</f>
        <v>Bash/Shell/PowerShell</v>
      </c>
      <c r="F6198" t="str">
        <f>IFERROR(__xludf.DUMMYFUNCTION("""COMPUTED_VALUE"""),"C#")</f>
        <v>C#</v>
      </c>
      <c r="G6198" t="str">
        <f>IFERROR(__xludf.DUMMYFUNCTION("""COMPUTED_VALUE"""),"R")</f>
        <v>R</v>
      </c>
    </row>
    <row r="6199">
      <c r="A6199" s="1">
        <v>6292.0</v>
      </c>
      <c r="B6199" s="1" t="s">
        <v>338</v>
      </c>
      <c r="E6199" t="str">
        <f>IFERROR(__xludf.DUMMYFUNCTION("SPLIT(B6199:B16197,"";"")"),"HTML/CSS")</f>
        <v>HTML/CSS</v>
      </c>
      <c r="F6199" t="str">
        <f>IFERROR(__xludf.DUMMYFUNCTION("""COMPUTED_VALUE"""),"JavaScript")</f>
        <v>JavaScript</v>
      </c>
      <c r="G6199" t="str">
        <f>IFERROR(__xludf.DUMMYFUNCTION("""COMPUTED_VALUE"""),"Python")</f>
        <v>Python</v>
      </c>
    </row>
    <row r="6200">
      <c r="A6200" s="1">
        <v>6293.0</v>
      </c>
      <c r="B6200" s="1" t="s">
        <v>1116</v>
      </c>
      <c r="E6200" t="str">
        <f>IFERROR(__xludf.DUMMYFUNCTION("SPLIT(B6200:B16198,"";"")"),"C++")</f>
        <v>C++</v>
      </c>
      <c r="F6200" t="str">
        <f>IFERROR(__xludf.DUMMYFUNCTION("""COMPUTED_VALUE"""),"C#")</f>
        <v>C#</v>
      </c>
      <c r="G6200" t="str">
        <f>IFERROR(__xludf.DUMMYFUNCTION("""COMPUTED_VALUE"""),"HTML/CSS")</f>
        <v>HTML/CSS</v>
      </c>
      <c r="H6200" t="str">
        <f>IFERROR(__xludf.DUMMYFUNCTION("""COMPUTED_VALUE"""),"JavaScript")</f>
        <v>JavaScript</v>
      </c>
      <c r="I6200" t="str">
        <f>IFERROR(__xludf.DUMMYFUNCTION("""COMPUTED_VALUE"""),"SQL")</f>
        <v>SQL</v>
      </c>
    </row>
    <row r="6201">
      <c r="A6201" s="1">
        <v>6294.0</v>
      </c>
      <c r="B6201" s="1" t="s">
        <v>267</v>
      </c>
      <c r="E6201" t="str">
        <f>IFERROR(__xludf.DUMMYFUNCTION("SPLIT(B6201:B16199,"";"")"),"HTML/CSS")</f>
        <v>HTML/CSS</v>
      </c>
      <c r="F6201" t="str">
        <f>IFERROR(__xludf.DUMMYFUNCTION("""COMPUTED_VALUE"""),"JavaScript")</f>
        <v>JavaScript</v>
      </c>
      <c r="G6201" t="str">
        <f>IFERROR(__xludf.DUMMYFUNCTION("""COMPUTED_VALUE"""),"Ruby")</f>
        <v>Ruby</v>
      </c>
    </row>
    <row r="6202">
      <c r="A6202" s="1">
        <v>6295.0</v>
      </c>
      <c r="B6202" s="1" t="s">
        <v>2955</v>
      </c>
      <c r="E6202" t="str">
        <f>IFERROR(__xludf.DUMMYFUNCTION("SPLIT(B6202:B16200,"";"")"),"Assembly")</f>
        <v>Assembly</v>
      </c>
      <c r="F6202" t="str">
        <f>IFERROR(__xludf.DUMMYFUNCTION("""COMPUTED_VALUE"""),"C++")</f>
        <v>C++</v>
      </c>
      <c r="G6202" t="str">
        <f>IFERROR(__xludf.DUMMYFUNCTION("""COMPUTED_VALUE"""),"Go")</f>
        <v>Go</v>
      </c>
      <c r="H6202" t="str">
        <f>IFERROR(__xludf.DUMMYFUNCTION("""COMPUTED_VALUE"""),"HTML/CSS")</f>
        <v>HTML/CSS</v>
      </c>
      <c r="I6202" t="str">
        <f>IFERROR(__xludf.DUMMYFUNCTION("""COMPUTED_VALUE"""),"Java")</f>
        <v>Java</v>
      </c>
      <c r="J6202" t="str">
        <f>IFERROR(__xludf.DUMMYFUNCTION("""COMPUTED_VALUE"""),"Python")</f>
        <v>Python</v>
      </c>
      <c r="K6202" t="str">
        <f>IFERROR(__xludf.DUMMYFUNCTION("""COMPUTED_VALUE"""),"Swift")</f>
        <v>Swift</v>
      </c>
    </row>
    <row r="6203">
      <c r="A6203" s="1">
        <v>6296.0</v>
      </c>
      <c r="B6203" s="1" t="s">
        <v>2195</v>
      </c>
      <c r="E6203" t="str">
        <f>IFERROR(__xludf.DUMMYFUNCTION("SPLIT(B6203:B16201,"";"")"),"Bash/Shell/PowerShell")</f>
        <v>Bash/Shell/PowerShell</v>
      </c>
      <c r="F6203" t="str">
        <f>IFERROR(__xludf.DUMMYFUNCTION("""COMPUTED_VALUE"""),"C++")</f>
        <v>C++</v>
      </c>
      <c r="G6203" t="str">
        <f>IFERROR(__xludf.DUMMYFUNCTION("""COMPUTED_VALUE"""),"HTML/CSS")</f>
        <v>HTML/CSS</v>
      </c>
      <c r="H6203" t="str">
        <f>IFERROR(__xludf.DUMMYFUNCTION("""COMPUTED_VALUE"""),"JavaScript")</f>
        <v>JavaScript</v>
      </c>
      <c r="I6203" t="str">
        <f>IFERROR(__xludf.DUMMYFUNCTION("""COMPUTED_VALUE"""),"PHP")</f>
        <v>PHP</v>
      </c>
      <c r="J6203" t="str">
        <f>IFERROR(__xludf.DUMMYFUNCTION("""COMPUTED_VALUE"""),"SQL")</f>
        <v>SQL</v>
      </c>
    </row>
    <row r="6204">
      <c r="A6204" s="1">
        <v>6297.0</v>
      </c>
      <c r="B6204" s="1" t="s">
        <v>2956</v>
      </c>
      <c r="E6204" t="str">
        <f>IFERROR(__xludf.DUMMYFUNCTION("SPLIT(B6204:B16202,"";"")"),"Bash/Shell/PowerShell")</f>
        <v>Bash/Shell/PowerShell</v>
      </c>
      <c r="F6204" t="str">
        <f>IFERROR(__xludf.DUMMYFUNCTION("""COMPUTED_VALUE"""),"C")</f>
        <v>C</v>
      </c>
      <c r="G6204" t="str">
        <f>IFERROR(__xludf.DUMMYFUNCTION("""COMPUTED_VALUE"""),"C++")</f>
        <v>C++</v>
      </c>
      <c r="H6204" t="str">
        <f>IFERROR(__xludf.DUMMYFUNCTION("""COMPUTED_VALUE"""),"C#")</f>
        <v>C#</v>
      </c>
      <c r="I6204" t="str">
        <f>IFERROR(__xludf.DUMMYFUNCTION("""COMPUTED_VALUE"""),"Java")</f>
        <v>Java</v>
      </c>
      <c r="J6204" t="str">
        <f>IFERROR(__xludf.DUMMYFUNCTION("""COMPUTED_VALUE"""),"JavaScript")</f>
        <v>JavaScript</v>
      </c>
      <c r="K6204" t="str">
        <f>IFERROR(__xludf.DUMMYFUNCTION("""COMPUTED_VALUE"""),"Python")</f>
        <v>Python</v>
      </c>
      <c r="L6204" t="str">
        <f>IFERROR(__xludf.DUMMYFUNCTION("""COMPUTED_VALUE"""),"Ruby")</f>
        <v>Ruby</v>
      </c>
      <c r="M6204" t="str">
        <f>IFERROR(__xludf.DUMMYFUNCTION("""COMPUTED_VALUE"""),"SQL")</f>
        <v>SQL</v>
      </c>
    </row>
    <row r="6205">
      <c r="A6205" s="1">
        <v>6298.0</v>
      </c>
      <c r="B6205" s="1" t="s">
        <v>7</v>
      </c>
      <c r="E6205" t="str">
        <f>IFERROR(__xludf.DUMMYFUNCTION("SPLIT(B6205:B16203,"";"")"),"Python")</f>
        <v>Python</v>
      </c>
    </row>
    <row r="6206">
      <c r="A6206" s="1">
        <v>6299.0</v>
      </c>
      <c r="B6206" s="1" t="s">
        <v>220</v>
      </c>
      <c r="E6206" t="str">
        <f>IFERROR(__xludf.DUMMYFUNCTION("SPLIT(B6206:B16204,"";"")"),"HTML/CSS")</f>
        <v>HTML/CSS</v>
      </c>
      <c r="F6206" t="str">
        <f>IFERROR(__xludf.DUMMYFUNCTION("""COMPUTED_VALUE"""),"Java")</f>
        <v>Java</v>
      </c>
      <c r="G6206" t="str">
        <f>IFERROR(__xludf.DUMMYFUNCTION("""COMPUTED_VALUE"""),"JavaScript")</f>
        <v>JavaScript</v>
      </c>
      <c r="H6206" t="str">
        <f>IFERROR(__xludf.DUMMYFUNCTION("""COMPUTED_VALUE"""),"SQL")</f>
        <v>SQL</v>
      </c>
      <c r="I6206" t="str">
        <f>IFERROR(__xludf.DUMMYFUNCTION("""COMPUTED_VALUE"""),"TypeScript")</f>
        <v>TypeScript</v>
      </c>
    </row>
    <row r="6207">
      <c r="A6207" s="1">
        <v>6300.0</v>
      </c>
      <c r="B6207" s="1" t="s">
        <v>363</v>
      </c>
      <c r="E6207" t="str">
        <f>IFERROR(__xludf.DUMMYFUNCTION("SPLIT(B6207:B16205,"";"")"),"HTML/CSS")</f>
        <v>HTML/CSS</v>
      </c>
      <c r="F6207" t="str">
        <f>IFERROR(__xludf.DUMMYFUNCTION("""COMPUTED_VALUE"""),"Java")</f>
        <v>Java</v>
      </c>
      <c r="G6207" t="str">
        <f>IFERROR(__xludf.DUMMYFUNCTION("""COMPUTED_VALUE"""),"JavaScript")</f>
        <v>JavaScript</v>
      </c>
      <c r="H6207" t="str">
        <f>IFERROR(__xludf.DUMMYFUNCTION("""COMPUTED_VALUE"""),"PHP")</f>
        <v>PHP</v>
      </c>
      <c r="I6207" t="str">
        <f>IFERROR(__xludf.DUMMYFUNCTION("""COMPUTED_VALUE"""),"SQL")</f>
        <v>SQL</v>
      </c>
      <c r="J6207" t="str">
        <f>IFERROR(__xludf.DUMMYFUNCTION("""COMPUTED_VALUE"""),"Other(s):")</f>
        <v>Other(s):</v>
      </c>
    </row>
    <row r="6208">
      <c r="A6208" s="1">
        <v>6301.0</v>
      </c>
      <c r="B6208" s="1" t="s">
        <v>428</v>
      </c>
      <c r="E6208" t="str">
        <f>IFERROR(__xludf.DUMMYFUNCTION("SPLIT(B6208:B16206,"";"")"),"Bash/Shell/PowerShell")</f>
        <v>Bash/Shell/PowerShell</v>
      </c>
      <c r="F6208" t="str">
        <f>IFERROR(__xludf.DUMMYFUNCTION("""COMPUTED_VALUE"""),"HTML/CSS")</f>
        <v>HTML/CSS</v>
      </c>
      <c r="G6208" t="str">
        <f>IFERROR(__xludf.DUMMYFUNCTION("""COMPUTED_VALUE"""),"JavaScript")</f>
        <v>JavaScript</v>
      </c>
      <c r="H6208" t="str">
        <f>IFERROR(__xludf.DUMMYFUNCTION("""COMPUTED_VALUE"""),"PHP")</f>
        <v>PHP</v>
      </c>
      <c r="I6208" t="str">
        <f>IFERROR(__xludf.DUMMYFUNCTION("""COMPUTED_VALUE"""),"SQL")</f>
        <v>SQL</v>
      </c>
    </row>
    <row r="6209">
      <c r="A6209" s="1">
        <v>6302.0</v>
      </c>
      <c r="B6209" s="1" t="s">
        <v>2019</v>
      </c>
      <c r="E6209" t="str">
        <f>IFERROR(__xludf.DUMMYFUNCTION("SPLIT(B6209:B16207,"";"")"),"Bash/Shell/PowerShell")</f>
        <v>Bash/Shell/PowerShell</v>
      </c>
      <c r="F6209" t="str">
        <f>IFERROR(__xludf.DUMMYFUNCTION("""COMPUTED_VALUE"""),"Elixir")</f>
        <v>Elixir</v>
      </c>
      <c r="G6209" t="str">
        <f>IFERROR(__xludf.DUMMYFUNCTION("""COMPUTED_VALUE"""),"HTML/CSS")</f>
        <v>HTML/CSS</v>
      </c>
      <c r="H6209" t="str">
        <f>IFERROR(__xludf.DUMMYFUNCTION("""COMPUTED_VALUE"""),"JavaScript")</f>
        <v>JavaScript</v>
      </c>
      <c r="I6209" t="str">
        <f>IFERROR(__xludf.DUMMYFUNCTION("""COMPUTED_VALUE"""),"Ruby")</f>
        <v>Ruby</v>
      </c>
      <c r="J6209" t="str">
        <f>IFERROR(__xludf.DUMMYFUNCTION("""COMPUTED_VALUE"""),"SQL")</f>
        <v>SQL</v>
      </c>
    </row>
    <row r="6210">
      <c r="A6210" s="1">
        <v>6303.0</v>
      </c>
      <c r="B6210" s="1" t="s">
        <v>2957</v>
      </c>
      <c r="E6210" t="str">
        <f>IFERROR(__xludf.DUMMYFUNCTION("SPLIT(B6210:B16208,"";"")"),"Bash/Shell/PowerShell")</f>
        <v>Bash/Shell/PowerShell</v>
      </c>
      <c r="F6210" t="str">
        <f>IFERROR(__xludf.DUMMYFUNCTION("""COMPUTED_VALUE"""),"C++")</f>
        <v>C++</v>
      </c>
      <c r="G6210" t="str">
        <f>IFERROR(__xludf.DUMMYFUNCTION("""COMPUTED_VALUE"""),"C#")</f>
        <v>C#</v>
      </c>
      <c r="H6210" t="str">
        <f>IFERROR(__xludf.DUMMYFUNCTION("""COMPUTED_VALUE"""),"HTML/CSS")</f>
        <v>HTML/CSS</v>
      </c>
      <c r="I6210" t="str">
        <f>IFERROR(__xludf.DUMMYFUNCTION("""COMPUTED_VALUE"""),"Java")</f>
        <v>Java</v>
      </c>
      <c r="J6210" t="str">
        <f>IFERROR(__xludf.DUMMYFUNCTION("""COMPUTED_VALUE"""),"JavaScript")</f>
        <v>JavaScript</v>
      </c>
      <c r="K6210" t="str">
        <f>IFERROR(__xludf.DUMMYFUNCTION("""COMPUTED_VALUE"""),"Ruby")</f>
        <v>Ruby</v>
      </c>
      <c r="L6210" t="str">
        <f>IFERROR(__xludf.DUMMYFUNCTION("""COMPUTED_VALUE"""),"Scala")</f>
        <v>Scala</v>
      </c>
      <c r="M6210" t="str">
        <f>IFERROR(__xludf.DUMMYFUNCTION("""COMPUTED_VALUE"""),"SQL")</f>
        <v>SQL</v>
      </c>
    </row>
    <row r="6211">
      <c r="A6211" s="1">
        <v>6304.0</v>
      </c>
      <c r="B6211" s="1" t="s">
        <v>2958</v>
      </c>
      <c r="E6211" t="str">
        <f>IFERROR(__xludf.DUMMYFUNCTION("SPLIT(B6211:B16209,"";"")"),"Assembly")</f>
        <v>Assembly</v>
      </c>
      <c r="F6211" t="str">
        <f>IFERROR(__xludf.DUMMYFUNCTION("""COMPUTED_VALUE"""),"Bash/Shell/PowerShell")</f>
        <v>Bash/Shell/PowerShell</v>
      </c>
      <c r="G6211" t="str">
        <f>IFERROR(__xludf.DUMMYFUNCTION("""COMPUTED_VALUE"""),"HTML/CSS")</f>
        <v>HTML/CSS</v>
      </c>
      <c r="H6211" t="str">
        <f>IFERROR(__xludf.DUMMYFUNCTION("""COMPUTED_VALUE"""),"Java")</f>
        <v>Java</v>
      </c>
      <c r="I6211" t="str">
        <f>IFERROR(__xludf.DUMMYFUNCTION("""COMPUTED_VALUE"""),"JavaScript")</f>
        <v>JavaScript</v>
      </c>
      <c r="J6211" t="str">
        <f>IFERROR(__xludf.DUMMYFUNCTION("""COMPUTED_VALUE"""),"PHP")</f>
        <v>PHP</v>
      </c>
      <c r="K6211" t="str">
        <f>IFERROR(__xludf.DUMMYFUNCTION("""COMPUTED_VALUE"""),"Ruby")</f>
        <v>Ruby</v>
      </c>
      <c r="L6211" t="str">
        <f>IFERROR(__xludf.DUMMYFUNCTION("""COMPUTED_VALUE"""),"SQL")</f>
        <v>SQL</v>
      </c>
    </row>
    <row r="6212">
      <c r="A6212" s="1">
        <v>6305.0</v>
      </c>
      <c r="B6212" s="1" t="s">
        <v>134</v>
      </c>
      <c r="E6212" t="str">
        <f>IFERROR(__xludf.DUMMYFUNCTION("SPLIT(B6212:B16210,"";"")"),"Bash/Shell/PowerShell")</f>
        <v>Bash/Shell/PowerShell</v>
      </c>
      <c r="F6212" t="str">
        <f>IFERROR(__xludf.DUMMYFUNCTION("""COMPUTED_VALUE"""),"C")</f>
        <v>C</v>
      </c>
      <c r="G6212" t="str">
        <f>IFERROR(__xludf.DUMMYFUNCTION("""COMPUTED_VALUE"""),"Python")</f>
        <v>Python</v>
      </c>
    </row>
    <row r="6213">
      <c r="A6213" s="1">
        <v>6306.0</v>
      </c>
      <c r="B6213" s="1" t="s">
        <v>661</v>
      </c>
      <c r="E6213" t="str">
        <f>IFERROR(__xludf.DUMMYFUNCTION("SPLIT(B6213:B16211,"";"")"),"HTML/CSS")</f>
        <v>HTML/CSS</v>
      </c>
      <c r="F6213" t="str">
        <f>IFERROR(__xludf.DUMMYFUNCTION("""COMPUTED_VALUE"""),"Java")</f>
        <v>Java</v>
      </c>
      <c r="G6213" t="str">
        <f>IFERROR(__xludf.DUMMYFUNCTION("""COMPUTED_VALUE"""),"JavaScript")</f>
        <v>JavaScript</v>
      </c>
    </row>
    <row r="6214">
      <c r="A6214" s="1">
        <v>6307.0</v>
      </c>
      <c r="B6214" s="1" t="s">
        <v>60</v>
      </c>
      <c r="E6214" t="str">
        <f>IFERROR(__xludf.DUMMYFUNCTION("SPLIT(B6214:B16212,"";"")"),"C#")</f>
        <v>C#</v>
      </c>
      <c r="F6214" t="str">
        <f>IFERROR(__xludf.DUMMYFUNCTION("""COMPUTED_VALUE"""),"HTML/CSS")</f>
        <v>HTML/CSS</v>
      </c>
      <c r="G6214" t="str">
        <f>IFERROR(__xludf.DUMMYFUNCTION("""COMPUTED_VALUE"""),"JavaScript")</f>
        <v>JavaScript</v>
      </c>
      <c r="H6214" t="str">
        <f>IFERROR(__xludf.DUMMYFUNCTION("""COMPUTED_VALUE"""),"SQL")</f>
        <v>SQL</v>
      </c>
    </row>
    <row r="6215">
      <c r="A6215" s="1">
        <v>6308.0</v>
      </c>
      <c r="B6215" s="1" t="s">
        <v>280</v>
      </c>
      <c r="E6215" t="str">
        <f>IFERROR(__xludf.DUMMYFUNCTION("SPLIT(B6215:B16213,"";"")"),"HTML/CSS")</f>
        <v>HTML/CSS</v>
      </c>
      <c r="F6215" t="str">
        <f>IFERROR(__xludf.DUMMYFUNCTION("""COMPUTED_VALUE"""),"Java")</f>
        <v>Java</v>
      </c>
      <c r="G6215" t="str">
        <f>IFERROR(__xludf.DUMMYFUNCTION("""COMPUTED_VALUE"""),"JavaScript")</f>
        <v>JavaScript</v>
      </c>
      <c r="H6215" t="str">
        <f>IFERROR(__xludf.DUMMYFUNCTION("""COMPUTED_VALUE"""),"TypeScript")</f>
        <v>TypeScript</v>
      </c>
    </row>
    <row r="6216">
      <c r="A6216" s="1">
        <v>6310.0</v>
      </c>
      <c r="B6216" s="1" t="s">
        <v>2604</v>
      </c>
      <c r="E6216" t="str">
        <f>IFERROR(__xludf.DUMMYFUNCTION("SPLIT(B6216:B16214,"";"")"),"Bash/Shell/PowerShell")</f>
        <v>Bash/Shell/PowerShell</v>
      </c>
      <c r="F6216" t="str">
        <f>IFERROR(__xludf.DUMMYFUNCTION("""COMPUTED_VALUE"""),"C#")</f>
        <v>C#</v>
      </c>
      <c r="G6216" t="str">
        <f>IFERROR(__xludf.DUMMYFUNCTION("""COMPUTED_VALUE"""),"HTML/CSS")</f>
        <v>HTML/CSS</v>
      </c>
      <c r="H6216" t="str">
        <f>IFERROR(__xludf.DUMMYFUNCTION("""COMPUTED_VALUE"""),"JavaScript")</f>
        <v>JavaScript</v>
      </c>
      <c r="I6216" t="str">
        <f>IFERROR(__xludf.DUMMYFUNCTION("""COMPUTED_VALUE"""),"Python")</f>
        <v>Python</v>
      </c>
      <c r="J6216" t="str">
        <f>IFERROR(__xludf.DUMMYFUNCTION("""COMPUTED_VALUE"""),"Other(s):")</f>
        <v>Other(s):</v>
      </c>
    </row>
    <row r="6217">
      <c r="A6217" s="1">
        <v>6311.0</v>
      </c>
      <c r="B6217" s="1" t="s">
        <v>2959</v>
      </c>
      <c r="E6217" t="str">
        <f>IFERROR(__xludf.DUMMYFUNCTION("SPLIT(B6217:B16215,"";"")"),"Assembly")</f>
        <v>Assembly</v>
      </c>
      <c r="F6217" t="str">
        <f>IFERROR(__xludf.DUMMYFUNCTION("""COMPUTED_VALUE"""),"C")</f>
        <v>C</v>
      </c>
      <c r="G6217" t="str">
        <f>IFERROR(__xludf.DUMMYFUNCTION("""COMPUTED_VALUE"""),"C++")</f>
        <v>C++</v>
      </c>
      <c r="H6217" t="str">
        <f>IFERROR(__xludf.DUMMYFUNCTION("""COMPUTED_VALUE"""),"HTML/CSS")</f>
        <v>HTML/CSS</v>
      </c>
      <c r="I6217" t="str">
        <f>IFERROR(__xludf.DUMMYFUNCTION("""COMPUTED_VALUE"""),"Java")</f>
        <v>Java</v>
      </c>
      <c r="J6217" t="str">
        <f>IFERROR(__xludf.DUMMYFUNCTION("""COMPUTED_VALUE"""),"JavaScript")</f>
        <v>JavaScript</v>
      </c>
      <c r="K6217" t="str">
        <f>IFERROR(__xludf.DUMMYFUNCTION("""COMPUTED_VALUE"""),"PHP")</f>
        <v>PHP</v>
      </c>
      <c r="L6217" t="str">
        <f>IFERROR(__xludf.DUMMYFUNCTION("""COMPUTED_VALUE"""),"R")</f>
        <v>R</v>
      </c>
      <c r="M6217" t="str">
        <f>IFERROR(__xludf.DUMMYFUNCTION("""COMPUTED_VALUE"""),"SQL")</f>
        <v>SQL</v>
      </c>
      <c r="N6217" t="str">
        <f>IFERROR(__xludf.DUMMYFUNCTION("""COMPUTED_VALUE"""),"VBA")</f>
        <v>VBA</v>
      </c>
      <c r="O6217" t="str">
        <f>IFERROR(__xludf.DUMMYFUNCTION("""COMPUTED_VALUE"""),"WebAssembly")</f>
        <v>WebAssembly</v>
      </c>
      <c r="P6217" t="str">
        <f>IFERROR(__xludf.DUMMYFUNCTION("""COMPUTED_VALUE"""),"Other(s):")</f>
        <v>Other(s):</v>
      </c>
    </row>
    <row r="6218">
      <c r="A6218" s="1">
        <v>6312.0</v>
      </c>
      <c r="B6218" s="1" t="s">
        <v>103</v>
      </c>
      <c r="E6218" t="str">
        <f>IFERROR(__xludf.DUMMYFUNCTION("SPLIT(B6218:B16216,"";"")"),"Bash/Shell/PowerShell")</f>
        <v>Bash/Shell/PowerShell</v>
      </c>
      <c r="F6218" t="str">
        <f>IFERROR(__xludf.DUMMYFUNCTION("""COMPUTED_VALUE"""),"Python")</f>
        <v>Python</v>
      </c>
    </row>
    <row r="6219">
      <c r="A6219" s="1">
        <v>6313.0</v>
      </c>
      <c r="B6219" s="1" t="s">
        <v>2960</v>
      </c>
      <c r="E6219" t="str">
        <f>IFERROR(__xludf.DUMMYFUNCTION("SPLIT(B6219:B16217,"";"")"),"Dart")</f>
        <v>Dart</v>
      </c>
      <c r="F6219" t="str">
        <f>IFERROR(__xludf.DUMMYFUNCTION("""COMPUTED_VALUE"""),"Java")</f>
        <v>Java</v>
      </c>
      <c r="G6219" t="str">
        <f>IFERROR(__xludf.DUMMYFUNCTION("""COMPUTED_VALUE"""),"JavaScript")</f>
        <v>JavaScript</v>
      </c>
      <c r="H6219" t="str">
        <f>IFERROR(__xludf.DUMMYFUNCTION("""COMPUTED_VALUE"""),"Python")</f>
        <v>Python</v>
      </c>
    </row>
    <row r="6220">
      <c r="A6220" s="1">
        <v>6314.0</v>
      </c>
      <c r="B6220" s="1" t="s">
        <v>454</v>
      </c>
      <c r="E6220" t="str">
        <f>IFERROR(__xludf.DUMMYFUNCTION("SPLIT(B6220:B16218,"";"")"),"Bash/Shell/PowerShell")</f>
        <v>Bash/Shell/PowerShell</v>
      </c>
      <c r="F6220" t="str">
        <f>IFERROR(__xludf.DUMMYFUNCTION("""COMPUTED_VALUE"""),"HTML/CSS")</f>
        <v>HTML/CSS</v>
      </c>
      <c r="G6220" t="str">
        <f>IFERROR(__xludf.DUMMYFUNCTION("""COMPUTED_VALUE"""),"Java")</f>
        <v>Java</v>
      </c>
      <c r="H6220" t="str">
        <f>IFERROR(__xludf.DUMMYFUNCTION("""COMPUTED_VALUE"""),"JavaScript")</f>
        <v>JavaScript</v>
      </c>
    </row>
    <row r="6221">
      <c r="A6221" s="1">
        <v>6315.0</v>
      </c>
      <c r="B6221" s="1" t="s">
        <v>661</v>
      </c>
      <c r="E6221" t="str">
        <f>IFERROR(__xludf.DUMMYFUNCTION("SPLIT(B6221:B16219,"";"")"),"HTML/CSS")</f>
        <v>HTML/CSS</v>
      </c>
      <c r="F6221" t="str">
        <f>IFERROR(__xludf.DUMMYFUNCTION("""COMPUTED_VALUE"""),"Java")</f>
        <v>Java</v>
      </c>
      <c r="G6221" t="str">
        <f>IFERROR(__xludf.DUMMYFUNCTION("""COMPUTED_VALUE"""),"JavaScript")</f>
        <v>JavaScript</v>
      </c>
    </row>
    <row r="6222">
      <c r="A6222" s="1">
        <v>6316.0</v>
      </c>
      <c r="B6222" s="1" t="s">
        <v>2961</v>
      </c>
      <c r="E6222" t="str">
        <f>IFERROR(__xludf.DUMMYFUNCTION("SPLIT(B6222:B16220,"";"")"),"Dart")</f>
        <v>Dart</v>
      </c>
      <c r="F6222" t="str">
        <f>IFERROR(__xludf.DUMMYFUNCTION("""COMPUTED_VALUE"""),"HTML/CSS")</f>
        <v>HTML/CSS</v>
      </c>
      <c r="G6222" t="str">
        <f>IFERROR(__xludf.DUMMYFUNCTION("""COMPUTED_VALUE"""),"Java")</f>
        <v>Java</v>
      </c>
      <c r="H6222" t="str">
        <f>IFERROR(__xludf.DUMMYFUNCTION("""COMPUTED_VALUE"""),"JavaScript")</f>
        <v>JavaScript</v>
      </c>
      <c r="I6222" t="str">
        <f>IFERROR(__xludf.DUMMYFUNCTION("""COMPUTED_VALUE"""),"PHP")</f>
        <v>PHP</v>
      </c>
      <c r="J6222" t="str">
        <f>IFERROR(__xludf.DUMMYFUNCTION("""COMPUTED_VALUE"""),"Python")</f>
        <v>Python</v>
      </c>
    </row>
    <row r="6223">
      <c r="A6223" s="1">
        <v>6317.0</v>
      </c>
      <c r="B6223" s="1" t="s">
        <v>152</v>
      </c>
      <c r="E6223" t="str">
        <f>IFERROR(__xludf.DUMMYFUNCTION("SPLIT(B6223:B16221,"";"")"),"Bash/Shell/PowerShell")</f>
        <v>Bash/Shell/PowerShell</v>
      </c>
      <c r="F6223" t="str">
        <f>IFERROR(__xludf.DUMMYFUNCTION("""COMPUTED_VALUE"""),"HTML/CSS")</f>
        <v>HTML/CSS</v>
      </c>
      <c r="G6223" t="str">
        <f>IFERROR(__xludf.DUMMYFUNCTION("""COMPUTED_VALUE"""),"JavaScript")</f>
        <v>JavaScript</v>
      </c>
      <c r="H6223" t="str">
        <f>IFERROR(__xludf.DUMMYFUNCTION("""COMPUTED_VALUE"""),"Python")</f>
        <v>Python</v>
      </c>
      <c r="I6223" t="str">
        <f>IFERROR(__xludf.DUMMYFUNCTION("""COMPUTED_VALUE"""),"SQL")</f>
        <v>SQL</v>
      </c>
    </row>
    <row r="6224">
      <c r="A6224" s="1">
        <v>6318.0</v>
      </c>
      <c r="B6224" s="1" t="s">
        <v>1897</v>
      </c>
      <c r="E6224" t="str">
        <f>IFERROR(__xludf.DUMMYFUNCTION("SPLIT(B6224:B16222,"";"")"),"C")</f>
        <v>C</v>
      </c>
      <c r="F6224" t="str">
        <f>IFERROR(__xludf.DUMMYFUNCTION("""COMPUTED_VALUE"""),"HTML/CSS")</f>
        <v>HTML/CSS</v>
      </c>
      <c r="G6224" t="str">
        <f>IFERROR(__xludf.DUMMYFUNCTION("""COMPUTED_VALUE"""),"JavaScript")</f>
        <v>JavaScript</v>
      </c>
      <c r="H6224" t="str">
        <f>IFERROR(__xludf.DUMMYFUNCTION("""COMPUTED_VALUE"""),"Python")</f>
        <v>Python</v>
      </c>
    </row>
    <row r="6225">
      <c r="A6225" s="1">
        <v>6319.0</v>
      </c>
      <c r="B6225" s="1" t="s">
        <v>2962</v>
      </c>
      <c r="E6225" t="str">
        <f>IFERROR(__xludf.DUMMYFUNCTION("SPLIT(B6225:B16223,"";"")"),"Bash/Shell/PowerShell")</f>
        <v>Bash/Shell/PowerShell</v>
      </c>
      <c r="F6225" t="str">
        <f>IFERROR(__xludf.DUMMYFUNCTION("""COMPUTED_VALUE"""),"C++")</f>
        <v>C++</v>
      </c>
      <c r="G6225" t="str">
        <f>IFERROR(__xludf.DUMMYFUNCTION("""COMPUTED_VALUE"""),"C#")</f>
        <v>C#</v>
      </c>
      <c r="H6225" t="str">
        <f>IFERROR(__xludf.DUMMYFUNCTION("""COMPUTED_VALUE"""),"Go")</f>
        <v>Go</v>
      </c>
      <c r="I6225" t="str">
        <f>IFERROR(__xludf.DUMMYFUNCTION("""COMPUTED_VALUE"""),"HTML/CSS")</f>
        <v>HTML/CSS</v>
      </c>
      <c r="J6225" t="str">
        <f>IFERROR(__xludf.DUMMYFUNCTION("""COMPUTED_VALUE"""),"JavaScript")</f>
        <v>JavaScript</v>
      </c>
      <c r="K6225" t="str">
        <f>IFERROR(__xludf.DUMMYFUNCTION("""COMPUTED_VALUE"""),"Python")</f>
        <v>Python</v>
      </c>
      <c r="L6225" t="str">
        <f>IFERROR(__xludf.DUMMYFUNCTION("""COMPUTED_VALUE"""),"SQL")</f>
        <v>SQL</v>
      </c>
      <c r="M6225" t="str">
        <f>IFERROR(__xludf.DUMMYFUNCTION("""COMPUTED_VALUE"""),"Other(s):")</f>
        <v>Other(s):</v>
      </c>
    </row>
    <row r="6226">
      <c r="A6226" s="1">
        <v>6320.0</v>
      </c>
      <c r="B6226" s="1" t="s">
        <v>2963</v>
      </c>
      <c r="E6226" t="str">
        <f>IFERROR(__xludf.DUMMYFUNCTION("SPLIT(B6226:B16224,"";"")"),"Bash/Shell/PowerShell")</f>
        <v>Bash/Shell/PowerShell</v>
      </c>
      <c r="F6226" t="str">
        <f>IFERROR(__xludf.DUMMYFUNCTION("""COMPUTED_VALUE"""),"C#")</f>
        <v>C#</v>
      </c>
      <c r="G6226" t="str">
        <f>IFERROR(__xludf.DUMMYFUNCTION("""COMPUTED_VALUE"""),"HTML/CSS")</f>
        <v>HTML/CSS</v>
      </c>
      <c r="H6226" t="str">
        <f>IFERROR(__xludf.DUMMYFUNCTION("""COMPUTED_VALUE"""),"JavaScript")</f>
        <v>JavaScript</v>
      </c>
      <c r="I6226" t="str">
        <f>IFERROR(__xludf.DUMMYFUNCTION("""COMPUTED_VALUE"""),"PHP")</f>
        <v>PHP</v>
      </c>
      <c r="J6226" t="str">
        <f>IFERROR(__xludf.DUMMYFUNCTION("""COMPUTED_VALUE"""),"SQL")</f>
        <v>SQL</v>
      </c>
      <c r="K6226" t="str">
        <f>IFERROR(__xludf.DUMMYFUNCTION("""COMPUTED_VALUE"""),"Swift")</f>
        <v>Swift</v>
      </c>
    </row>
    <row r="6227">
      <c r="A6227" s="1">
        <v>6321.0</v>
      </c>
      <c r="B6227" s="1" t="s">
        <v>2964</v>
      </c>
      <c r="E6227" t="str">
        <f>IFERROR(__xludf.DUMMYFUNCTION("SPLIT(B6227:B16225,"";"")"),"C")</f>
        <v>C</v>
      </c>
      <c r="F6227" t="str">
        <f>IFERROR(__xludf.DUMMYFUNCTION("""COMPUTED_VALUE"""),"C++")</f>
        <v>C++</v>
      </c>
      <c r="G6227" t="str">
        <f>IFERROR(__xludf.DUMMYFUNCTION("""COMPUTED_VALUE"""),"C#")</f>
        <v>C#</v>
      </c>
      <c r="H6227" t="str">
        <f>IFERROR(__xludf.DUMMYFUNCTION("""COMPUTED_VALUE"""),"HTML/CSS")</f>
        <v>HTML/CSS</v>
      </c>
      <c r="I6227" t="str">
        <f>IFERROR(__xludf.DUMMYFUNCTION("""COMPUTED_VALUE"""),"PHP")</f>
        <v>PHP</v>
      </c>
    </row>
    <row r="6228">
      <c r="A6228" s="1">
        <v>6322.0</v>
      </c>
      <c r="B6228" s="1" t="s">
        <v>2965</v>
      </c>
      <c r="E6228" t="str">
        <f>IFERROR(__xludf.DUMMYFUNCTION("SPLIT(B6228:B16226,"";"")"),"C")</f>
        <v>C</v>
      </c>
      <c r="F6228" t="str">
        <f>IFERROR(__xludf.DUMMYFUNCTION("""COMPUTED_VALUE"""),"HTML/CSS")</f>
        <v>HTML/CSS</v>
      </c>
      <c r="G6228" t="str">
        <f>IFERROR(__xludf.DUMMYFUNCTION("""COMPUTED_VALUE"""),"Java")</f>
        <v>Java</v>
      </c>
      <c r="H6228" t="str">
        <f>IFERROR(__xludf.DUMMYFUNCTION("""COMPUTED_VALUE"""),"JavaScript")</f>
        <v>JavaScript</v>
      </c>
      <c r="I6228" t="str">
        <f>IFERROR(__xludf.DUMMYFUNCTION("""COMPUTED_VALUE"""),"Python")</f>
        <v>Python</v>
      </c>
      <c r="J6228" t="str">
        <f>IFERROR(__xludf.DUMMYFUNCTION("""COMPUTED_VALUE"""),"R")</f>
        <v>R</v>
      </c>
      <c r="K6228" t="str">
        <f>IFERROR(__xludf.DUMMYFUNCTION("""COMPUTED_VALUE"""),"TypeScript")</f>
        <v>TypeScript</v>
      </c>
    </row>
    <row r="6229">
      <c r="A6229" s="1">
        <v>6323.0</v>
      </c>
      <c r="B6229" s="1" t="s">
        <v>9</v>
      </c>
      <c r="E6229" t="str">
        <f>IFERROR(__xludf.DUMMYFUNCTION("SPLIT(B6229:B16227,"";"")"),"Java")</f>
        <v>Java</v>
      </c>
    </row>
    <row r="6230">
      <c r="A6230" s="1">
        <v>6324.0</v>
      </c>
      <c r="B6230" s="1" t="s">
        <v>769</v>
      </c>
      <c r="E6230" t="str">
        <f>IFERROR(__xludf.DUMMYFUNCTION("SPLIT(B6230:B16228,"";"")"),"Bash/Shell/PowerShell")</f>
        <v>Bash/Shell/PowerShell</v>
      </c>
      <c r="F6230" t="str">
        <f>IFERROR(__xludf.DUMMYFUNCTION("""COMPUTED_VALUE"""),"C++")</f>
        <v>C++</v>
      </c>
      <c r="G6230" t="str">
        <f>IFERROR(__xludf.DUMMYFUNCTION("""COMPUTED_VALUE"""),"HTML/CSS")</f>
        <v>HTML/CSS</v>
      </c>
      <c r="H6230" t="str">
        <f>IFERROR(__xludf.DUMMYFUNCTION("""COMPUTED_VALUE"""),"Java")</f>
        <v>Java</v>
      </c>
      <c r="I6230" t="str">
        <f>IFERROR(__xludf.DUMMYFUNCTION("""COMPUTED_VALUE"""),"Python")</f>
        <v>Python</v>
      </c>
    </row>
    <row r="6231">
      <c r="A6231" s="1">
        <v>6325.0</v>
      </c>
      <c r="B6231" s="1" t="s">
        <v>2966</v>
      </c>
      <c r="E6231" t="str">
        <f>IFERROR(__xludf.DUMMYFUNCTION("SPLIT(B6231:B16229,"";"")"),"Bash/Shell/PowerShell")</f>
        <v>Bash/Shell/PowerShell</v>
      </c>
      <c r="F6231" t="str">
        <f>IFERROR(__xludf.DUMMYFUNCTION("""COMPUTED_VALUE"""),"HTML/CSS")</f>
        <v>HTML/CSS</v>
      </c>
      <c r="G6231" t="str">
        <f>IFERROR(__xludf.DUMMYFUNCTION("""COMPUTED_VALUE"""),"JavaScript")</f>
        <v>JavaScript</v>
      </c>
      <c r="H6231" t="str">
        <f>IFERROR(__xludf.DUMMYFUNCTION("""COMPUTED_VALUE"""),"Objective-C")</f>
        <v>Objective-C</v>
      </c>
      <c r="I6231" t="str">
        <f>IFERROR(__xludf.DUMMYFUNCTION("""COMPUTED_VALUE"""),"PHP")</f>
        <v>PHP</v>
      </c>
    </row>
    <row r="6232">
      <c r="A6232" s="1">
        <v>6326.0</v>
      </c>
      <c r="B6232" s="1" t="s">
        <v>118</v>
      </c>
      <c r="E6232" t="str">
        <f>IFERROR(__xludf.DUMMYFUNCTION("SPLIT(B6232:B16230,"";"")"),"Bash/Shell/PowerShell")</f>
        <v>Bash/Shell/PowerShell</v>
      </c>
      <c r="F6232" t="str">
        <f>IFERROR(__xludf.DUMMYFUNCTION("""COMPUTED_VALUE"""),"HTML/CSS")</f>
        <v>HTML/CSS</v>
      </c>
      <c r="G6232" t="str">
        <f>IFERROR(__xludf.DUMMYFUNCTION("""COMPUTED_VALUE"""),"Java")</f>
        <v>Java</v>
      </c>
      <c r="H6232" t="str">
        <f>IFERROR(__xludf.DUMMYFUNCTION("""COMPUTED_VALUE"""),"JavaScript")</f>
        <v>JavaScript</v>
      </c>
      <c r="I6232" t="str">
        <f>IFERROR(__xludf.DUMMYFUNCTION("""COMPUTED_VALUE"""),"Python")</f>
        <v>Python</v>
      </c>
      <c r="J6232" t="str">
        <f>IFERROR(__xludf.DUMMYFUNCTION("""COMPUTED_VALUE"""),"SQL")</f>
        <v>SQL</v>
      </c>
    </row>
    <row r="6233">
      <c r="A6233" s="1">
        <v>6327.0</v>
      </c>
      <c r="B6233" s="1" t="s">
        <v>2967</v>
      </c>
      <c r="E6233" t="str">
        <f>IFERROR(__xludf.DUMMYFUNCTION("SPLIT(B6233:B16231,"";"")"),"C")</f>
        <v>C</v>
      </c>
      <c r="F6233" t="str">
        <f>IFERROR(__xludf.DUMMYFUNCTION("""COMPUTED_VALUE"""),"C++")</f>
        <v>C++</v>
      </c>
      <c r="G6233" t="str">
        <f>IFERROR(__xludf.DUMMYFUNCTION("""COMPUTED_VALUE"""),"C#")</f>
        <v>C#</v>
      </c>
      <c r="H6233" t="str">
        <f>IFERROR(__xludf.DUMMYFUNCTION("""COMPUTED_VALUE"""),"HTML/CSS")</f>
        <v>HTML/CSS</v>
      </c>
      <c r="I6233" t="str">
        <f>IFERROR(__xludf.DUMMYFUNCTION("""COMPUTED_VALUE"""),"Java")</f>
        <v>Java</v>
      </c>
      <c r="J6233" t="str">
        <f>IFERROR(__xludf.DUMMYFUNCTION("""COMPUTED_VALUE"""),"JavaScript")</f>
        <v>JavaScript</v>
      </c>
      <c r="K6233" t="str">
        <f>IFERROR(__xludf.DUMMYFUNCTION("""COMPUTED_VALUE"""),"Kotlin")</f>
        <v>Kotlin</v>
      </c>
      <c r="L6233" t="str">
        <f>IFERROR(__xludf.DUMMYFUNCTION("""COMPUTED_VALUE"""),"PHP")</f>
        <v>PHP</v>
      </c>
      <c r="M6233" t="str">
        <f>IFERROR(__xludf.DUMMYFUNCTION("""COMPUTED_VALUE"""),"Python")</f>
        <v>Python</v>
      </c>
      <c r="N6233" t="str">
        <f>IFERROR(__xludf.DUMMYFUNCTION("""COMPUTED_VALUE"""),"SQL")</f>
        <v>SQL</v>
      </c>
      <c r="O6233" t="str">
        <f>IFERROR(__xludf.DUMMYFUNCTION("""COMPUTED_VALUE"""),"VBA")</f>
        <v>VBA</v>
      </c>
    </row>
    <row r="6234">
      <c r="A6234" s="1">
        <v>6328.0</v>
      </c>
      <c r="B6234" s="1" t="s">
        <v>2968</v>
      </c>
      <c r="E6234" t="str">
        <f>IFERROR(__xludf.DUMMYFUNCTION("SPLIT(B6234:B16232,"";"")"),"Bash/Shell/PowerShell")</f>
        <v>Bash/Shell/PowerShell</v>
      </c>
      <c r="F6234" t="str">
        <f>IFERROR(__xludf.DUMMYFUNCTION("""COMPUTED_VALUE"""),"Clojure")</f>
        <v>Clojure</v>
      </c>
      <c r="G6234" t="str">
        <f>IFERROR(__xludf.DUMMYFUNCTION("""COMPUTED_VALUE"""),"Erlang")</f>
        <v>Erlang</v>
      </c>
      <c r="H6234" t="str">
        <f>IFERROR(__xludf.DUMMYFUNCTION("""COMPUTED_VALUE"""),"Go")</f>
        <v>Go</v>
      </c>
      <c r="I6234" t="str">
        <f>IFERROR(__xludf.DUMMYFUNCTION("""COMPUTED_VALUE"""),"HTML/CSS")</f>
        <v>HTML/CSS</v>
      </c>
      <c r="J6234" t="str">
        <f>IFERROR(__xludf.DUMMYFUNCTION("""COMPUTED_VALUE"""),"JavaScript")</f>
        <v>JavaScript</v>
      </c>
      <c r="K6234" t="str">
        <f>IFERROR(__xludf.DUMMYFUNCTION("""COMPUTED_VALUE"""),"Python")</f>
        <v>Python</v>
      </c>
    </row>
    <row r="6235">
      <c r="A6235" s="1">
        <v>6329.0</v>
      </c>
      <c r="B6235" s="1" t="s">
        <v>2969</v>
      </c>
      <c r="E6235" t="str">
        <f>IFERROR(__xludf.DUMMYFUNCTION("SPLIT(B6235:B16233,"";"")"),"Bash/Shell/PowerShell")</f>
        <v>Bash/Shell/PowerShell</v>
      </c>
      <c r="F6235" t="str">
        <f>IFERROR(__xludf.DUMMYFUNCTION("""COMPUTED_VALUE"""),"Java")</f>
        <v>Java</v>
      </c>
      <c r="G6235" t="str">
        <f>IFERROR(__xludf.DUMMYFUNCTION("""COMPUTED_VALUE"""),"JavaScript")</f>
        <v>JavaScript</v>
      </c>
      <c r="H6235" t="str">
        <f>IFERROR(__xludf.DUMMYFUNCTION("""COMPUTED_VALUE"""),"PHP")</f>
        <v>PHP</v>
      </c>
      <c r="I6235" t="str">
        <f>IFERROR(__xludf.DUMMYFUNCTION("""COMPUTED_VALUE"""),"Python")</f>
        <v>Python</v>
      </c>
      <c r="J6235" t="str">
        <f>IFERROR(__xludf.DUMMYFUNCTION("""COMPUTED_VALUE"""),"Scala")</f>
        <v>Scala</v>
      </c>
      <c r="K6235" t="str">
        <f>IFERROR(__xludf.DUMMYFUNCTION("""COMPUTED_VALUE"""),"SQL")</f>
        <v>SQL</v>
      </c>
    </row>
    <row r="6236">
      <c r="A6236" s="1">
        <v>6330.0</v>
      </c>
      <c r="B6236" s="1" t="s">
        <v>2970</v>
      </c>
      <c r="E6236" t="str">
        <f>IFERROR(__xludf.DUMMYFUNCTION("SPLIT(B6236:B16234,"";"")"),"C")</f>
        <v>C</v>
      </c>
      <c r="F6236" t="str">
        <f>IFERROR(__xludf.DUMMYFUNCTION("""COMPUTED_VALUE"""),"C++")</f>
        <v>C++</v>
      </c>
      <c r="G6236" t="str">
        <f>IFERROR(__xludf.DUMMYFUNCTION("""COMPUTED_VALUE"""),"HTML/CSS")</f>
        <v>HTML/CSS</v>
      </c>
      <c r="H6236" t="str">
        <f>IFERROR(__xludf.DUMMYFUNCTION("""COMPUTED_VALUE"""),"JavaScript")</f>
        <v>JavaScript</v>
      </c>
      <c r="I6236" t="str">
        <f>IFERROR(__xludf.DUMMYFUNCTION("""COMPUTED_VALUE"""),"PHP")</f>
        <v>PHP</v>
      </c>
      <c r="J6236" t="str">
        <f>IFERROR(__xludf.DUMMYFUNCTION("""COMPUTED_VALUE"""),"SQL")</f>
        <v>SQL</v>
      </c>
      <c r="K6236" t="str">
        <f>IFERROR(__xludf.DUMMYFUNCTION("""COMPUTED_VALUE"""),"TypeScript")</f>
        <v>TypeScript</v>
      </c>
    </row>
    <row r="6237">
      <c r="A6237" s="1">
        <v>6331.0</v>
      </c>
      <c r="B6237" s="1" t="s">
        <v>1956</v>
      </c>
      <c r="E6237" t="str">
        <f>IFERROR(__xludf.DUMMYFUNCTION("SPLIT(B6237:B16235,"";"")"),"Go")</f>
        <v>Go</v>
      </c>
      <c r="F6237" t="str">
        <f>IFERROR(__xludf.DUMMYFUNCTION("""COMPUTED_VALUE"""),"Java")</f>
        <v>Java</v>
      </c>
    </row>
    <row r="6238">
      <c r="A6238" s="1">
        <v>6332.0</v>
      </c>
      <c r="B6238" s="1" t="s">
        <v>2971</v>
      </c>
      <c r="E6238" t="str">
        <f>IFERROR(__xludf.DUMMYFUNCTION("SPLIT(B6238:B16236,"";"")"),"Bash/Shell/PowerShell")</f>
        <v>Bash/Shell/PowerShell</v>
      </c>
      <c r="F6238" t="str">
        <f>IFERROR(__xludf.DUMMYFUNCTION("""COMPUTED_VALUE"""),"C++")</f>
        <v>C++</v>
      </c>
      <c r="G6238" t="str">
        <f>IFERROR(__xludf.DUMMYFUNCTION("""COMPUTED_VALUE"""),"HTML/CSS")</f>
        <v>HTML/CSS</v>
      </c>
      <c r="H6238" t="str">
        <f>IFERROR(__xludf.DUMMYFUNCTION("""COMPUTED_VALUE"""),"Java")</f>
        <v>Java</v>
      </c>
      <c r="I6238" t="str">
        <f>IFERROR(__xludf.DUMMYFUNCTION("""COMPUTED_VALUE"""),"JavaScript")</f>
        <v>JavaScript</v>
      </c>
      <c r="J6238" t="str">
        <f>IFERROR(__xludf.DUMMYFUNCTION("""COMPUTED_VALUE"""),"Python")</f>
        <v>Python</v>
      </c>
      <c r="K6238" t="str">
        <f>IFERROR(__xludf.DUMMYFUNCTION("""COMPUTED_VALUE"""),"SQL")</f>
        <v>SQL</v>
      </c>
      <c r="L6238" t="str">
        <f>IFERROR(__xludf.DUMMYFUNCTION("""COMPUTED_VALUE"""),"Other(s):")</f>
        <v>Other(s):</v>
      </c>
    </row>
    <row r="6239">
      <c r="A6239" s="1">
        <v>6333.0</v>
      </c>
      <c r="B6239" s="1" t="s">
        <v>205</v>
      </c>
      <c r="E6239" t="str">
        <f>IFERROR(__xludf.DUMMYFUNCTION("SPLIT(B6239:B16237,"";"")"),"Go")</f>
        <v>Go</v>
      </c>
      <c r="F6239" t="str">
        <f>IFERROR(__xludf.DUMMYFUNCTION("""COMPUTED_VALUE"""),"Java")</f>
        <v>Java</v>
      </c>
      <c r="G6239" t="str">
        <f>IFERROR(__xludf.DUMMYFUNCTION("""COMPUTED_VALUE"""),"Python")</f>
        <v>Python</v>
      </c>
    </row>
    <row r="6240">
      <c r="A6240" s="1">
        <v>6334.0</v>
      </c>
      <c r="B6240" s="1" t="s">
        <v>10</v>
      </c>
      <c r="E6240" t="str">
        <f>IFERROR(__xludf.DUMMYFUNCTION("SPLIT(B6240:B16238,"";"")"),"HTML/CSS")</f>
        <v>HTML/CSS</v>
      </c>
      <c r="F6240" t="str">
        <f>IFERROR(__xludf.DUMMYFUNCTION("""COMPUTED_VALUE"""),"JavaScript")</f>
        <v>JavaScript</v>
      </c>
    </row>
    <row r="6241">
      <c r="A6241" s="1">
        <v>6335.0</v>
      </c>
      <c r="B6241" s="1" t="s">
        <v>2972</v>
      </c>
      <c r="E6241" t="str">
        <f>IFERROR(__xludf.DUMMYFUNCTION("SPLIT(B6241:B16239,"";"")"),"Bash/Shell/PowerShell")</f>
        <v>Bash/Shell/PowerShell</v>
      </c>
      <c r="F6241" t="str">
        <f>IFERROR(__xludf.DUMMYFUNCTION("""COMPUTED_VALUE"""),"HTML/CSS")</f>
        <v>HTML/CSS</v>
      </c>
      <c r="G6241" t="str">
        <f>IFERROR(__xludf.DUMMYFUNCTION("""COMPUTED_VALUE"""),"Java")</f>
        <v>Java</v>
      </c>
      <c r="H6241" t="str">
        <f>IFERROR(__xludf.DUMMYFUNCTION("""COMPUTED_VALUE"""),"JavaScript")</f>
        <v>JavaScript</v>
      </c>
      <c r="I6241" t="str">
        <f>IFERROR(__xludf.DUMMYFUNCTION("""COMPUTED_VALUE"""),"Objective-C")</f>
        <v>Objective-C</v>
      </c>
      <c r="J6241" t="str">
        <f>IFERROR(__xludf.DUMMYFUNCTION("""COMPUTED_VALUE"""),"SQL")</f>
        <v>SQL</v>
      </c>
      <c r="K6241" t="str">
        <f>IFERROR(__xludf.DUMMYFUNCTION("""COMPUTED_VALUE"""),"Swift")</f>
        <v>Swift</v>
      </c>
    </row>
    <row r="6242">
      <c r="A6242" s="1">
        <v>6336.0</v>
      </c>
      <c r="B6242" s="1" t="s">
        <v>1262</v>
      </c>
      <c r="E6242" t="str">
        <f>IFERROR(__xludf.DUMMYFUNCTION("SPLIT(B6242:B16240,"";"")"),"Bash/Shell/PowerShell")</f>
        <v>Bash/Shell/PowerShell</v>
      </c>
      <c r="F6242" t="str">
        <f>IFERROR(__xludf.DUMMYFUNCTION("""COMPUTED_VALUE"""),"C")</f>
        <v>C</v>
      </c>
      <c r="G6242" t="str">
        <f>IFERROR(__xludf.DUMMYFUNCTION("""COMPUTED_VALUE"""),"Java")</f>
        <v>Java</v>
      </c>
      <c r="H6242" t="str">
        <f>IFERROR(__xludf.DUMMYFUNCTION("""COMPUTED_VALUE"""),"Python")</f>
        <v>Python</v>
      </c>
    </row>
    <row r="6243">
      <c r="A6243" s="1">
        <v>6337.0</v>
      </c>
      <c r="B6243" s="1" t="s">
        <v>2973</v>
      </c>
      <c r="E6243" t="str">
        <f>IFERROR(__xludf.DUMMYFUNCTION("SPLIT(B6243:B16241,"";"")"),"C++")</f>
        <v>C++</v>
      </c>
      <c r="F6243" t="str">
        <f>IFERROR(__xludf.DUMMYFUNCTION("""COMPUTED_VALUE"""),"JavaScript")</f>
        <v>JavaScript</v>
      </c>
      <c r="G6243" t="str">
        <f>IFERROR(__xludf.DUMMYFUNCTION("""COMPUTED_VALUE"""),"Swift")</f>
        <v>Swift</v>
      </c>
    </row>
    <row r="6244">
      <c r="A6244" s="1">
        <v>6338.0</v>
      </c>
      <c r="B6244" s="1" t="s">
        <v>330</v>
      </c>
      <c r="E6244" t="str">
        <f>IFERROR(__xludf.DUMMYFUNCTION("SPLIT(B6244:B16242,"";"")"),"C")</f>
        <v>C</v>
      </c>
      <c r="F6244" t="str">
        <f>IFERROR(__xludf.DUMMYFUNCTION("""COMPUTED_VALUE"""),"C++")</f>
        <v>C++</v>
      </c>
      <c r="G6244" t="str">
        <f>IFERROR(__xludf.DUMMYFUNCTION("""COMPUTED_VALUE"""),"HTML/CSS")</f>
        <v>HTML/CSS</v>
      </c>
      <c r="H6244" t="str">
        <f>IFERROR(__xludf.DUMMYFUNCTION("""COMPUTED_VALUE"""),"Java")</f>
        <v>Java</v>
      </c>
      <c r="I6244" t="str">
        <f>IFERROR(__xludf.DUMMYFUNCTION("""COMPUTED_VALUE"""),"JavaScript")</f>
        <v>JavaScript</v>
      </c>
      <c r="J6244" t="str">
        <f>IFERROR(__xludf.DUMMYFUNCTION("""COMPUTED_VALUE"""),"Python")</f>
        <v>Python</v>
      </c>
      <c r="K6244" t="str">
        <f>IFERROR(__xludf.DUMMYFUNCTION("""COMPUTED_VALUE"""),"SQL")</f>
        <v>SQL</v>
      </c>
    </row>
    <row r="6245">
      <c r="A6245" s="1">
        <v>6339.0</v>
      </c>
      <c r="B6245" s="1" t="s">
        <v>60</v>
      </c>
      <c r="E6245" t="str">
        <f>IFERROR(__xludf.DUMMYFUNCTION("SPLIT(B6245:B16243,"";"")"),"C#")</f>
        <v>C#</v>
      </c>
      <c r="F6245" t="str">
        <f>IFERROR(__xludf.DUMMYFUNCTION("""COMPUTED_VALUE"""),"HTML/CSS")</f>
        <v>HTML/CSS</v>
      </c>
      <c r="G6245" t="str">
        <f>IFERROR(__xludf.DUMMYFUNCTION("""COMPUTED_VALUE"""),"JavaScript")</f>
        <v>JavaScript</v>
      </c>
      <c r="H6245" t="str">
        <f>IFERROR(__xludf.DUMMYFUNCTION("""COMPUTED_VALUE"""),"SQL")</f>
        <v>SQL</v>
      </c>
    </row>
    <row r="6246">
      <c r="A6246" s="1">
        <v>6340.0</v>
      </c>
      <c r="B6246" s="1" t="s">
        <v>2974</v>
      </c>
      <c r="E6246" t="str">
        <f>IFERROR(__xludf.DUMMYFUNCTION("SPLIT(B6246:B16244,"";"")"),"C")</f>
        <v>C</v>
      </c>
      <c r="F6246" t="str">
        <f>IFERROR(__xludf.DUMMYFUNCTION("""COMPUTED_VALUE"""),"C++")</f>
        <v>C++</v>
      </c>
      <c r="G6246" t="str">
        <f>IFERROR(__xludf.DUMMYFUNCTION("""COMPUTED_VALUE"""),"C#")</f>
        <v>C#</v>
      </c>
      <c r="H6246" t="str">
        <f>IFERROR(__xludf.DUMMYFUNCTION("""COMPUTED_VALUE"""),"Java")</f>
        <v>Java</v>
      </c>
      <c r="I6246" t="str">
        <f>IFERROR(__xludf.DUMMYFUNCTION("""COMPUTED_VALUE"""),"PHP")</f>
        <v>PHP</v>
      </c>
    </row>
    <row r="6247">
      <c r="A6247" s="1">
        <v>6341.0</v>
      </c>
      <c r="B6247" s="1" t="s">
        <v>2787</v>
      </c>
      <c r="E6247" t="str">
        <f>IFERROR(__xludf.DUMMYFUNCTION("SPLIT(B6247:B16245,"";"")"),"C++")</f>
        <v>C++</v>
      </c>
      <c r="F6247" t="str">
        <f>IFERROR(__xludf.DUMMYFUNCTION("""COMPUTED_VALUE"""),"HTML/CSS")</f>
        <v>HTML/CSS</v>
      </c>
      <c r="G6247" t="str">
        <f>IFERROR(__xludf.DUMMYFUNCTION("""COMPUTED_VALUE"""),"Python")</f>
        <v>Python</v>
      </c>
      <c r="H6247" t="str">
        <f>IFERROR(__xludf.DUMMYFUNCTION("""COMPUTED_VALUE"""),"SQL")</f>
        <v>SQL</v>
      </c>
    </row>
    <row r="6248">
      <c r="A6248" s="1">
        <v>6342.0</v>
      </c>
      <c r="B6248" s="1" t="s">
        <v>99</v>
      </c>
      <c r="E6248" t="str">
        <f>IFERROR(__xludf.DUMMYFUNCTION("SPLIT(B6248:B16246,"";"")"),"Bash/Shell/PowerShell")</f>
        <v>Bash/Shell/PowerShell</v>
      </c>
      <c r="F6248" t="str">
        <f>IFERROR(__xludf.DUMMYFUNCTION("""COMPUTED_VALUE"""),"HTML/CSS")</f>
        <v>HTML/CSS</v>
      </c>
      <c r="G6248" t="str">
        <f>IFERROR(__xludf.DUMMYFUNCTION("""COMPUTED_VALUE"""),"JavaScript")</f>
        <v>JavaScript</v>
      </c>
      <c r="H6248" t="str">
        <f>IFERROR(__xludf.DUMMYFUNCTION("""COMPUTED_VALUE"""),"PHP")</f>
        <v>PHP</v>
      </c>
      <c r="I6248" t="str">
        <f>IFERROR(__xludf.DUMMYFUNCTION("""COMPUTED_VALUE"""),"Python")</f>
        <v>Python</v>
      </c>
      <c r="J6248" t="str">
        <f>IFERROR(__xludf.DUMMYFUNCTION("""COMPUTED_VALUE"""),"SQL")</f>
        <v>SQL</v>
      </c>
      <c r="K6248" t="str">
        <f>IFERROR(__xludf.DUMMYFUNCTION("""COMPUTED_VALUE"""),"TypeScript")</f>
        <v>TypeScript</v>
      </c>
    </row>
    <row r="6249">
      <c r="A6249" s="1">
        <v>6343.0</v>
      </c>
      <c r="B6249" s="1" t="s">
        <v>2153</v>
      </c>
      <c r="E6249" t="str">
        <f>IFERROR(__xludf.DUMMYFUNCTION("SPLIT(B6249:B16247,"";"")"),"C++")</f>
        <v>C++</v>
      </c>
      <c r="F6249" t="str">
        <f>IFERROR(__xludf.DUMMYFUNCTION("""COMPUTED_VALUE"""),"Java")</f>
        <v>Java</v>
      </c>
      <c r="G6249" t="str">
        <f>IFERROR(__xludf.DUMMYFUNCTION("""COMPUTED_VALUE"""),"Kotlin")</f>
        <v>Kotlin</v>
      </c>
    </row>
    <row r="6250">
      <c r="A6250" s="1">
        <v>6344.0</v>
      </c>
      <c r="B6250" s="1" t="s">
        <v>2628</v>
      </c>
      <c r="E6250" t="str">
        <f>IFERROR(__xludf.DUMMYFUNCTION("SPLIT(B6250:B16248,"";"")"),"Java")</f>
        <v>Java</v>
      </c>
      <c r="F6250" t="str">
        <f>IFERROR(__xludf.DUMMYFUNCTION("""COMPUTED_VALUE"""),"Objective-C")</f>
        <v>Objective-C</v>
      </c>
      <c r="G6250" t="str">
        <f>IFERROR(__xludf.DUMMYFUNCTION("""COMPUTED_VALUE"""),"Swift")</f>
        <v>Swift</v>
      </c>
    </row>
    <row r="6251">
      <c r="A6251" s="1">
        <v>6345.0</v>
      </c>
      <c r="B6251" s="1" t="s">
        <v>728</v>
      </c>
      <c r="E6251" t="str">
        <f>IFERROR(__xludf.DUMMYFUNCTION("SPLIT(B6251:B16249,"";"")"),"C++")</f>
        <v>C++</v>
      </c>
      <c r="F6251" t="str">
        <f>IFERROR(__xludf.DUMMYFUNCTION("""COMPUTED_VALUE"""),"HTML/CSS")</f>
        <v>HTML/CSS</v>
      </c>
      <c r="G6251" t="str">
        <f>IFERROR(__xludf.DUMMYFUNCTION("""COMPUTED_VALUE"""),"Java")</f>
        <v>Java</v>
      </c>
      <c r="H6251" t="str">
        <f>IFERROR(__xludf.DUMMYFUNCTION("""COMPUTED_VALUE"""),"JavaScript")</f>
        <v>JavaScript</v>
      </c>
      <c r="I6251" t="str">
        <f>IFERROR(__xludf.DUMMYFUNCTION("""COMPUTED_VALUE"""),"Python")</f>
        <v>Python</v>
      </c>
    </row>
    <row r="6252">
      <c r="A6252" s="1">
        <v>6346.0</v>
      </c>
      <c r="B6252" s="1" t="s">
        <v>2975</v>
      </c>
      <c r="E6252" t="str">
        <f>IFERROR(__xludf.DUMMYFUNCTION("SPLIT(B6252:B16250,"";"")"),"JavaScript")</f>
        <v>JavaScript</v>
      </c>
      <c r="F6252" t="str">
        <f>IFERROR(__xludf.DUMMYFUNCTION("""COMPUTED_VALUE"""),"Kotlin")</f>
        <v>Kotlin</v>
      </c>
      <c r="G6252" t="str">
        <f>IFERROR(__xludf.DUMMYFUNCTION("""COMPUTED_VALUE"""),"PHP")</f>
        <v>PHP</v>
      </c>
    </row>
    <row r="6253">
      <c r="A6253" s="1">
        <v>6347.0</v>
      </c>
      <c r="B6253" s="1" t="s">
        <v>12</v>
      </c>
      <c r="E6253" t="str">
        <f>IFERROR(__xludf.DUMMYFUNCTION("SPLIT(B6253:B16251,"";"")"),"Python")</f>
        <v>Python</v>
      </c>
      <c r="F6253" t="str">
        <f>IFERROR(__xludf.DUMMYFUNCTION("""COMPUTED_VALUE"""),"R")</f>
        <v>R</v>
      </c>
    </row>
    <row r="6254">
      <c r="A6254" s="1">
        <v>6348.0</v>
      </c>
      <c r="B6254" s="1" t="s">
        <v>1039</v>
      </c>
      <c r="E6254" t="str">
        <f>IFERROR(__xludf.DUMMYFUNCTION("SPLIT(B6254:B16252,"";"")"),"Bash/Shell/PowerShell")</f>
        <v>Bash/Shell/PowerShell</v>
      </c>
      <c r="F6254" t="str">
        <f>IFERROR(__xludf.DUMMYFUNCTION("""COMPUTED_VALUE"""),"HTML/CSS")</f>
        <v>HTML/CSS</v>
      </c>
      <c r="G6254" t="str">
        <f>IFERROR(__xludf.DUMMYFUNCTION("""COMPUTED_VALUE"""),"Java")</f>
        <v>Java</v>
      </c>
      <c r="H6254" t="str">
        <f>IFERROR(__xludf.DUMMYFUNCTION("""COMPUTED_VALUE"""),"JavaScript")</f>
        <v>JavaScript</v>
      </c>
      <c r="I6254" t="str">
        <f>IFERROR(__xludf.DUMMYFUNCTION("""COMPUTED_VALUE"""),"Python")</f>
        <v>Python</v>
      </c>
      <c r="J6254" t="str">
        <f>IFERROR(__xludf.DUMMYFUNCTION("""COMPUTED_VALUE"""),"SQL")</f>
        <v>SQL</v>
      </c>
      <c r="K6254" t="str">
        <f>IFERROR(__xludf.DUMMYFUNCTION("""COMPUTED_VALUE"""),"TypeScript")</f>
        <v>TypeScript</v>
      </c>
    </row>
    <row r="6255">
      <c r="A6255" s="1">
        <v>6349.0</v>
      </c>
      <c r="B6255" s="1" t="s">
        <v>1908</v>
      </c>
      <c r="E6255" t="str">
        <f>IFERROR(__xludf.DUMMYFUNCTION("SPLIT(B6255:B16253,"";"")"),"C")</f>
        <v>C</v>
      </c>
      <c r="F6255" t="str">
        <f>IFERROR(__xludf.DUMMYFUNCTION("""COMPUTED_VALUE"""),"C++")</f>
        <v>C++</v>
      </c>
      <c r="G6255" t="str">
        <f>IFERROR(__xludf.DUMMYFUNCTION("""COMPUTED_VALUE"""),"HTML/CSS")</f>
        <v>HTML/CSS</v>
      </c>
      <c r="H6255" t="str">
        <f>IFERROR(__xludf.DUMMYFUNCTION("""COMPUTED_VALUE"""),"Java")</f>
        <v>Java</v>
      </c>
      <c r="I6255" t="str">
        <f>IFERROR(__xludf.DUMMYFUNCTION("""COMPUTED_VALUE"""),"PHP")</f>
        <v>PHP</v>
      </c>
      <c r="J6255" t="str">
        <f>IFERROR(__xludf.DUMMYFUNCTION("""COMPUTED_VALUE"""),"SQL")</f>
        <v>SQL</v>
      </c>
    </row>
    <row r="6256">
      <c r="A6256" s="1">
        <v>6350.0</v>
      </c>
      <c r="B6256" s="1" t="s">
        <v>140</v>
      </c>
      <c r="E6256" t="str">
        <f>IFERROR(__xludf.DUMMYFUNCTION("SPLIT(B6256:B16254,"";"")"),"Go")</f>
        <v>Go</v>
      </c>
      <c r="F6256" t="str">
        <f>IFERROR(__xludf.DUMMYFUNCTION("""COMPUTED_VALUE"""),"HTML/CSS")</f>
        <v>HTML/CSS</v>
      </c>
      <c r="G6256" t="str">
        <f>IFERROR(__xludf.DUMMYFUNCTION("""COMPUTED_VALUE"""),"JavaScript")</f>
        <v>JavaScript</v>
      </c>
      <c r="H6256" t="str">
        <f>IFERROR(__xludf.DUMMYFUNCTION("""COMPUTED_VALUE"""),"TypeScript")</f>
        <v>TypeScript</v>
      </c>
    </row>
    <row r="6257">
      <c r="A6257" s="1">
        <v>6351.0</v>
      </c>
      <c r="B6257" s="1" t="s">
        <v>602</v>
      </c>
      <c r="E6257" t="str">
        <f>IFERROR(__xludf.DUMMYFUNCTION("SPLIT(B6257:B16255,"";"")"),"C#")</f>
        <v>C#</v>
      </c>
      <c r="F6257" t="str">
        <f>IFERROR(__xludf.DUMMYFUNCTION("""COMPUTED_VALUE"""),"HTML/CSS")</f>
        <v>HTML/CSS</v>
      </c>
      <c r="G6257" t="str">
        <f>IFERROR(__xludf.DUMMYFUNCTION("""COMPUTED_VALUE"""),"JavaScript")</f>
        <v>JavaScript</v>
      </c>
      <c r="H6257" t="str">
        <f>IFERROR(__xludf.DUMMYFUNCTION("""COMPUTED_VALUE"""),"Python")</f>
        <v>Python</v>
      </c>
      <c r="I6257" t="str">
        <f>IFERROR(__xludf.DUMMYFUNCTION("""COMPUTED_VALUE"""),"SQL")</f>
        <v>SQL</v>
      </c>
    </row>
    <row r="6258">
      <c r="A6258" s="1">
        <v>6352.0</v>
      </c>
      <c r="B6258" s="1" t="s">
        <v>2976</v>
      </c>
      <c r="E6258" t="str">
        <f>IFERROR(__xludf.DUMMYFUNCTION("SPLIT(B6258:B16256,"";"")"),"Assembly")</f>
        <v>Assembly</v>
      </c>
      <c r="F6258" t="str">
        <f>IFERROR(__xludf.DUMMYFUNCTION("""COMPUTED_VALUE"""),"C")</f>
        <v>C</v>
      </c>
      <c r="G6258" t="str">
        <f>IFERROR(__xludf.DUMMYFUNCTION("""COMPUTED_VALUE"""),"C++")</f>
        <v>C++</v>
      </c>
      <c r="H6258" t="str">
        <f>IFERROR(__xludf.DUMMYFUNCTION("""COMPUTED_VALUE"""),"HTML/CSS")</f>
        <v>HTML/CSS</v>
      </c>
      <c r="I6258" t="str">
        <f>IFERROR(__xludf.DUMMYFUNCTION("""COMPUTED_VALUE"""),"JavaScript")</f>
        <v>JavaScript</v>
      </c>
      <c r="J6258" t="str">
        <f>IFERROR(__xludf.DUMMYFUNCTION("""COMPUTED_VALUE"""),"Python")</f>
        <v>Python</v>
      </c>
      <c r="K6258" t="str">
        <f>IFERROR(__xludf.DUMMYFUNCTION("""COMPUTED_VALUE"""),"Ruby")</f>
        <v>Ruby</v>
      </c>
      <c r="L6258" t="str">
        <f>IFERROR(__xludf.DUMMYFUNCTION("""COMPUTED_VALUE"""),"Rust")</f>
        <v>Rust</v>
      </c>
      <c r="M6258" t="str">
        <f>IFERROR(__xludf.DUMMYFUNCTION("""COMPUTED_VALUE"""),"SQL")</f>
        <v>SQL</v>
      </c>
    </row>
    <row r="6259">
      <c r="A6259" s="1">
        <v>6353.0</v>
      </c>
      <c r="B6259" s="1" t="s">
        <v>2977</v>
      </c>
      <c r="E6259" t="str">
        <f>IFERROR(__xludf.DUMMYFUNCTION("SPLIT(B6259:B16257,"";"")"),"Bash/Shell/PowerShell")</f>
        <v>Bash/Shell/PowerShell</v>
      </c>
      <c r="F6259" t="str">
        <f>IFERROR(__xludf.DUMMYFUNCTION("""COMPUTED_VALUE"""),"C#")</f>
        <v>C#</v>
      </c>
      <c r="G6259" t="str">
        <f>IFERROR(__xludf.DUMMYFUNCTION("""COMPUTED_VALUE"""),"HTML/CSS")</f>
        <v>HTML/CSS</v>
      </c>
      <c r="H6259" t="str">
        <f>IFERROR(__xludf.DUMMYFUNCTION("""COMPUTED_VALUE"""),"Java")</f>
        <v>Java</v>
      </c>
      <c r="I6259" t="str">
        <f>IFERROR(__xludf.DUMMYFUNCTION("""COMPUTED_VALUE"""),"JavaScript")</f>
        <v>JavaScript</v>
      </c>
      <c r="J6259" t="str">
        <f>IFERROR(__xludf.DUMMYFUNCTION("""COMPUTED_VALUE"""),"Python")</f>
        <v>Python</v>
      </c>
      <c r="K6259" t="str">
        <f>IFERROR(__xludf.DUMMYFUNCTION("""COMPUTED_VALUE"""),"Ruby")</f>
        <v>Ruby</v>
      </c>
      <c r="L6259" t="str">
        <f>IFERROR(__xludf.DUMMYFUNCTION("""COMPUTED_VALUE"""),"SQL")</f>
        <v>SQL</v>
      </c>
    </row>
    <row r="6260">
      <c r="A6260" s="1">
        <v>6354.0</v>
      </c>
      <c r="B6260" s="1" t="s">
        <v>2978</v>
      </c>
      <c r="E6260" t="str">
        <f>IFERROR(__xludf.DUMMYFUNCTION("SPLIT(B6260:B16258,"";"")"),"Bash/Shell/PowerShell")</f>
        <v>Bash/Shell/PowerShell</v>
      </c>
      <c r="F6260" t="str">
        <f>IFERROR(__xludf.DUMMYFUNCTION("""COMPUTED_VALUE"""),"Elixir")</f>
        <v>Elixir</v>
      </c>
      <c r="G6260" t="str">
        <f>IFERROR(__xludf.DUMMYFUNCTION("""COMPUTED_VALUE"""),"HTML/CSS")</f>
        <v>HTML/CSS</v>
      </c>
      <c r="H6260" t="str">
        <f>IFERROR(__xludf.DUMMYFUNCTION("""COMPUTED_VALUE"""),"Java")</f>
        <v>Java</v>
      </c>
      <c r="I6260" t="str">
        <f>IFERROR(__xludf.DUMMYFUNCTION("""COMPUTED_VALUE"""),"JavaScript")</f>
        <v>JavaScript</v>
      </c>
      <c r="J6260" t="str">
        <f>IFERROR(__xludf.DUMMYFUNCTION("""COMPUTED_VALUE"""),"PHP")</f>
        <v>PHP</v>
      </c>
      <c r="K6260" t="str">
        <f>IFERROR(__xludf.DUMMYFUNCTION("""COMPUTED_VALUE"""),"Python")</f>
        <v>Python</v>
      </c>
      <c r="L6260" t="str">
        <f>IFERROR(__xludf.DUMMYFUNCTION("""COMPUTED_VALUE"""),"SQL")</f>
        <v>SQL</v>
      </c>
      <c r="M6260" t="str">
        <f>IFERROR(__xludf.DUMMYFUNCTION("""COMPUTED_VALUE"""),"Swift")</f>
        <v>Swift</v>
      </c>
      <c r="N6260" t="str">
        <f>IFERROR(__xludf.DUMMYFUNCTION("""COMPUTED_VALUE"""),"VBA")</f>
        <v>VBA</v>
      </c>
    </row>
    <row r="6261">
      <c r="A6261" s="1">
        <v>6355.0</v>
      </c>
      <c r="B6261" s="1" t="s">
        <v>2979</v>
      </c>
      <c r="E6261" t="str">
        <f>IFERROR(__xludf.DUMMYFUNCTION("SPLIT(B6261:B16259,"";"")"),"Bash/Shell/PowerShell")</f>
        <v>Bash/Shell/PowerShell</v>
      </c>
      <c r="F6261" t="str">
        <f>IFERROR(__xludf.DUMMYFUNCTION("""COMPUTED_VALUE"""),"HTML/CSS")</f>
        <v>HTML/CSS</v>
      </c>
      <c r="G6261" t="str">
        <f>IFERROR(__xludf.DUMMYFUNCTION("""COMPUTED_VALUE"""),"Objective-C")</f>
        <v>Objective-C</v>
      </c>
      <c r="H6261" t="str">
        <f>IFERROR(__xludf.DUMMYFUNCTION("""COMPUTED_VALUE"""),"Python")</f>
        <v>Python</v>
      </c>
      <c r="I6261" t="str">
        <f>IFERROR(__xludf.DUMMYFUNCTION("""COMPUTED_VALUE"""),"Swift")</f>
        <v>Swift</v>
      </c>
    </row>
    <row r="6262">
      <c r="A6262" s="1">
        <v>6356.0</v>
      </c>
      <c r="B6262" s="1" t="s">
        <v>819</v>
      </c>
      <c r="E6262" t="str">
        <f>IFERROR(__xludf.DUMMYFUNCTION("SPLIT(B6262:B16260,"";"")"),"Bash/Shell/PowerShell")</f>
        <v>Bash/Shell/PowerShell</v>
      </c>
      <c r="F6262" t="str">
        <f>IFERROR(__xludf.DUMMYFUNCTION("""COMPUTED_VALUE"""),"C#")</f>
        <v>C#</v>
      </c>
      <c r="G6262" t="str">
        <f>IFERROR(__xludf.DUMMYFUNCTION("""COMPUTED_VALUE"""),"HTML/CSS")</f>
        <v>HTML/CSS</v>
      </c>
      <c r="H6262" t="str">
        <f>IFERROR(__xludf.DUMMYFUNCTION("""COMPUTED_VALUE"""),"JavaScript")</f>
        <v>JavaScript</v>
      </c>
      <c r="I6262" t="str">
        <f>IFERROR(__xludf.DUMMYFUNCTION("""COMPUTED_VALUE"""),"TypeScript")</f>
        <v>TypeScript</v>
      </c>
    </row>
    <row r="6263">
      <c r="A6263" s="1">
        <v>6357.0</v>
      </c>
      <c r="B6263" s="1" t="s">
        <v>813</v>
      </c>
      <c r="E6263" t="str">
        <f>IFERROR(__xludf.DUMMYFUNCTION("SPLIT(B6263:B16261,"";"")"),"Java")</f>
        <v>Java</v>
      </c>
      <c r="F6263" t="str">
        <f>IFERROR(__xludf.DUMMYFUNCTION("""COMPUTED_VALUE"""),"JavaScript")</f>
        <v>JavaScript</v>
      </c>
      <c r="G6263" t="str">
        <f>IFERROR(__xludf.DUMMYFUNCTION("""COMPUTED_VALUE"""),"PHP")</f>
        <v>PHP</v>
      </c>
    </row>
    <row r="6264">
      <c r="A6264" s="1">
        <v>6358.0</v>
      </c>
      <c r="B6264" s="1" t="s">
        <v>165</v>
      </c>
      <c r="E6264" t="str">
        <f>IFERROR(__xludf.DUMMYFUNCTION("SPLIT(B6264:B16262,"";"")"),"HTML/CSS")</f>
        <v>HTML/CSS</v>
      </c>
      <c r="F6264" t="str">
        <f>IFERROR(__xludf.DUMMYFUNCTION("""COMPUTED_VALUE"""),"Java")</f>
        <v>Java</v>
      </c>
      <c r="G6264" t="str">
        <f>IFERROR(__xludf.DUMMYFUNCTION("""COMPUTED_VALUE"""),"JavaScript")</f>
        <v>JavaScript</v>
      </c>
      <c r="H6264" t="str">
        <f>IFERROR(__xludf.DUMMYFUNCTION("""COMPUTED_VALUE"""),"PHP")</f>
        <v>PHP</v>
      </c>
      <c r="I6264" t="str">
        <f>IFERROR(__xludf.DUMMYFUNCTION("""COMPUTED_VALUE"""),"Python")</f>
        <v>Python</v>
      </c>
      <c r="J6264" t="str">
        <f>IFERROR(__xludf.DUMMYFUNCTION("""COMPUTED_VALUE"""),"SQL")</f>
        <v>SQL</v>
      </c>
    </row>
    <row r="6265">
      <c r="A6265" s="1">
        <v>6359.0</v>
      </c>
      <c r="B6265" s="1" t="s">
        <v>2980</v>
      </c>
      <c r="E6265" t="str">
        <f>IFERROR(__xludf.DUMMYFUNCTION("SPLIT(B6265:B16263,"";"")"),"C")</f>
        <v>C</v>
      </c>
      <c r="F6265" t="str">
        <f>IFERROR(__xludf.DUMMYFUNCTION("""COMPUTED_VALUE"""),"HTML/CSS")</f>
        <v>HTML/CSS</v>
      </c>
      <c r="G6265" t="str">
        <f>IFERROR(__xludf.DUMMYFUNCTION("""COMPUTED_VALUE"""),"Java")</f>
        <v>Java</v>
      </c>
    </row>
    <row r="6266">
      <c r="A6266" s="1">
        <v>6360.0</v>
      </c>
      <c r="B6266" s="1" t="s">
        <v>171</v>
      </c>
      <c r="E6266" t="str">
        <f>IFERROR(__xludf.DUMMYFUNCTION("SPLIT(B6266:B16264,"";"")"),"Assembly")</f>
        <v>Assembly</v>
      </c>
      <c r="F6266" t="str">
        <f>IFERROR(__xludf.DUMMYFUNCTION("""COMPUTED_VALUE"""),"Bash/Shell/PowerShell")</f>
        <v>Bash/Shell/PowerShell</v>
      </c>
      <c r="G6266" t="str">
        <f>IFERROR(__xludf.DUMMYFUNCTION("""COMPUTED_VALUE"""),"C")</f>
        <v>C</v>
      </c>
      <c r="H6266" t="str">
        <f>IFERROR(__xludf.DUMMYFUNCTION("""COMPUTED_VALUE"""),"C++")</f>
        <v>C++</v>
      </c>
      <c r="I6266" t="str">
        <f>IFERROR(__xludf.DUMMYFUNCTION("""COMPUTED_VALUE"""),"HTML/CSS")</f>
        <v>HTML/CSS</v>
      </c>
      <c r="J6266" t="str">
        <f>IFERROR(__xludf.DUMMYFUNCTION("""COMPUTED_VALUE"""),"Java")</f>
        <v>Java</v>
      </c>
      <c r="K6266" t="str">
        <f>IFERROR(__xludf.DUMMYFUNCTION("""COMPUTED_VALUE"""),"JavaScript")</f>
        <v>JavaScript</v>
      </c>
      <c r="L6266" t="str">
        <f>IFERROR(__xludf.DUMMYFUNCTION("""COMPUTED_VALUE"""),"PHP")</f>
        <v>PHP</v>
      </c>
      <c r="M6266" t="str">
        <f>IFERROR(__xludf.DUMMYFUNCTION("""COMPUTED_VALUE"""),"Python")</f>
        <v>Python</v>
      </c>
      <c r="N6266" t="str">
        <f>IFERROR(__xludf.DUMMYFUNCTION("""COMPUTED_VALUE"""),"SQL")</f>
        <v>SQL</v>
      </c>
    </row>
    <row r="6267">
      <c r="A6267" s="1">
        <v>6361.0</v>
      </c>
      <c r="B6267" s="1" t="s">
        <v>894</v>
      </c>
      <c r="E6267" t="str">
        <f>IFERROR(__xludf.DUMMYFUNCTION("SPLIT(B6267:B16265,"";"")"),"C#")</f>
        <v>C#</v>
      </c>
      <c r="F6267" t="str">
        <f>IFERROR(__xludf.DUMMYFUNCTION("""COMPUTED_VALUE"""),"JavaScript")</f>
        <v>JavaScript</v>
      </c>
      <c r="G6267" t="str">
        <f>IFERROR(__xludf.DUMMYFUNCTION("""COMPUTED_VALUE"""),"SQL")</f>
        <v>SQL</v>
      </c>
      <c r="H6267" t="str">
        <f>IFERROR(__xludf.DUMMYFUNCTION("""COMPUTED_VALUE"""),"Other(s):")</f>
        <v>Other(s):</v>
      </c>
    </row>
    <row r="6268">
      <c r="A6268" s="1">
        <v>6362.0</v>
      </c>
      <c r="B6268" s="1" t="s">
        <v>2981</v>
      </c>
      <c r="E6268" t="str">
        <f>IFERROR(__xludf.DUMMYFUNCTION("SPLIT(B6268:B16266,"";"")"),"Assembly")</f>
        <v>Assembly</v>
      </c>
      <c r="F6268" t="str">
        <f>IFERROR(__xludf.DUMMYFUNCTION("""COMPUTED_VALUE"""),"C")</f>
        <v>C</v>
      </c>
      <c r="G6268" t="str">
        <f>IFERROR(__xludf.DUMMYFUNCTION("""COMPUTED_VALUE"""),"Elixir")</f>
        <v>Elixir</v>
      </c>
      <c r="H6268" t="str">
        <f>IFERROR(__xludf.DUMMYFUNCTION("""COMPUTED_VALUE"""),"Go")</f>
        <v>Go</v>
      </c>
      <c r="I6268" t="str">
        <f>IFERROR(__xludf.DUMMYFUNCTION("""COMPUTED_VALUE"""),"Java")</f>
        <v>Java</v>
      </c>
      <c r="J6268" t="str">
        <f>IFERROR(__xludf.DUMMYFUNCTION("""COMPUTED_VALUE"""),"JavaScript")</f>
        <v>JavaScript</v>
      </c>
      <c r="K6268" t="str">
        <f>IFERROR(__xludf.DUMMYFUNCTION("""COMPUTED_VALUE"""),"PHP")</f>
        <v>PHP</v>
      </c>
      <c r="L6268" t="str">
        <f>IFERROR(__xludf.DUMMYFUNCTION("""COMPUTED_VALUE"""),"Python")</f>
        <v>Python</v>
      </c>
      <c r="M6268" t="str">
        <f>IFERROR(__xludf.DUMMYFUNCTION("""COMPUTED_VALUE"""),"Rust")</f>
        <v>Rust</v>
      </c>
      <c r="N6268" t="str">
        <f>IFERROR(__xludf.DUMMYFUNCTION("""COMPUTED_VALUE"""),"TypeScript")</f>
        <v>TypeScript</v>
      </c>
    </row>
    <row r="6269">
      <c r="A6269" s="1">
        <v>6363.0</v>
      </c>
      <c r="B6269" s="1" t="s">
        <v>2982</v>
      </c>
      <c r="E6269" t="str">
        <f>IFERROR(__xludf.DUMMYFUNCTION("SPLIT(B6269:B16267,"";"")"),"Bash/Shell/PowerShell")</f>
        <v>Bash/Shell/PowerShell</v>
      </c>
      <c r="F6269" t="str">
        <f>IFERROR(__xludf.DUMMYFUNCTION("""COMPUTED_VALUE"""),"HTML/CSS")</f>
        <v>HTML/CSS</v>
      </c>
      <c r="G6269" t="str">
        <f>IFERROR(__xludf.DUMMYFUNCTION("""COMPUTED_VALUE"""),"Python")</f>
        <v>Python</v>
      </c>
      <c r="H6269" t="str">
        <f>IFERROR(__xludf.DUMMYFUNCTION("""COMPUTED_VALUE"""),"Rust")</f>
        <v>Rust</v>
      </c>
    </row>
    <row r="6270">
      <c r="A6270" s="1">
        <v>6364.0</v>
      </c>
      <c r="B6270" s="1" t="s">
        <v>105</v>
      </c>
      <c r="E6270" t="str">
        <f>IFERROR(__xludf.DUMMYFUNCTION("SPLIT(B6270:B16268,"";"")"),"HTML/CSS")</f>
        <v>HTML/CSS</v>
      </c>
      <c r="F6270" t="str">
        <f>IFERROR(__xludf.DUMMYFUNCTION("""COMPUTED_VALUE"""),"JavaScript")</f>
        <v>JavaScript</v>
      </c>
      <c r="G6270" t="str">
        <f>IFERROR(__xludf.DUMMYFUNCTION("""COMPUTED_VALUE"""),"TypeScript")</f>
        <v>TypeScript</v>
      </c>
    </row>
    <row r="6271">
      <c r="A6271" s="1">
        <v>6365.0</v>
      </c>
      <c r="B6271" s="1" t="s">
        <v>1297</v>
      </c>
      <c r="E6271" t="str">
        <f>IFERROR(__xludf.DUMMYFUNCTION("SPLIT(B6271:B16269,"";"")"),"Assembly")</f>
        <v>Assembly</v>
      </c>
      <c r="F6271" t="str">
        <f>IFERROR(__xludf.DUMMYFUNCTION("""COMPUTED_VALUE"""),"Python")</f>
        <v>Python</v>
      </c>
    </row>
    <row r="6272">
      <c r="A6272" s="1">
        <v>6366.0</v>
      </c>
      <c r="B6272" s="1" t="s">
        <v>2983</v>
      </c>
      <c r="E6272" t="str">
        <f>IFERROR(__xludf.DUMMYFUNCTION("SPLIT(B6272:B16270,"";"")"),"C")</f>
        <v>C</v>
      </c>
      <c r="F6272" t="str">
        <f>IFERROR(__xludf.DUMMYFUNCTION("""COMPUTED_VALUE"""),"C++")</f>
        <v>C++</v>
      </c>
      <c r="G6272" t="str">
        <f>IFERROR(__xludf.DUMMYFUNCTION("""COMPUTED_VALUE"""),"C#")</f>
        <v>C#</v>
      </c>
      <c r="H6272" t="str">
        <f>IFERROR(__xludf.DUMMYFUNCTION("""COMPUTED_VALUE"""),"Java")</f>
        <v>Java</v>
      </c>
      <c r="I6272" t="str">
        <f>IFERROR(__xludf.DUMMYFUNCTION("""COMPUTED_VALUE"""),"JavaScript")</f>
        <v>JavaScript</v>
      </c>
      <c r="J6272" t="str">
        <f>IFERROR(__xludf.DUMMYFUNCTION("""COMPUTED_VALUE"""),"Kotlin")</f>
        <v>Kotlin</v>
      </c>
      <c r="K6272" t="str">
        <f>IFERROR(__xludf.DUMMYFUNCTION("""COMPUTED_VALUE"""),"Objective-C")</f>
        <v>Objective-C</v>
      </c>
      <c r="L6272" t="str">
        <f>IFERROR(__xludf.DUMMYFUNCTION("""COMPUTED_VALUE"""),"PHP")</f>
        <v>PHP</v>
      </c>
      <c r="M6272" t="str">
        <f>IFERROR(__xludf.DUMMYFUNCTION("""COMPUTED_VALUE"""),"Python")</f>
        <v>Python</v>
      </c>
      <c r="N6272" t="str">
        <f>IFERROR(__xludf.DUMMYFUNCTION("""COMPUTED_VALUE"""),"Ruby")</f>
        <v>Ruby</v>
      </c>
      <c r="O6272" t="str">
        <f>IFERROR(__xludf.DUMMYFUNCTION("""COMPUTED_VALUE"""),"SQL")</f>
        <v>SQL</v>
      </c>
      <c r="P6272" t="str">
        <f>IFERROR(__xludf.DUMMYFUNCTION("""COMPUTED_VALUE"""),"Swift")</f>
        <v>Swift</v>
      </c>
    </row>
    <row r="6273">
      <c r="A6273" s="1">
        <v>6367.0</v>
      </c>
      <c r="B6273" s="1" t="s">
        <v>2984</v>
      </c>
      <c r="E6273" t="str">
        <f>IFERROR(__xludf.DUMMYFUNCTION("SPLIT(B6273:B16271,"";"")"),"Bash/Shell/PowerShell")</f>
        <v>Bash/Shell/PowerShell</v>
      </c>
      <c r="F6273" t="str">
        <f>IFERROR(__xludf.DUMMYFUNCTION("""COMPUTED_VALUE"""),"C")</f>
        <v>C</v>
      </c>
      <c r="G6273" t="str">
        <f>IFERROR(__xludf.DUMMYFUNCTION("""COMPUTED_VALUE"""),"C++")</f>
        <v>C++</v>
      </c>
      <c r="H6273" t="str">
        <f>IFERROR(__xludf.DUMMYFUNCTION("""COMPUTED_VALUE"""),"Dart")</f>
        <v>Dart</v>
      </c>
      <c r="I6273" t="str">
        <f>IFERROR(__xludf.DUMMYFUNCTION("""COMPUTED_VALUE"""),"F#")</f>
        <v>F#</v>
      </c>
      <c r="J6273" t="str">
        <f>IFERROR(__xludf.DUMMYFUNCTION("""COMPUTED_VALUE"""),"Go")</f>
        <v>Go</v>
      </c>
      <c r="K6273" t="str">
        <f>IFERROR(__xludf.DUMMYFUNCTION("""COMPUTED_VALUE"""),"HTML/CSS")</f>
        <v>HTML/CSS</v>
      </c>
      <c r="L6273" t="str">
        <f>IFERROR(__xludf.DUMMYFUNCTION("""COMPUTED_VALUE"""),"Java")</f>
        <v>Java</v>
      </c>
      <c r="M6273" t="str">
        <f>IFERROR(__xludf.DUMMYFUNCTION("""COMPUTED_VALUE"""),"JavaScript")</f>
        <v>JavaScript</v>
      </c>
      <c r="N6273" t="str">
        <f>IFERROR(__xludf.DUMMYFUNCTION("""COMPUTED_VALUE"""),"Kotlin")</f>
        <v>Kotlin</v>
      </c>
      <c r="O6273" t="str">
        <f>IFERROR(__xludf.DUMMYFUNCTION("""COMPUTED_VALUE"""),"Python")</f>
        <v>Python</v>
      </c>
      <c r="P6273" t="str">
        <f>IFERROR(__xludf.DUMMYFUNCTION("""COMPUTED_VALUE"""),"SQL")</f>
        <v>SQL</v>
      </c>
    </row>
    <row r="6274">
      <c r="A6274" s="1">
        <v>6368.0</v>
      </c>
      <c r="B6274" s="1" t="s">
        <v>357</v>
      </c>
      <c r="E6274" t="str">
        <f>IFERROR(__xludf.DUMMYFUNCTION("SPLIT(B6274:B16272,"";"")"),"SQL")</f>
        <v>SQL</v>
      </c>
      <c r="F6274" t="str">
        <f>IFERROR(__xludf.DUMMYFUNCTION("""COMPUTED_VALUE"""),"VBA")</f>
        <v>VBA</v>
      </c>
    </row>
    <row r="6275">
      <c r="A6275" s="1">
        <v>6369.0</v>
      </c>
      <c r="B6275" s="1" t="s">
        <v>58</v>
      </c>
      <c r="E6275" t="str">
        <f>IFERROR(__xludf.DUMMYFUNCTION("SPLIT(B6275:B16273,"";"")"),"Java")</f>
        <v>Java</v>
      </c>
      <c r="F6275" t="str">
        <f>IFERROR(__xludf.DUMMYFUNCTION("""COMPUTED_VALUE"""),"Kotlin")</f>
        <v>Kotlin</v>
      </c>
      <c r="G6275" t="str">
        <f>IFERROR(__xludf.DUMMYFUNCTION("""COMPUTED_VALUE"""),"Python")</f>
        <v>Python</v>
      </c>
    </row>
    <row r="6276">
      <c r="A6276" s="1">
        <v>6370.0</v>
      </c>
      <c r="B6276" s="1" t="s">
        <v>2985</v>
      </c>
      <c r="E6276" t="str">
        <f>IFERROR(__xludf.DUMMYFUNCTION("SPLIT(B6276:B16274,"";"")"),"Assembly")</f>
        <v>Assembly</v>
      </c>
      <c r="F6276" t="str">
        <f>IFERROR(__xludf.DUMMYFUNCTION("""COMPUTED_VALUE"""),"Bash/Shell/PowerShell")</f>
        <v>Bash/Shell/PowerShell</v>
      </c>
      <c r="G6276" t="str">
        <f>IFERROR(__xludf.DUMMYFUNCTION("""COMPUTED_VALUE"""),"C")</f>
        <v>C</v>
      </c>
      <c r="H6276" t="str">
        <f>IFERROR(__xludf.DUMMYFUNCTION("""COMPUTED_VALUE"""),"C++")</f>
        <v>C++</v>
      </c>
      <c r="I6276" t="str">
        <f>IFERROR(__xludf.DUMMYFUNCTION("""COMPUTED_VALUE"""),"Clojure")</f>
        <v>Clojure</v>
      </c>
      <c r="J6276" t="str">
        <f>IFERROR(__xludf.DUMMYFUNCTION("""COMPUTED_VALUE"""),"Go")</f>
        <v>Go</v>
      </c>
      <c r="K6276" t="str">
        <f>IFERROR(__xludf.DUMMYFUNCTION("""COMPUTED_VALUE"""),"HTML/CSS")</f>
        <v>HTML/CSS</v>
      </c>
      <c r="L6276" t="str">
        <f>IFERROR(__xludf.DUMMYFUNCTION("""COMPUTED_VALUE"""),"Java")</f>
        <v>Java</v>
      </c>
      <c r="M6276" t="str">
        <f>IFERROR(__xludf.DUMMYFUNCTION("""COMPUTED_VALUE"""),"Python")</f>
        <v>Python</v>
      </c>
    </row>
    <row r="6277">
      <c r="A6277" s="1">
        <v>6371.0</v>
      </c>
      <c r="B6277" s="1" t="s">
        <v>2986</v>
      </c>
      <c r="E6277" t="str">
        <f>IFERROR(__xludf.DUMMYFUNCTION("SPLIT(B6277:B16275,"";"")"),"C")</f>
        <v>C</v>
      </c>
      <c r="F6277" t="str">
        <f>IFERROR(__xludf.DUMMYFUNCTION("""COMPUTED_VALUE"""),"C++")</f>
        <v>C++</v>
      </c>
      <c r="G6277" t="str">
        <f>IFERROR(__xludf.DUMMYFUNCTION("""COMPUTED_VALUE"""),"C#")</f>
        <v>C#</v>
      </c>
      <c r="H6277" t="str">
        <f>IFERROR(__xludf.DUMMYFUNCTION("""COMPUTED_VALUE"""),"HTML/CSS")</f>
        <v>HTML/CSS</v>
      </c>
      <c r="I6277" t="str">
        <f>IFERROR(__xludf.DUMMYFUNCTION("""COMPUTED_VALUE"""),"Kotlin")</f>
        <v>Kotlin</v>
      </c>
      <c r="J6277" t="str">
        <f>IFERROR(__xludf.DUMMYFUNCTION("""COMPUTED_VALUE"""),"PHP")</f>
        <v>PHP</v>
      </c>
      <c r="K6277" t="str">
        <f>IFERROR(__xludf.DUMMYFUNCTION("""COMPUTED_VALUE"""),"Python")</f>
        <v>Python</v>
      </c>
    </row>
    <row r="6278">
      <c r="A6278" s="1">
        <v>6372.0</v>
      </c>
      <c r="B6278" s="1" t="s">
        <v>1036</v>
      </c>
      <c r="E6278" t="str">
        <f>IFERROR(__xludf.DUMMYFUNCTION("SPLIT(B6278:B16276,"";"")"),"HTML/CSS")</f>
        <v>HTML/CSS</v>
      </c>
      <c r="F6278" t="str">
        <f>IFERROR(__xludf.DUMMYFUNCTION("""COMPUTED_VALUE"""),"Java")</f>
        <v>Java</v>
      </c>
      <c r="G6278" t="str">
        <f>IFERROR(__xludf.DUMMYFUNCTION("""COMPUTED_VALUE"""),"JavaScript")</f>
        <v>JavaScript</v>
      </c>
      <c r="H6278" t="str">
        <f>IFERROR(__xludf.DUMMYFUNCTION("""COMPUTED_VALUE"""),"PHP")</f>
        <v>PHP</v>
      </c>
      <c r="I6278" t="str">
        <f>IFERROR(__xludf.DUMMYFUNCTION("""COMPUTED_VALUE"""),"Python")</f>
        <v>Python</v>
      </c>
    </row>
    <row r="6279">
      <c r="A6279" s="1">
        <v>6373.0</v>
      </c>
      <c r="B6279" s="1" t="s">
        <v>107</v>
      </c>
      <c r="E6279" t="str">
        <f>IFERROR(__xludf.DUMMYFUNCTION("SPLIT(B6279:B16277,"";"")"),"Python")</f>
        <v>Python</v>
      </c>
      <c r="F6279" t="str">
        <f>IFERROR(__xludf.DUMMYFUNCTION("""COMPUTED_VALUE"""),"SQL")</f>
        <v>SQL</v>
      </c>
    </row>
    <row r="6280">
      <c r="A6280" s="1">
        <v>6374.0</v>
      </c>
      <c r="B6280" s="1" t="s">
        <v>1479</v>
      </c>
      <c r="E6280" t="str">
        <f>IFERROR(__xludf.DUMMYFUNCTION("SPLIT(B6280:B16278,"";"")"),"HTML/CSS")</f>
        <v>HTML/CSS</v>
      </c>
      <c r="F6280" t="str">
        <f>IFERROR(__xludf.DUMMYFUNCTION("""COMPUTED_VALUE"""),"Java")</f>
        <v>Java</v>
      </c>
      <c r="G6280" t="str">
        <f>IFERROR(__xludf.DUMMYFUNCTION("""COMPUTED_VALUE"""),"JavaScript")</f>
        <v>JavaScript</v>
      </c>
      <c r="H6280" t="str">
        <f>IFERROR(__xludf.DUMMYFUNCTION("""COMPUTED_VALUE"""),"Other(s):")</f>
        <v>Other(s):</v>
      </c>
    </row>
    <row r="6281">
      <c r="A6281" s="1">
        <v>6375.0</v>
      </c>
      <c r="B6281" s="1" t="s">
        <v>2881</v>
      </c>
      <c r="E6281" t="str">
        <f>IFERROR(__xludf.DUMMYFUNCTION("SPLIT(B6281:B16279,"";"")"),"C++")</f>
        <v>C++</v>
      </c>
      <c r="F6281" t="str">
        <f>IFERROR(__xludf.DUMMYFUNCTION("""COMPUTED_VALUE"""),"PHP")</f>
        <v>PHP</v>
      </c>
    </row>
    <row r="6282">
      <c r="A6282" s="1">
        <v>6376.0</v>
      </c>
      <c r="B6282" s="1" t="s">
        <v>2201</v>
      </c>
      <c r="E6282" t="str">
        <f>IFERROR(__xludf.DUMMYFUNCTION("SPLIT(B6282:B16280,"";"")"),"Bash/Shell/PowerShell")</f>
        <v>Bash/Shell/PowerShell</v>
      </c>
      <c r="F6282" t="str">
        <f>IFERROR(__xludf.DUMMYFUNCTION("""COMPUTED_VALUE"""),"HTML/CSS")</f>
        <v>HTML/CSS</v>
      </c>
      <c r="G6282" t="str">
        <f>IFERROR(__xludf.DUMMYFUNCTION("""COMPUTED_VALUE"""),"Java")</f>
        <v>Java</v>
      </c>
      <c r="H6282" t="str">
        <f>IFERROR(__xludf.DUMMYFUNCTION("""COMPUTED_VALUE"""),"JavaScript")</f>
        <v>JavaScript</v>
      </c>
      <c r="I6282" t="str">
        <f>IFERROR(__xludf.DUMMYFUNCTION("""COMPUTED_VALUE"""),"SQL")</f>
        <v>SQL</v>
      </c>
      <c r="J6282" t="str">
        <f>IFERROR(__xludf.DUMMYFUNCTION("""COMPUTED_VALUE"""),"Other(s):")</f>
        <v>Other(s):</v>
      </c>
    </row>
    <row r="6283">
      <c r="A6283" s="1">
        <v>6377.0</v>
      </c>
      <c r="B6283" s="1" t="s">
        <v>1249</v>
      </c>
      <c r="E6283" t="str">
        <f>IFERROR(__xludf.DUMMYFUNCTION("SPLIT(B6283:B16281,"";"")"),"Bash/Shell/PowerShell")</f>
        <v>Bash/Shell/PowerShell</v>
      </c>
      <c r="F6283" t="str">
        <f>IFERROR(__xludf.DUMMYFUNCTION("""COMPUTED_VALUE"""),"C++")</f>
        <v>C++</v>
      </c>
      <c r="G6283" t="str">
        <f>IFERROR(__xludf.DUMMYFUNCTION("""COMPUTED_VALUE"""),"Python")</f>
        <v>Python</v>
      </c>
      <c r="H6283" t="str">
        <f>IFERROR(__xludf.DUMMYFUNCTION("""COMPUTED_VALUE"""),"R")</f>
        <v>R</v>
      </c>
    </row>
    <row r="6284">
      <c r="A6284" s="1">
        <v>6378.0</v>
      </c>
      <c r="B6284" s="1" t="s">
        <v>2987</v>
      </c>
      <c r="E6284" t="str">
        <f>IFERROR(__xludf.DUMMYFUNCTION("SPLIT(B6284:B16282,"";"")"),"Bash/Shell/PowerShell")</f>
        <v>Bash/Shell/PowerShell</v>
      </c>
      <c r="F6284" t="str">
        <f>IFERROR(__xludf.DUMMYFUNCTION("""COMPUTED_VALUE"""),"C++")</f>
        <v>C++</v>
      </c>
      <c r="G6284" t="str">
        <f>IFERROR(__xludf.DUMMYFUNCTION("""COMPUTED_VALUE"""),"HTML/CSS")</f>
        <v>HTML/CSS</v>
      </c>
      <c r="H6284" t="str">
        <f>IFERROR(__xludf.DUMMYFUNCTION("""COMPUTED_VALUE"""),"Java")</f>
        <v>Java</v>
      </c>
      <c r="I6284" t="str">
        <f>IFERROR(__xludf.DUMMYFUNCTION("""COMPUTED_VALUE"""),"JavaScript")</f>
        <v>JavaScript</v>
      </c>
      <c r="J6284" t="str">
        <f>IFERROR(__xludf.DUMMYFUNCTION("""COMPUTED_VALUE"""),"PHP")</f>
        <v>PHP</v>
      </c>
      <c r="K6284" t="str">
        <f>IFERROR(__xludf.DUMMYFUNCTION("""COMPUTED_VALUE"""),"Python")</f>
        <v>Python</v>
      </c>
    </row>
    <row r="6285">
      <c r="A6285" s="1">
        <v>6379.0</v>
      </c>
      <c r="B6285" s="1" t="s">
        <v>196</v>
      </c>
      <c r="E6285" t="str">
        <f>IFERROR(__xludf.DUMMYFUNCTION("SPLIT(B6285:B16283,"";"")"),"Python")</f>
        <v>Python</v>
      </c>
      <c r="F6285" t="str">
        <f>IFERROR(__xludf.DUMMYFUNCTION("""COMPUTED_VALUE"""),"Other(s):")</f>
        <v>Other(s):</v>
      </c>
    </row>
    <row r="6286">
      <c r="A6286" s="1">
        <v>6380.0</v>
      </c>
      <c r="B6286" s="1" t="s">
        <v>148</v>
      </c>
      <c r="E6286" t="str">
        <f>IFERROR(__xludf.DUMMYFUNCTION("SPLIT(B6286:B16284,"";"")"),"Java")</f>
        <v>Java</v>
      </c>
      <c r="F6286" t="str">
        <f>IFERROR(__xludf.DUMMYFUNCTION("""COMPUTED_VALUE"""),"SQL")</f>
        <v>SQL</v>
      </c>
    </row>
    <row r="6287">
      <c r="A6287" s="1">
        <v>6381.0</v>
      </c>
      <c r="B6287" s="1" t="s">
        <v>290</v>
      </c>
      <c r="E6287" t="str">
        <f>IFERROR(__xludf.DUMMYFUNCTION("SPLIT(B6287:B16285,"";"")"),"C++")</f>
        <v>C++</v>
      </c>
      <c r="F6287" t="str">
        <f>IFERROR(__xludf.DUMMYFUNCTION("""COMPUTED_VALUE"""),"C#")</f>
        <v>C#</v>
      </c>
      <c r="G6287" t="str">
        <f>IFERROR(__xludf.DUMMYFUNCTION("""COMPUTED_VALUE"""),"SQL")</f>
        <v>SQL</v>
      </c>
    </row>
    <row r="6288">
      <c r="A6288" s="1">
        <v>6382.0</v>
      </c>
      <c r="B6288" s="1" t="s">
        <v>2988</v>
      </c>
      <c r="E6288" t="str">
        <f>IFERROR(__xludf.DUMMYFUNCTION("SPLIT(B6288:B16286,"";"")"),"C#")</f>
        <v>C#</v>
      </c>
      <c r="F6288" t="str">
        <f>IFERROR(__xludf.DUMMYFUNCTION("""COMPUTED_VALUE"""),"HTML/CSS")</f>
        <v>HTML/CSS</v>
      </c>
      <c r="G6288" t="str">
        <f>IFERROR(__xludf.DUMMYFUNCTION("""COMPUTED_VALUE"""),"PHP")</f>
        <v>PHP</v>
      </c>
      <c r="H6288" t="str">
        <f>IFERROR(__xludf.DUMMYFUNCTION("""COMPUTED_VALUE"""),"Other(s):")</f>
        <v>Other(s):</v>
      </c>
    </row>
    <row r="6289">
      <c r="A6289" s="1">
        <v>6383.0</v>
      </c>
      <c r="B6289" s="1" t="s">
        <v>2769</v>
      </c>
      <c r="E6289" t="str">
        <f>IFERROR(__xludf.DUMMYFUNCTION("SPLIT(B6289:B16287,"";"")"),"Bash/Shell/PowerShell")</f>
        <v>Bash/Shell/PowerShell</v>
      </c>
      <c r="F6289" t="str">
        <f>IFERROR(__xludf.DUMMYFUNCTION("""COMPUTED_VALUE"""),"C#")</f>
        <v>C#</v>
      </c>
      <c r="G6289" t="str">
        <f>IFERROR(__xludf.DUMMYFUNCTION("""COMPUTED_VALUE"""),"HTML/CSS")</f>
        <v>HTML/CSS</v>
      </c>
      <c r="H6289" t="str">
        <f>IFERROR(__xludf.DUMMYFUNCTION("""COMPUTED_VALUE"""),"JavaScript")</f>
        <v>JavaScript</v>
      </c>
      <c r="I6289" t="str">
        <f>IFERROR(__xludf.DUMMYFUNCTION("""COMPUTED_VALUE"""),"PHP")</f>
        <v>PHP</v>
      </c>
      <c r="J6289" t="str">
        <f>IFERROR(__xludf.DUMMYFUNCTION("""COMPUTED_VALUE"""),"SQL")</f>
        <v>SQL</v>
      </c>
      <c r="K6289" t="str">
        <f>IFERROR(__xludf.DUMMYFUNCTION("""COMPUTED_VALUE"""),"VBA")</f>
        <v>VBA</v>
      </c>
    </row>
    <row r="6290">
      <c r="A6290" s="1">
        <v>6384.0</v>
      </c>
      <c r="B6290" s="1" t="s">
        <v>2422</v>
      </c>
      <c r="E6290" t="str">
        <f>IFERROR(__xludf.DUMMYFUNCTION("SPLIT(B6290:B16288,"";"")"),"C++")</f>
        <v>C++</v>
      </c>
      <c r="F6290" t="str">
        <f>IFERROR(__xludf.DUMMYFUNCTION("""COMPUTED_VALUE"""),"C#")</f>
        <v>C#</v>
      </c>
      <c r="G6290" t="str">
        <f>IFERROR(__xludf.DUMMYFUNCTION("""COMPUTED_VALUE"""),"Other(s):")</f>
        <v>Other(s):</v>
      </c>
    </row>
    <row r="6291">
      <c r="A6291" s="1">
        <v>6385.0</v>
      </c>
      <c r="B6291" s="1" t="s">
        <v>2989</v>
      </c>
      <c r="E6291" t="str">
        <f>IFERROR(__xludf.DUMMYFUNCTION("SPLIT(B6291:B16289,"";"")"),"Bash/Shell/PowerShell")</f>
        <v>Bash/Shell/PowerShell</v>
      </c>
      <c r="F6291" t="str">
        <f>IFERROR(__xludf.DUMMYFUNCTION("""COMPUTED_VALUE"""),"C")</f>
        <v>C</v>
      </c>
      <c r="G6291" t="str">
        <f>IFERROR(__xludf.DUMMYFUNCTION("""COMPUTED_VALUE"""),"C#")</f>
        <v>C#</v>
      </c>
      <c r="H6291" t="str">
        <f>IFERROR(__xludf.DUMMYFUNCTION("""COMPUTED_VALUE"""),"HTML/CSS")</f>
        <v>HTML/CSS</v>
      </c>
      <c r="I6291" t="str">
        <f>IFERROR(__xludf.DUMMYFUNCTION("""COMPUTED_VALUE"""),"Java")</f>
        <v>Java</v>
      </c>
      <c r="J6291" t="str">
        <f>IFERROR(__xludf.DUMMYFUNCTION("""COMPUTED_VALUE"""),"JavaScript")</f>
        <v>JavaScript</v>
      </c>
      <c r="K6291" t="str">
        <f>IFERROR(__xludf.DUMMYFUNCTION("""COMPUTED_VALUE"""),"PHP")</f>
        <v>PHP</v>
      </c>
      <c r="L6291" t="str">
        <f>IFERROR(__xludf.DUMMYFUNCTION("""COMPUTED_VALUE"""),"Python")</f>
        <v>Python</v>
      </c>
      <c r="M6291" t="str">
        <f>IFERROR(__xludf.DUMMYFUNCTION("""COMPUTED_VALUE"""),"SQL")</f>
        <v>SQL</v>
      </c>
      <c r="N6291" t="str">
        <f>IFERROR(__xludf.DUMMYFUNCTION("""COMPUTED_VALUE"""),"VBA")</f>
        <v>VBA</v>
      </c>
    </row>
    <row r="6292">
      <c r="A6292" s="1">
        <v>6386.0</v>
      </c>
      <c r="B6292" s="1" t="s">
        <v>2456</v>
      </c>
      <c r="E6292" t="str">
        <f>IFERROR(__xludf.DUMMYFUNCTION("SPLIT(B6292:B16290,"";"")"),"Bash/Shell/PowerShell")</f>
        <v>Bash/Shell/PowerShell</v>
      </c>
      <c r="F6292" t="str">
        <f>IFERROR(__xludf.DUMMYFUNCTION("""COMPUTED_VALUE"""),"HTML/CSS")</f>
        <v>HTML/CSS</v>
      </c>
      <c r="G6292" t="str">
        <f>IFERROR(__xludf.DUMMYFUNCTION("""COMPUTED_VALUE"""),"Java")</f>
        <v>Java</v>
      </c>
      <c r="H6292" t="str">
        <f>IFERROR(__xludf.DUMMYFUNCTION("""COMPUTED_VALUE"""),"JavaScript")</f>
        <v>JavaScript</v>
      </c>
      <c r="I6292" t="str">
        <f>IFERROR(__xludf.DUMMYFUNCTION("""COMPUTED_VALUE"""),"Kotlin")</f>
        <v>Kotlin</v>
      </c>
      <c r="J6292" t="str">
        <f>IFERROR(__xludf.DUMMYFUNCTION("""COMPUTED_VALUE"""),"Python")</f>
        <v>Python</v>
      </c>
      <c r="K6292" t="str">
        <f>IFERROR(__xludf.DUMMYFUNCTION("""COMPUTED_VALUE"""),"SQL")</f>
        <v>SQL</v>
      </c>
      <c r="L6292" t="str">
        <f>IFERROR(__xludf.DUMMYFUNCTION("""COMPUTED_VALUE"""),"TypeScript")</f>
        <v>TypeScript</v>
      </c>
    </row>
    <row r="6293">
      <c r="A6293" s="1">
        <v>6387.0</v>
      </c>
      <c r="B6293" s="1" t="s">
        <v>120</v>
      </c>
      <c r="E6293" t="str">
        <f>IFERROR(__xludf.DUMMYFUNCTION("SPLIT(B6293:B16291,"";"")"),"C++")</f>
        <v>C++</v>
      </c>
      <c r="F6293" t="str">
        <f>IFERROR(__xludf.DUMMYFUNCTION("""COMPUTED_VALUE"""),"Python")</f>
        <v>Python</v>
      </c>
    </row>
    <row r="6294">
      <c r="A6294" s="1">
        <v>6388.0</v>
      </c>
      <c r="B6294" s="1" t="s">
        <v>975</v>
      </c>
      <c r="E6294" t="str">
        <f>IFERROR(__xludf.DUMMYFUNCTION("SPLIT(B6294:B16292,"";"")"),"HTML/CSS")</f>
        <v>HTML/CSS</v>
      </c>
      <c r="F6294" t="str">
        <f>IFERROR(__xludf.DUMMYFUNCTION("""COMPUTED_VALUE"""),"JavaScript")</f>
        <v>JavaScript</v>
      </c>
      <c r="G6294" t="str">
        <f>IFERROR(__xludf.DUMMYFUNCTION("""COMPUTED_VALUE"""),"PHP")</f>
        <v>PHP</v>
      </c>
      <c r="H6294" t="str">
        <f>IFERROR(__xludf.DUMMYFUNCTION("""COMPUTED_VALUE"""),"Python")</f>
        <v>Python</v>
      </c>
    </row>
    <row r="6295">
      <c r="A6295" s="1">
        <v>6389.0</v>
      </c>
      <c r="B6295" s="1" t="s">
        <v>209</v>
      </c>
      <c r="E6295" t="str">
        <f>IFERROR(__xludf.DUMMYFUNCTION("SPLIT(B6295:B16293,"";"")"),"Java")</f>
        <v>Java</v>
      </c>
      <c r="F6295" t="str">
        <f>IFERROR(__xludf.DUMMYFUNCTION("""COMPUTED_VALUE"""),"Kotlin")</f>
        <v>Kotlin</v>
      </c>
    </row>
    <row r="6296">
      <c r="A6296" s="1">
        <v>6390.0</v>
      </c>
      <c r="B6296" s="1" t="s">
        <v>2990</v>
      </c>
      <c r="E6296" t="str">
        <f>IFERROR(__xludf.DUMMYFUNCTION("SPLIT(B6296:B16294,"";"")"),"C")</f>
        <v>C</v>
      </c>
      <c r="F6296" t="str">
        <f>IFERROR(__xludf.DUMMYFUNCTION("""COMPUTED_VALUE"""),"C++")</f>
        <v>C++</v>
      </c>
      <c r="G6296" t="str">
        <f>IFERROR(__xludf.DUMMYFUNCTION("""COMPUTED_VALUE"""),"HTML/CSS")</f>
        <v>HTML/CSS</v>
      </c>
      <c r="H6296" t="str">
        <f>IFERROR(__xludf.DUMMYFUNCTION("""COMPUTED_VALUE"""),"Java")</f>
        <v>Java</v>
      </c>
      <c r="I6296" t="str">
        <f>IFERROR(__xludf.DUMMYFUNCTION("""COMPUTED_VALUE"""),"PHP")</f>
        <v>PHP</v>
      </c>
    </row>
    <row r="6297">
      <c r="A6297" s="1">
        <v>6391.0</v>
      </c>
      <c r="B6297" s="1" t="s">
        <v>2524</v>
      </c>
      <c r="E6297" t="str">
        <f>IFERROR(__xludf.DUMMYFUNCTION("SPLIT(B6297:B16295,"";"")"),"Bash/Shell/PowerShell")</f>
        <v>Bash/Shell/PowerShell</v>
      </c>
      <c r="F6297" t="str">
        <f>IFERROR(__xludf.DUMMYFUNCTION("""COMPUTED_VALUE"""),"Go")</f>
        <v>Go</v>
      </c>
      <c r="G6297" t="str">
        <f>IFERROR(__xludf.DUMMYFUNCTION("""COMPUTED_VALUE"""),"HTML/CSS")</f>
        <v>HTML/CSS</v>
      </c>
      <c r="H6297" t="str">
        <f>IFERROR(__xludf.DUMMYFUNCTION("""COMPUTED_VALUE"""),"Java")</f>
        <v>Java</v>
      </c>
      <c r="I6297" t="str">
        <f>IFERROR(__xludf.DUMMYFUNCTION("""COMPUTED_VALUE"""),"JavaScript")</f>
        <v>JavaScript</v>
      </c>
      <c r="J6297" t="str">
        <f>IFERROR(__xludf.DUMMYFUNCTION("""COMPUTED_VALUE"""),"PHP")</f>
        <v>PHP</v>
      </c>
      <c r="K6297" t="str">
        <f>IFERROR(__xludf.DUMMYFUNCTION("""COMPUTED_VALUE"""),"Python")</f>
        <v>Python</v>
      </c>
      <c r="L6297" t="str">
        <f>IFERROR(__xludf.DUMMYFUNCTION("""COMPUTED_VALUE"""),"Ruby")</f>
        <v>Ruby</v>
      </c>
      <c r="M6297" t="str">
        <f>IFERROR(__xludf.DUMMYFUNCTION("""COMPUTED_VALUE"""),"SQL")</f>
        <v>SQL</v>
      </c>
    </row>
    <row r="6298">
      <c r="A6298" s="1">
        <v>6392.0</v>
      </c>
      <c r="B6298" s="1" t="s">
        <v>5</v>
      </c>
      <c r="E6298" t="str">
        <f>IFERROR(__xludf.DUMMYFUNCTION("SPLIT(B6298:B16296,"";"")"),"SQL")</f>
        <v>SQL</v>
      </c>
    </row>
    <row r="6299">
      <c r="A6299" s="1">
        <v>6393.0</v>
      </c>
      <c r="B6299" s="1" t="s">
        <v>2991</v>
      </c>
      <c r="E6299" t="str">
        <f>IFERROR(__xludf.DUMMYFUNCTION("SPLIT(B6299:B16297,"";"")"),"Bash/Shell/PowerShell")</f>
        <v>Bash/Shell/PowerShell</v>
      </c>
      <c r="F6299" t="str">
        <f>IFERROR(__xludf.DUMMYFUNCTION("""COMPUTED_VALUE"""),"C")</f>
        <v>C</v>
      </c>
      <c r="G6299" t="str">
        <f>IFERROR(__xludf.DUMMYFUNCTION("""COMPUTED_VALUE"""),"C++")</f>
        <v>C++</v>
      </c>
      <c r="H6299" t="str">
        <f>IFERROR(__xludf.DUMMYFUNCTION("""COMPUTED_VALUE"""),"C#")</f>
        <v>C#</v>
      </c>
      <c r="I6299" t="str">
        <f>IFERROR(__xludf.DUMMYFUNCTION("""COMPUTED_VALUE"""),"HTML/CSS")</f>
        <v>HTML/CSS</v>
      </c>
      <c r="J6299" t="str">
        <f>IFERROR(__xludf.DUMMYFUNCTION("""COMPUTED_VALUE"""),"Java")</f>
        <v>Java</v>
      </c>
      <c r="K6299" t="str">
        <f>IFERROR(__xludf.DUMMYFUNCTION("""COMPUTED_VALUE"""),"JavaScript")</f>
        <v>JavaScript</v>
      </c>
      <c r="L6299" t="str">
        <f>IFERROR(__xludf.DUMMYFUNCTION("""COMPUTED_VALUE"""),"Objective-C")</f>
        <v>Objective-C</v>
      </c>
      <c r="M6299" t="str">
        <f>IFERROR(__xludf.DUMMYFUNCTION("""COMPUTED_VALUE"""),"PHP")</f>
        <v>PHP</v>
      </c>
      <c r="N6299" t="str">
        <f>IFERROR(__xludf.DUMMYFUNCTION("""COMPUTED_VALUE"""),"Python")</f>
        <v>Python</v>
      </c>
      <c r="O6299" t="str">
        <f>IFERROR(__xludf.DUMMYFUNCTION("""COMPUTED_VALUE"""),"SQL")</f>
        <v>SQL</v>
      </c>
    </row>
    <row r="6300">
      <c r="A6300" s="1">
        <v>6394.0</v>
      </c>
      <c r="B6300" s="1" t="s">
        <v>2992</v>
      </c>
      <c r="E6300" t="str">
        <f>IFERROR(__xludf.DUMMYFUNCTION("SPLIT(B6300:B16298,"";"")"),"Bash/Shell/PowerShell")</f>
        <v>Bash/Shell/PowerShell</v>
      </c>
      <c r="F6300" t="str">
        <f>IFERROR(__xludf.DUMMYFUNCTION("""COMPUTED_VALUE"""),"C++")</f>
        <v>C++</v>
      </c>
      <c r="G6300" t="str">
        <f>IFERROR(__xludf.DUMMYFUNCTION("""COMPUTED_VALUE"""),"C#")</f>
        <v>C#</v>
      </c>
      <c r="H6300" t="str">
        <f>IFERROR(__xludf.DUMMYFUNCTION("""COMPUTED_VALUE"""),"HTML/CSS")</f>
        <v>HTML/CSS</v>
      </c>
      <c r="I6300" t="str">
        <f>IFERROR(__xludf.DUMMYFUNCTION("""COMPUTED_VALUE"""),"Java")</f>
        <v>Java</v>
      </c>
      <c r="J6300" t="str">
        <f>IFERROR(__xludf.DUMMYFUNCTION("""COMPUTED_VALUE"""),"JavaScript")</f>
        <v>JavaScript</v>
      </c>
      <c r="K6300" t="str">
        <f>IFERROR(__xludf.DUMMYFUNCTION("""COMPUTED_VALUE"""),"SQL")</f>
        <v>SQL</v>
      </c>
    </row>
    <row r="6301">
      <c r="A6301" s="1">
        <v>6395.0</v>
      </c>
      <c r="B6301" s="1" t="s">
        <v>2993</v>
      </c>
      <c r="E6301" t="str">
        <f>IFERROR(__xludf.DUMMYFUNCTION("SPLIT(B6301:B16299,"";"")"),"Bash/Shell/PowerShell")</f>
        <v>Bash/Shell/PowerShell</v>
      </c>
      <c r="F6301" t="str">
        <f>IFERROR(__xludf.DUMMYFUNCTION("""COMPUTED_VALUE"""),"Java")</f>
        <v>Java</v>
      </c>
      <c r="G6301" t="str">
        <f>IFERROR(__xludf.DUMMYFUNCTION("""COMPUTED_VALUE"""),"JavaScript")</f>
        <v>JavaScript</v>
      </c>
      <c r="H6301" t="str">
        <f>IFERROR(__xludf.DUMMYFUNCTION("""COMPUTED_VALUE"""),"Ruby")</f>
        <v>Ruby</v>
      </c>
    </row>
    <row r="6302">
      <c r="A6302" s="1">
        <v>6396.0</v>
      </c>
      <c r="B6302" s="1" t="s">
        <v>489</v>
      </c>
      <c r="E6302" t="str">
        <f>IFERROR(__xludf.DUMMYFUNCTION("SPLIT(B6302:B16300,"";"")"),"Java")</f>
        <v>Java</v>
      </c>
      <c r="F6302" t="str">
        <f>IFERROR(__xludf.DUMMYFUNCTION("""COMPUTED_VALUE"""),"JavaScript")</f>
        <v>JavaScript</v>
      </c>
      <c r="G6302" t="str">
        <f>IFERROR(__xludf.DUMMYFUNCTION("""COMPUTED_VALUE"""),"Python")</f>
        <v>Python</v>
      </c>
      <c r="H6302" t="str">
        <f>IFERROR(__xludf.DUMMYFUNCTION("""COMPUTED_VALUE"""),"SQL")</f>
        <v>SQL</v>
      </c>
    </row>
    <row r="6303">
      <c r="A6303" s="1">
        <v>6397.0</v>
      </c>
      <c r="B6303" s="1" t="s">
        <v>2994</v>
      </c>
      <c r="E6303" t="str">
        <f>IFERROR(__xludf.DUMMYFUNCTION("SPLIT(B6303:B16301,"";"")"),"C")</f>
        <v>C</v>
      </c>
      <c r="F6303" t="str">
        <f>IFERROR(__xludf.DUMMYFUNCTION("""COMPUTED_VALUE"""),"HTML/CSS")</f>
        <v>HTML/CSS</v>
      </c>
      <c r="G6303" t="str">
        <f>IFERROR(__xludf.DUMMYFUNCTION("""COMPUTED_VALUE"""),"Java")</f>
        <v>Java</v>
      </c>
      <c r="H6303" t="str">
        <f>IFERROR(__xludf.DUMMYFUNCTION("""COMPUTED_VALUE"""),"JavaScript")</f>
        <v>JavaScript</v>
      </c>
      <c r="I6303" t="str">
        <f>IFERROR(__xludf.DUMMYFUNCTION("""COMPUTED_VALUE"""),"Python")</f>
        <v>Python</v>
      </c>
      <c r="J6303" t="str">
        <f>IFERROR(__xludf.DUMMYFUNCTION("""COMPUTED_VALUE"""),"R")</f>
        <v>R</v>
      </c>
      <c r="K6303" t="str">
        <f>IFERROR(__xludf.DUMMYFUNCTION("""COMPUTED_VALUE"""),"SQL")</f>
        <v>SQL</v>
      </c>
    </row>
    <row r="6304">
      <c r="A6304" s="1">
        <v>6398.0</v>
      </c>
      <c r="B6304" s="1" t="s">
        <v>2995</v>
      </c>
      <c r="E6304" t="str">
        <f>IFERROR(__xludf.DUMMYFUNCTION("SPLIT(B6304:B16302,"";"")"),"Bash/Shell/PowerShell")</f>
        <v>Bash/Shell/PowerShell</v>
      </c>
      <c r="F6304" t="str">
        <f>IFERROR(__xludf.DUMMYFUNCTION("""COMPUTED_VALUE"""),"C")</f>
        <v>C</v>
      </c>
      <c r="G6304" t="str">
        <f>IFERROR(__xludf.DUMMYFUNCTION("""COMPUTED_VALUE"""),"C++")</f>
        <v>C++</v>
      </c>
      <c r="H6304" t="str">
        <f>IFERROR(__xludf.DUMMYFUNCTION("""COMPUTED_VALUE"""),"HTML/CSS")</f>
        <v>HTML/CSS</v>
      </c>
      <c r="I6304" t="str">
        <f>IFERROR(__xludf.DUMMYFUNCTION("""COMPUTED_VALUE"""),"JavaScript")</f>
        <v>JavaScript</v>
      </c>
      <c r="J6304" t="str">
        <f>IFERROR(__xludf.DUMMYFUNCTION("""COMPUTED_VALUE"""),"PHP")</f>
        <v>PHP</v>
      </c>
      <c r="K6304" t="str">
        <f>IFERROR(__xludf.DUMMYFUNCTION("""COMPUTED_VALUE"""),"R")</f>
        <v>R</v>
      </c>
      <c r="L6304" t="str">
        <f>IFERROR(__xludf.DUMMYFUNCTION("""COMPUTED_VALUE"""),"SQL")</f>
        <v>SQL</v>
      </c>
      <c r="M6304" t="str">
        <f>IFERROR(__xludf.DUMMYFUNCTION("""COMPUTED_VALUE"""),"Other(s):")</f>
        <v>Other(s):</v>
      </c>
    </row>
    <row r="6305">
      <c r="A6305" s="1">
        <v>6399.0</v>
      </c>
      <c r="B6305" s="1" t="s">
        <v>2996</v>
      </c>
      <c r="E6305" t="str">
        <f>IFERROR(__xludf.DUMMYFUNCTION("SPLIT(B6305:B16303,"";"")"),"Bash/Shell/PowerShell")</f>
        <v>Bash/Shell/PowerShell</v>
      </c>
      <c r="F6305" t="str">
        <f>IFERROR(__xludf.DUMMYFUNCTION("""COMPUTED_VALUE"""),"C")</f>
        <v>C</v>
      </c>
      <c r="G6305" t="str">
        <f>IFERROR(__xludf.DUMMYFUNCTION("""COMPUTED_VALUE"""),"C++")</f>
        <v>C++</v>
      </c>
      <c r="H6305" t="str">
        <f>IFERROR(__xludf.DUMMYFUNCTION("""COMPUTED_VALUE"""),"Java")</f>
        <v>Java</v>
      </c>
      <c r="I6305" t="str">
        <f>IFERROR(__xludf.DUMMYFUNCTION("""COMPUTED_VALUE"""),"JavaScript")</f>
        <v>JavaScript</v>
      </c>
      <c r="J6305" t="str">
        <f>IFERROR(__xludf.DUMMYFUNCTION("""COMPUTED_VALUE"""),"PHP")</f>
        <v>PHP</v>
      </c>
      <c r="K6305" t="str">
        <f>IFERROR(__xludf.DUMMYFUNCTION("""COMPUTED_VALUE"""),"Python")</f>
        <v>Python</v>
      </c>
      <c r="L6305" t="str">
        <f>IFERROR(__xludf.DUMMYFUNCTION("""COMPUTED_VALUE"""),"Rust")</f>
        <v>Rust</v>
      </c>
      <c r="M6305" t="str">
        <f>IFERROR(__xludf.DUMMYFUNCTION("""COMPUTED_VALUE"""),"SQL")</f>
        <v>SQL</v>
      </c>
    </row>
    <row r="6306">
      <c r="A6306" s="1">
        <v>6400.0</v>
      </c>
      <c r="B6306" s="1" t="s">
        <v>143</v>
      </c>
      <c r="E6306" t="str">
        <f>IFERROR(__xludf.DUMMYFUNCTION("SPLIT(B6306:B16304,"";"")"),"Bash/Shell/PowerShell")</f>
        <v>Bash/Shell/PowerShell</v>
      </c>
      <c r="F6306" t="str">
        <f>IFERROR(__xludf.DUMMYFUNCTION("""COMPUTED_VALUE"""),"HTML/CSS")</f>
        <v>HTML/CSS</v>
      </c>
      <c r="G6306" t="str">
        <f>IFERROR(__xludf.DUMMYFUNCTION("""COMPUTED_VALUE"""),"JavaScript")</f>
        <v>JavaScript</v>
      </c>
      <c r="H6306" t="str">
        <f>IFERROR(__xludf.DUMMYFUNCTION("""COMPUTED_VALUE"""),"PHP")</f>
        <v>PHP</v>
      </c>
      <c r="I6306" t="str">
        <f>IFERROR(__xludf.DUMMYFUNCTION("""COMPUTED_VALUE"""),"Python")</f>
        <v>Python</v>
      </c>
      <c r="J6306" t="str">
        <f>IFERROR(__xludf.DUMMYFUNCTION("""COMPUTED_VALUE"""),"SQL")</f>
        <v>SQL</v>
      </c>
    </row>
    <row r="6307">
      <c r="A6307" s="1">
        <v>6401.0</v>
      </c>
      <c r="B6307" s="1" t="s">
        <v>2997</v>
      </c>
      <c r="E6307" t="str">
        <f>IFERROR(__xludf.DUMMYFUNCTION("SPLIT(B6307:B16305,"";"")"),"Bash/Shell/PowerShell")</f>
        <v>Bash/Shell/PowerShell</v>
      </c>
      <c r="F6307" t="str">
        <f>IFERROR(__xludf.DUMMYFUNCTION("""COMPUTED_VALUE"""),"C")</f>
        <v>C</v>
      </c>
      <c r="G6307" t="str">
        <f>IFERROR(__xludf.DUMMYFUNCTION("""COMPUTED_VALUE"""),"C++")</f>
        <v>C++</v>
      </c>
      <c r="H6307" t="str">
        <f>IFERROR(__xludf.DUMMYFUNCTION("""COMPUTED_VALUE"""),"Java")</f>
        <v>Java</v>
      </c>
      <c r="I6307" t="str">
        <f>IFERROR(__xludf.DUMMYFUNCTION("""COMPUTED_VALUE"""),"PHP")</f>
        <v>PHP</v>
      </c>
      <c r="J6307" t="str">
        <f>IFERROR(__xludf.DUMMYFUNCTION("""COMPUTED_VALUE"""),"SQL")</f>
        <v>SQL</v>
      </c>
    </row>
    <row r="6308">
      <c r="A6308" s="1">
        <v>6402.0</v>
      </c>
      <c r="B6308" s="1" t="s">
        <v>1965</v>
      </c>
      <c r="E6308" t="str">
        <f>IFERROR(__xludf.DUMMYFUNCTION("SPLIT(B6308:B16306,"";"")"),"Bash/Shell/PowerShell")</f>
        <v>Bash/Shell/PowerShell</v>
      </c>
      <c r="F6308" t="str">
        <f>IFERROR(__xludf.DUMMYFUNCTION("""COMPUTED_VALUE"""),"Go")</f>
        <v>Go</v>
      </c>
      <c r="G6308" t="str">
        <f>IFERROR(__xludf.DUMMYFUNCTION("""COMPUTED_VALUE"""),"HTML/CSS")</f>
        <v>HTML/CSS</v>
      </c>
      <c r="H6308" t="str">
        <f>IFERROR(__xludf.DUMMYFUNCTION("""COMPUTED_VALUE"""),"JavaScript")</f>
        <v>JavaScript</v>
      </c>
      <c r="I6308" t="str">
        <f>IFERROR(__xludf.DUMMYFUNCTION("""COMPUTED_VALUE"""),"Python")</f>
        <v>Python</v>
      </c>
      <c r="J6308" t="str">
        <f>IFERROR(__xludf.DUMMYFUNCTION("""COMPUTED_VALUE"""),"TypeScript")</f>
        <v>TypeScript</v>
      </c>
    </row>
    <row r="6309">
      <c r="A6309" s="1">
        <v>6403.0</v>
      </c>
      <c r="B6309" s="1" t="s">
        <v>2998</v>
      </c>
      <c r="E6309" t="str">
        <f>IFERROR(__xludf.DUMMYFUNCTION("SPLIT(B6309:B16307,"";"")"),"Bash/Shell/PowerShell")</f>
        <v>Bash/Shell/PowerShell</v>
      </c>
      <c r="F6309" t="str">
        <f>IFERROR(__xludf.DUMMYFUNCTION("""COMPUTED_VALUE"""),"C")</f>
        <v>C</v>
      </c>
      <c r="G6309" t="str">
        <f>IFERROR(__xludf.DUMMYFUNCTION("""COMPUTED_VALUE"""),"C++")</f>
        <v>C++</v>
      </c>
      <c r="H6309" t="str">
        <f>IFERROR(__xludf.DUMMYFUNCTION("""COMPUTED_VALUE"""),"HTML/CSS")</f>
        <v>HTML/CSS</v>
      </c>
      <c r="I6309" t="str">
        <f>IFERROR(__xludf.DUMMYFUNCTION("""COMPUTED_VALUE"""),"Java")</f>
        <v>Java</v>
      </c>
      <c r="J6309" t="str">
        <f>IFERROR(__xludf.DUMMYFUNCTION("""COMPUTED_VALUE"""),"JavaScript")</f>
        <v>JavaScript</v>
      </c>
      <c r="K6309" t="str">
        <f>IFERROR(__xludf.DUMMYFUNCTION("""COMPUTED_VALUE"""),"PHP")</f>
        <v>PHP</v>
      </c>
      <c r="L6309" t="str">
        <f>IFERROR(__xludf.DUMMYFUNCTION("""COMPUTED_VALUE"""),"TypeScript")</f>
        <v>TypeScript</v>
      </c>
    </row>
    <row r="6310">
      <c r="A6310" s="1">
        <v>6404.0</v>
      </c>
      <c r="B6310" s="1" t="s">
        <v>31</v>
      </c>
      <c r="E6310" t="str">
        <f>IFERROR(__xludf.DUMMYFUNCTION("SPLIT(B6310:B16308,"";"")"),"Swift")</f>
        <v>Swift</v>
      </c>
    </row>
    <row r="6311">
      <c r="A6311" s="1">
        <v>6405.0</v>
      </c>
      <c r="B6311" s="1" t="s">
        <v>160</v>
      </c>
      <c r="E6311" t="str">
        <f>IFERROR(__xludf.DUMMYFUNCTION("SPLIT(B6311:B16309,"";"")"),"HTML/CSS")</f>
        <v>HTML/CSS</v>
      </c>
      <c r="F6311" t="str">
        <f>IFERROR(__xludf.DUMMYFUNCTION("""COMPUTED_VALUE"""),"JavaScript")</f>
        <v>JavaScript</v>
      </c>
      <c r="G6311" t="str">
        <f>IFERROR(__xludf.DUMMYFUNCTION("""COMPUTED_VALUE"""),"PHP")</f>
        <v>PHP</v>
      </c>
    </row>
    <row r="6312">
      <c r="A6312" s="1">
        <v>6406.0</v>
      </c>
      <c r="B6312" s="1" t="s">
        <v>2999</v>
      </c>
      <c r="E6312" t="str">
        <f>IFERROR(__xludf.DUMMYFUNCTION("SPLIT(B6312:B16310,"";"")"),"Bash/Shell/PowerShell")</f>
        <v>Bash/Shell/PowerShell</v>
      </c>
      <c r="F6312" t="str">
        <f>IFERROR(__xludf.DUMMYFUNCTION("""COMPUTED_VALUE"""),"HTML/CSS")</f>
        <v>HTML/CSS</v>
      </c>
      <c r="G6312" t="str">
        <f>IFERROR(__xludf.DUMMYFUNCTION("""COMPUTED_VALUE"""),"Java")</f>
        <v>Java</v>
      </c>
      <c r="H6312" t="str">
        <f>IFERROR(__xludf.DUMMYFUNCTION("""COMPUTED_VALUE"""),"JavaScript")</f>
        <v>JavaScript</v>
      </c>
      <c r="I6312" t="str">
        <f>IFERROR(__xludf.DUMMYFUNCTION("""COMPUTED_VALUE"""),"Kotlin")</f>
        <v>Kotlin</v>
      </c>
      <c r="J6312" t="str">
        <f>IFERROR(__xludf.DUMMYFUNCTION("""COMPUTED_VALUE"""),"Objective-C")</f>
        <v>Objective-C</v>
      </c>
      <c r="K6312" t="str">
        <f>IFERROR(__xludf.DUMMYFUNCTION("""COMPUTED_VALUE"""),"PHP")</f>
        <v>PHP</v>
      </c>
      <c r="L6312" t="str">
        <f>IFERROR(__xludf.DUMMYFUNCTION("""COMPUTED_VALUE"""),"Python")</f>
        <v>Python</v>
      </c>
      <c r="M6312" t="str">
        <f>IFERROR(__xludf.DUMMYFUNCTION("""COMPUTED_VALUE"""),"R")</f>
        <v>R</v>
      </c>
      <c r="N6312" t="str">
        <f>IFERROR(__xludf.DUMMYFUNCTION("""COMPUTED_VALUE"""),"SQL")</f>
        <v>SQL</v>
      </c>
      <c r="O6312" t="str">
        <f>IFERROR(__xludf.DUMMYFUNCTION("""COMPUTED_VALUE"""),"Swift")</f>
        <v>Swift</v>
      </c>
      <c r="P6312" t="str">
        <f>IFERROR(__xludf.DUMMYFUNCTION("""COMPUTED_VALUE"""),"VBA")</f>
        <v>VBA</v>
      </c>
    </row>
    <row r="6313">
      <c r="A6313" s="1">
        <v>6407.0</v>
      </c>
      <c r="B6313" s="1" t="s">
        <v>3000</v>
      </c>
      <c r="E6313" t="str">
        <f>IFERROR(__xludf.DUMMYFUNCTION("SPLIT(B6313:B16311,"";"")"),"Assembly")</f>
        <v>Assembly</v>
      </c>
      <c r="F6313" t="str">
        <f>IFERROR(__xludf.DUMMYFUNCTION("""COMPUTED_VALUE"""),"C++")</f>
        <v>C++</v>
      </c>
      <c r="G6313" t="str">
        <f>IFERROR(__xludf.DUMMYFUNCTION("""COMPUTED_VALUE"""),"C#")</f>
        <v>C#</v>
      </c>
    </row>
    <row r="6314">
      <c r="A6314" s="1">
        <v>6408.0</v>
      </c>
      <c r="B6314" s="1" t="s">
        <v>165</v>
      </c>
      <c r="E6314" t="str">
        <f>IFERROR(__xludf.DUMMYFUNCTION("SPLIT(B6314:B16312,"";"")"),"HTML/CSS")</f>
        <v>HTML/CSS</v>
      </c>
      <c r="F6314" t="str">
        <f>IFERROR(__xludf.DUMMYFUNCTION("""COMPUTED_VALUE"""),"Java")</f>
        <v>Java</v>
      </c>
      <c r="G6314" t="str">
        <f>IFERROR(__xludf.DUMMYFUNCTION("""COMPUTED_VALUE"""),"JavaScript")</f>
        <v>JavaScript</v>
      </c>
      <c r="H6314" t="str">
        <f>IFERROR(__xludf.DUMMYFUNCTION("""COMPUTED_VALUE"""),"PHP")</f>
        <v>PHP</v>
      </c>
      <c r="I6314" t="str">
        <f>IFERROR(__xludf.DUMMYFUNCTION("""COMPUTED_VALUE"""),"Python")</f>
        <v>Python</v>
      </c>
      <c r="J6314" t="str">
        <f>IFERROR(__xludf.DUMMYFUNCTION("""COMPUTED_VALUE"""),"SQL")</f>
        <v>SQL</v>
      </c>
    </row>
    <row r="6315">
      <c r="A6315" s="1">
        <v>6409.0</v>
      </c>
      <c r="B6315" s="1" t="s">
        <v>1317</v>
      </c>
      <c r="E6315" t="str">
        <f>IFERROR(__xludf.DUMMYFUNCTION("SPLIT(B6315:B16313,"";"")"),"Bash/Shell/PowerShell")</f>
        <v>Bash/Shell/PowerShell</v>
      </c>
      <c r="F6315" t="str">
        <f>IFERROR(__xludf.DUMMYFUNCTION("""COMPUTED_VALUE"""),"C#")</f>
        <v>C#</v>
      </c>
      <c r="G6315" t="str">
        <f>IFERROR(__xludf.DUMMYFUNCTION("""COMPUTED_VALUE"""),"HTML/CSS")</f>
        <v>HTML/CSS</v>
      </c>
      <c r="H6315" t="str">
        <f>IFERROR(__xludf.DUMMYFUNCTION("""COMPUTED_VALUE"""),"JavaScript")</f>
        <v>JavaScript</v>
      </c>
      <c r="I6315" t="str">
        <f>IFERROR(__xludf.DUMMYFUNCTION("""COMPUTED_VALUE"""),"PHP")</f>
        <v>PHP</v>
      </c>
      <c r="J6315" t="str">
        <f>IFERROR(__xludf.DUMMYFUNCTION("""COMPUTED_VALUE"""),"SQL")</f>
        <v>SQL</v>
      </c>
      <c r="K6315" t="str">
        <f>IFERROR(__xludf.DUMMYFUNCTION("""COMPUTED_VALUE"""),"TypeScript")</f>
        <v>TypeScript</v>
      </c>
      <c r="L6315" t="str">
        <f>IFERROR(__xludf.DUMMYFUNCTION("""COMPUTED_VALUE"""),"VBA")</f>
        <v>VBA</v>
      </c>
    </row>
    <row r="6316">
      <c r="A6316" s="1">
        <v>6410.0</v>
      </c>
      <c r="B6316" s="1" t="s">
        <v>419</v>
      </c>
      <c r="E6316" t="str">
        <f>IFERROR(__xludf.DUMMYFUNCTION("SPLIT(B6316:B16314,"";"")"),"C#")</f>
        <v>C#</v>
      </c>
      <c r="F6316" t="str">
        <f>IFERROR(__xludf.DUMMYFUNCTION("""COMPUTED_VALUE"""),"HTML/CSS")</f>
        <v>HTML/CSS</v>
      </c>
      <c r="G6316" t="str">
        <f>IFERROR(__xludf.DUMMYFUNCTION("""COMPUTED_VALUE"""),"JavaScript")</f>
        <v>JavaScript</v>
      </c>
      <c r="H6316" t="str">
        <f>IFERROR(__xludf.DUMMYFUNCTION("""COMPUTED_VALUE"""),"Python")</f>
        <v>Python</v>
      </c>
      <c r="I6316" t="str">
        <f>IFERROR(__xludf.DUMMYFUNCTION("""COMPUTED_VALUE"""),"SQL")</f>
        <v>SQL</v>
      </c>
      <c r="J6316" t="str">
        <f>IFERROR(__xludf.DUMMYFUNCTION("""COMPUTED_VALUE"""),"TypeScript")</f>
        <v>TypeScript</v>
      </c>
    </row>
    <row r="6317">
      <c r="A6317" s="1">
        <v>6411.0</v>
      </c>
      <c r="B6317" s="1" t="s">
        <v>340</v>
      </c>
      <c r="E6317" t="str">
        <f>IFERROR(__xludf.DUMMYFUNCTION("SPLIT(B6317:B16315,"";"")"),"C")</f>
        <v>C</v>
      </c>
      <c r="F6317" t="str">
        <f>IFERROR(__xludf.DUMMYFUNCTION("""COMPUTED_VALUE"""),"C++")</f>
        <v>C++</v>
      </c>
    </row>
    <row r="6318">
      <c r="A6318" s="1">
        <v>6412.0</v>
      </c>
      <c r="B6318" s="1" t="s">
        <v>133</v>
      </c>
      <c r="E6318" t="str">
        <f>IFERROR(__xludf.DUMMYFUNCTION("SPLIT(B6318:B16316,"";"")"),"C#")</f>
        <v>C#</v>
      </c>
      <c r="F6318" t="str">
        <f>IFERROR(__xludf.DUMMYFUNCTION("""COMPUTED_VALUE"""),"SQL")</f>
        <v>SQL</v>
      </c>
    </row>
    <row r="6319">
      <c r="A6319" s="1">
        <v>6413.0</v>
      </c>
      <c r="B6319" s="1" t="s">
        <v>10</v>
      </c>
      <c r="E6319" t="str">
        <f>IFERROR(__xludf.DUMMYFUNCTION("SPLIT(B6319:B16317,"";"")"),"HTML/CSS")</f>
        <v>HTML/CSS</v>
      </c>
      <c r="F6319" t="str">
        <f>IFERROR(__xludf.DUMMYFUNCTION("""COMPUTED_VALUE"""),"JavaScript")</f>
        <v>JavaScript</v>
      </c>
    </row>
    <row r="6320">
      <c r="A6320" s="1">
        <v>6414.0</v>
      </c>
      <c r="B6320" s="1" t="s">
        <v>3001</v>
      </c>
      <c r="E6320" t="str">
        <f>IFERROR(__xludf.DUMMYFUNCTION("SPLIT(B6320:B16318,"";"")"),"Bash/Shell/PowerShell")</f>
        <v>Bash/Shell/PowerShell</v>
      </c>
      <c r="F6320" t="str">
        <f>IFERROR(__xludf.DUMMYFUNCTION("""COMPUTED_VALUE"""),"C")</f>
        <v>C</v>
      </c>
      <c r="G6320" t="str">
        <f>IFERROR(__xludf.DUMMYFUNCTION("""COMPUTED_VALUE"""),"Java")</f>
        <v>Java</v>
      </c>
      <c r="H6320" t="str">
        <f>IFERROR(__xludf.DUMMYFUNCTION("""COMPUTED_VALUE"""),"JavaScript")</f>
        <v>JavaScript</v>
      </c>
      <c r="I6320" t="str">
        <f>IFERROR(__xludf.DUMMYFUNCTION("""COMPUTED_VALUE"""),"Python")</f>
        <v>Python</v>
      </c>
      <c r="J6320" t="str">
        <f>IFERROR(__xludf.DUMMYFUNCTION("""COMPUTED_VALUE"""),"Ruby")</f>
        <v>Ruby</v>
      </c>
      <c r="K6320" t="str">
        <f>IFERROR(__xludf.DUMMYFUNCTION("""COMPUTED_VALUE"""),"Rust")</f>
        <v>Rust</v>
      </c>
      <c r="L6320" t="str">
        <f>IFERROR(__xludf.DUMMYFUNCTION("""COMPUTED_VALUE"""),"Scala")</f>
        <v>Scala</v>
      </c>
      <c r="M6320" t="str">
        <f>IFERROR(__xludf.DUMMYFUNCTION("""COMPUTED_VALUE"""),"SQL")</f>
        <v>SQL</v>
      </c>
    </row>
    <row r="6321">
      <c r="A6321" s="1">
        <v>6415.0</v>
      </c>
      <c r="B6321" s="1" t="s">
        <v>3002</v>
      </c>
      <c r="E6321" t="str">
        <f>IFERROR(__xludf.DUMMYFUNCTION("SPLIT(B6321:B16319,"";"")"),"Go")</f>
        <v>Go</v>
      </c>
      <c r="F6321" t="str">
        <f>IFERROR(__xludf.DUMMYFUNCTION("""COMPUTED_VALUE"""),"HTML/CSS")</f>
        <v>HTML/CSS</v>
      </c>
      <c r="G6321" t="str">
        <f>IFERROR(__xludf.DUMMYFUNCTION("""COMPUTED_VALUE"""),"Java")</f>
        <v>Java</v>
      </c>
      <c r="H6321" t="str">
        <f>IFERROR(__xludf.DUMMYFUNCTION("""COMPUTED_VALUE"""),"JavaScript")</f>
        <v>JavaScript</v>
      </c>
      <c r="I6321" t="str">
        <f>IFERROR(__xludf.DUMMYFUNCTION("""COMPUTED_VALUE"""),"Kotlin")</f>
        <v>Kotlin</v>
      </c>
      <c r="J6321" t="str">
        <f>IFERROR(__xludf.DUMMYFUNCTION("""COMPUTED_VALUE"""),"Python")</f>
        <v>Python</v>
      </c>
      <c r="K6321" t="str">
        <f>IFERROR(__xludf.DUMMYFUNCTION("""COMPUTED_VALUE"""),"SQL")</f>
        <v>SQL</v>
      </c>
    </row>
    <row r="6322">
      <c r="A6322" s="1">
        <v>6416.0</v>
      </c>
      <c r="B6322" s="1" t="s">
        <v>3003</v>
      </c>
      <c r="E6322" t="str">
        <f>IFERROR(__xludf.DUMMYFUNCTION("SPLIT(B6322:B16320,"";"")"),"Bash/Shell/PowerShell")</f>
        <v>Bash/Shell/PowerShell</v>
      </c>
      <c r="F6322" t="str">
        <f>IFERROR(__xludf.DUMMYFUNCTION("""COMPUTED_VALUE"""),"C")</f>
        <v>C</v>
      </c>
      <c r="G6322" t="str">
        <f>IFERROR(__xludf.DUMMYFUNCTION("""COMPUTED_VALUE"""),"C++")</f>
        <v>C++</v>
      </c>
      <c r="H6322" t="str">
        <f>IFERROR(__xludf.DUMMYFUNCTION("""COMPUTED_VALUE"""),"HTML/CSS")</f>
        <v>HTML/CSS</v>
      </c>
      <c r="I6322" t="str">
        <f>IFERROR(__xludf.DUMMYFUNCTION("""COMPUTED_VALUE"""),"JavaScript")</f>
        <v>JavaScript</v>
      </c>
      <c r="J6322" t="str">
        <f>IFERROR(__xludf.DUMMYFUNCTION("""COMPUTED_VALUE"""),"Python")</f>
        <v>Python</v>
      </c>
      <c r="K6322" t="str">
        <f>IFERROR(__xludf.DUMMYFUNCTION("""COMPUTED_VALUE"""),"SQL")</f>
        <v>SQL</v>
      </c>
      <c r="L6322" t="str">
        <f>IFERROR(__xludf.DUMMYFUNCTION("""COMPUTED_VALUE"""),"Other(s):")</f>
        <v>Other(s):</v>
      </c>
    </row>
    <row r="6323">
      <c r="A6323" s="1">
        <v>6417.0</v>
      </c>
      <c r="B6323" s="1" t="s">
        <v>9</v>
      </c>
      <c r="E6323" t="str">
        <f>IFERROR(__xludf.DUMMYFUNCTION("SPLIT(B6323:B16321,"";"")"),"Java")</f>
        <v>Java</v>
      </c>
    </row>
    <row r="6324">
      <c r="A6324" s="1">
        <v>6418.0</v>
      </c>
      <c r="B6324" s="1" t="s">
        <v>3004</v>
      </c>
      <c r="E6324" t="str">
        <f>IFERROR(__xludf.DUMMYFUNCTION("SPLIT(B6324:B16322,"";"")"),"C#")</f>
        <v>C#</v>
      </c>
      <c r="F6324" t="str">
        <f>IFERROR(__xludf.DUMMYFUNCTION("""COMPUTED_VALUE"""),"HTML/CSS")</f>
        <v>HTML/CSS</v>
      </c>
      <c r="G6324" t="str">
        <f>IFERROR(__xludf.DUMMYFUNCTION("""COMPUTED_VALUE"""),"JavaScript")</f>
        <v>JavaScript</v>
      </c>
      <c r="H6324" t="str">
        <f>IFERROR(__xludf.DUMMYFUNCTION("""COMPUTED_VALUE"""),"Swift")</f>
        <v>Swift</v>
      </c>
    </row>
    <row r="6325">
      <c r="A6325" s="1">
        <v>6419.0</v>
      </c>
      <c r="B6325" s="1" t="s">
        <v>220</v>
      </c>
      <c r="E6325" t="str">
        <f>IFERROR(__xludf.DUMMYFUNCTION("SPLIT(B6325:B16323,"";"")"),"HTML/CSS")</f>
        <v>HTML/CSS</v>
      </c>
      <c r="F6325" t="str">
        <f>IFERROR(__xludf.DUMMYFUNCTION("""COMPUTED_VALUE"""),"Java")</f>
        <v>Java</v>
      </c>
      <c r="G6325" t="str">
        <f>IFERROR(__xludf.DUMMYFUNCTION("""COMPUTED_VALUE"""),"JavaScript")</f>
        <v>JavaScript</v>
      </c>
      <c r="H6325" t="str">
        <f>IFERROR(__xludf.DUMMYFUNCTION("""COMPUTED_VALUE"""),"SQL")</f>
        <v>SQL</v>
      </c>
      <c r="I6325" t="str">
        <f>IFERROR(__xludf.DUMMYFUNCTION("""COMPUTED_VALUE"""),"TypeScript")</f>
        <v>TypeScript</v>
      </c>
    </row>
    <row r="6326">
      <c r="A6326" s="1">
        <v>6420.0</v>
      </c>
      <c r="B6326" s="1" t="s">
        <v>1645</v>
      </c>
      <c r="E6326" t="str">
        <f>IFERROR(__xludf.DUMMYFUNCTION("SPLIT(B6326:B16324,"";"")"),"Bash/Shell/PowerShell")</f>
        <v>Bash/Shell/PowerShell</v>
      </c>
      <c r="F6326" t="str">
        <f>IFERROR(__xludf.DUMMYFUNCTION("""COMPUTED_VALUE"""),"JavaScript")</f>
        <v>JavaScript</v>
      </c>
      <c r="G6326" t="str">
        <f>IFERROR(__xludf.DUMMYFUNCTION("""COMPUTED_VALUE"""),"TypeScript")</f>
        <v>TypeScript</v>
      </c>
    </row>
    <row r="6327">
      <c r="A6327" s="1">
        <v>6421.0</v>
      </c>
      <c r="B6327" s="1" t="s">
        <v>608</v>
      </c>
      <c r="E6327" t="str">
        <f>IFERROR(__xludf.DUMMYFUNCTION("SPLIT(B6327:B16325,"";"")"),"C#")</f>
        <v>C#</v>
      </c>
      <c r="F6327" t="str">
        <f>IFERROR(__xludf.DUMMYFUNCTION("""COMPUTED_VALUE"""),"HTML/CSS")</f>
        <v>HTML/CSS</v>
      </c>
      <c r="G6327" t="str">
        <f>IFERROR(__xludf.DUMMYFUNCTION("""COMPUTED_VALUE"""),"JavaScript")</f>
        <v>JavaScript</v>
      </c>
    </row>
    <row r="6328">
      <c r="A6328" s="1">
        <v>6422.0</v>
      </c>
      <c r="B6328" s="1" t="s">
        <v>3005</v>
      </c>
      <c r="E6328" t="str">
        <f>IFERROR(__xludf.DUMMYFUNCTION("SPLIT(B6328:B16326,"";"")"),"C")</f>
        <v>C</v>
      </c>
      <c r="F6328" t="str">
        <f>IFERROR(__xludf.DUMMYFUNCTION("""COMPUTED_VALUE"""),"C++")</f>
        <v>C++</v>
      </c>
      <c r="G6328" t="str">
        <f>IFERROR(__xludf.DUMMYFUNCTION("""COMPUTED_VALUE"""),"Python")</f>
        <v>Python</v>
      </c>
      <c r="H6328" t="str">
        <f>IFERROR(__xludf.DUMMYFUNCTION("""COMPUTED_VALUE"""),"R")</f>
        <v>R</v>
      </c>
      <c r="I6328" t="str">
        <f>IFERROR(__xludf.DUMMYFUNCTION("""COMPUTED_VALUE"""),"SQL")</f>
        <v>SQL</v>
      </c>
    </row>
    <row r="6329">
      <c r="A6329" s="1">
        <v>6423.0</v>
      </c>
      <c r="B6329" s="1" t="s">
        <v>418</v>
      </c>
      <c r="E6329" t="str">
        <f>IFERROR(__xludf.DUMMYFUNCTION("SPLIT(B6329:B16327,"";"")"),"HTML/CSS")</f>
        <v>HTML/CSS</v>
      </c>
      <c r="F6329" t="str">
        <f>IFERROR(__xludf.DUMMYFUNCTION("""COMPUTED_VALUE"""),"Java")</f>
        <v>Java</v>
      </c>
      <c r="G6329" t="str">
        <f>IFERROR(__xludf.DUMMYFUNCTION("""COMPUTED_VALUE"""),"JavaScript")</f>
        <v>JavaScript</v>
      </c>
      <c r="H6329" t="str">
        <f>IFERROR(__xludf.DUMMYFUNCTION("""COMPUTED_VALUE"""),"PHP")</f>
        <v>PHP</v>
      </c>
    </row>
    <row r="6330">
      <c r="A6330" s="1">
        <v>6424.0</v>
      </c>
      <c r="B6330" s="1" t="s">
        <v>3006</v>
      </c>
      <c r="E6330" t="str">
        <f>IFERROR(__xludf.DUMMYFUNCTION("SPLIT(B6330:B16328,"";"")"),"Bash/Shell/PowerShell")</f>
        <v>Bash/Shell/PowerShell</v>
      </c>
      <c r="F6330" t="str">
        <f>IFERROR(__xludf.DUMMYFUNCTION("""COMPUTED_VALUE"""),"F#")</f>
        <v>F#</v>
      </c>
      <c r="G6330" t="str">
        <f>IFERROR(__xludf.DUMMYFUNCTION("""COMPUTED_VALUE"""),"PHP")</f>
        <v>PHP</v>
      </c>
      <c r="H6330" t="str">
        <f>IFERROR(__xludf.DUMMYFUNCTION("""COMPUTED_VALUE"""),"SQL")</f>
        <v>SQL</v>
      </c>
    </row>
    <row r="6331">
      <c r="A6331" s="1">
        <v>6425.0</v>
      </c>
      <c r="B6331" s="1" t="s">
        <v>3007</v>
      </c>
      <c r="E6331" t="str">
        <f>IFERROR(__xludf.DUMMYFUNCTION("SPLIT(B6331:B16329,"";"")"),"Bash/Shell/PowerShell")</f>
        <v>Bash/Shell/PowerShell</v>
      </c>
      <c r="F6331" t="str">
        <f>IFERROR(__xludf.DUMMYFUNCTION("""COMPUTED_VALUE"""),"C#")</f>
        <v>C#</v>
      </c>
      <c r="G6331" t="str">
        <f>IFERROR(__xludf.DUMMYFUNCTION("""COMPUTED_VALUE"""),"HTML/CSS")</f>
        <v>HTML/CSS</v>
      </c>
      <c r="H6331" t="str">
        <f>IFERROR(__xludf.DUMMYFUNCTION("""COMPUTED_VALUE"""),"Java")</f>
        <v>Java</v>
      </c>
      <c r="I6331" t="str">
        <f>IFERROR(__xludf.DUMMYFUNCTION("""COMPUTED_VALUE"""),"Kotlin")</f>
        <v>Kotlin</v>
      </c>
      <c r="J6331" t="str">
        <f>IFERROR(__xludf.DUMMYFUNCTION("""COMPUTED_VALUE"""),"Python")</f>
        <v>Python</v>
      </c>
      <c r="K6331" t="str">
        <f>IFERROR(__xludf.DUMMYFUNCTION("""COMPUTED_VALUE"""),"SQL")</f>
        <v>SQL</v>
      </c>
      <c r="L6331" t="str">
        <f>IFERROR(__xludf.DUMMYFUNCTION("""COMPUTED_VALUE"""),"TypeScript")</f>
        <v>TypeScript</v>
      </c>
    </row>
    <row r="6332">
      <c r="A6332" s="1">
        <v>6426.0</v>
      </c>
      <c r="B6332" s="1" t="s">
        <v>3008</v>
      </c>
      <c r="E6332" t="str">
        <f>IFERROR(__xludf.DUMMYFUNCTION("SPLIT(B6332:B16330,"";"")"),"C#")</f>
        <v>C#</v>
      </c>
      <c r="F6332" t="str">
        <f>IFERROR(__xludf.DUMMYFUNCTION("""COMPUTED_VALUE"""),"Erlang")</f>
        <v>Erlang</v>
      </c>
      <c r="G6332" t="str">
        <f>IFERROR(__xludf.DUMMYFUNCTION("""COMPUTED_VALUE"""),"HTML/CSS")</f>
        <v>HTML/CSS</v>
      </c>
      <c r="H6332" t="str">
        <f>IFERROR(__xludf.DUMMYFUNCTION("""COMPUTED_VALUE"""),"Java")</f>
        <v>Java</v>
      </c>
      <c r="I6332" t="str">
        <f>IFERROR(__xludf.DUMMYFUNCTION("""COMPUTED_VALUE"""),"JavaScript")</f>
        <v>JavaScript</v>
      </c>
      <c r="J6332" t="str">
        <f>IFERROR(__xludf.DUMMYFUNCTION("""COMPUTED_VALUE"""),"SQL")</f>
        <v>SQL</v>
      </c>
    </row>
    <row r="6333">
      <c r="A6333" s="1">
        <v>6427.0</v>
      </c>
      <c r="B6333" s="1" t="s">
        <v>3009</v>
      </c>
      <c r="E6333" t="str">
        <f>IFERROR(__xludf.DUMMYFUNCTION("SPLIT(B6333:B16331,"";"")"),"Bash/Shell/PowerShell")</f>
        <v>Bash/Shell/PowerShell</v>
      </c>
      <c r="F6333" t="str">
        <f>IFERROR(__xludf.DUMMYFUNCTION("""COMPUTED_VALUE"""),"C++")</f>
        <v>C++</v>
      </c>
      <c r="G6333" t="str">
        <f>IFERROR(__xludf.DUMMYFUNCTION("""COMPUTED_VALUE"""),"C#")</f>
        <v>C#</v>
      </c>
      <c r="H6333" t="str">
        <f>IFERROR(__xludf.DUMMYFUNCTION("""COMPUTED_VALUE"""),"HTML/CSS")</f>
        <v>HTML/CSS</v>
      </c>
      <c r="I6333" t="str">
        <f>IFERROR(__xludf.DUMMYFUNCTION("""COMPUTED_VALUE"""),"Java")</f>
        <v>Java</v>
      </c>
      <c r="J6333" t="str">
        <f>IFERROR(__xludf.DUMMYFUNCTION("""COMPUTED_VALUE"""),"JavaScript")</f>
        <v>JavaScript</v>
      </c>
      <c r="K6333" t="str">
        <f>IFERROR(__xludf.DUMMYFUNCTION("""COMPUTED_VALUE"""),"SQL")</f>
        <v>SQL</v>
      </c>
      <c r="L6333" t="str">
        <f>IFERROR(__xludf.DUMMYFUNCTION("""COMPUTED_VALUE"""),"Other(s):")</f>
        <v>Other(s):</v>
      </c>
    </row>
    <row r="6334">
      <c r="A6334" s="1">
        <v>6428.0</v>
      </c>
      <c r="B6334" s="1" t="s">
        <v>3010</v>
      </c>
      <c r="E6334" t="str">
        <f>IFERROR(__xludf.DUMMYFUNCTION("SPLIT(B6334:B16332,"";"")"),"Bash/Shell/PowerShell")</f>
        <v>Bash/Shell/PowerShell</v>
      </c>
      <c r="F6334" t="str">
        <f>IFERROR(__xludf.DUMMYFUNCTION("""COMPUTED_VALUE"""),"PHP")</f>
        <v>PHP</v>
      </c>
      <c r="G6334" t="str">
        <f>IFERROR(__xludf.DUMMYFUNCTION("""COMPUTED_VALUE"""),"Python")</f>
        <v>Python</v>
      </c>
      <c r="H6334" t="str">
        <f>IFERROR(__xludf.DUMMYFUNCTION("""COMPUTED_VALUE"""),"R")</f>
        <v>R</v>
      </c>
      <c r="I6334" t="str">
        <f>IFERROR(__xludf.DUMMYFUNCTION("""COMPUTED_VALUE"""),"SQL")</f>
        <v>SQL</v>
      </c>
      <c r="J6334" t="str">
        <f>IFERROR(__xludf.DUMMYFUNCTION("""COMPUTED_VALUE"""),"Other(s):")</f>
        <v>Other(s):</v>
      </c>
    </row>
    <row r="6335">
      <c r="A6335" s="1">
        <v>6429.0</v>
      </c>
      <c r="B6335" s="1" t="s">
        <v>1872</v>
      </c>
      <c r="E6335" t="str">
        <f>IFERROR(__xludf.DUMMYFUNCTION("SPLIT(B6335:B16333,"";"")"),"Bash/Shell/PowerShell")</f>
        <v>Bash/Shell/PowerShell</v>
      </c>
      <c r="F6335" t="str">
        <f>IFERROR(__xludf.DUMMYFUNCTION("""COMPUTED_VALUE"""),"HTML/CSS")</f>
        <v>HTML/CSS</v>
      </c>
      <c r="G6335" t="str">
        <f>IFERROR(__xludf.DUMMYFUNCTION("""COMPUTED_VALUE"""),"Java")</f>
        <v>Java</v>
      </c>
      <c r="H6335" t="str">
        <f>IFERROR(__xludf.DUMMYFUNCTION("""COMPUTED_VALUE"""),"JavaScript")</f>
        <v>JavaScript</v>
      </c>
      <c r="I6335" t="str">
        <f>IFERROR(__xludf.DUMMYFUNCTION("""COMPUTED_VALUE"""),"PHP")</f>
        <v>PHP</v>
      </c>
    </row>
    <row r="6336">
      <c r="A6336" s="1">
        <v>6430.0</v>
      </c>
      <c r="B6336" s="1" t="s">
        <v>3011</v>
      </c>
      <c r="E6336" t="str">
        <f>IFERROR(__xludf.DUMMYFUNCTION("SPLIT(B6336:B16334,"";"")"),"Bash/Shell/PowerShell")</f>
        <v>Bash/Shell/PowerShell</v>
      </c>
      <c r="F6336" t="str">
        <f>IFERROR(__xludf.DUMMYFUNCTION("""COMPUTED_VALUE"""),"Java")</f>
        <v>Java</v>
      </c>
      <c r="G6336" t="str">
        <f>IFERROR(__xludf.DUMMYFUNCTION("""COMPUTED_VALUE"""),"JavaScript")</f>
        <v>JavaScript</v>
      </c>
      <c r="H6336" t="str">
        <f>IFERROR(__xludf.DUMMYFUNCTION("""COMPUTED_VALUE"""),"Kotlin")</f>
        <v>Kotlin</v>
      </c>
      <c r="I6336" t="str">
        <f>IFERROR(__xludf.DUMMYFUNCTION("""COMPUTED_VALUE"""),"Other(s):")</f>
        <v>Other(s):</v>
      </c>
    </row>
    <row r="6337">
      <c r="A6337" s="1">
        <v>6431.0</v>
      </c>
      <c r="B6337" s="1" t="s">
        <v>840</v>
      </c>
      <c r="E6337" t="str">
        <f>IFERROR(__xludf.DUMMYFUNCTION("SPLIT(B6337:B16335,"";"")"),"HTML/CSS")</f>
        <v>HTML/CSS</v>
      </c>
      <c r="F6337" t="str">
        <f>IFERROR(__xludf.DUMMYFUNCTION("""COMPUTED_VALUE"""),"JavaScript")</f>
        <v>JavaScript</v>
      </c>
      <c r="G6337" t="str">
        <f>IFERROR(__xludf.DUMMYFUNCTION("""COMPUTED_VALUE"""),"Python")</f>
        <v>Python</v>
      </c>
      <c r="H6337" t="str">
        <f>IFERROR(__xludf.DUMMYFUNCTION("""COMPUTED_VALUE"""),"Ruby")</f>
        <v>Ruby</v>
      </c>
      <c r="I6337" t="str">
        <f>IFERROR(__xludf.DUMMYFUNCTION("""COMPUTED_VALUE"""),"SQL")</f>
        <v>SQL</v>
      </c>
    </row>
    <row r="6338">
      <c r="A6338" s="1">
        <v>6432.0</v>
      </c>
      <c r="B6338" s="1" t="s">
        <v>2980</v>
      </c>
      <c r="E6338" t="str">
        <f>IFERROR(__xludf.DUMMYFUNCTION("SPLIT(B6338:B16336,"";"")"),"C")</f>
        <v>C</v>
      </c>
      <c r="F6338" t="str">
        <f>IFERROR(__xludf.DUMMYFUNCTION("""COMPUTED_VALUE"""),"HTML/CSS")</f>
        <v>HTML/CSS</v>
      </c>
      <c r="G6338" t="str">
        <f>IFERROR(__xludf.DUMMYFUNCTION("""COMPUTED_VALUE"""),"Java")</f>
        <v>Java</v>
      </c>
    </row>
    <row r="6339">
      <c r="A6339" s="1">
        <v>6433.0</v>
      </c>
      <c r="B6339" s="1" t="s">
        <v>289</v>
      </c>
      <c r="E6339" t="str">
        <f>IFERROR(__xludf.DUMMYFUNCTION("SPLIT(B6339:B16337,"";"")"),"C#")</f>
        <v>C#</v>
      </c>
      <c r="F6339" t="str">
        <f>IFERROR(__xludf.DUMMYFUNCTION("""COMPUTED_VALUE"""),"HTML/CSS")</f>
        <v>HTML/CSS</v>
      </c>
      <c r="G6339" t="str">
        <f>IFERROR(__xludf.DUMMYFUNCTION("""COMPUTED_VALUE"""),"SQL")</f>
        <v>SQL</v>
      </c>
    </row>
    <row r="6340">
      <c r="A6340" s="1">
        <v>6434.0</v>
      </c>
      <c r="B6340" s="1" t="s">
        <v>1583</v>
      </c>
      <c r="E6340" t="str">
        <f>IFERROR(__xludf.DUMMYFUNCTION("SPLIT(B6340:B16338,"";"")"),"Assembly")</f>
        <v>Assembly</v>
      </c>
      <c r="F6340" t="str">
        <f>IFERROR(__xludf.DUMMYFUNCTION("""COMPUTED_VALUE"""),"Java")</f>
        <v>Java</v>
      </c>
    </row>
    <row r="6341">
      <c r="A6341" s="1">
        <v>6435.0</v>
      </c>
      <c r="B6341" s="1" t="s">
        <v>353</v>
      </c>
      <c r="E6341" t="str">
        <f>IFERROR(__xludf.DUMMYFUNCTION("SPLIT(B6341:B16339,"";"")"),"Bash/Shell/PowerShell")</f>
        <v>Bash/Shell/PowerShell</v>
      </c>
      <c r="F6341" t="str">
        <f>IFERROR(__xludf.DUMMYFUNCTION("""COMPUTED_VALUE"""),"HTML/CSS")</f>
        <v>HTML/CSS</v>
      </c>
      <c r="G6341" t="str">
        <f>IFERROR(__xludf.DUMMYFUNCTION("""COMPUTED_VALUE"""),"Java")</f>
        <v>Java</v>
      </c>
      <c r="H6341" t="str">
        <f>IFERROR(__xludf.DUMMYFUNCTION("""COMPUTED_VALUE"""),"JavaScript")</f>
        <v>JavaScript</v>
      </c>
      <c r="I6341" t="str">
        <f>IFERROR(__xludf.DUMMYFUNCTION("""COMPUTED_VALUE"""),"Python")</f>
        <v>Python</v>
      </c>
    </row>
    <row r="6342">
      <c r="A6342" s="1">
        <v>6436.0</v>
      </c>
      <c r="B6342" s="1" t="s">
        <v>3012</v>
      </c>
      <c r="E6342" t="str">
        <f>IFERROR(__xludf.DUMMYFUNCTION("SPLIT(B6342:B16340,"";"")"),"Bash/Shell/PowerShell")</f>
        <v>Bash/Shell/PowerShell</v>
      </c>
      <c r="F6342" t="str">
        <f>IFERROR(__xludf.DUMMYFUNCTION("""COMPUTED_VALUE"""),"C++")</f>
        <v>C++</v>
      </c>
      <c r="G6342" t="str">
        <f>IFERROR(__xludf.DUMMYFUNCTION("""COMPUTED_VALUE"""),"Go")</f>
        <v>Go</v>
      </c>
      <c r="H6342" t="str">
        <f>IFERROR(__xludf.DUMMYFUNCTION("""COMPUTED_VALUE"""),"Java")</f>
        <v>Java</v>
      </c>
      <c r="I6342" t="str">
        <f>IFERROR(__xludf.DUMMYFUNCTION("""COMPUTED_VALUE"""),"Python")</f>
        <v>Python</v>
      </c>
      <c r="J6342" t="str">
        <f>IFERROR(__xludf.DUMMYFUNCTION("""COMPUTED_VALUE"""),"SQL")</f>
        <v>SQL</v>
      </c>
    </row>
    <row r="6343">
      <c r="A6343" s="1">
        <v>6437.0</v>
      </c>
      <c r="B6343" s="1" t="s">
        <v>74</v>
      </c>
      <c r="E6343" t="str">
        <f>IFERROR(__xludf.DUMMYFUNCTION("SPLIT(B6343:B16341,"";"")"),"Bash/Shell/PowerShell")</f>
        <v>Bash/Shell/PowerShell</v>
      </c>
      <c r="F6343" t="str">
        <f>IFERROR(__xludf.DUMMYFUNCTION("""COMPUTED_VALUE"""),"HTML/CSS")</f>
        <v>HTML/CSS</v>
      </c>
      <c r="G6343" t="str">
        <f>IFERROR(__xludf.DUMMYFUNCTION("""COMPUTED_VALUE"""),"JavaScript")</f>
        <v>JavaScript</v>
      </c>
      <c r="H6343" t="str">
        <f>IFERROR(__xludf.DUMMYFUNCTION("""COMPUTED_VALUE"""),"Python")</f>
        <v>Python</v>
      </c>
    </row>
    <row r="6344">
      <c r="A6344" s="1">
        <v>6438.0</v>
      </c>
      <c r="B6344" s="1" t="s">
        <v>1541</v>
      </c>
      <c r="E6344" t="str">
        <f>IFERROR(__xludf.DUMMYFUNCTION("SPLIT(B6344:B16342,"";"")"),"Bash/Shell/PowerShell")</f>
        <v>Bash/Shell/PowerShell</v>
      </c>
      <c r="F6344" t="str">
        <f>IFERROR(__xludf.DUMMYFUNCTION("""COMPUTED_VALUE"""),"C")</f>
        <v>C</v>
      </c>
      <c r="G6344" t="str">
        <f>IFERROR(__xludf.DUMMYFUNCTION("""COMPUTED_VALUE"""),"PHP")</f>
        <v>PHP</v>
      </c>
      <c r="H6344" t="str">
        <f>IFERROR(__xludf.DUMMYFUNCTION("""COMPUTED_VALUE"""),"Python")</f>
        <v>Python</v>
      </c>
    </row>
    <row r="6345">
      <c r="A6345" s="1">
        <v>6439.0</v>
      </c>
      <c r="B6345" s="1" t="s">
        <v>3013</v>
      </c>
      <c r="E6345" t="str">
        <f>IFERROR(__xludf.DUMMYFUNCTION("SPLIT(B6345:B16343,"";"")"),"C")</f>
        <v>C</v>
      </c>
      <c r="F6345" t="str">
        <f>IFERROR(__xludf.DUMMYFUNCTION("""COMPUTED_VALUE"""),"C++")</f>
        <v>C++</v>
      </c>
      <c r="G6345" t="str">
        <f>IFERROR(__xludf.DUMMYFUNCTION("""COMPUTED_VALUE"""),"C#")</f>
        <v>C#</v>
      </c>
      <c r="H6345" t="str">
        <f>IFERROR(__xludf.DUMMYFUNCTION("""COMPUTED_VALUE"""),"JavaScript")</f>
        <v>JavaScript</v>
      </c>
      <c r="I6345" t="str">
        <f>IFERROR(__xludf.DUMMYFUNCTION("""COMPUTED_VALUE"""),"PHP")</f>
        <v>PHP</v>
      </c>
      <c r="J6345" t="str">
        <f>IFERROR(__xludf.DUMMYFUNCTION("""COMPUTED_VALUE"""),"SQL")</f>
        <v>SQL</v>
      </c>
    </row>
    <row r="6346">
      <c r="A6346" s="1">
        <v>6440.0</v>
      </c>
      <c r="B6346" s="1" t="s">
        <v>2382</v>
      </c>
      <c r="E6346" t="str">
        <f>IFERROR(__xludf.DUMMYFUNCTION("SPLIT(B6346:B16344,"";"")"),"Bash/Shell/PowerShell")</f>
        <v>Bash/Shell/PowerShell</v>
      </c>
      <c r="F6346" t="str">
        <f>IFERROR(__xludf.DUMMYFUNCTION("""COMPUTED_VALUE"""),"HTML/CSS")</f>
        <v>HTML/CSS</v>
      </c>
      <c r="G6346" t="str">
        <f>IFERROR(__xludf.DUMMYFUNCTION("""COMPUTED_VALUE"""),"JavaScript")</f>
        <v>JavaScript</v>
      </c>
      <c r="H6346" t="str">
        <f>IFERROR(__xludf.DUMMYFUNCTION("""COMPUTED_VALUE"""),"Ruby")</f>
        <v>Ruby</v>
      </c>
      <c r="I6346" t="str">
        <f>IFERROR(__xludf.DUMMYFUNCTION("""COMPUTED_VALUE"""),"SQL")</f>
        <v>SQL</v>
      </c>
      <c r="J6346" t="str">
        <f>IFERROR(__xludf.DUMMYFUNCTION("""COMPUTED_VALUE"""),"TypeScript")</f>
        <v>TypeScript</v>
      </c>
    </row>
    <row r="6347">
      <c r="A6347" s="1">
        <v>6441.0</v>
      </c>
      <c r="B6347" s="1" t="s">
        <v>491</v>
      </c>
      <c r="E6347" t="str">
        <f>IFERROR(__xludf.DUMMYFUNCTION("SPLIT(B6347:B16345,"";"")"),"HTML/CSS")</f>
        <v>HTML/CSS</v>
      </c>
      <c r="F6347" t="str">
        <f>IFERROR(__xludf.DUMMYFUNCTION("""COMPUTED_VALUE"""),"Java")</f>
        <v>Java</v>
      </c>
    </row>
    <row r="6348">
      <c r="A6348" s="1">
        <v>6442.0</v>
      </c>
      <c r="B6348" s="1" t="s">
        <v>3014</v>
      </c>
      <c r="E6348" t="str">
        <f>IFERROR(__xludf.DUMMYFUNCTION("SPLIT(B6348:B16346,"";"")"),"Bash/Shell/PowerShell")</f>
        <v>Bash/Shell/PowerShell</v>
      </c>
      <c r="F6348" t="str">
        <f>IFERROR(__xludf.DUMMYFUNCTION("""COMPUTED_VALUE"""),"C")</f>
        <v>C</v>
      </c>
      <c r="G6348" t="str">
        <f>IFERROR(__xludf.DUMMYFUNCTION("""COMPUTED_VALUE"""),"HTML/CSS")</f>
        <v>HTML/CSS</v>
      </c>
      <c r="H6348" t="str">
        <f>IFERROR(__xludf.DUMMYFUNCTION("""COMPUTED_VALUE"""),"Java")</f>
        <v>Java</v>
      </c>
      <c r="I6348" t="str">
        <f>IFERROR(__xludf.DUMMYFUNCTION("""COMPUTED_VALUE"""),"JavaScript")</f>
        <v>JavaScript</v>
      </c>
    </row>
    <row r="6349">
      <c r="A6349" s="1">
        <v>6443.0</v>
      </c>
      <c r="B6349" s="1" t="s">
        <v>3015</v>
      </c>
      <c r="E6349" t="str">
        <f>IFERROR(__xludf.DUMMYFUNCTION("SPLIT(B6349:B16347,"";"")"),"Bash/Shell/PowerShell")</f>
        <v>Bash/Shell/PowerShell</v>
      </c>
      <c r="F6349" t="str">
        <f>IFERROR(__xludf.DUMMYFUNCTION("""COMPUTED_VALUE"""),"Go")</f>
        <v>Go</v>
      </c>
      <c r="G6349" t="str">
        <f>IFERROR(__xludf.DUMMYFUNCTION("""COMPUTED_VALUE"""),"HTML/CSS")</f>
        <v>HTML/CSS</v>
      </c>
      <c r="H6349" t="str">
        <f>IFERROR(__xludf.DUMMYFUNCTION("""COMPUTED_VALUE"""),"JavaScript")</f>
        <v>JavaScript</v>
      </c>
      <c r="I6349" t="str">
        <f>IFERROR(__xludf.DUMMYFUNCTION("""COMPUTED_VALUE"""),"PHP")</f>
        <v>PHP</v>
      </c>
      <c r="J6349" t="str">
        <f>IFERROR(__xludf.DUMMYFUNCTION("""COMPUTED_VALUE"""),"Python")</f>
        <v>Python</v>
      </c>
      <c r="K6349" t="str">
        <f>IFERROR(__xludf.DUMMYFUNCTION("""COMPUTED_VALUE"""),"Rust")</f>
        <v>Rust</v>
      </c>
    </row>
    <row r="6350">
      <c r="A6350" s="1">
        <v>6444.0</v>
      </c>
      <c r="B6350" s="1" t="s">
        <v>3016</v>
      </c>
      <c r="E6350" t="str">
        <f>IFERROR(__xludf.DUMMYFUNCTION("SPLIT(B6350:B16348,"";"")"),"C")</f>
        <v>C</v>
      </c>
      <c r="F6350" t="str">
        <f>IFERROR(__xludf.DUMMYFUNCTION("""COMPUTED_VALUE"""),"C++")</f>
        <v>C++</v>
      </c>
      <c r="G6350" t="str">
        <f>IFERROR(__xludf.DUMMYFUNCTION("""COMPUTED_VALUE"""),"C#")</f>
        <v>C#</v>
      </c>
      <c r="H6350" t="str">
        <f>IFERROR(__xludf.DUMMYFUNCTION("""COMPUTED_VALUE"""),"HTML/CSS")</f>
        <v>HTML/CSS</v>
      </c>
      <c r="I6350" t="str">
        <f>IFERROR(__xludf.DUMMYFUNCTION("""COMPUTED_VALUE"""),"Java")</f>
        <v>Java</v>
      </c>
      <c r="J6350" t="str">
        <f>IFERROR(__xludf.DUMMYFUNCTION("""COMPUTED_VALUE"""),"JavaScript")</f>
        <v>JavaScript</v>
      </c>
      <c r="K6350" t="str">
        <f>IFERROR(__xludf.DUMMYFUNCTION("""COMPUTED_VALUE"""),"Kotlin")</f>
        <v>Kotlin</v>
      </c>
      <c r="L6350" t="str">
        <f>IFERROR(__xludf.DUMMYFUNCTION("""COMPUTED_VALUE"""),"PHP")</f>
        <v>PHP</v>
      </c>
      <c r="M6350" t="str">
        <f>IFERROR(__xludf.DUMMYFUNCTION("""COMPUTED_VALUE"""),"Python")</f>
        <v>Python</v>
      </c>
    </row>
    <row r="6351">
      <c r="A6351" s="1">
        <v>6445.0</v>
      </c>
      <c r="B6351" s="1" t="s">
        <v>31</v>
      </c>
      <c r="E6351" t="str">
        <f>IFERROR(__xludf.DUMMYFUNCTION("SPLIT(B6351:B16349,"";"")"),"Swift")</f>
        <v>Swift</v>
      </c>
    </row>
    <row r="6352">
      <c r="A6352" s="1">
        <v>6446.0</v>
      </c>
      <c r="B6352" s="1" t="s">
        <v>3017</v>
      </c>
      <c r="E6352" t="str">
        <f>IFERROR(__xludf.DUMMYFUNCTION("SPLIT(B6352:B16350,"";"")"),"Assembly")</f>
        <v>Assembly</v>
      </c>
      <c r="F6352" t="str">
        <f>IFERROR(__xludf.DUMMYFUNCTION("""COMPUTED_VALUE"""),"Bash/Shell/PowerShell")</f>
        <v>Bash/Shell/PowerShell</v>
      </c>
      <c r="G6352" t="str">
        <f>IFERROR(__xludf.DUMMYFUNCTION("""COMPUTED_VALUE"""),"C")</f>
        <v>C</v>
      </c>
      <c r="H6352" t="str">
        <f>IFERROR(__xludf.DUMMYFUNCTION("""COMPUTED_VALUE"""),"C++")</f>
        <v>C++</v>
      </c>
      <c r="I6352" t="str">
        <f>IFERROR(__xludf.DUMMYFUNCTION("""COMPUTED_VALUE"""),"C#")</f>
        <v>C#</v>
      </c>
      <c r="J6352" t="str">
        <f>IFERROR(__xludf.DUMMYFUNCTION("""COMPUTED_VALUE"""),"Go")</f>
        <v>Go</v>
      </c>
      <c r="K6352" t="str">
        <f>IFERROR(__xludf.DUMMYFUNCTION("""COMPUTED_VALUE"""),"JavaScript")</f>
        <v>JavaScript</v>
      </c>
      <c r="L6352" t="str">
        <f>IFERROR(__xludf.DUMMYFUNCTION("""COMPUTED_VALUE"""),"Python")</f>
        <v>Python</v>
      </c>
      <c r="M6352" t="str">
        <f>IFERROR(__xludf.DUMMYFUNCTION("""COMPUTED_VALUE"""),"Other(s):")</f>
        <v>Other(s):</v>
      </c>
    </row>
    <row r="6353">
      <c r="A6353" s="1">
        <v>6447.0</v>
      </c>
      <c r="B6353" s="1" t="s">
        <v>3018</v>
      </c>
      <c r="E6353" t="str">
        <f>IFERROR(__xludf.DUMMYFUNCTION("SPLIT(B6353:B16351,"";"")"),"Bash/Shell/PowerShell")</f>
        <v>Bash/Shell/PowerShell</v>
      </c>
      <c r="F6353" t="str">
        <f>IFERROR(__xludf.DUMMYFUNCTION("""COMPUTED_VALUE"""),"C#")</f>
        <v>C#</v>
      </c>
      <c r="G6353" t="str">
        <f>IFERROR(__xludf.DUMMYFUNCTION("""COMPUTED_VALUE"""),"HTML/CSS")</f>
        <v>HTML/CSS</v>
      </c>
      <c r="H6353" t="str">
        <f>IFERROR(__xludf.DUMMYFUNCTION("""COMPUTED_VALUE"""),"JavaScript")</f>
        <v>JavaScript</v>
      </c>
      <c r="I6353" t="str">
        <f>IFERROR(__xludf.DUMMYFUNCTION("""COMPUTED_VALUE"""),"Objective-C")</f>
        <v>Objective-C</v>
      </c>
      <c r="J6353" t="str">
        <f>IFERROR(__xludf.DUMMYFUNCTION("""COMPUTED_VALUE"""),"PHP")</f>
        <v>PHP</v>
      </c>
      <c r="K6353" t="str">
        <f>IFERROR(__xludf.DUMMYFUNCTION("""COMPUTED_VALUE"""),"Python")</f>
        <v>Python</v>
      </c>
      <c r="L6353" t="str">
        <f>IFERROR(__xludf.DUMMYFUNCTION("""COMPUTED_VALUE"""),"Ruby")</f>
        <v>Ruby</v>
      </c>
      <c r="M6353" t="str">
        <f>IFERROR(__xludf.DUMMYFUNCTION("""COMPUTED_VALUE"""),"SQL")</f>
        <v>SQL</v>
      </c>
      <c r="N6353" t="str">
        <f>IFERROR(__xludf.DUMMYFUNCTION("""COMPUTED_VALUE"""),"TypeScript")</f>
        <v>TypeScript</v>
      </c>
    </row>
    <row r="6354">
      <c r="A6354" s="1">
        <v>6448.0</v>
      </c>
      <c r="B6354" s="1" t="s">
        <v>202</v>
      </c>
      <c r="E6354" t="str">
        <f>IFERROR(__xludf.DUMMYFUNCTION("SPLIT(B6354:B16352,"";"")"),"Go")</f>
        <v>Go</v>
      </c>
      <c r="F6354" t="str">
        <f>IFERROR(__xludf.DUMMYFUNCTION("""COMPUTED_VALUE"""),"Python")</f>
        <v>Python</v>
      </c>
    </row>
    <row r="6355">
      <c r="A6355" s="1">
        <v>6449.0</v>
      </c>
      <c r="B6355" s="1" t="s">
        <v>160</v>
      </c>
      <c r="E6355" t="str">
        <f>IFERROR(__xludf.DUMMYFUNCTION("SPLIT(B6355:B16353,"";"")"),"HTML/CSS")</f>
        <v>HTML/CSS</v>
      </c>
      <c r="F6355" t="str">
        <f>IFERROR(__xludf.DUMMYFUNCTION("""COMPUTED_VALUE"""),"JavaScript")</f>
        <v>JavaScript</v>
      </c>
      <c r="G6355" t="str">
        <f>IFERROR(__xludf.DUMMYFUNCTION("""COMPUTED_VALUE"""),"PHP")</f>
        <v>PHP</v>
      </c>
    </row>
    <row r="6356">
      <c r="A6356" s="1">
        <v>6450.0</v>
      </c>
      <c r="B6356" s="1" t="s">
        <v>293</v>
      </c>
      <c r="E6356" t="str">
        <f>IFERROR(__xludf.DUMMYFUNCTION("SPLIT(B6356:B16354,"";"")"),"HTML/CSS")</f>
        <v>HTML/CSS</v>
      </c>
      <c r="F6356" t="str">
        <f>IFERROR(__xludf.DUMMYFUNCTION("""COMPUTED_VALUE"""),"PHP")</f>
        <v>PHP</v>
      </c>
    </row>
    <row r="6357">
      <c r="A6357" s="1">
        <v>6451.0</v>
      </c>
      <c r="B6357" s="1" t="s">
        <v>608</v>
      </c>
      <c r="E6357" t="str">
        <f>IFERROR(__xludf.DUMMYFUNCTION("SPLIT(B6357:B16355,"";"")"),"C#")</f>
        <v>C#</v>
      </c>
      <c r="F6357" t="str">
        <f>IFERROR(__xludf.DUMMYFUNCTION("""COMPUTED_VALUE"""),"HTML/CSS")</f>
        <v>HTML/CSS</v>
      </c>
      <c r="G6357" t="str">
        <f>IFERROR(__xludf.DUMMYFUNCTION("""COMPUTED_VALUE"""),"JavaScript")</f>
        <v>JavaScript</v>
      </c>
    </row>
    <row r="6358">
      <c r="A6358" s="1">
        <v>6452.0</v>
      </c>
      <c r="B6358" s="1" t="s">
        <v>3019</v>
      </c>
      <c r="E6358" t="str">
        <f>IFERROR(__xludf.DUMMYFUNCTION("SPLIT(B6358:B16356,"";"")"),"Java")</f>
        <v>Java</v>
      </c>
      <c r="F6358" t="str">
        <f>IFERROR(__xludf.DUMMYFUNCTION("""COMPUTED_VALUE"""),"Kotlin")</f>
        <v>Kotlin</v>
      </c>
      <c r="G6358" t="str">
        <f>IFERROR(__xludf.DUMMYFUNCTION("""COMPUTED_VALUE"""),"PHP")</f>
        <v>PHP</v>
      </c>
    </row>
    <row r="6359">
      <c r="A6359" s="1">
        <v>6453.0</v>
      </c>
      <c r="B6359" s="1" t="s">
        <v>1576</v>
      </c>
      <c r="E6359" t="str">
        <f>IFERROR(__xludf.DUMMYFUNCTION("SPLIT(B6359:B16357,"";"")"),"HTML/CSS")</f>
        <v>HTML/CSS</v>
      </c>
      <c r="F6359" t="str">
        <f>IFERROR(__xludf.DUMMYFUNCTION("""COMPUTED_VALUE"""),"Java")</f>
        <v>Java</v>
      </c>
      <c r="G6359" t="str">
        <f>IFERROR(__xludf.DUMMYFUNCTION("""COMPUTED_VALUE"""),"JavaScript")</f>
        <v>JavaScript</v>
      </c>
      <c r="H6359" t="str">
        <f>IFERROR(__xludf.DUMMYFUNCTION("""COMPUTED_VALUE"""),"SQL")</f>
        <v>SQL</v>
      </c>
      <c r="I6359" t="str">
        <f>IFERROR(__xludf.DUMMYFUNCTION("""COMPUTED_VALUE"""),"Other(s):")</f>
        <v>Other(s):</v>
      </c>
    </row>
    <row r="6360">
      <c r="A6360" s="1">
        <v>6454.0</v>
      </c>
      <c r="B6360" s="1" t="s">
        <v>3020</v>
      </c>
      <c r="E6360" t="str">
        <f>IFERROR(__xludf.DUMMYFUNCTION("SPLIT(B6360:B16358,"";"")"),"Bash/Shell/PowerShell")</f>
        <v>Bash/Shell/PowerShell</v>
      </c>
      <c r="F6360" t="str">
        <f>IFERROR(__xludf.DUMMYFUNCTION("""COMPUTED_VALUE"""),"C")</f>
        <v>C</v>
      </c>
      <c r="G6360" t="str">
        <f>IFERROR(__xludf.DUMMYFUNCTION("""COMPUTED_VALUE"""),"HTML/CSS")</f>
        <v>HTML/CSS</v>
      </c>
      <c r="H6360" t="str">
        <f>IFERROR(__xludf.DUMMYFUNCTION("""COMPUTED_VALUE"""),"JavaScript")</f>
        <v>JavaScript</v>
      </c>
      <c r="I6360" t="str">
        <f>IFERROR(__xludf.DUMMYFUNCTION("""COMPUTED_VALUE"""),"PHP")</f>
        <v>PHP</v>
      </c>
      <c r="J6360" t="str">
        <f>IFERROR(__xludf.DUMMYFUNCTION("""COMPUTED_VALUE"""),"Python")</f>
        <v>Python</v>
      </c>
      <c r="K6360" t="str">
        <f>IFERROR(__xludf.DUMMYFUNCTION("""COMPUTED_VALUE"""),"SQL")</f>
        <v>SQL</v>
      </c>
      <c r="L6360" t="str">
        <f>IFERROR(__xludf.DUMMYFUNCTION("""COMPUTED_VALUE"""),"TypeScript")</f>
        <v>TypeScript</v>
      </c>
      <c r="M6360" t="str">
        <f>IFERROR(__xludf.DUMMYFUNCTION("""COMPUTED_VALUE"""),"Other(s):")</f>
        <v>Other(s):</v>
      </c>
    </row>
    <row r="6361">
      <c r="A6361" s="1">
        <v>6455.0</v>
      </c>
      <c r="B6361" s="1" t="s">
        <v>3021</v>
      </c>
      <c r="E6361" t="str">
        <f>IFERROR(__xludf.DUMMYFUNCTION("SPLIT(B6361:B16359,"";"")"),"HTML/CSS")</f>
        <v>HTML/CSS</v>
      </c>
      <c r="F6361" t="str">
        <f>IFERROR(__xludf.DUMMYFUNCTION("""COMPUTED_VALUE"""),"Java")</f>
        <v>Java</v>
      </c>
      <c r="G6361" t="str">
        <f>IFERROR(__xludf.DUMMYFUNCTION("""COMPUTED_VALUE"""),"JavaScript")</f>
        <v>JavaScript</v>
      </c>
      <c r="H6361" t="str">
        <f>IFERROR(__xludf.DUMMYFUNCTION("""COMPUTED_VALUE"""),"Objective-C")</f>
        <v>Objective-C</v>
      </c>
      <c r="I6361" t="str">
        <f>IFERROR(__xludf.DUMMYFUNCTION("""COMPUTED_VALUE"""),"Swift")</f>
        <v>Swift</v>
      </c>
      <c r="J6361" t="str">
        <f>IFERROR(__xludf.DUMMYFUNCTION("""COMPUTED_VALUE"""),"TypeScript")</f>
        <v>TypeScript</v>
      </c>
    </row>
    <row r="6362">
      <c r="A6362" s="1">
        <v>6456.0</v>
      </c>
      <c r="B6362" s="1" t="s">
        <v>1559</v>
      </c>
      <c r="E6362" t="str">
        <f>IFERROR(__xludf.DUMMYFUNCTION("SPLIT(B6362:B16360,"";"")"),"Bash/Shell/PowerShell")</f>
        <v>Bash/Shell/PowerShell</v>
      </c>
      <c r="F6362" t="str">
        <f>IFERROR(__xludf.DUMMYFUNCTION("""COMPUTED_VALUE"""),"Go")</f>
        <v>Go</v>
      </c>
      <c r="G6362" t="str">
        <f>IFERROR(__xludf.DUMMYFUNCTION("""COMPUTED_VALUE"""),"HTML/CSS")</f>
        <v>HTML/CSS</v>
      </c>
      <c r="H6362" t="str">
        <f>IFERROR(__xludf.DUMMYFUNCTION("""COMPUTED_VALUE"""),"Java")</f>
        <v>Java</v>
      </c>
      <c r="I6362" t="str">
        <f>IFERROR(__xludf.DUMMYFUNCTION("""COMPUTED_VALUE"""),"JavaScript")</f>
        <v>JavaScript</v>
      </c>
      <c r="J6362" t="str">
        <f>IFERROR(__xludf.DUMMYFUNCTION("""COMPUTED_VALUE"""),"Kotlin")</f>
        <v>Kotlin</v>
      </c>
      <c r="K6362" t="str">
        <f>IFERROR(__xludf.DUMMYFUNCTION("""COMPUTED_VALUE"""),"PHP")</f>
        <v>PHP</v>
      </c>
      <c r="L6362" t="str">
        <f>IFERROR(__xludf.DUMMYFUNCTION("""COMPUTED_VALUE"""),"Python")</f>
        <v>Python</v>
      </c>
      <c r="M6362" t="str">
        <f>IFERROR(__xludf.DUMMYFUNCTION("""COMPUTED_VALUE"""),"Ruby")</f>
        <v>Ruby</v>
      </c>
      <c r="N6362" t="str">
        <f>IFERROR(__xludf.DUMMYFUNCTION("""COMPUTED_VALUE"""),"SQL")</f>
        <v>SQL</v>
      </c>
    </row>
    <row r="6363">
      <c r="A6363" s="1">
        <v>6457.0</v>
      </c>
      <c r="B6363" s="1" t="s">
        <v>209</v>
      </c>
      <c r="E6363" t="str">
        <f>IFERROR(__xludf.DUMMYFUNCTION("SPLIT(B6363:B16361,"";"")"),"Java")</f>
        <v>Java</v>
      </c>
      <c r="F6363" t="str">
        <f>IFERROR(__xludf.DUMMYFUNCTION("""COMPUTED_VALUE"""),"Kotlin")</f>
        <v>Kotlin</v>
      </c>
    </row>
    <row r="6364">
      <c r="A6364" s="1">
        <v>6458.0</v>
      </c>
      <c r="B6364" s="1" t="s">
        <v>111</v>
      </c>
      <c r="E6364" t="str">
        <f>IFERROR(__xludf.DUMMYFUNCTION("SPLIT(B6364:B16362,"";"")"),"HTML/CSS")</f>
        <v>HTML/CSS</v>
      </c>
      <c r="F6364" t="str">
        <f>IFERROR(__xludf.DUMMYFUNCTION("""COMPUTED_VALUE"""),"Java")</f>
        <v>Java</v>
      </c>
      <c r="G6364" t="str">
        <f>IFERROR(__xludf.DUMMYFUNCTION("""COMPUTED_VALUE"""),"JavaScript")</f>
        <v>JavaScript</v>
      </c>
      <c r="H6364" t="str">
        <f>IFERROR(__xludf.DUMMYFUNCTION("""COMPUTED_VALUE"""),"SQL")</f>
        <v>SQL</v>
      </c>
    </row>
    <row r="6365">
      <c r="A6365" s="1">
        <v>6459.0</v>
      </c>
      <c r="B6365" s="1" t="s">
        <v>1382</v>
      </c>
      <c r="E6365" t="str">
        <f>IFERROR(__xludf.DUMMYFUNCTION("SPLIT(B6365:B16363,"";"")"),"Bash/Shell/PowerShell")</f>
        <v>Bash/Shell/PowerShell</v>
      </c>
      <c r="F6365" t="str">
        <f>IFERROR(__xludf.DUMMYFUNCTION("""COMPUTED_VALUE"""),"Java")</f>
        <v>Java</v>
      </c>
      <c r="G6365" t="str">
        <f>IFERROR(__xludf.DUMMYFUNCTION("""COMPUTED_VALUE"""),"JavaScript")</f>
        <v>JavaScript</v>
      </c>
      <c r="H6365" t="str">
        <f>IFERROR(__xludf.DUMMYFUNCTION("""COMPUTED_VALUE"""),"SQL")</f>
        <v>SQL</v>
      </c>
    </row>
    <row r="6366">
      <c r="A6366" s="1">
        <v>6460.0</v>
      </c>
      <c r="B6366" s="1" t="s">
        <v>2143</v>
      </c>
      <c r="E6366" t="str">
        <f>IFERROR(__xludf.DUMMYFUNCTION("SPLIT(B6366:B16364,"";"")"),"Go")</f>
        <v>Go</v>
      </c>
      <c r="F6366" t="str">
        <f>IFERROR(__xludf.DUMMYFUNCTION("""COMPUTED_VALUE"""),"HTML/CSS")</f>
        <v>HTML/CSS</v>
      </c>
      <c r="G6366" t="str">
        <f>IFERROR(__xludf.DUMMYFUNCTION("""COMPUTED_VALUE"""),"Java")</f>
        <v>Java</v>
      </c>
      <c r="H6366" t="str">
        <f>IFERROR(__xludf.DUMMYFUNCTION("""COMPUTED_VALUE"""),"JavaScript")</f>
        <v>JavaScript</v>
      </c>
      <c r="I6366" t="str">
        <f>IFERROR(__xludf.DUMMYFUNCTION("""COMPUTED_VALUE"""),"PHP")</f>
        <v>PHP</v>
      </c>
    </row>
    <row r="6367">
      <c r="A6367" s="1">
        <v>6461.0</v>
      </c>
      <c r="B6367" s="1" t="s">
        <v>752</v>
      </c>
      <c r="E6367" t="str">
        <f>IFERROR(__xludf.DUMMYFUNCTION("SPLIT(B6367:B16365,"";"")"),"C#")</f>
        <v>C#</v>
      </c>
      <c r="F6367" t="str">
        <f>IFERROR(__xludf.DUMMYFUNCTION("""COMPUTED_VALUE"""),"HTML/CSS")</f>
        <v>HTML/CSS</v>
      </c>
      <c r="G6367" t="str">
        <f>IFERROR(__xludf.DUMMYFUNCTION("""COMPUTED_VALUE"""),"Java")</f>
        <v>Java</v>
      </c>
      <c r="H6367" t="str">
        <f>IFERROR(__xludf.DUMMYFUNCTION("""COMPUTED_VALUE"""),"JavaScript")</f>
        <v>JavaScript</v>
      </c>
    </row>
    <row r="6368">
      <c r="A6368" s="1">
        <v>6462.0</v>
      </c>
      <c r="B6368" s="1" t="s">
        <v>3022</v>
      </c>
      <c r="E6368" t="str">
        <f>IFERROR(__xludf.DUMMYFUNCTION("SPLIT(B6368:B16366,"";"")"),"C#")</f>
        <v>C#</v>
      </c>
      <c r="F6368" t="str">
        <f>IFERROR(__xludf.DUMMYFUNCTION("""COMPUTED_VALUE"""),"HTML/CSS")</f>
        <v>HTML/CSS</v>
      </c>
      <c r="G6368" t="str">
        <f>IFERROR(__xludf.DUMMYFUNCTION("""COMPUTED_VALUE"""),"R")</f>
        <v>R</v>
      </c>
    </row>
    <row r="6369">
      <c r="A6369" s="1">
        <v>6463.0</v>
      </c>
      <c r="B6369" s="1" t="s">
        <v>3023</v>
      </c>
      <c r="E6369" t="str">
        <f>IFERROR(__xludf.DUMMYFUNCTION("SPLIT(B6369:B16367,"";"")"),"C#")</f>
        <v>C#</v>
      </c>
      <c r="F6369" t="str">
        <f>IFERROR(__xludf.DUMMYFUNCTION("""COMPUTED_VALUE"""),"Java")</f>
        <v>Java</v>
      </c>
      <c r="G6369" t="str">
        <f>IFERROR(__xludf.DUMMYFUNCTION("""COMPUTED_VALUE"""),"JavaScript")</f>
        <v>JavaScript</v>
      </c>
      <c r="H6369" t="str">
        <f>IFERROR(__xludf.DUMMYFUNCTION("""COMPUTED_VALUE"""),"Python")</f>
        <v>Python</v>
      </c>
      <c r="I6369" t="str">
        <f>IFERROR(__xludf.DUMMYFUNCTION("""COMPUTED_VALUE"""),"TypeScript")</f>
        <v>TypeScript</v>
      </c>
    </row>
    <row r="6370">
      <c r="A6370" s="1">
        <v>6464.0</v>
      </c>
      <c r="B6370" s="1" t="s">
        <v>160</v>
      </c>
      <c r="E6370" t="str">
        <f>IFERROR(__xludf.DUMMYFUNCTION("SPLIT(B6370:B16368,"";"")"),"HTML/CSS")</f>
        <v>HTML/CSS</v>
      </c>
      <c r="F6370" t="str">
        <f>IFERROR(__xludf.DUMMYFUNCTION("""COMPUTED_VALUE"""),"JavaScript")</f>
        <v>JavaScript</v>
      </c>
      <c r="G6370" t="str">
        <f>IFERROR(__xludf.DUMMYFUNCTION("""COMPUTED_VALUE"""),"PHP")</f>
        <v>PHP</v>
      </c>
    </row>
    <row r="6371">
      <c r="A6371" s="1">
        <v>6465.0</v>
      </c>
      <c r="B6371" s="1" t="s">
        <v>2865</v>
      </c>
      <c r="E6371" t="str">
        <f>IFERROR(__xludf.DUMMYFUNCTION("SPLIT(B6371:B16369,"";"")"),"Bash/Shell/PowerShell")</f>
        <v>Bash/Shell/PowerShell</v>
      </c>
      <c r="F6371" t="str">
        <f>IFERROR(__xludf.DUMMYFUNCTION("""COMPUTED_VALUE"""),"C")</f>
        <v>C</v>
      </c>
      <c r="G6371" t="str">
        <f>IFERROR(__xludf.DUMMYFUNCTION("""COMPUTED_VALUE"""),"C++")</f>
        <v>C++</v>
      </c>
      <c r="H6371" t="str">
        <f>IFERROR(__xludf.DUMMYFUNCTION("""COMPUTED_VALUE"""),"HTML/CSS")</f>
        <v>HTML/CSS</v>
      </c>
      <c r="I6371" t="str">
        <f>IFERROR(__xludf.DUMMYFUNCTION("""COMPUTED_VALUE"""),"JavaScript")</f>
        <v>JavaScript</v>
      </c>
      <c r="J6371" t="str">
        <f>IFERROR(__xludf.DUMMYFUNCTION("""COMPUTED_VALUE"""),"Python")</f>
        <v>Python</v>
      </c>
      <c r="K6371" t="str">
        <f>IFERROR(__xludf.DUMMYFUNCTION("""COMPUTED_VALUE"""),"Other(s):")</f>
        <v>Other(s):</v>
      </c>
    </row>
    <row r="6372">
      <c r="A6372" s="1">
        <v>6466.0</v>
      </c>
      <c r="B6372" s="1" t="s">
        <v>3024</v>
      </c>
      <c r="E6372" t="str">
        <f>IFERROR(__xludf.DUMMYFUNCTION("SPLIT(B6372:B16370,"";"")"),"Python")</f>
        <v>Python</v>
      </c>
      <c r="F6372" t="str">
        <f>IFERROR(__xludf.DUMMYFUNCTION("""COMPUTED_VALUE"""),"TypeScript")</f>
        <v>TypeScript</v>
      </c>
    </row>
    <row r="6373">
      <c r="A6373" s="1">
        <v>6467.0</v>
      </c>
      <c r="B6373" s="1" t="s">
        <v>115</v>
      </c>
      <c r="E6373" t="str">
        <f>IFERROR(__xludf.DUMMYFUNCTION("SPLIT(B6373:B16371,"";"")"),"C#")</f>
        <v>C#</v>
      </c>
      <c r="F6373" t="str">
        <f>IFERROR(__xludf.DUMMYFUNCTION("""COMPUTED_VALUE"""),"HTML/CSS")</f>
        <v>HTML/CSS</v>
      </c>
      <c r="G6373" t="str">
        <f>IFERROR(__xludf.DUMMYFUNCTION("""COMPUTED_VALUE"""),"JavaScript")</f>
        <v>JavaScript</v>
      </c>
      <c r="H6373" t="str">
        <f>IFERROR(__xludf.DUMMYFUNCTION("""COMPUTED_VALUE"""),"SQL")</f>
        <v>SQL</v>
      </c>
      <c r="I6373" t="str">
        <f>IFERROR(__xludf.DUMMYFUNCTION("""COMPUTED_VALUE"""),"TypeScript")</f>
        <v>TypeScript</v>
      </c>
    </row>
    <row r="6374">
      <c r="A6374" s="1">
        <v>6468.0</v>
      </c>
      <c r="B6374" s="1" t="s">
        <v>60</v>
      </c>
      <c r="E6374" t="str">
        <f>IFERROR(__xludf.DUMMYFUNCTION("SPLIT(B6374:B16372,"";"")"),"C#")</f>
        <v>C#</v>
      </c>
      <c r="F6374" t="str">
        <f>IFERROR(__xludf.DUMMYFUNCTION("""COMPUTED_VALUE"""),"HTML/CSS")</f>
        <v>HTML/CSS</v>
      </c>
      <c r="G6374" t="str">
        <f>IFERROR(__xludf.DUMMYFUNCTION("""COMPUTED_VALUE"""),"JavaScript")</f>
        <v>JavaScript</v>
      </c>
      <c r="H6374" t="str">
        <f>IFERROR(__xludf.DUMMYFUNCTION("""COMPUTED_VALUE"""),"SQL")</f>
        <v>SQL</v>
      </c>
    </row>
    <row r="6375">
      <c r="A6375" s="1">
        <v>6469.0</v>
      </c>
      <c r="B6375" s="1" t="s">
        <v>3025</v>
      </c>
      <c r="E6375" t="str">
        <f>IFERROR(__xludf.DUMMYFUNCTION("SPLIT(B6375:B16373,"";"")"),"Bash/Shell/PowerShell")</f>
        <v>Bash/Shell/PowerShell</v>
      </c>
      <c r="F6375" t="str">
        <f>IFERROR(__xludf.DUMMYFUNCTION("""COMPUTED_VALUE"""),"Go")</f>
        <v>Go</v>
      </c>
      <c r="G6375" t="str">
        <f>IFERROR(__xludf.DUMMYFUNCTION("""COMPUTED_VALUE"""),"HTML/CSS")</f>
        <v>HTML/CSS</v>
      </c>
      <c r="H6375" t="str">
        <f>IFERROR(__xludf.DUMMYFUNCTION("""COMPUTED_VALUE"""),"JavaScript")</f>
        <v>JavaScript</v>
      </c>
      <c r="I6375" t="str">
        <f>IFERROR(__xludf.DUMMYFUNCTION("""COMPUTED_VALUE"""),"Python")</f>
        <v>Python</v>
      </c>
      <c r="J6375" t="str">
        <f>IFERROR(__xludf.DUMMYFUNCTION("""COMPUTED_VALUE"""),"R")</f>
        <v>R</v>
      </c>
      <c r="K6375" t="str">
        <f>IFERROR(__xludf.DUMMYFUNCTION("""COMPUTED_VALUE"""),"SQL")</f>
        <v>SQL</v>
      </c>
    </row>
    <row r="6376">
      <c r="A6376" s="1">
        <v>6470.0</v>
      </c>
      <c r="B6376" s="1" t="s">
        <v>23</v>
      </c>
      <c r="E6376" t="str">
        <f>IFERROR(__xludf.DUMMYFUNCTION("SPLIT(B6376:B16374,"";"")"),"Bash/Shell/PowerShell")</f>
        <v>Bash/Shell/PowerShell</v>
      </c>
      <c r="F6376" t="str">
        <f>IFERROR(__xludf.DUMMYFUNCTION("""COMPUTED_VALUE"""),"HTML/CSS")</f>
        <v>HTML/CSS</v>
      </c>
      <c r="G6376" t="str">
        <f>IFERROR(__xludf.DUMMYFUNCTION("""COMPUTED_VALUE"""),"JavaScript")</f>
        <v>JavaScript</v>
      </c>
      <c r="H6376" t="str">
        <f>IFERROR(__xludf.DUMMYFUNCTION("""COMPUTED_VALUE"""),"TypeScript")</f>
        <v>TypeScript</v>
      </c>
    </row>
    <row r="6377">
      <c r="A6377" s="1">
        <v>6471.0</v>
      </c>
      <c r="B6377" s="1" t="s">
        <v>79</v>
      </c>
      <c r="E6377" t="str">
        <f>IFERROR(__xludf.DUMMYFUNCTION("SPLIT(B6377:B16375,"";"")"),"HTML/CSS")</f>
        <v>HTML/CSS</v>
      </c>
      <c r="F6377" t="str">
        <f>IFERROR(__xludf.DUMMYFUNCTION("""COMPUTED_VALUE"""),"JavaScript")</f>
        <v>JavaScript</v>
      </c>
      <c r="G6377" t="str">
        <f>IFERROR(__xludf.DUMMYFUNCTION("""COMPUTED_VALUE"""),"PHP")</f>
        <v>PHP</v>
      </c>
      <c r="H6377" t="str">
        <f>IFERROR(__xludf.DUMMYFUNCTION("""COMPUTED_VALUE"""),"SQL")</f>
        <v>SQL</v>
      </c>
    </row>
    <row r="6378">
      <c r="A6378" s="1">
        <v>6472.0</v>
      </c>
      <c r="B6378" s="1" t="s">
        <v>3026</v>
      </c>
      <c r="E6378" t="str">
        <f>IFERROR(__xludf.DUMMYFUNCTION("SPLIT(B6378:B16376,"";"")"),"Bash/Shell/PowerShell")</f>
        <v>Bash/Shell/PowerShell</v>
      </c>
      <c r="F6378" t="str">
        <f>IFERROR(__xludf.DUMMYFUNCTION("""COMPUTED_VALUE"""),"C#")</f>
        <v>C#</v>
      </c>
      <c r="G6378" t="str">
        <f>IFERROR(__xludf.DUMMYFUNCTION("""COMPUTED_VALUE"""),"Kotlin")</f>
        <v>Kotlin</v>
      </c>
      <c r="H6378" t="str">
        <f>IFERROR(__xludf.DUMMYFUNCTION("""COMPUTED_VALUE"""),"Swift")</f>
        <v>Swift</v>
      </c>
    </row>
    <row r="6379">
      <c r="A6379" s="1">
        <v>6473.0</v>
      </c>
      <c r="B6379" s="1" t="s">
        <v>2578</v>
      </c>
      <c r="E6379" t="str">
        <f>IFERROR(__xludf.DUMMYFUNCTION("SPLIT(B6379:B16377,"";"")"),"C")</f>
        <v>C</v>
      </c>
      <c r="F6379" t="str">
        <f>IFERROR(__xludf.DUMMYFUNCTION("""COMPUTED_VALUE"""),"C++")</f>
        <v>C++</v>
      </c>
      <c r="G6379" t="str">
        <f>IFERROR(__xludf.DUMMYFUNCTION("""COMPUTED_VALUE"""),"HTML/CSS")</f>
        <v>HTML/CSS</v>
      </c>
      <c r="H6379" t="str">
        <f>IFERROR(__xludf.DUMMYFUNCTION("""COMPUTED_VALUE"""),"JavaScript")</f>
        <v>JavaScript</v>
      </c>
      <c r="I6379" t="str">
        <f>IFERROR(__xludf.DUMMYFUNCTION("""COMPUTED_VALUE"""),"Objective-C")</f>
        <v>Objective-C</v>
      </c>
      <c r="J6379" t="str">
        <f>IFERROR(__xludf.DUMMYFUNCTION("""COMPUTED_VALUE"""),"Swift")</f>
        <v>Swift</v>
      </c>
    </row>
    <row r="6380">
      <c r="A6380" s="1">
        <v>6474.0</v>
      </c>
      <c r="B6380" s="1" t="s">
        <v>3027</v>
      </c>
      <c r="E6380" t="str">
        <f>IFERROR(__xludf.DUMMYFUNCTION("SPLIT(B6380:B16378,"";"")"),"C#")</f>
        <v>C#</v>
      </c>
      <c r="F6380" t="str">
        <f>IFERROR(__xludf.DUMMYFUNCTION("""COMPUTED_VALUE"""),"HTML/CSS")</f>
        <v>HTML/CSS</v>
      </c>
      <c r="G6380" t="str">
        <f>IFERROR(__xludf.DUMMYFUNCTION("""COMPUTED_VALUE"""),"JavaScript")</f>
        <v>JavaScript</v>
      </c>
      <c r="H6380" t="str">
        <f>IFERROR(__xludf.DUMMYFUNCTION("""COMPUTED_VALUE"""),"PHP")</f>
        <v>PHP</v>
      </c>
      <c r="I6380" t="str">
        <f>IFERROR(__xludf.DUMMYFUNCTION("""COMPUTED_VALUE"""),"Python")</f>
        <v>Python</v>
      </c>
      <c r="J6380" t="str">
        <f>IFERROR(__xludf.DUMMYFUNCTION("""COMPUTED_VALUE"""),"SQL")</f>
        <v>SQL</v>
      </c>
      <c r="K6380" t="str">
        <f>IFERROR(__xludf.DUMMYFUNCTION("""COMPUTED_VALUE"""),"VBA")</f>
        <v>VBA</v>
      </c>
    </row>
    <row r="6381">
      <c r="A6381" s="1">
        <v>6475.0</v>
      </c>
      <c r="B6381" s="1" t="s">
        <v>60</v>
      </c>
      <c r="E6381" t="str">
        <f>IFERROR(__xludf.DUMMYFUNCTION("SPLIT(B6381:B16379,"";"")"),"C#")</f>
        <v>C#</v>
      </c>
      <c r="F6381" t="str">
        <f>IFERROR(__xludf.DUMMYFUNCTION("""COMPUTED_VALUE"""),"HTML/CSS")</f>
        <v>HTML/CSS</v>
      </c>
      <c r="G6381" t="str">
        <f>IFERROR(__xludf.DUMMYFUNCTION("""COMPUTED_VALUE"""),"JavaScript")</f>
        <v>JavaScript</v>
      </c>
      <c r="H6381" t="str">
        <f>IFERROR(__xludf.DUMMYFUNCTION("""COMPUTED_VALUE"""),"SQL")</f>
        <v>SQL</v>
      </c>
    </row>
    <row r="6382">
      <c r="A6382" s="1">
        <v>6476.0</v>
      </c>
      <c r="B6382" s="1" t="s">
        <v>752</v>
      </c>
      <c r="E6382" t="str">
        <f>IFERROR(__xludf.DUMMYFUNCTION("SPLIT(B6382:B16380,"";"")"),"C#")</f>
        <v>C#</v>
      </c>
      <c r="F6382" t="str">
        <f>IFERROR(__xludf.DUMMYFUNCTION("""COMPUTED_VALUE"""),"HTML/CSS")</f>
        <v>HTML/CSS</v>
      </c>
      <c r="G6382" t="str">
        <f>IFERROR(__xludf.DUMMYFUNCTION("""COMPUTED_VALUE"""),"Java")</f>
        <v>Java</v>
      </c>
      <c r="H6382" t="str">
        <f>IFERROR(__xludf.DUMMYFUNCTION("""COMPUTED_VALUE"""),"JavaScript")</f>
        <v>JavaScript</v>
      </c>
    </row>
    <row r="6383">
      <c r="A6383" s="1">
        <v>6477.0</v>
      </c>
      <c r="B6383" s="1" t="s">
        <v>79</v>
      </c>
      <c r="E6383" t="str">
        <f>IFERROR(__xludf.DUMMYFUNCTION("SPLIT(B6383:B16381,"";"")"),"HTML/CSS")</f>
        <v>HTML/CSS</v>
      </c>
      <c r="F6383" t="str">
        <f>IFERROR(__xludf.DUMMYFUNCTION("""COMPUTED_VALUE"""),"JavaScript")</f>
        <v>JavaScript</v>
      </c>
      <c r="G6383" t="str">
        <f>IFERROR(__xludf.DUMMYFUNCTION("""COMPUTED_VALUE"""),"PHP")</f>
        <v>PHP</v>
      </c>
      <c r="H6383" t="str">
        <f>IFERROR(__xludf.DUMMYFUNCTION("""COMPUTED_VALUE"""),"SQL")</f>
        <v>SQL</v>
      </c>
    </row>
    <row r="6384">
      <c r="A6384" s="1">
        <v>6478.0</v>
      </c>
      <c r="B6384" s="1" t="s">
        <v>3028</v>
      </c>
      <c r="E6384" t="str">
        <f>IFERROR(__xludf.DUMMYFUNCTION("SPLIT(B6384:B16382,"";"")"),"C")</f>
        <v>C</v>
      </c>
      <c r="F6384" t="str">
        <f>IFERROR(__xludf.DUMMYFUNCTION("""COMPUTED_VALUE"""),"C#")</f>
        <v>C#</v>
      </c>
      <c r="G6384" t="str">
        <f>IFERROR(__xludf.DUMMYFUNCTION("""COMPUTED_VALUE"""),"HTML/CSS")</f>
        <v>HTML/CSS</v>
      </c>
      <c r="H6384" t="str">
        <f>IFERROR(__xludf.DUMMYFUNCTION("""COMPUTED_VALUE"""),"JavaScript")</f>
        <v>JavaScript</v>
      </c>
      <c r="I6384" t="str">
        <f>IFERROR(__xludf.DUMMYFUNCTION("""COMPUTED_VALUE"""),"SQL")</f>
        <v>SQL</v>
      </c>
      <c r="J6384" t="str">
        <f>IFERROR(__xludf.DUMMYFUNCTION("""COMPUTED_VALUE"""),"TypeScript")</f>
        <v>TypeScript</v>
      </c>
    </row>
    <row r="6385">
      <c r="A6385" s="1">
        <v>6479.0</v>
      </c>
      <c r="B6385" s="1" t="s">
        <v>258</v>
      </c>
      <c r="E6385" t="str">
        <f>IFERROR(__xludf.DUMMYFUNCTION("SPLIT(B6385:B16383,"";"")"),"Bash/Shell/PowerShell")</f>
        <v>Bash/Shell/PowerShell</v>
      </c>
      <c r="F6385" t="str">
        <f>IFERROR(__xludf.DUMMYFUNCTION("""COMPUTED_VALUE"""),"C#")</f>
        <v>C#</v>
      </c>
      <c r="G6385" t="str">
        <f>IFERROR(__xludf.DUMMYFUNCTION("""COMPUTED_VALUE"""),"HTML/CSS")</f>
        <v>HTML/CSS</v>
      </c>
      <c r="H6385" t="str">
        <f>IFERROR(__xludf.DUMMYFUNCTION("""COMPUTED_VALUE"""),"JavaScript")</f>
        <v>JavaScript</v>
      </c>
      <c r="I6385" t="str">
        <f>IFERROR(__xludf.DUMMYFUNCTION("""COMPUTED_VALUE"""),"SQL")</f>
        <v>SQL</v>
      </c>
      <c r="J6385" t="str">
        <f>IFERROR(__xludf.DUMMYFUNCTION("""COMPUTED_VALUE"""),"TypeScript")</f>
        <v>TypeScript</v>
      </c>
    </row>
    <row r="6386">
      <c r="A6386" s="1">
        <v>6480.0</v>
      </c>
      <c r="B6386" s="1" t="s">
        <v>3029</v>
      </c>
      <c r="E6386" t="str">
        <f>IFERROR(__xludf.DUMMYFUNCTION("SPLIT(B6386:B16384,"";"")"),"Bash/Shell/PowerShell")</f>
        <v>Bash/Shell/PowerShell</v>
      </c>
      <c r="F6386" t="str">
        <f>IFERROR(__xludf.DUMMYFUNCTION("""COMPUTED_VALUE"""),"C")</f>
        <v>C</v>
      </c>
      <c r="G6386" t="str">
        <f>IFERROR(__xludf.DUMMYFUNCTION("""COMPUTED_VALUE"""),"C++")</f>
        <v>C++</v>
      </c>
      <c r="H6386" t="str">
        <f>IFERROR(__xludf.DUMMYFUNCTION("""COMPUTED_VALUE"""),"C#")</f>
        <v>C#</v>
      </c>
      <c r="I6386" t="str">
        <f>IFERROR(__xludf.DUMMYFUNCTION("""COMPUTED_VALUE"""),"Elixir")</f>
        <v>Elixir</v>
      </c>
      <c r="J6386" t="str">
        <f>IFERROR(__xludf.DUMMYFUNCTION("""COMPUTED_VALUE"""),"Erlang")</f>
        <v>Erlang</v>
      </c>
      <c r="K6386" t="str">
        <f>IFERROR(__xludf.DUMMYFUNCTION("""COMPUTED_VALUE"""),"Go")</f>
        <v>Go</v>
      </c>
      <c r="L6386" t="str">
        <f>IFERROR(__xludf.DUMMYFUNCTION("""COMPUTED_VALUE"""),"Java")</f>
        <v>Java</v>
      </c>
      <c r="M6386" t="str">
        <f>IFERROR(__xludf.DUMMYFUNCTION("""COMPUTED_VALUE"""),"JavaScript")</f>
        <v>JavaScript</v>
      </c>
      <c r="N6386" t="str">
        <f>IFERROR(__xludf.DUMMYFUNCTION("""COMPUTED_VALUE"""),"Kotlin")</f>
        <v>Kotlin</v>
      </c>
      <c r="O6386" t="str">
        <f>IFERROR(__xludf.DUMMYFUNCTION("""COMPUTED_VALUE"""),"Objective-C")</f>
        <v>Objective-C</v>
      </c>
      <c r="P6386" t="str">
        <f>IFERROR(__xludf.DUMMYFUNCTION("""COMPUTED_VALUE"""),"Python")</f>
        <v>Python</v>
      </c>
      <c r="Q6386" t="str">
        <f>IFERROR(__xludf.DUMMYFUNCTION("""COMPUTED_VALUE"""),"Scala")</f>
        <v>Scala</v>
      </c>
      <c r="R6386" t="str">
        <f>IFERROR(__xludf.DUMMYFUNCTION("""COMPUTED_VALUE"""),"SQL")</f>
        <v>SQL</v>
      </c>
      <c r="S6386" t="str">
        <f>IFERROR(__xludf.DUMMYFUNCTION("""COMPUTED_VALUE"""),"Swift")</f>
        <v>Swift</v>
      </c>
      <c r="T6386" t="str">
        <f>IFERROR(__xludf.DUMMYFUNCTION("""COMPUTED_VALUE"""),"TypeScript")</f>
        <v>TypeScript</v>
      </c>
    </row>
    <row r="6387">
      <c r="A6387" s="1">
        <v>6481.0</v>
      </c>
      <c r="B6387" s="1" t="s">
        <v>1754</v>
      </c>
      <c r="E6387" t="str">
        <f>IFERROR(__xludf.DUMMYFUNCTION("SPLIT(B6387:B16385,"";"")"),"Bash/Shell/PowerShell")</f>
        <v>Bash/Shell/PowerShell</v>
      </c>
      <c r="F6387" t="str">
        <f>IFERROR(__xludf.DUMMYFUNCTION("""COMPUTED_VALUE"""),"C++")</f>
        <v>C++</v>
      </c>
      <c r="G6387" t="str">
        <f>IFERROR(__xludf.DUMMYFUNCTION("""COMPUTED_VALUE"""),"HTML/CSS")</f>
        <v>HTML/CSS</v>
      </c>
      <c r="H6387" t="str">
        <f>IFERROR(__xludf.DUMMYFUNCTION("""COMPUTED_VALUE"""),"JavaScript")</f>
        <v>JavaScript</v>
      </c>
      <c r="I6387" t="str">
        <f>IFERROR(__xludf.DUMMYFUNCTION("""COMPUTED_VALUE"""),"PHP")</f>
        <v>PHP</v>
      </c>
      <c r="J6387" t="str">
        <f>IFERROR(__xludf.DUMMYFUNCTION("""COMPUTED_VALUE"""),"Python")</f>
        <v>Python</v>
      </c>
      <c r="K6387" t="str">
        <f>IFERROR(__xludf.DUMMYFUNCTION("""COMPUTED_VALUE"""),"SQL")</f>
        <v>SQL</v>
      </c>
    </row>
    <row r="6388">
      <c r="A6388" s="1">
        <v>6482.0</v>
      </c>
      <c r="B6388" s="1" t="s">
        <v>3030</v>
      </c>
      <c r="E6388" t="str">
        <f>IFERROR(__xludf.DUMMYFUNCTION("SPLIT(B6388:B16386,"";"")"),"C++")</f>
        <v>C++</v>
      </c>
      <c r="F6388" t="str">
        <f>IFERROR(__xludf.DUMMYFUNCTION("""COMPUTED_VALUE"""),"HTML/CSS")</f>
        <v>HTML/CSS</v>
      </c>
      <c r="G6388" t="str">
        <f>IFERROR(__xludf.DUMMYFUNCTION("""COMPUTED_VALUE"""),"Java")</f>
        <v>Java</v>
      </c>
      <c r="H6388" t="str">
        <f>IFERROR(__xludf.DUMMYFUNCTION("""COMPUTED_VALUE"""),"JavaScript")</f>
        <v>JavaScript</v>
      </c>
      <c r="I6388" t="str">
        <f>IFERROR(__xludf.DUMMYFUNCTION("""COMPUTED_VALUE"""),"PHP")</f>
        <v>PHP</v>
      </c>
      <c r="J6388" t="str">
        <f>IFERROR(__xludf.DUMMYFUNCTION("""COMPUTED_VALUE"""),"Python")</f>
        <v>Python</v>
      </c>
    </row>
    <row r="6389">
      <c r="A6389" s="1">
        <v>6483.0</v>
      </c>
      <c r="B6389" s="1" t="s">
        <v>9</v>
      </c>
      <c r="E6389" t="str">
        <f>IFERROR(__xludf.DUMMYFUNCTION("SPLIT(B6389:B16387,"";"")"),"Java")</f>
        <v>Java</v>
      </c>
    </row>
    <row r="6390">
      <c r="A6390" s="1">
        <v>6484.0</v>
      </c>
      <c r="B6390" s="1" t="s">
        <v>2630</v>
      </c>
      <c r="E6390" t="str">
        <f>IFERROR(__xludf.DUMMYFUNCTION("SPLIT(B6390:B16388,"";"")"),"Bash/Shell/PowerShell")</f>
        <v>Bash/Shell/PowerShell</v>
      </c>
      <c r="F6390" t="str">
        <f>IFERROR(__xludf.DUMMYFUNCTION("""COMPUTED_VALUE"""),"Java")</f>
        <v>Java</v>
      </c>
      <c r="G6390" t="str">
        <f>IFERROR(__xludf.DUMMYFUNCTION("""COMPUTED_VALUE"""),"JavaScript")</f>
        <v>JavaScript</v>
      </c>
      <c r="H6390" t="str">
        <f>IFERROR(__xludf.DUMMYFUNCTION("""COMPUTED_VALUE"""),"TypeScript")</f>
        <v>TypeScript</v>
      </c>
    </row>
    <row r="6391">
      <c r="A6391" s="1">
        <v>6485.0</v>
      </c>
      <c r="B6391" s="1" t="s">
        <v>60</v>
      </c>
      <c r="E6391" t="str">
        <f>IFERROR(__xludf.DUMMYFUNCTION("SPLIT(B6391:B16389,"";"")"),"C#")</f>
        <v>C#</v>
      </c>
      <c r="F6391" t="str">
        <f>IFERROR(__xludf.DUMMYFUNCTION("""COMPUTED_VALUE"""),"HTML/CSS")</f>
        <v>HTML/CSS</v>
      </c>
      <c r="G6391" t="str">
        <f>IFERROR(__xludf.DUMMYFUNCTION("""COMPUTED_VALUE"""),"JavaScript")</f>
        <v>JavaScript</v>
      </c>
      <c r="H6391" t="str">
        <f>IFERROR(__xludf.DUMMYFUNCTION("""COMPUTED_VALUE"""),"SQL")</f>
        <v>SQL</v>
      </c>
    </row>
    <row r="6392">
      <c r="A6392" s="1">
        <v>6486.0</v>
      </c>
      <c r="B6392" s="1" t="s">
        <v>2046</v>
      </c>
      <c r="E6392" t="str">
        <f>IFERROR(__xludf.DUMMYFUNCTION("SPLIT(B6392:B16390,"";"")"),"HTML/CSS")</f>
        <v>HTML/CSS</v>
      </c>
      <c r="F6392" t="str">
        <f>IFERROR(__xludf.DUMMYFUNCTION("""COMPUTED_VALUE"""),"Python")</f>
        <v>Python</v>
      </c>
      <c r="G6392" t="str">
        <f>IFERROR(__xludf.DUMMYFUNCTION("""COMPUTED_VALUE"""),"SQL")</f>
        <v>SQL</v>
      </c>
    </row>
    <row r="6393">
      <c r="A6393" s="1">
        <v>6487.0</v>
      </c>
      <c r="B6393" s="1" t="s">
        <v>220</v>
      </c>
      <c r="E6393" t="str">
        <f>IFERROR(__xludf.DUMMYFUNCTION("SPLIT(B6393:B16391,"";"")"),"HTML/CSS")</f>
        <v>HTML/CSS</v>
      </c>
      <c r="F6393" t="str">
        <f>IFERROR(__xludf.DUMMYFUNCTION("""COMPUTED_VALUE"""),"Java")</f>
        <v>Java</v>
      </c>
      <c r="G6393" t="str">
        <f>IFERROR(__xludf.DUMMYFUNCTION("""COMPUTED_VALUE"""),"JavaScript")</f>
        <v>JavaScript</v>
      </c>
      <c r="H6393" t="str">
        <f>IFERROR(__xludf.DUMMYFUNCTION("""COMPUTED_VALUE"""),"SQL")</f>
        <v>SQL</v>
      </c>
      <c r="I6393" t="str">
        <f>IFERROR(__xludf.DUMMYFUNCTION("""COMPUTED_VALUE"""),"TypeScript")</f>
        <v>TypeScript</v>
      </c>
    </row>
    <row r="6394">
      <c r="A6394" s="1">
        <v>6488.0</v>
      </c>
      <c r="B6394" s="1" t="s">
        <v>152</v>
      </c>
      <c r="E6394" t="str">
        <f>IFERROR(__xludf.DUMMYFUNCTION("SPLIT(B6394:B16392,"";"")"),"Bash/Shell/PowerShell")</f>
        <v>Bash/Shell/PowerShell</v>
      </c>
      <c r="F6394" t="str">
        <f>IFERROR(__xludf.DUMMYFUNCTION("""COMPUTED_VALUE"""),"HTML/CSS")</f>
        <v>HTML/CSS</v>
      </c>
      <c r="G6394" t="str">
        <f>IFERROR(__xludf.DUMMYFUNCTION("""COMPUTED_VALUE"""),"JavaScript")</f>
        <v>JavaScript</v>
      </c>
      <c r="H6394" t="str">
        <f>IFERROR(__xludf.DUMMYFUNCTION("""COMPUTED_VALUE"""),"Python")</f>
        <v>Python</v>
      </c>
      <c r="I6394" t="str">
        <f>IFERROR(__xludf.DUMMYFUNCTION("""COMPUTED_VALUE"""),"SQL")</f>
        <v>SQL</v>
      </c>
    </row>
    <row r="6395">
      <c r="A6395" s="1">
        <v>6489.0</v>
      </c>
      <c r="B6395" s="1" t="s">
        <v>3031</v>
      </c>
      <c r="E6395" t="str">
        <f>IFERROR(__xludf.DUMMYFUNCTION("SPLIT(B6395:B16393,"";"")"),"C#")</f>
        <v>C#</v>
      </c>
      <c r="F6395" t="str">
        <f>IFERROR(__xludf.DUMMYFUNCTION("""COMPUTED_VALUE"""),"HTML/CSS")</f>
        <v>HTML/CSS</v>
      </c>
      <c r="G6395" t="str">
        <f>IFERROR(__xludf.DUMMYFUNCTION("""COMPUTED_VALUE"""),"JavaScript")</f>
        <v>JavaScript</v>
      </c>
      <c r="H6395" t="str">
        <f>IFERROR(__xludf.DUMMYFUNCTION("""COMPUTED_VALUE"""),"Objective-C")</f>
        <v>Objective-C</v>
      </c>
      <c r="I6395" t="str">
        <f>IFERROR(__xludf.DUMMYFUNCTION("""COMPUTED_VALUE"""),"Ruby")</f>
        <v>Ruby</v>
      </c>
      <c r="J6395" t="str">
        <f>IFERROR(__xludf.DUMMYFUNCTION("""COMPUTED_VALUE"""),"SQL")</f>
        <v>SQL</v>
      </c>
    </row>
    <row r="6396">
      <c r="A6396" s="1">
        <v>6490.0</v>
      </c>
      <c r="B6396" s="1" t="s">
        <v>9</v>
      </c>
      <c r="E6396" t="str">
        <f>IFERROR(__xludf.DUMMYFUNCTION("SPLIT(B6396:B16394,"";"")"),"Java")</f>
        <v>Java</v>
      </c>
    </row>
    <row r="6397">
      <c r="A6397" s="1">
        <v>6491.0</v>
      </c>
      <c r="B6397" s="1" t="s">
        <v>338</v>
      </c>
      <c r="E6397" t="str">
        <f>IFERROR(__xludf.DUMMYFUNCTION("SPLIT(B6397:B16395,"";"")"),"HTML/CSS")</f>
        <v>HTML/CSS</v>
      </c>
      <c r="F6397" t="str">
        <f>IFERROR(__xludf.DUMMYFUNCTION("""COMPUTED_VALUE"""),"JavaScript")</f>
        <v>JavaScript</v>
      </c>
      <c r="G6397" t="str">
        <f>IFERROR(__xludf.DUMMYFUNCTION("""COMPUTED_VALUE"""),"Python")</f>
        <v>Python</v>
      </c>
    </row>
    <row r="6398">
      <c r="A6398" s="1">
        <v>6492.0</v>
      </c>
      <c r="B6398" s="1" t="s">
        <v>79</v>
      </c>
      <c r="E6398" t="str">
        <f>IFERROR(__xludf.DUMMYFUNCTION("SPLIT(B6398:B16396,"";"")"),"HTML/CSS")</f>
        <v>HTML/CSS</v>
      </c>
      <c r="F6398" t="str">
        <f>IFERROR(__xludf.DUMMYFUNCTION("""COMPUTED_VALUE"""),"JavaScript")</f>
        <v>JavaScript</v>
      </c>
      <c r="G6398" t="str">
        <f>IFERROR(__xludf.DUMMYFUNCTION("""COMPUTED_VALUE"""),"PHP")</f>
        <v>PHP</v>
      </c>
      <c r="H6398" t="str">
        <f>IFERROR(__xludf.DUMMYFUNCTION("""COMPUTED_VALUE"""),"SQL")</f>
        <v>SQL</v>
      </c>
    </row>
    <row r="6399">
      <c r="A6399" s="1">
        <v>6493.0</v>
      </c>
      <c r="B6399" s="1" t="s">
        <v>3032</v>
      </c>
      <c r="E6399" t="str">
        <f>IFERROR(__xludf.DUMMYFUNCTION("SPLIT(B6399:B16397,"";"")"),"C#")</f>
        <v>C#</v>
      </c>
      <c r="F6399" t="str">
        <f>IFERROR(__xludf.DUMMYFUNCTION("""COMPUTED_VALUE"""),"HTML/CSS")</f>
        <v>HTML/CSS</v>
      </c>
      <c r="G6399" t="str">
        <f>IFERROR(__xludf.DUMMYFUNCTION("""COMPUTED_VALUE"""),"Java")</f>
        <v>Java</v>
      </c>
      <c r="H6399" t="str">
        <f>IFERROR(__xludf.DUMMYFUNCTION("""COMPUTED_VALUE"""),"JavaScript")</f>
        <v>JavaScript</v>
      </c>
      <c r="I6399" t="str">
        <f>IFERROR(__xludf.DUMMYFUNCTION("""COMPUTED_VALUE"""),"Kotlin")</f>
        <v>Kotlin</v>
      </c>
      <c r="J6399" t="str">
        <f>IFERROR(__xludf.DUMMYFUNCTION("""COMPUTED_VALUE"""),"Python")</f>
        <v>Python</v>
      </c>
      <c r="K6399" t="str">
        <f>IFERROR(__xludf.DUMMYFUNCTION("""COMPUTED_VALUE"""),"Scala")</f>
        <v>Scala</v>
      </c>
      <c r="L6399" t="str">
        <f>IFERROR(__xludf.DUMMYFUNCTION("""COMPUTED_VALUE"""),"SQL")</f>
        <v>SQL</v>
      </c>
    </row>
    <row r="6400">
      <c r="A6400" s="1">
        <v>6494.0</v>
      </c>
      <c r="B6400" s="1" t="s">
        <v>670</v>
      </c>
      <c r="E6400" t="str">
        <f>IFERROR(__xludf.DUMMYFUNCTION("SPLIT(B6400:B16398,"";"")"),"C#")</f>
        <v>C#</v>
      </c>
      <c r="F6400" t="str">
        <f>IFERROR(__xludf.DUMMYFUNCTION("""COMPUTED_VALUE"""),"HTML/CSS")</f>
        <v>HTML/CSS</v>
      </c>
      <c r="G6400" t="str">
        <f>IFERROR(__xludf.DUMMYFUNCTION("""COMPUTED_VALUE"""),"Java")</f>
        <v>Java</v>
      </c>
      <c r="H6400" t="str">
        <f>IFERROR(__xludf.DUMMYFUNCTION("""COMPUTED_VALUE"""),"JavaScript")</f>
        <v>JavaScript</v>
      </c>
      <c r="I6400" t="str">
        <f>IFERROR(__xludf.DUMMYFUNCTION("""COMPUTED_VALUE"""),"Python")</f>
        <v>Python</v>
      </c>
      <c r="J6400" t="str">
        <f>IFERROR(__xludf.DUMMYFUNCTION("""COMPUTED_VALUE"""),"SQL")</f>
        <v>SQL</v>
      </c>
    </row>
    <row r="6401">
      <c r="A6401" s="1">
        <v>6495.0</v>
      </c>
      <c r="B6401" s="1" t="s">
        <v>111</v>
      </c>
      <c r="E6401" t="str">
        <f>IFERROR(__xludf.DUMMYFUNCTION("SPLIT(B6401:B16399,"";"")"),"HTML/CSS")</f>
        <v>HTML/CSS</v>
      </c>
      <c r="F6401" t="str">
        <f>IFERROR(__xludf.DUMMYFUNCTION("""COMPUTED_VALUE"""),"Java")</f>
        <v>Java</v>
      </c>
      <c r="G6401" t="str">
        <f>IFERROR(__xludf.DUMMYFUNCTION("""COMPUTED_VALUE"""),"JavaScript")</f>
        <v>JavaScript</v>
      </c>
      <c r="H6401" t="str">
        <f>IFERROR(__xludf.DUMMYFUNCTION("""COMPUTED_VALUE"""),"SQL")</f>
        <v>SQL</v>
      </c>
    </row>
    <row r="6402">
      <c r="A6402" s="1">
        <v>6496.0</v>
      </c>
      <c r="B6402" s="1" t="s">
        <v>1601</v>
      </c>
      <c r="E6402" t="str">
        <f>IFERROR(__xludf.DUMMYFUNCTION("SPLIT(B6402:B16400,"";"")"),"JavaScript")</f>
        <v>JavaScript</v>
      </c>
      <c r="F6402" t="str">
        <f>IFERROR(__xludf.DUMMYFUNCTION("""COMPUTED_VALUE"""),"SQL")</f>
        <v>SQL</v>
      </c>
      <c r="G6402" t="str">
        <f>IFERROR(__xludf.DUMMYFUNCTION("""COMPUTED_VALUE"""),"TypeScript")</f>
        <v>TypeScript</v>
      </c>
    </row>
    <row r="6403">
      <c r="A6403" s="1">
        <v>6497.0</v>
      </c>
      <c r="B6403" s="1" t="s">
        <v>160</v>
      </c>
      <c r="E6403" t="str">
        <f>IFERROR(__xludf.DUMMYFUNCTION("SPLIT(B6403:B16401,"";"")"),"HTML/CSS")</f>
        <v>HTML/CSS</v>
      </c>
      <c r="F6403" t="str">
        <f>IFERROR(__xludf.DUMMYFUNCTION("""COMPUTED_VALUE"""),"JavaScript")</f>
        <v>JavaScript</v>
      </c>
      <c r="G6403" t="str">
        <f>IFERROR(__xludf.DUMMYFUNCTION("""COMPUTED_VALUE"""),"PHP")</f>
        <v>PHP</v>
      </c>
    </row>
    <row r="6404">
      <c r="A6404" s="1">
        <v>6498.0</v>
      </c>
      <c r="B6404" s="1" t="s">
        <v>3033</v>
      </c>
      <c r="E6404" t="str">
        <f>IFERROR(__xludf.DUMMYFUNCTION("SPLIT(B6404:B16402,"";"")"),"Bash/Shell/PowerShell")</f>
        <v>Bash/Shell/PowerShell</v>
      </c>
      <c r="F6404" t="str">
        <f>IFERROR(__xludf.DUMMYFUNCTION("""COMPUTED_VALUE"""),"C#")</f>
        <v>C#</v>
      </c>
      <c r="G6404" t="str">
        <f>IFERROR(__xludf.DUMMYFUNCTION("""COMPUTED_VALUE"""),"HTML/CSS")</f>
        <v>HTML/CSS</v>
      </c>
      <c r="H6404" t="str">
        <f>IFERROR(__xludf.DUMMYFUNCTION("""COMPUTED_VALUE"""),"Java")</f>
        <v>Java</v>
      </c>
      <c r="I6404" t="str">
        <f>IFERROR(__xludf.DUMMYFUNCTION("""COMPUTED_VALUE"""),"JavaScript")</f>
        <v>JavaScript</v>
      </c>
      <c r="J6404" t="str">
        <f>IFERROR(__xludf.DUMMYFUNCTION("""COMPUTED_VALUE"""),"PHP")</f>
        <v>PHP</v>
      </c>
      <c r="K6404" t="str">
        <f>IFERROR(__xludf.DUMMYFUNCTION("""COMPUTED_VALUE"""),"Scala")</f>
        <v>Scala</v>
      </c>
      <c r="L6404" t="str">
        <f>IFERROR(__xludf.DUMMYFUNCTION("""COMPUTED_VALUE"""),"TypeScript")</f>
        <v>TypeScript</v>
      </c>
    </row>
    <row r="6405">
      <c r="A6405" s="1">
        <v>6499.0</v>
      </c>
      <c r="B6405" s="1" t="s">
        <v>1366</v>
      </c>
      <c r="E6405" t="str">
        <f>IFERROR(__xludf.DUMMYFUNCTION("SPLIT(B6405:B16403,"";"")"),"C")</f>
        <v>C</v>
      </c>
      <c r="F6405" t="str">
        <f>IFERROR(__xludf.DUMMYFUNCTION("""COMPUTED_VALUE"""),"C++")</f>
        <v>C++</v>
      </c>
      <c r="G6405" t="str">
        <f>IFERROR(__xludf.DUMMYFUNCTION("""COMPUTED_VALUE"""),"Python")</f>
        <v>Python</v>
      </c>
      <c r="H6405" t="str">
        <f>IFERROR(__xludf.DUMMYFUNCTION("""COMPUTED_VALUE"""),"Other(s):")</f>
        <v>Other(s):</v>
      </c>
    </row>
    <row r="6406">
      <c r="A6406" s="1">
        <v>6500.0</v>
      </c>
      <c r="B6406" s="1" t="s">
        <v>312</v>
      </c>
      <c r="E6406" t="str">
        <f>IFERROR(__xludf.DUMMYFUNCTION("SPLIT(B6406:B16404,"";"")"),"C#")</f>
        <v>C#</v>
      </c>
      <c r="F6406" t="str">
        <f>IFERROR(__xludf.DUMMYFUNCTION("""COMPUTED_VALUE"""),"HTML/CSS")</f>
        <v>HTML/CSS</v>
      </c>
      <c r="G6406" t="str">
        <f>IFERROR(__xludf.DUMMYFUNCTION("""COMPUTED_VALUE"""),"Java")</f>
        <v>Java</v>
      </c>
      <c r="H6406" t="str">
        <f>IFERROR(__xludf.DUMMYFUNCTION("""COMPUTED_VALUE"""),"JavaScript")</f>
        <v>JavaScript</v>
      </c>
      <c r="I6406" t="str">
        <f>IFERROR(__xludf.DUMMYFUNCTION("""COMPUTED_VALUE"""),"PHP")</f>
        <v>PHP</v>
      </c>
      <c r="J6406" t="str">
        <f>IFERROR(__xludf.DUMMYFUNCTION("""COMPUTED_VALUE"""),"Python")</f>
        <v>Python</v>
      </c>
      <c r="K6406" t="str">
        <f>IFERROR(__xludf.DUMMYFUNCTION("""COMPUTED_VALUE"""),"SQL")</f>
        <v>SQL</v>
      </c>
    </row>
    <row r="6407">
      <c r="A6407" s="1">
        <v>6501.0</v>
      </c>
      <c r="B6407" s="1" t="s">
        <v>558</v>
      </c>
      <c r="E6407" t="str">
        <f>IFERROR(__xludf.DUMMYFUNCTION("SPLIT(B6407:B16405,"";"")"),"Bash/Shell/PowerShell")</f>
        <v>Bash/Shell/PowerShell</v>
      </c>
      <c r="F6407" t="str">
        <f>IFERROR(__xludf.DUMMYFUNCTION("""COMPUTED_VALUE"""),"C")</f>
        <v>C</v>
      </c>
      <c r="G6407" t="str">
        <f>IFERROR(__xludf.DUMMYFUNCTION("""COMPUTED_VALUE"""),"C++")</f>
        <v>C++</v>
      </c>
      <c r="H6407" t="str">
        <f>IFERROR(__xludf.DUMMYFUNCTION("""COMPUTED_VALUE"""),"HTML/CSS")</f>
        <v>HTML/CSS</v>
      </c>
      <c r="I6407" t="str">
        <f>IFERROR(__xludf.DUMMYFUNCTION("""COMPUTED_VALUE"""),"Python")</f>
        <v>Python</v>
      </c>
      <c r="J6407" t="str">
        <f>IFERROR(__xludf.DUMMYFUNCTION("""COMPUTED_VALUE"""),"SQL")</f>
        <v>SQL</v>
      </c>
    </row>
    <row r="6408">
      <c r="A6408" s="1">
        <v>6502.0</v>
      </c>
      <c r="B6408" s="1" t="s">
        <v>3034</v>
      </c>
      <c r="E6408" t="str">
        <f>IFERROR(__xludf.DUMMYFUNCTION("SPLIT(B6408:B16406,"";"")"),"HTML/CSS")</f>
        <v>HTML/CSS</v>
      </c>
      <c r="F6408" t="str">
        <f>IFERROR(__xludf.DUMMYFUNCTION("""COMPUTED_VALUE"""),"Java")</f>
        <v>Java</v>
      </c>
      <c r="G6408" t="str">
        <f>IFERROR(__xludf.DUMMYFUNCTION("""COMPUTED_VALUE"""),"PHP")</f>
        <v>PHP</v>
      </c>
      <c r="H6408" t="str">
        <f>IFERROR(__xludf.DUMMYFUNCTION("""COMPUTED_VALUE"""),"SQL")</f>
        <v>SQL</v>
      </c>
      <c r="I6408" t="str">
        <f>IFERROR(__xludf.DUMMYFUNCTION("""COMPUTED_VALUE"""),"TypeScript")</f>
        <v>TypeScript</v>
      </c>
    </row>
    <row r="6409">
      <c r="A6409" s="1">
        <v>6503.0</v>
      </c>
      <c r="B6409" s="1" t="s">
        <v>2555</v>
      </c>
      <c r="E6409" t="str">
        <f>IFERROR(__xludf.DUMMYFUNCTION("SPLIT(B6409:B16407,"";"")"),"Java")</f>
        <v>Java</v>
      </c>
      <c r="F6409" t="str">
        <f>IFERROR(__xludf.DUMMYFUNCTION("""COMPUTED_VALUE"""),"JavaScript")</f>
        <v>JavaScript</v>
      </c>
      <c r="G6409" t="str">
        <f>IFERROR(__xludf.DUMMYFUNCTION("""COMPUTED_VALUE"""),"Kotlin")</f>
        <v>Kotlin</v>
      </c>
      <c r="H6409" t="str">
        <f>IFERROR(__xludf.DUMMYFUNCTION("""COMPUTED_VALUE"""),"SQL")</f>
        <v>SQL</v>
      </c>
    </row>
    <row r="6410">
      <c r="A6410" s="1">
        <v>6504.0</v>
      </c>
      <c r="B6410" s="1" t="s">
        <v>3035</v>
      </c>
      <c r="E6410" t="str">
        <f>IFERROR(__xludf.DUMMYFUNCTION("SPLIT(B6410:B16408,"";"")"),"Bash/Shell/PowerShell")</f>
        <v>Bash/Shell/PowerShell</v>
      </c>
      <c r="F6410" t="str">
        <f>IFERROR(__xludf.DUMMYFUNCTION("""COMPUTED_VALUE"""),"Java")</f>
        <v>Java</v>
      </c>
      <c r="G6410" t="str">
        <f>IFERROR(__xludf.DUMMYFUNCTION("""COMPUTED_VALUE"""),"JavaScript")</f>
        <v>JavaScript</v>
      </c>
      <c r="H6410" t="str">
        <f>IFERROR(__xludf.DUMMYFUNCTION("""COMPUTED_VALUE"""),"Python")</f>
        <v>Python</v>
      </c>
      <c r="I6410" t="str">
        <f>IFERROR(__xludf.DUMMYFUNCTION("""COMPUTED_VALUE"""),"Other(s):")</f>
        <v>Other(s):</v>
      </c>
    </row>
    <row r="6411">
      <c r="A6411" s="1">
        <v>6505.0</v>
      </c>
      <c r="B6411" s="1" t="s">
        <v>115</v>
      </c>
      <c r="E6411" t="str">
        <f>IFERROR(__xludf.DUMMYFUNCTION("SPLIT(B6411:B16409,"";"")"),"C#")</f>
        <v>C#</v>
      </c>
      <c r="F6411" t="str">
        <f>IFERROR(__xludf.DUMMYFUNCTION("""COMPUTED_VALUE"""),"HTML/CSS")</f>
        <v>HTML/CSS</v>
      </c>
      <c r="G6411" t="str">
        <f>IFERROR(__xludf.DUMMYFUNCTION("""COMPUTED_VALUE"""),"JavaScript")</f>
        <v>JavaScript</v>
      </c>
      <c r="H6411" t="str">
        <f>IFERROR(__xludf.DUMMYFUNCTION("""COMPUTED_VALUE"""),"SQL")</f>
        <v>SQL</v>
      </c>
      <c r="I6411" t="str">
        <f>IFERROR(__xludf.DUMMYFUNCTION("""COMPUTED_VALUE"""),"TypeScript")</f>
        <v>TypeScript</v>
      </c>
    </row>
    <row r="6412">
      <c r="A6412" s="1">
        <v>6506.0</v>
      </c>
      <c r="B6412" s="1" t="s">
        <v>993</v>
      </c>
      <c r="E6412" t="str">
        <f>IFERROR(__xludf.DUMMYFUNCTION("SPLIT(B6412:B16410,"";"")"),"Bash/Shell/PowerShell")</f>
        <v>Bash/Shell/PowerShell</v>
      </c>
      <c r="F6412" t="str">
        <f>IFERROR(__xludf.DUMMYFUNCTION("""COMPUTED_VALUE"""),"HTML/CSS")</f>
        <v>HTML/CSS</v>
      </c>
      <c r="G6412" t="str">
        <f>IFERROR(__xludf.DUMMYFUNCTION("""COMPUTED_VALUE"""),"JavaScript")</f>
        <v>JavaScript</v>
      </c>
      <c r="H6412" t="str">
        <f>IFERROR(__xludf.DUMMYFUNCTION("""COMPUTED_VALUE"""),"SQL")</f>
        <v>SQL</v>
      </c>
      <c r="I6412" t="str">
        <f>IFERROR(__xludf.DUMMYFUNCTION("""COMPUTED_VALUE"""),"Other(s):")</f>
        <v>Other(s):</v>
      </c>
    </row>
    <row r="6413">
      <c r="A6413" s="1">
        <v>6507.0</v>
      </c>
      <c r="B6413" s="1" t="s">
        <v>1896</v>
      </c>
      <c r="E6413" t="str">
        <f>IFERROR(__xludf.DUMMYFUNCTION("SPLIT(B6413:B16411,"";"")"),"Bash/Shell/PowerShell")</f>
        <v>Bash/Shell/PowerShell</v>
      </c>
      <c r="F6413" t="str">
        <f>IFERROR(__xludf.DUMMYFUNCTION("""COMPUTED_VALUE"""),"HTML/CSS")</f>
        <v>HTML/CSS</v>
      </c>
      <c r="G6413" t="str">
        <f>IFERROR(__xludf.DUMMYFUNCTION("""COMPUTED_VALUE"""),"JavaScript")</f>
        <v>JavaScript</v>
      </c>
      <c r="H6413" t="str">
        <f>IFERROR(__xludf.DUMMYFUNCTION("""COMPUTED_VALUE"""),"PHP")</f>
        <v>PHP</v>
      </c>
      <c r="I6413" t="str">
        <f>IFERROR(__xludf.DUMMYFUNCTION("""COMPUTED_VALUE"""),"Python")</f>
        <v>Python</v>
      </c>
      <c r="J6413" t="str">
        <f>IFERROR(__xludf.DUMMYFUNCTION("""COMPUTED_VALUE"""),"TypeScript")</f>
        <v>TypeScript</v>
      </c>
    </row>
    <row r="6414">
      <c r="A6414" s="1">
        <v>6508.0</v>
      </c>
      <c r="B6414" s="1" t="s">
        <v>15</v>
      </c>
      <c r="E6414" t="str">
        <f>IFERROR(__xludf.DUMMYFUNCTION("SPLIT(B6414:B16412,"";"")"),"PHP")</f>
        <v>PHP</v>
      </c>
    </row>
    <row r="6415">
      <c r="A6415" s="1">
        <v>6509.0</v>
      </c>
      <c r="B6415" s="1" t="s">
        <v>253</v>
      </c>
      <c r="E6415" t="str">
        <f>IFERROR(__xludf.DUMMYFUNCTION("SPLIT(B6415:B16413,"";"")"),"C#")</f>
        <v>C#</v>
      </c>
      <c r="F6415" t="str">
        <f>IFERROR(__xludf.DUMMYFUNCTION("""COMPUTED_VALUE"""),"HTML/CSS")</f>
        <v>HTML/CSS</v>
      </c>
      <c r="G6415" t="str">
        <f>IFERROR(__xludf.DUMMYFUNCTION("""COMPUTED_VALUE"""),"JavaScript")</f>
        <v>JavaScript</v>
      </c>
      <c r="H6415" t="str">
        <f>IFERROR(__xludf.DUMMYFUNCTION("""COMPUTED_VALUE"""),"PHP")</f>
        <v>PHP</v>
      </c>
      <c r="I6415" t="str">
        <f>IFERROR(__xludf.DUMMYFUNCTION("""COMPUTED_VALUE"""),"SQL")</f>
        <v>SQL</v>
      </c>
    </row>
    <row r="6416">
      <c r="A6416" s="1">
        <v>6510.0</v>
      </c>
      <c r="B6416" s="1" t="s">
        <v>275</v>
      </c>
      <c r="E6416" t="str">
        <f>IFERROR(__xludf.DUMMYFUNCTION("SPLIT(B6416:B16414,"";"")"),"Bash/Shell/PowerShell")</f>
        <v>Bash/Shell/PowerShell</v>
      </c>
      <c r="F6416" t="str">
        <f>IFERROR(__xludf.DUMMYFUNCTION("""COMPUTED_VALUE"""),"Java")</f>
        <v>Java</v>
      </c>
    </row>
    <row r="6417">
      <c r="A6417" s="1">
        <v>6511.0</v>
      </c>
      <c r="B6417" s="1" t="s">
        <v>3036</v>
      </c>
      <c r="E6417" t="str">
        <f>IFERROR(__xludf.DUMMYFUNCTION("SPLIT(B6417:B16415,"";"")"),"Clojure")</f>
        <v>Clojure</v>
      </c>
      <c r="F6417" t="str">
        <f>IFERROR(__xludf.DUMMYFUNCTION("""COMPUTED_VALUE"""),"HTML/CSS")</f>
        <v>HTML/CSS</v>
      </c>
      <c r="G6417" t="str">
        <f>IFERROR(__xludf.DUMMYFUNCTION("""COMPUTED_VALUE"""),"Java")</f>
        <v>Java</v>
      </c>
      <c r="H6417" t="str">
        <f>IFERROR(__xludf.DUMMYFUNCTION("""COMPUTED_VALUE"""),"JavaScript")</f>
        <v>JavaScript</v>
      </c>
      <c r="I6417" t="str">
        <f>IFERROR(__xludf.DUMMYFUNCTION("""COMPUTED_VALUE"""),"Kotlin")</f>
        <v>Kotlin</v>
      </c>
      <c r="J6417" t="str">
        <f>IFERROR(__xludf.DUMMYFUNCTION("""COMPUTED_VALUE"""),"Python")</f>
        <v>Python</v>
      </c>
      <c r="K6417" t="str">
        <f>IFERROR(__xludf.DUMMYFUNCTION("""COMPUTED_VALUE"""),"SQL")</f>
        <v>SQL</v>
      </c>
      <c r="L6417" t="str">
        <f>IFERROR(__xludf.DUMMYFUNCTION("""COMPUTED_VALUE"""),"TypeScript")</f>
        <v>TypeScript</v>
      </c>
    </row>
    <row r="6418">
      <c r="A6418" s="1">
        <v>6512.0</v>
      </c>
      <c r="B6418" s="1" t="s">
        <v>13</v>
      </c>
      <c r="E6418" t="str">
        <f>IFERROR(__xludf.DUMMYFUNCTION("SPLIT(B6418:B16416,"";"")"),"C#")</f>
        <v>C#</v>
      </c>
    </row>
    <row r="6419">
      <c r="A6419" s="1">
        <v>6513.0</v>
      </c>
      <c r="B6419" s="1" t="s">
        <v>2211</v>
      </c>
      <c r="E6419" t="str">
        <f>IFERROR(__xludf.DUMMYFUNCTION("SPLIT(B6419:B16417,"";"")"),"C++")</f>
        <v>C++</v>
      </c>
      <c r="F6419" t="str">
        <f>IFERROR(__xludf.DUMMYFUNCTION("""COMPUTED_VALUE"""),"HTML/CSS")</f>
        <v>HTML/CSS</v>
      </c>
      <c r="G6419" t="str">
        <f>IFERROR(__xludf.DUMMYFUNCTION("""COMPUTED_VALUE"""),"Java")</f>
        <v>Java</v>
      </c>
    </row>
    <row r="6420">
      <c r="A6420" s="1">
        <v>6514.0</v>
      </c>
      <c r="B6420" s="1" t="s">
        <v>1004</v>
      </c>
      <c r="E6420" t="str">
        <f>IFERROR(__xludf.DUMMYFUNCTION("SPLIT(B6420:B16418,"";"")"),"C#")</f>
        <v>C#</v>
      </c>
      <c r="F6420" t="str">
        <f>IFERROR(__xludf.DUMMYFUNCTION("""COMPUTED_VALUE"""),"HTML/CSS")</f>
        <v>HTML/CSS</v>
      </c>
      <c r="G6420" t="str">
        <f>IFERROR(__xludf.DUMMYFUNCTION("""COMPUTED_VALUE"""),"JavaScript")</f>
        <v>JavaScript</v>
      </c>
      <c r="H6420" t="str">
        <f>IFERROR(__xludf.DUMMYFUNCTION("""COMPUTED_VALUE"""),"Other(s):")</f>
        <v>Other(s):</v>
      </c>
    </row>
    <row r="6421">
      <c r="A6421" s="1">
        <v>6515.0</v>
      </c>
      <c r="B6421" s="1" t="s">
        <v>2836</v>
      </c>
      <c r="E6421" t="str">
        <f>IFERROR(__xludf.DUMMYFUNCTION("SPLIT(B6421:B16419,"";"")"),"Erlang")</f>
        <v>Erlang</v>
      </c>
      <c r="F6421" t="str">
        <f>IFERROR(__xludf.DUMMYFUNCTION("""COMPUTED_VALUE"""),"HTML/CSS")</f>
        <v>HTML/CSS</v>
      </c>
      <c r="G6421" t="str">
        <f>IFERROR(__xludf.DUMMYFUNCTION("""COMPUTED_VALUE"""),"Java")</f>
        <v>Java</v>
      </c>
      <c r="H6421" t="str">
        <f>IFERROR(__xludf.DUMMYFUNCTION("""COMPUTED_VALUE"""),"JavaScript")</f>
        <v>JavaScript</v>
      </c>
      <c r="I6421" t="str">
        <f>IFERROR(__xludf.DUMMYFUNCTION("""COMPUTED_VALUE"""),"Python")</f>
        <v>Python</v>
      </c>
      <c r="J6421" t="str">
        <f>IFERROR(__xludf.DUMMYFUNCTION("""COMPUTED_VALUE"""),"SQL")</f>
        <v>SQL</v>
      </c>
    </row>
    <row r="6422">
      <c r="A6422" s="1">
        <v>6516.0</v>
      </c>
      <c r="B6422" s="1" t="s">
        <v>103</v>
      </c>
      <c r="E6422" t="str">
        <f>IFERROR(__xludf.DUMMYFUNCTION("SPLIT(B6422:B16420,"";"")"),"Bash/Shell/PowerShell")</f>
        <v>Bash/Shell/PowerShell</v>
      </c>
      <c r="F6422" t="str">
        <f>IFERROR(__xludf.DUMMYFUNCTION("""COMPUTED_VALUE"""),"Python")</f>
        <v>Python</v>
      </c>
    </row>
    <row r="6423">
      <c r="A6423" s="1">
        <v>6517.0</v>
      </c>
      <c r="B6423" s="1" t="s">
        <v>2306</v>
      </c>
      <c r="E6423" t="str">
        <f>IFERROR(__xludf.DUMMYFUNCTION("SPLIT(B6423:B16421,"";"")"),"HTML/CSS")</f>
        <v>HTML/CSS</v>
      </c>
      <c r="F6423" t="str">
        <f>IFERROR(__xludf.DUMMYFUNCTION("""COMPUTED_VALUE"""),"Java")</f>
        <v>Java</v>
      </c>
      <c r="G6423" t="str">
        <f>IFERROR(__xludf.DUMMYFUNCTION("""COMPUTED_VALUE"""),"JavaScript")</f>
        <v>JavaScript</v>
      </c>
      <c r="H6423" t="str">
        <f>IFERROR(__xludf.DUMMYFUNCTION("""COMPUTED_VALUE"""),"Objective-C")</f>
        <v>Objective-C</v>
      </c>
      <c r="I6423" t="str">
        <f>IFERROR(__xludf.DUMMYFUNCTION("""COMPUTED_VALUE"""),"PHP")</f>
        <v>PHP</v>
      </c>
      <c r="J6423" t="str">
        <f>IFERROR(__xludf.DUMMYFUNCTION("""COMPUTED_VALUE"""),"Python")</f>
        <v>Python</v>
      </c>
      <c r="K6423" t="str">
        <f>IFERROR(__xludf.DUMMYFUNCTION("""COMPUTED_VALUE"""),"SQL")</f>
        <v>SQL</v>
      </c>
      <c r="L6423" t="str">
        <f>IFERROR(__xludf.DUMMYFUNCTION("""COMPUTED_VALUE"""),"Swift")</f>
        <v>Swift</v>
      </c>
    </row>
    <row r="6424">
      <c r="A6424" s="1">
        <v>6518.0</v>
      </c>
      <c r="B6424" s="1" t="s">
        <v>1008</v>
      </c>
      <c r="E6424" t="str">
        <f>IFERROR(__xludf.DUMMYFUNCTION("SPLIT(B6424:B16422,"";"")"),"Bash/Shell/PowerShell")</f>
        <v>Bash/Shell/PowerShell</v>
      </c>
      <c r="F6424" t="str">
        <f>IFERROR(__xludf.DUMMYFUNCTION("""COMPUTED_VALUE"""),"C")</f>
        <v>C</v>
      </c>
      <c r="G6424" t="str">
        <f>IFERROR(__xludf.DUMMYFUNCTION("""COMPUTED_VALUE"""),"C++")</f>
        <v>C++</v>
      </c>
      <c r="H6424" t="str">
        <f>IFERROR(__xludf.DUMMYFUNCTION("""COMPUTED_VALUE"""),"Java")</f>
        <v>Java</v>
      </c>
      <c r="I6424" t="str">
        <f>IFERROR(__xludf.DUMMYFUNCTION("""COMPUTED_VALUE"""),"JavaScript")</f>
        <v>JavaScript</v>
      </c>
      <c r="J6424" t="str">
        <f>IFERROR(__xludf.DUMMYFUNCTION("""COMPUTED_VALUE"""),"Python")</f>
        <v>Python</v>
      </c>
    </row>
    <row r="6425">
      <c r="A6425" s="1">
        <v>6519.0</v>
      </c>
      <c r="B6425" s="1" t="s">
        <v>3037</v>
      </c>
      <c r="E6425" t="str">
        <f>IFERROR(__xludf.DUMMYFUNCTION("SPLIT(B6425:B16423,"";"")"),"C")</f>
        <v>C</v>
      </c>
      <c r="F6425" t="str">
        <f>IFERROR(__xludf.DUMMYFUNCTION("""COMPUTED_VALUE"""),"C++")</f>
        <v>C++</v>
      </c>
      <c r="G6425" t="str">
        <f>IFERROR(__xludf.DUMMYFUNCTION("""COMPUTED_VALUE"""),"PHP")</f>
        <v>PHP</v>
      </c>
      <c r="H6425" t="str">
        <f>IFERROR(__xludf.DUMMYFUNCTION("""COMPUTED_VALUE"""),"Python")</f>
        <v>Python</v>
      </c>
    </row>
    <row r="6426">
      <c r="A6426" s="1">
        <v>6520.0</v>
      </c>
      <c r="B6426" s="1" t="s">
        <v>1731</v>
      </c>
      <c r="E6426" t="str">
        <f>IFERROR(__xludf.DUMMYFUNCTION("SPLIT(B6426:B16424,"";"")"),"Java")</f>
        <v>Java</v>
      </c>
      <c r="F6426" t="str">
        <f>IFERROR(__xludf.DUMMYFUNCTION("""COMPUTED_VALUE"""),"Kotlin")</f>
        <v>Kotlin</v>
      </c>
      <c r="G6426" t="str">
        <f>IFERROR(__xludf.DUMMYFUNCTION("""COMPUTED_VALUE"""),"SQL")</f>
        <v>SQL</v>
      </c>
    </row>
    <row r="6427">
      <c r="A6427" s="1">
        <v>6521.0</v>
      </c>
      <c r="B6427" s="1" t="s">
        <v>405</v>
      </c>
      <c r="E6427" t="str">
        <f>IFERROR(__xludf.DUMMYFUNCTION("SPLIT(B6427:B16425,"";"")"),"Bash/Shell/PowerShell")</f>
        <v>Bash/Shell/PowerShell</v>
      </c>
      <c r="F6427" t="str">
        <f>IFERROR(__xludf.DUMMYFUNCTION("""COMPUTED_VALUE"""),"C")</f>
        <v>C</v>
      </c>
      <c r="G6427" t="str">
        <f>IFERROR(__xludf.DUMMYFUNCTION("""COMPUTED_VALUE"""),"C++")</f>
        <v>C++</v>
      </c>
      <c r="H6427" t="str">
        <f>IFERROR(__xludf.DUMMYFUNCTION("""COMPUTED_VALUE"""),"Java")</f>
        <v>Java</v>
      </c>
      <c r="I6427" t="str">
        <f>IFERROR(__xludf.DUMMYFUNCTION("""COMPUTED_VALUE"""),"Python")</f>
        <v>Python</v>
      </c>
    </row>
    <row r="6428">
      <c r="A6428" s="1">
        <v>6522.0</v>
      </c>
      <c r="B6428" s="1" t="s">
        <v>79</v>
      </c>
      <c r="E6428" t="str">
        <f>IFERROR(__xludf.DUMMYFUNCTION("SPLIT(B6428:B16426,"";"")"),"HTML/CSS")</f>
        <v>HTML/CSS</v>
      </c>
      <c r="F6428" t="str">
        <f>IFERROR(__xludf.DUMMYFUNCTION("""COMPUTED_VALUE"""),"JavaScript")</f>
        <v>JavaScript</v>
      </c>
      <c r="G6428" t="str">
        <f>IFERROR(__xludf.DUMMYFUNCTION("""COMPUTED_VALUE"""),"PHP")</f>
        <v>PHP</v>
      </c>
      <c r="H6428" t="str">
        <f>IFERROR(__xludf.DUMMYFUNCTION("""COMPUTED_VALUE"""),"SQL")</f>
        <v>SQL</v>
      </c>
    </row>
    <row r="6429">
      <c r="A6429" s="1">
        <v>6523.0</v>
      </c>
      <c r="B6429" s="1" t="s">
        <v>1085</v>
      </c>
      <c r="E6429" t="str">
        <f>IFERROR(__xludf.DUMMYFUNCTION("SPLIT(B6429:B16427,"";"")"),"HTML/CSS")</f>
        <v>HTML/CSS</v>
      </c>
      <c r="F6429" t="str">
        <f>IFERROR(__xludf.DUMMYFUNCTION("""COMPUTED_VALUE"""),"Java")</f>
        <v>Java</v>
      </c>
      <c r="G6429" t="str">
        <f>IFERROR(__xludf.DUMMYFUNCTION("""COMPUTED_VALUE"""),"JavaScript")</f>
        <v>JavaScript</v>
      </c>
      <c r="H6429" t="str">
        <f>IFERROR(__xludf.DUMMYFUNCTION("""COMPUTED_VALUE"""),"PHP")</f>
        <v>PHP</v>
      </c>
      <c r="I6429" t="str">
        <f>IFERROR(__xludf.DUMMYFUNCTION("""COMPUTED_VALUE"""),"Ruby")</f>
        <v>Ruby</v>
      </c>
      <c r="J6429" t="str">
        <f>IFERROR(__xludf.DUMMYFUNCTION("""COMPUTED_VALUE"""),"SQL")</f>
        <v>SQL</v>
      </c>
    </row>
    <row r="6430">
      <c r="A6430" s="1">
        <v>6524.0</v>
      </c>
      <c r="B6430" s="1" t="s">
        <v>1676</v>
      </c>
      <c r="E6430" t="str">
        <f>IFERROR(__xludf.DUMMYFUNCTION("SPLIT(B6430:B16428,"";"")"),"PHP")</f>
        <v>PHP</v>
      </c>
      <c r="F6430" t="str">
        <f>IFERROR(__xludf.DUMMYFUNCTION("""COMPUTED_VALUE"""),"SQL")</f>
        <v>SQL</v>
      </c>
      <c r="G6430" t="str">
        <f>IFERROR(__xludf.DUMMYFUNCTION("""COMPUTED_VALUE"""),"Other(s):")</f>
        <v>Other(s):</v>
      </c>
    </row>
    <row r="6431">
      <c r="A6431" s="1">
        <v>6525.0</v>
      </c>
      <c r="B6431" s="1" t="s">
        <v>731</v>
      </c>
      <c r="E6431" t="str">
        <f>IFERROR(__xludf.DUMMYFUNCTION("SPLIT(B6431:B16429,"";"")"),"Bash/Shell/PowerShell")</f>
        <v>Bash/Shell/PowerShell</v>
      </c>
      <c r="F6431" t="str">
        <f>IFERROR(__xludf.DUMMYFUNCTION("""COMPUTED_VALUE"""),"C#")</f>
        <v>C#</v>
      </c>
      <c r="G6431" t="str">
        <f>IFERROR(__xludf.DUMMYFUNCTION("""COMPUTED_VALUE"""),"HTML/CSS")</f>
        <v>HTML/CSS</v>
      </c>
      <c r="H6431" t="str">
        <f>IFERROR(__xludf.DUMMYFUNCTION("""COMPUTED_VALUE"""),"JavaScript")</f>
        <v>JavaScript</v>
      </c>
      <c r="I6431" t="str">
        <f>IFERROR(__xludf.DUMMYFUNCTION("""COMPUTED_VALUE"""),"Python")</f>
        <v>Python</v>
      </c>
      <c r="J6431" t="str">
        <f>IFERROR(__xludf.DUMMYFUNCTION("""COMPUTED_VALUE"""),"SQL")</f>
        <v>SQL</v>
      </c>
      <c r="K6431" t="str">
        <f>IFERROR(__xludf.DUMMYFUNCTION("""COMPUTED_VALUE"""),"TypeScript")</f>
        <v>TypeScript</v>
      </c>
    </row>
    <row r="6432">
      <c r="A6432" s="1">
        <v>6526.0</v>
      </c>
      <c r="B6432" s="1" t="s">
        <v>3038</v>
      </c>
      <c r="E6432" t="str">
        <f>IFERROR(__xludf.DUMMYFUNCTION("SPLIT(B6432:B16430,"";"")"),"Assembly")</f>
        <v>Assembly</v>
      </c>
      <c r="F6432" t="str">
        <f>IFERROR(__xludf.DUMMYFUNCTION("""COMPUTED_VALUE"""),"Bash/Shell/PowerShell")</f>
        <v>Bash/Shell/PowerShell</v>
      </c>
      <c r="G6432" t="str">
        <f>IFERROR(__xludf.DUMMYFUNCTION("""COMPUTED_VALUE"""),"C")</f>
        <v>C</v>
      </c>
      <c r="H6432" t="str">
        <f>IFERROR(__xludf.DUMMYFUNCTION("""COMPUTED_VALUE"""),"HTML/CSS")</f>
        <v>HTML/CSS</v>
      </c>
      <c r="I6432" t="str">
        <f>IFERROR(__xludf.DUMMYFUNCTION("""COMPUTED_VALUE"""),"Java")</f>
        <v>Java</v>
      </c>
      <c r="J6432" t="str">
        <f>IFERROR(__xludf.DUMMYFUNCTION("""COMPUTED_VALUE"""),"JavaScript")</f>
        <v>JavaScript</v>
      </c>
      <c r="K6432" t="str">
        <f>IFERROR(__xludf.DUMMYFUNCTION("""COMPUTED_VALUE"""),"PHP")</f>
        <v>PHP</v>
      </c>
      <c r="L6432" t="str">
        <f>IFERROR(__xludf.DUMMYFUNCTION("""COMPUTED_VALUE"""),"R")</f>
        <v>R</v>
      </c>
      <c r="M6432" t="str">
        <f>IFERROR(__xludf.DUMMYFUNCTION("""COMPUTED_VALUE"""),"SQL")</f>
        <v>SQL</v>
      </c>
      <c r="N6432" t="str">
        <f>IFERROR(__xludf.DUMMYFUNCTION("""COMPUTED_VALUE"""),"VBA")</f>
        <v>VBA</v>
      </c>
    </row>
    <row r="6433">
      <c r="A6433" s="1">
        <v>6527.0</v>
      </c>
      <c r="B6433" s="1" t="s">
        <v>258</v>
      </c>
      <c r="E6433" t="str">
        <f>IFERROR(__xludf.DUMMYFUNCTION("SPLIT(B6433:B16431,"";"")"),"Bash/Shell/PowerShell")</f>
        <v>Bash/Shell/PowerShell</v>
      </c>
      <c r="F6433" t="str">
        <f>IFERROR(__xludf.DUMMYFUNCTION("""COMPUTED_VALUE"""),"C#")</f>
        <v>C#</v>
      </c>
      <c r="G6433" t="str">
        <f>IFERROR(__xludf.DUMMYFUNCTION("""COMPUTED_VALUE"""),"HTML/CSS")</f>
        <v>HTML/CSS</v>
      </c>
      <c r="H6433" t="str">
        <f>IFERROR(__xludf.DUMMYFUNCTION("""COMPUTED_VALUE"""),"JavaScript")</f>
        <v>JavaScript</v>
      </c>
      <c r="I6433" t="str">
        <f>IFERROR(__xludf.DUMMYFUNCTION("""COMPUTED_VALUE"""),"SQL")</f>
        <v>SQL</v>
      </c>
      <c r="J6433" t="str">
        <f>IFERROR(__xludf.DUMMYFUNCTION("""COMPUTED_VALUE"""),"TypeScript")</f>
        <v>TypeScript</v>
      </c>
    </row>
    <row r="6434">
      <c r="A6434" s="1">
        <v>6528.0</v>
      </c>
      <c r="B6434" s="1" t="s">
        <v>1485</v>
      </c>
      <c r="E6434" t="str">
        <f>IFERROR(__xludf.DUMMYFUNCTION("SPLIT(B6434:B16432,"";"")"),"HTML/CSS")</f>
        <v>HTML/CSS</v>
      </c>
      <c r="F6434" t="str">
        <f>IFERROR(__xludf.DUMMYFUNCTION("""COMPUTED_VALUE"""),"JavaScript")</f>
        <v>JavaScript</v>
      </c>
      <c r="G6434" t="str">
        <f>IFERROR(__xludf.DUMMYFUNCTION("""COMPUTED_VALUE"""),"PHP")</f>
        <v>PHP</v>
      </c>
      <c r="H6434" t="str">
        <f>IFERROR(__xludf.DUMMYFUNCTION("""COMPUTED_VALUE"""),"Ruby")</f>
        <v>Ruby</v>
      </c>
      <c r="I6434" t="str">
        <f>IFERROR(__xludf.DUMMYFUNCTION("""COMPUTED_VALUE"""),"SQL")</f>
        <v>SQL</v>
      </c>
    </row>
    <row r="6435">
      <c r="A6435" s="1">
        <v>6529.0</v>
      </c>
      <c r="B6435" s="1" t="s">
        <v>1965</v>
      </c>
      <c r="E6435" t="str">
        <f>IFERROR(__xludf.DUMMYFUNCTION("SPLIT(B6435:B16433,"";"")"),"Bash/Shell/PowerShell")</f>
        <v>Bash/Shell/PowerShell</v>
      </c>
      <c r="F6435" t="str">
        <f>IFERROR(__xludf.DUMMYFUNCTION("""COMPUTED_VALUE"""),"Go")</f>
        <v>Go</v>
      </c>
      <c r="G6435" t="str">
        <f>IFERROR(__xludf.DUMMYFUNCTION("""COMPUTED_VALUE"""),"HTML/CSS")</f>
        <v>HTML/CSS</v>
      </c>
      <c r="H6435" t="str">
        <f>IFERROR(__xludf.DUMMYFUNCTION("""COMPUTED_VALUE"""),"JavaScript")</f>
        <v>JavaScript</v>
      </c>
      <c r="I6435" t="str">
        <f>IFERROR(__xludf.DUMMYFUNCTION("""COMPUTED_VALUE"""),"Python")</f>
        <v>Python</v>
      </c>
      <c r="J6435" t="str">
        <f>IFERROR(__xludf.DUMMYFUNCTION("""COMPUTED_VALUE"""),"TypeScript")</f>
        <v>TypeScript</v>
      </c>
    </row>
    <row r="6436">
      <c r="A6436" s="1">
        <v>6530.0</v>
      </c>
      <c r="B6436" s="1" t="s">
        <v>329</v>
      </c>
      <c r="E6436" t="str">
        <f>IFERROR(__xludf.DUMMYFUNCTION("SPLIT(B6436:B16434,"";"")"),"HTML/CSS")</f>
        <v>HTML/CSS</v>
      </c>
      <c r="F6436" t="str">
        <f>IFERROR(__xludf.DUMMYFUNCTION("""COMPUTED_VALUE"""),"Java")</f>
        <v>Java</v>
      </c>
      <c r="G6436" t="str">
        <f>IFERROR(__xludf.DUMMYFUNCTION("""COMPUTED_VALUE"""),"JavaScript")</f>
        <v>JavaScript</v>
      </c>
      <c r="H6436" t="str">
        <f>IFERROR(__xludf.DUMMYFUNCTION("""COMPUTED_VALUE"""),"PHP")</f>
        <v>PHP</v>
      </c>
      <c r="I6436" t="str">
        <f>IFERROR(__xludf.DUMMYFUNCTION("""COMPUTED_VALUE"""),"SQL")</f>
        <v>SQL</v>
      </c>
      <c r="J6436" t="str">
        <f>IFERROR(__xludf.DUMMYFUNCTION("""COMPUTED_VALUE"""),"TypeScript")</f>
        <v>TypeScript</v>
      </c>
    </row>
    <row r="6437">
      <c r="A6437" s="1">
        <v>6531.0</v>
      </c>
      <c r="B6437" s="1" t="s">
        <v>882</v>
      </c>
      <c r="E6437" t="str">
        <f>IFERROR(__xludf.DUMMYFUNCTION("SPLIT(B6437:B16435,"";"")"),"C++")</f>
        <v>C++</v>
      </c>
      <c r="F6437" t="str">
        <f>IFERROR(__xludf.DUMMYFUNCTION("""COMPUTED_VALUE"""),"Java")</f>
        <v>Java</v>
      </c>
    </row>
    <row r="6438">
      <c r="A6438" s="1">
        <v>6532.0</v>
      </c>
      <c r="B6438" s="1" t="s">
        <v>15</v>
      </c>
      <c r="E6438" t="str">
        <f>IFERROR(__xludf.DUMMYFUNCTION("SPLIT(B6438:B16436,"";"")"),"PHP")</f>
        <v>PHP</v>
      </c>
    </row>
    <row r="6439">
      <c r="A6439" s="1">
        <v>6533.0</v>
      </c>
      <c r="B6439" s="1" t="s">
        <v>496</v>
      </c>
      <c r="E6439" t="str">
        <f>IFERROR(__xludf.DUMMYFUNCTION("SPLIT(B6439:B16437,"";"")"),"Bash/Shell/PowerShell")</f>
        <v>Bash/Shell/PowerShell</v>
      </c>
      <c r="F6439" t="str">
        <f>IFERROR(__xludf.DUMMYFUNCTION("""COMPUTED_VALUE"""),"HTML/CSS")</f>
        <v>HTML/CSS</v>
      </c>
      <c r="G6439" t="str">
        <f>IFERROR(__xludf.DUMMYFUNCTION("""COMPUTED_VALUE"""),"Java")</f>
        <v>Java</v>
      </c>
      <c r="H6439" t="str">
        <f>IFERROR(__xludf.DUMMYFUNCTION("""COMPUTED_VALUE"""),"JavaScript")</f>
        <v>JavaScript</v>
      </c>
      <c r="I6439" t="str">
        <f>IFERROR(__xludf.DUMMYFUNCTION("""COMPUTED_VALUE"""),"SQL")</f>
        <v>SQL</v>
      </c>
    </row>
    <row r="6440">
      <c r="A6440" s="1">
        <v>6534.0</v>
      </c>
      <c r="B6440" s="1" t="s">
        <v>1158</v>
      </c>
      <c r="E6440" t="str">
        <f>IFERROR(__xludf.DUMMYFUNCTION("SPLIT(B6440:B16438,"";"")"),"C")</f>
        <v>C</v>
      </c>
      <c r="F6440" t="str">
        <f>IFERROR(__xludf.DUMMYFUNCTION("""COMPUTED_VALUE"""),"C++")</f>
        <v>C++</v>
      </c>
      <c r="G6440" t="str">
        <f>IFERROR(__xludf.DUMMYFUNCTION("""COMPUTED_VALUE"""),"C#")</f>
        <v>C#</v>
      </c>
      <c r="H6440" t="str">
        <f>IFERROR(__xludf.DUMMYFUNCTION("""COMPUTED_VALUE"""),"HTML/CSS")</f>
        <v>HTML/CSS</v>
      </c>
      <c r="I6440" t="str">
        <f>IFERROR(__xludf.DUMMYFUNCTION("""COMPUTED_VALUE"""),"JavaScript")</f>
        <v>JavaScript</v>
      </c>
      <c r="J6440" t="str">
        <f>IFERROR(__xludf.DUMMYFUNCTION("""COMPUTED_VALUE"""),"TypeScript")</f>
        <v>TypeScript</v>
      </c>
    </row>
    <row r="6441">
      <c r="A6441" s="1">
        <v>6535.0</v>
      </c>
      <c r="B6441" s="1" t="s">
        <v>162</v>
      </c>
      <c r="E6441" t="str">
        <f>IFERROR(__xludf.DUMMYFUNCTION("SPLIT(B6441:B16439,"";"")"),"C#")</f>
        <v>C#</v>
      </c>
      <c r="F6441" t="str">
        <f>IFERROR(__xludf.DUMMYFUNCTION("""COMPUTED_VALUE"""),"HTML/CSS")</f>
        <v>HTML/CSS</v>
      </c>
      <c r="G6441" t="str">
        <f>IFERROR(__xludf.DUMMYFUNCTION("""COMPUTED_VALUE"""),"JavaScript")</f>
        <v>JavaScript</v>
      </c>
      <c r="H6441" t="str">
        <f>IFERROR(__xludf.DUMMYFUNCTION("""COMPUTED_VALUE"""),"SQL")</f>
        <v>SQL</v>
      </c>
      <c r="I6441" t="str">
        <f>IFERROR(__xludf.DUMMYFUNCTION("""COMPUTED_VALUE"""),"Other(s):")</f>
        <v>Other(s):</v>
      </c>
    </row>
    <row r="6442">
      <c r="A6442" s="1">
        <v>6537.0</v>
      </c>
      <c r="B6442" s="1" t="s">
        <v>3039</v>
      </c>
      <c r="E6442" t="str">
        <f>IFERROR(__xludf.DUMMYFUNCTION("SPLIT(B6442:B16440,"";"")"),"Bash/Shell/PowerShell")</f>
        <v>Bash/Shell/PowerShell</v>
      </c>
      <c r="F6442" t="str">
        <f>IFERROR(__xludf.DUMMYFUNCTION("""COMPUTED_VALUE"""),"C#")</f>
        <v>C#</v>
      </c>
      <c r="G6442" t="str">
        <f>IFERROR(__xludf.DUMMYFUNCTION("""COMPUTED_VALUE"""),"HTML/CSS")</f>
        <v>HTML/CSS</v>
      </c>
      <c r="H6442" t="str">
        <f>IFERROR(__xludf.DUMMYFUNCTION("""COMPUTED_VALUE"""),"JavaScript")</f>
        <v>JavaScript</v>
      </c>
      <c r="I6442" t="str">
        <f>IFERROR(__xludf.DUMMYFUNCTION("""COMPUTED_VALUE"""),"Python")</f>
        <v>Python</v>
      </c>
      <c r="J6442" t="str">
        <f>IFERROR(__xludf.DUMMYFUNCTION("""COMPUTED_VALUE"""),"Swift")</f>
        <v>Swift</v>
      </c>
    </row>
    <row r="6443">
      <c r="A6443" s="1">
        <v>6538.0</v>
      </c>
      <c r="B6443" s="1" t="s">
        <v>152</v>
      </c>
      <c r="E6443" t="str">
        <f>IFERROR(__xludf.DUMMYFUNCTION("SPLIT(B6443:B16441,"";"")"),"Bash/Shell/PowerShell")</f>
        <v>Bash/Shell/PowerShell</v>
      </c>
      <c r="F6443" t="str">
        <f>IFERROR(__xludf.DUMMYFUNCTION("""COMPUTED_VALUE"""),"HTML/CSS")</f>
        <v>HTML/CSS</v>
      </c>
      <c r="G6443" t="str">
        <f>IFERROR(__xludf.DUMMYFUNCTION("""COMPUTED_VALUE"""),"JavaScript")</f>
        <v>JavaScript</v>
      </c>
      <c r="H6443" t="str">
        <f>IFERROR(__xludf.DUMMYFUNCTION("""COMPUTED_VALUE"""),"Python")</f>
        <v>Python</v>
      </c>
      <c r="I6443" t="str">
        <f>IFERROR(__xludf.DUMMYFUNCTION("""COMPUTED_VALUE"""),"SQL")</f>
        <v>SQL</v>
      </c>
    </row>
    <row r="6444">
      <c r="A6444" s="1">
        <v>6539.0</v>
      </c>
      <c r="B6444" s="1" t="s">
        <v>366</v>
      </c>
      <c r="E6444" t="str">
        <f>IFERROR(__xludf.DUMMYFUNCTION("SPLIT(B6444:B16442,"";"")"),"Bash/Shell/PowerShell")</f>
        <v>Bash/Shell/PowerShell</v>
      </c>
      <c r="F6444" t="str">
        <f>IFERROR(__xludf.DUMMYFUNCTION("""COMPUTED_VALUE"""),"JavaScript")</f>
        <v>JavaScript</v>
      </c>
      <c r="G6444" t="str">
        <f>IFERROR(__xludf.DUMMYFUNCTION("""COMPUTED_VALUE"""),"PHP")</f>
        <v>PHP</v>
      </c>
      <c r="H6444" t="str">
        <f>IFERROR(__xludf.DUMMYFUNCTION("""COMPUTED_VALUE"""),"SQL")</f>
        <v>SQL</v>
      </c>
    </row>
    <row r="6445">
      <c r="A6445" s="1">
        <v>6540.0</v>
      </c>
      <c r="B6445" s="1" t="s">
        <v>3040</v>
      </c>
      <c r="E6445" t="str">
        <f>IFERROR(__xludf.DUMMYFUNCTION("SPLIT(B6445:B16443,"";"")"),"Bash/Shell/PowerShell")</f>
        <v>Bash/Shell/PowerShell</v>
      </c>
      <c r="F6445" t="str">
        <f>IFERROR(__xludf.DUMMYFUNCTION("""COMPUTED_VALUE"""),"Dart")</f>
        <v>Dart</v>
      </c>
      <c r="G6445" t="str">
        <f>IFERROR(__xludf.DUMMYFUNCTION("""COMPUTED_VALUE"""),"HTML/CSS")</f>
        <v>HTML/CSS</v>
      </c>
      <c r="H6445" t="str">
        <f>IFERROR(__xludf.DUMMYFUNCTION("""COMPUTED_VALUE"""),"Java")</f>
        <v>Java</v>
      </c>
      <c r="I6445" t="str">
        <f>IFERROR(__xludf.DUMMYFUNCTION("""COMPUTED_VALUE"""),"JavaScript")</f>
        <v>JavaScript</v>
      </c>
      <c r="J6445" t="str">
        <f>IFERROR(__xludf.DUMMYFUNCTION("""COMPUTED_VALUE"""),"PHP")</f>
        <v>PHP</v>
      </c>
      <c r="K6445" t="str">
        <f>IFERROR(__xludf.DUMMYFUNCTION("""COMPUTED_VALUE"""),"Python")</f>
        <v>Python</v>
      </c>
      <c r="L6445" t="str">
        <f>IFERROR(__xludf.DUMMYFUNCTION("""COMPUTED_VALUE"""),"SQL")</f>
        <v>SQL</v>
      </c>
      <c r="M6445" t="str">
        <f>IFERROR(__xludf.DUMMYFUNCTION("""COMPUTED_VALUE"""),"TypeScript")</f>
        <v>TypeScript</v>
      </c>
    </row>
    <row r="6446">
      <c r="A6446" s="1">
        <v>6541.0</v>
      </c>
      <c r="B6446" s="1" t="s">
        <v>1884</v>
      </c>
      <c r="E6446" t="str">
        <f>IFERROR(__xludf.DUMMYFUNCTION("SPLIT(B6446:B16444,"";"")"),"Python")</f>
        <v>Python</v>
      </c>
      <c r="F6446" t="str">
        <f>IFERROR(__xludf.DUMMYFUNCTION("""COMPUTED_VALUE"""),"VBA")</f>
        <v>VBA</v>
      </c>
    </row>
    <row r="6447">
      <c r="A6447" s="1">
        <v>6542.0</v>
      </c>
      <c r="B6447" s="1" t="s">
        <v>563</v>
      </c>
      <c r="E6447" t="str">
        <f>IFERROR(__xludf.DUMMYFUNCTION("SPLIT(B6447:B16445,"";"")"),"C#")</f>
        <v>C#</v>
      </c>
      <c r="F6447" t="str">
        <f>IFERROR(__xludf.DUMMYFUNCTION("""COMPUTED_VALUE"""),"F#")</f>
        <v>F#</v>
      </c>
      <c r="G6447" t="str">
        <f>IFERROR(__xludf.DUMMYFUNCTION("""COMPUTED_VALUE"""),"Python")</f>
        <v>Python</v>
      </c>
    </row>
    <row r="6448">
      <c r="A6448" s="1">
        <v>6543.0</v>
      </c>
      <c r="B6448" s="1" t="s">
        <v>3041</v>
      </c>
      <c r="E6448" t="str">
        <f>IFERROR(__xludf.DUMMYFUNCTION("SPLIT(B6448:B16446,"";"")"),"Bash/Shell/PowerShell")</f>
        <v>Bash/Shell/PowerShell</v>
      </c>
      <c r="F6448" t="str">
        <f>IFERROR(__xludf.DUMMYFUNCTION("""COMPUTED_VALUE"""),"C")</f>
        <v>C</v>
      </c>
      <c r="G6448" t="str">
        <f>IFERROR(__xludf.DUMMYFUNCTION("""COMPUTED_VALUE"""),"C++")</f>
        <v>C++</v>
      </c>
      <c r="H6448" t="str">
        <f>IFERROR(__xludf.DUMMYFUNCTION("""COMPUTED_VALUE"""),"Go")</f>
        <v>Go</v>
      </c>
      <c r="I6448" t="str">
        <f>IFERROR(__xludf.DUMMYFUNCTION("""COMPUTED_VALUE"""),"Python")</f>
        <v>Python</v>
      </c>
    </row>
    <row r="6449">
      <c r="A6449" s="1">
        <v>6544.0</v>
      </c>
      <c r="B6449" s="1" t="s">
        <v>3042</v>
      </c>
      <c r="E6449" t="str">
        <f>IFERROR(__xludf.DUMMYFUNCTION("SPLIT(B6449:B16447,"";"")"),"Bash/Shell/PowerShell")</f>
        <v>Bash/Shell/PowerShell</v>
      </c>
      <c r="F6449" t="str">
        <f>IFERROR(__xludf.DUMMYFUNCTION("""COMPUTED_VALUE"""),"C")</f>
        <v>C</v>
      </c>
      <c r="G6449" t="str">
        <f>IFERROR(__xludf.DUMMYFUNCTION("""COMPUTED_VALUE"""),"HTML/CSS")</f>
        <v>HTML/CSS</v>
      </c>
      <c r="H6449" t="str">
        <f>IFERROR(__xludf.DUMMYFUNCTION("""COMPUTED_VALUE"""),"Java")</f>
        <v>Java</v>
      </c>
      <c r="I6449" t="str">
        <f>IFERROR(__xludf.DUMMYFUNCTION("""COMPUTED_VALUE"""),"JavaScript")</f>
        <v>JavaScript</v>
      </c>
      <c r="J6449" t="str">
        <f>IFERROR(__xludf.DUMMYFUNCTION("""COMPUTED_VALUE"""),"PHP")</f>
        <v>PHP</v>
      </c>
    </row>
    <row r="6450">
      <c r="A6450" s="1">
        <v>6545.0</v>
      </c>
      <c r="B6450" s="1" t="s">
        <v>3043</v>
      </c>
      <c r="E6450" t="str">
        <f>IFERROR(__xludf.DUMMYFUNCTION("SPLIT(B6450:B16448,"";"")"),"Assembly")</f>
        <v>Assembly</v>
      </c>
      <c r="F6450" t="str">
        <f>IFERROR(__xludf.DUMMYFUNCTION("""COMPUTED_VALUE"""),"Bash/Shell/PowerShell")</f>
        <v>Bash/Shell/PowerShell</v>
      </c>
      <c r="G6450" t="str">
        <f>IFERROR(__xludf.DUMMYFUNCTION("""COMPUTED_VALUE"""),"C")</f>
        <v>C</v>
      </c>
      <c r="H6450" t="str">
        <f>IFERROR(__xludf.DUMMYFUNCTION("""COMPUTED_VALUE"""),"HTML/CSS")</f>
        <v>HTML/CSS</v>
      </c>
      <c r="I6450" t="str">
        <f>IFERROR(__xludf.DUMMYFUNCTION("""COMPUTED_VALUE"""),"Java")</f>
        <v>Java</v>
      </c>
      <c r="J6450" t="str">
        <f>IFERROR(__xludf.DUMMYFUNCTION("""COMPUTED_VALUE"""),"JavaScript")</f>
        <v>JavaScript</v>
      </c>
      <c r="K6450" t="str">
        <f>IFERROR(__xludf.DUMMYFUNCTION("""COMPUTED_VALUE"""),"TypeScript")</f>
        <v>TypeScript</v>
      </c>
    </row>
    <row r="6451">
      <c r="A6451" s="1">
        <v>6546.0</v>
      </c>
      <c r="B6451" s="1" t="s">
        <v>3044</v>
      </c>
      <c r="E6451" t="str">
        <f>IFERROR(__xludf.DUMMYFUNCTION("SPLIT(B6451:B16449,"";"")"),"Bash/Shell/PowerShell")</f>
        <v>Bash/Shell/PowerShell</v>
      </c>
      <c r="F6451" t="str">
        <f>IFERROR(__xludf.DUMMYFUNCTION("""COMPUTED_VALUE"""),"Go")</f>
        <v>Go</v>
      </c>
      <c r="G6451" t="str">
        <f>IFERROR(__xludf.DUMMYFUNCTION("""COMPUTED_VALUE"""),"Java")</f>
        <v>Java</v>
      </c>
      <c r="H6451" t="str">
        <f>IFERROR(__xludf.DUMMYFUNCTION("""COMPUTED_VALUE"""),"Python")</f>
        <v>Python</v>
      </c>
      <c r="I6451" t="str">
        <f>IFERROR(__xludf.DUMMYFUNCTION("""COMPUTED_VALUE"""),"SQL")</f>
        <v>SQL</v>
      </c>
    </row>
    <row r="6452">
      <c r="A6452" s="1">
        <v>6547.0</v>
      </c>
      <c r="B6452" s="1" t="s">
        <v>1200</v>
      </c>
      <c r="E6452" t="str">
        <f>IFERROR(__xludf.DUMMYFUNCTION("SPLIT(B6452:B16450,"";"")"),"Bash/Shell/PowerShell")</f>
        <v>Bash/Shell/PowerShell</v>
      </c>
      <c r="F6452" t="str">
        <f>IFERROR(__xludf.DUMMYFUNCTION("""COMPUTED_VALUE"""),"HTML/CSS")</f>
        <v>HTML/CSS</v>
      </c>
      <c r="G6452" t="str">
        <f>IFERROR(__xludf.DUMMYFUNCTION("""COMPUTED_VALUE"""),"JavaScript")</f>
        <v>JavaScript</v>
      </c>
      <c r="H6452" t="str">
        <f>IFERROR(__xludf.DUMMYFUNCTION("""COMPUTED_VALUE"""),"SQL")</f>
        <v>SQL</v>
      </c>
      <c r="I6452" t="str">
        <f>IFERROR(__xludf.DUMMYFUNCTION("""COMPUTED_VALUE"""),"TypeScript")</f>
        <v>TypeScript</v>
      </c>
    </row>
    <row r="6453">
      <c r="A6453" s="1">
        <v>6548.0</v>
      </c>
      <c r="B6453" s="1" t="s">
        <v>3045</v>
      </c>
      <c r="E6453" t="str">
        <f>IFERROR(__xludf.DUMMYFUNCTION("SPLIT(B6453:B16451,"";"")"),"C#")</f>
        <v>C#</v>
      </c>
      <c r="F6453" t="str">
        <f>IFERROR(__xludf.DUMMYFUNCTION("""COMPUTED_VALUE"""),"Python")</f>
        <v>Python</v>
      </c>
      <c r="G6453" t="str">
        <f>IFERROR(__xludf.DUMMYFUNCTION("""COMPUTED_VALUE"""),"TypeScript")</f>
        <v>TypeScript</v>
      </c>
    </row>
    <row r="6454">
      <c r="A6454" s="1">
        <v>6549.0</v>
      </c>
      <c r="B6454" s="1" t="s">
        <v>220</v>
      </c>
      <c r="E6454" t="str">
        <f>IFERROR(__xludf.DUMMYFUNCTION("SPLIT(B6454:B16452,"";"")"),"HTML/CSS")</f>
        <v>HTML/CSS</v>
      </c>
      <c r="F6454" t="str">
        <f>IFERROR(__xludf.DUMMYFUNCTION("""COMPUTED_VALUE"""),"Java")</f>
        <v>Java</v>
      </c>
      <c r="G6454" t="str">
        <f>IFERROR(__xludf.DUMMYFUNCTION("""COMPUTED_VALUE"""),"JavaScript")</f>
        <v>JavaScript</v>
      </c>
      <c r="H6454" t="str">
        <f>IFERROR(__xludf.DUMMYFUNCTION("""COMPUTED_VALUE"""),"SQL")</f>
        <v>SQL</v>
      </c>
      <c r="I6454" t="str">
        <f>IFERROR(__xludf.DUMMYFUNCTION("""COMPUTED_VALUE"""),"TypeScript")</f>
        <v>TypeScript</v>
      </c>
    </row>
    <row r="6455">
      <c r="A6455" s="1">
        <v>6550.0</v>
      </c>
      <c r="B6455" s="1" t="s">
        <v>329</v>
      </c>
      <c r="E6455" t="str">
        <f>IFERROR(__xludf.DUMMYFUNCTION("SPLIT(B6455:B16453,"";"")"),"HTML/CSS")</f>
        <v>HTML/CSS</v>
      </c>
      <c r="F6455" t="str">
        <f>IFERROR(__xludf.DUMMYFUNCTION("""COMPUTED_VALUE"""),"Java")</f>
        <v>Java</v>
      </c>
      <c r="G6455" t="str">
        <f>IFERROR(__xludf.DUMMYFUNCTION("""COMPUTED_VALUE"""),"JavaScript")</f>
        <v>JavaScript</v>
      </c>
      <c r="H6455" t="str">
        <f>IFERROR(__xludf.DUMMYFUNCTION("""COMPUTED_VALUE"""),"PHP")</f>
        <v>PHP</v>
      </c>
      <c r="I6455" t="str">
        <f>IFERROR(__xludf.DUMMYFUNCTION("""COMPUTED_VALUE"""),"SQL")</f>
        <v>SQL</v>
      </c>
      <c r="J6455" t="str">
        <f>IFERROR(__xludf.DUMMYFUNCTION("""COMPUTED_VALUE"""),"TypeScript")</f>
        <v>TypeScript</v>
      </c>
    </row>
    <row r="6456">
      <c r="A6456" s="1">
        <v>6551.0</v>
      </c>
      <c r="B6456" s="1" t="s">
        <v>1673</v>
      </c>
      <c r="E6456" t="str">
        <f>IFERROR(__xludf.DUMMYFUNCTION("SPLIT(B6456:B16454,"";"")"),"Clojure")</f>
        <v>Clojure</v>
      </c>
      <c r="F6456" t="str">
        <f>IFERROR(__xludf.DUMMYFUNCTION("""COMPUTED_VALUE"""),"Java")</f>
        <v>Java</v>
      </c>
    </row>
    <row r="6457">
      <c r="A6457" s="1">
        <v>6552.0</v>
      </c>
      <c r="B6457" s="1" t="s">
        <v>3046</v>
      </c>
      <c r="E6457" t="str">
        <f>IFERROR(__xludf.DUMMYFUNCTION("SPLIT(B6457:B16455,"";"")"),"Assembly")</f>
        <v>Assembly</v>
      </c>
      <c r="F6457" t="str">
        <f>IFERROR(__xludf.DUMMYFUNCTION("""COMPUTED_VALUE"""),"C")</f>
        <v>C</v>
      </c>
      <c r="G6457" t="str">
        <f>IFERROR(__xludf.DUMMYFUNCTION("""COMPUTED_VALUE"""),"C#")</f>
        <v>C#</v>
      </c>
      <c r="H6457" t="str">
        <f>IFERROR(__xludf.DUMMYFUNCTION("""COMPUTED_VALUE"""),"Java")</f>
        <v>Java</v>
      </c>
      <c r="I6457" t="str">
        <f>IFERROR(__xludf.DUMMYFUNCTION("""COMPUTED_VALUE"""),"JavaScript")</f>
        <v>JavaScript</v>
      </c>
      <c r="J6457" t="str">
        <f>IFERROR(__xludf.DUMMYFUNCTION("""COMPUTED_VALUE"""),"PHP")</f>
        <v>PHP</v>
      </c>
      <c r="K6457" t="str">
        <f>IFERROR(__xludf.DUMMYFUNCTION("""COMPUTED_VALUE"""),"Python")</f>
        <v>Python</v>
      </c>
      <c r="L6457" t="str">
        <f>IFERROR(__xludf.DUMMYFUNCTION("""COMPUTED_VALUE"""),"SQL")</f>
        <v>SQL</v>
      </c>
    </row>
    <row r="6458">
      <c r="A6458" s="1">
        <v>6553.0</v>
      </c>
      <c r="B6458" s="1" t="s">
        <v>249</v>
      </c>
      <c r="E6458" t="str">
        <f>IFERROR(__xludf.DUMMYFUNCTION("SPLIT(B6458:B16456,"";"")"),"Bash/Shell/PowerShell")</f>
        <v>Bash/Shell/PowerShell</v>
      </c>
      <c r="F6458" t="str">
        <f>IFERROR(__xludf.DUMMYFUNCTION("""COMPUTED_VALUE"""),"C")</f>
        <v>C</v>
      </c>
      <c r="G6458" t="str">
        <f>IFERROR(__xludf.DUMMYFUNCTION("""COMPUTED_VALUE"""),"C++")</f>
        <v>C++</v>
      </c>
      <c r="H6458" t="str">
        <f>IFERROR(__xludf.DUMMYFUNCTION("""COMPUTED_VALUE"""),"Python")</f>
        <v>Python</v>
      </c>
    </row>
    <row r="6459">
      <c r="A6459" s="1">
        <v>6554.0</v>
      </c>
      <c r="B6459" s="1" t="s">
        <v>3047</v>
      </c>
      <c r="E6459" t="str">
        <f>IFERROR(__xludf.DUMMYFUNCTION("SPLIT(B6459:B16457,"";"")"),"C#")</f>
        <v>C#</v>
      </c>
      <c r="F6459" t="str">
        <f>IFERROR(__xludf.DUMMYFUNCTION("""COMPUTED_VALUE"""),"Elixir")</f>
        <v>Elixir</v>
      </c>
      <c r="G6459" t="str">
        <f>IFERROR(__xludf.DUMMYFUNCTION("""COMPUTED_VALUE"""),"JavaScript")</f>
        <v>JavaScript</v>
      </c>
      <c r="H6459" t="str">
        <f>IFERROR(__xludf.DUMMYFUNCTION("""COMPUTED_VALUE"""),"TypeScript")</f>
        <v>TypeScript</v>
      </c>
    </row>
    <row r="6460">
      <c r="A6460" s="1">
        <v>6555.0</v>
      </c>
      <c r="B6460" s="1" t="s">
        <v>3048</v>
      </c>
      <c r="E6460" t="str">
        <f>IFERROR(__xludf.DUMMYFUNCTION("SPLIT(B6460:B16458,"";"")"),"C++")</f>
        <v>C++</v>
      </c>
      <c r="F6460" t="str">
        <f>IFERROR(__xludf.DUMMYFUNCTION("""COMPUTED_VALUE"""),"C#")</f>
        <v>C#</v>
      </c>
      <c r="G6460" t="str">
        <f>IFERROR(__xludf.DUMMYFUNCTION("""COMPUTED_VALUE"""),"Java")</f>
        <v>Java</v>
      </c>
    </row>
    <row r="6461">
      <c r="A6461" s="1">
        <v>6556.0</v>
      </c>
      <c r="B6461" s="1" t="s">
        <v>3049</v>
      </c>
      <c r="E6461" t="str">
        <f>IFERROR(__xludf.DUMMYFUNCTION("SPLIT(B6461:B16459,"";"")"),"C")</f>
        <v>C</v>
      </c>
      <c r="F6461" t="str">
        <f>IFERROR(__xludf.DUMMYFUNCTION("""COMPUTED_VALUE"""),"C#")</f>
        <v>C#</v>
      </c>
      <c r="G6461" t="str">
        <f>IFERROR(__xludf.DUMMYFUNCTION("""COMPUTED_VALUE"""),"HTML/CSS")</f>
        <v>HTML/CSS</v>
      </c>
      <c r="H6461" t="str">
        <f>IFERROR(__xludf.DUMMYFUNCTION("""COMPUTED_VALUE"""),"Java")</f>
        <v>Java</v>
      </c>
      <c r="I6461" t="str">
        <f>IFERROR(__xludf.DUMMYFUNCTION("""COMPUTED_VALUE"""),"JavaScript")</f>
        <v>JavaScript</v>
      </c>
      <c r="J6461" t="str">
        <f>IFERROR(__xludf.DUMMYFUNCTION("""COMPUTED_VALUE"""),"PHP")</f>
        <v>PHP</v>
      </c>
      <c r="K6461" t="str">
        <f>IFERROR(__xludf.DUMMYFUNCTION("""COMPUTED_VALUE"""),"Python")</f>
        <v>Python</v>
      </c>
      <c r="L6461" t="str">
        <f>IFERROR(__xludf.DUMMYFUNCTION("""COMPUTED_VALUE"""),"SQL")</f>
        <v>SQL</v>
      </c>
    </row>
    <row r="6462">
      <c r="A6462" s="1">
        <v>6557.0</v>
      </c>
      <c r="B6462" s="1" t="s">
        <v>3050</v>
      </c>
      <c r="E6462" t="str">
        <f>IFERROR(__xludf.DUMMYFUNCTION("SPLIT(B6462:B16460,"";"")"),"Dart")</f>
        <v>Dart</v>
      </c>
      <c r="F6462" t="str">
        <f>IFERROR(__xludf.DUMMYFUNCTION("""COMPUTED_VALUE"""),"HTML/CSS")</f>
        <v>HTML/CSS</v>
      </c>
      <c r="G6462" t="str">
        <f>IFERROR(__xludf.DUMMYFUNCTION("""COMPUTED_VALUE"""),"Java")</f>
        <v>Java</v>
      </c>
      <c r="H6462" t="str">
        <f>IFERROR(__xludf.DUMMYFUNCTION("""COMPUTED_VALUE"""),"JavaScript")</f>
        <v>JavaScript</v>
      </c>
      <c r="I6462" t="str">
        <f>IFERROR(__xludf.DUMMYFUNCTION("""COMPUTED_VALUE"""),"PHP")</f>
        <v>PHP</v>
      </c>
      <c r="J6462" t="str">
        <f>IFERROR(__xludf.DUMMYFUNCTION("""COMPUTED_VALUE"""),"SQL")</f>
        <v>SQL</v>
      </c>
    </row>
    <row r="6463">
      <c r="A6463" s="1">
        <v>6558.0</v>
      </c>
      <c r="B6463" s="1" t="s">
        <v>3051</v>
      </c>
      <c r="E6463" t="str">
        <f>IFERROR(__xludf.DUMMYFUNCTION("SPLIT(B6463:B16461,"";"")"),"Assembly")</f>
        <v>Assembly</v>
      </c>
      <c r="F6463" t="str">
        <f>IFERROR(__xludf.DUMMYFUNCTION("""COMPUTED_VALUE"""),"HTML/CSS")</f>
        <v>HTML/CSS</v>
      </c>
      <c r="G6463" t="str">
        <f>IFERROR(__xludf.DUMMYFUNCTION("""COMPUTED_VALUE"""),"Java")</f>
        <v>Java</v>
      </c>
      <c r="H6463" t="str">
        <f>IFERROR(__xludf.DUMMYFUNCTION("""COMPUTED_VALUE"""),"JavaScript")</f>
        <v>JavaScript</v>
      </c>
      <c r="I6463" t="str">
        <f>IFERROR(__xludf.DUMMYFUNCTION("""COMPUTED_VALUE"""),"PHP")</f>
        <v>PHP</v>
      </c>
      <c r="J6463" t="str">
        <f>IFERROR(__xludf.DUMMYFUNCTION("""COMPUTED_VALUE"""),"SQL")</f>
        <v>SQL</v>
      </c>
      <c r="K6463" t="str">
        <f>IFERROR(__xludf.DUMMYFUNCTION("""COMPUTED_VALUE"""),"VBA")</f>
        <v>VBA</v>
      </c>
      <c r="L6463" t="str">
        <f>IFERROR(__xludf.DUMMYFUNCTION("""COMPUTED_VALUE"""),"WebAssembly")</f>
        <v>WebAssembly</v>
      </c>
    </row>
    <row r="6464">
      <c r="A6464" s="1">
        <v>6559.0</v>
      </c>
      <c r="B6464" s="1" t="s">
        <v>1584</v>
      </c>
      <c r="E6464" t="str">
        <f>IFERROR(__xludf.DUMMYFUNCTION("SPLIT(B6464:B16462,"";"")"),"C")</f>
        <v>C</v>
      </c>
      <c r="F6464" t="str">
        <f>IFERROR(__xludf.DUMMYFUNCTION("""COMPUTED_VALUE"""),"C++")</f>
        <v>C++</v>
      </c>
      <c r="G6464" t="str">
        <f>IFERROR(__xludf.DUMMYFUNCTION("""COMPUTED_VALUE"""),"HTML/CSS")</f>
        <v>HTML/CSS</v>
      </c>
      <c r="H6464" t="str">
        <f>IFERROR(__xludf.DUMMYFUNCTION("""COMPUTED_VALUE"""),"JavaScript")</f>
        <v>JavaScript</v>
      </c>
      <c r="I6464" t="str">
        <f>IFERROR(__xludf.DUMMYFUNCTION("""COMPUTED_VALUE"""),"Python")</f>
        <v>Python</v>
      </c>
      <c r="J6464" t="str">
        <f>IFERROR(__xludf.DUMMYFUNCTION("""COMPUTED_VALUE"""),"SQL")</f>
        <v>SQL</v>
      </c>
    </row>
    <row r="6465">
      <c r="A6465" s="1">
        <v>6560.0</v>
      </c>
      <c r="B6465" s="1" t="s">
        <v>3052</v>
      </c>
      <c r="E6465" t="str">
        <f>IFERROR(__xludf.DUMMYFUNCTION("SPLIT(B6465:B16463,"";"")"),"Bash/Shell/PowerShell")</f>
        <v>Bash/Shell/PowerShell</v>
      </c>
      <c r="F6465" t="str">
        <f>IFERROR(__xludf.DUMMYFUNCTION("""COMPUTED_VALUE"""),"HTML/CSS")</f>
        <v>HTML/CSS</v>
      </c>
      <c r="G6465" t="str">
        <f>IFERROR(__xludf.DUMMYFUNCTION("""COMPUTED_VALUE"""),"Java")</f>
        <v>Java</v>
      </c>
      <c r="H6465" t="str">
        <f>IFERROR(__xludf.DUMMYFUNCTION("""COMPUTED_VALUE"""),"JavaScript")</f>
        <v>JavaScript</v>
      </c>
      <c r="I6465" t="str">
        <f>IFERROR(__xludf.DUMMYFUNCTION("""COMPUTED_VALUE"""),"Python")</f>
        <v>Python</v>
      </c>
      <c r="J6465" t="str">
        <f>IFERROR(__xludf.DUMMYFUNCTION("""COMPUTED_VALUE"""),"SQL")</f>
        <v>SQL</v>
      </c>
      <c r="K6465" t="str">
        <f>IFERROR(__xludf.DUMMYFUNCTION("""COMPUTED_VALUE"""),"VBA")</f>
        <v>VBA</v>
      </c>
    </row>
    <row r="6466">
      <c r="A6466" s="1">
        <v>6561.0</v>
      </c>
      <c r="B6466" s="1" t="s">
        <v>13</v>
      </c>
      <c r="E6466" t="str">
        <f>IFERROR(__xludf.DUMMYFUNCTION("SPLIT(B6466:B16464,"";"")"),"C#")</f>
        <v>C#</v>
      </c>
    </row>
    <row r="6467">
      <c r="A6467" s="1">
        <v>6562.0</v>
      </c>
      <c r="B6467" s="1" t="s">
        <v>3053</v>
      </c>
      <c r="E6467" t="str">
        <f>IFERROR(__xludf.DUMMYFUNCTION("SPLIT(B6467:B16465,"";"")"),"HTML/CSS")</f>
        <v>HTML/CSS</v>
      </c>
      <c r="F6467" t="str">
        <f>IFERROR(__xludf.DUMMYFUNCTION("""COMPUTED_VALUE"""),"Java")</f>
        <v>Java</v>
      </c>
      <c r="G6467" t="str">
        <f>IFERROR(__xludf.DUMMYFUNCTION("""COMPUTED_VALUE"""),"SQL")</f>
        <v>SQL</v>
      </c>
      <c r="H6467" t="str">
        <f>IFERROR(__xludf.DUMMYFUNCTION("""COMPUTED_VALUE"""),"Other(s):")</f>
        <v>Other(s):</v>
      </c>
    </row>
    <row r="6468">
      <c r="A6468" s="1">
        <v>6564.0</v>
      </c>
      <c r="B6468" s="1" t="s">
        <v>302</v>
      </c>
      <c r="E6468" t="str">
        <f>IFERROR(__xludf.DUMMYFUNCTION("SPLIT(B6468:B16466,"";"")"),"Java")</f>
        <v>Java</v>
      </c>
      <c r="F6468" t="str">
        <f>IFERROR(__xludf.DUMMYFUNCTION("""COMPUTED_VALUE"""),"JavaScript")</f>
        <v>JavaScript</v>
      </c>
      <c r="G6468" t="str">
        <f>IFERROR(__xludf.DUMMYFUNCTION("""COMPUTED_VALUE"""),"Python")</f>
        <v>Python</v>
      </c>
    </row>
    <row r="6469">
      <c r="A6469" s="1">
        <v>6565.0</v>
      </c>
      <c r="B6469" s="1" t="s">
        <v>13</v>
      </c>
      <c r="E6469" t="str">
        <f>IFERROR(__xludf.DUMMYFUNCTION("SPLIT(B6469:B16467,"";"")"),"C#")</f>
        <v>C#</v>
      </c>
    </row>
    <row r="6470">
      <c r="A6470" s="1">
        <v>6566.0</v>
      </c>
      <c r="B6470" s="1" t="s">
        <v>133</v>
      </c>
      <c r="E6470" t="str">
        <f>IFERROR(__xludf.DUMMYFUNCTION("SPLIT(B6470:B16468,"";"")"),"C#")</f>
        <v>C#</v>
      </c>
      <c r="F6470" t="str">
        <f>IFERROR(__xludf.DUMMYFUNCTION("""COMPUTED_VALUE"""),"SQL")</f>
        <v>SQL</v>
      </c>
    </row>
    <row r="6471">
      <c r="A6471" s="1">
        <v>6567.0</v>
      </c>
      <c r="B6471" s="1" t="s">
        <v>1151</v>
      </c>
      <c r="E6471" t="str">
        <f>IFERROR(__xludf.DUMMYFUNCTION("SPLIT(B6471:B16469,"";"")"),"Java")</f>
        <v>Java</v>
      </c>
      <c r="F6471" t="str">
        <f>IFERROR(__xludf.DUMMYFUNCTION("""COMPUTED_VALUE"""),"JavaScript")</f>
        <v>JavaScript</v>
      </c>
      <c r="G6471" t="str">
        <f>IFERROR(__xludf.DUMMYFUNCTION("""COMPUTED_VALUE"""),"SQL")</f>
        <v>SQL</v>
      </c>
    </row>
    <row r="6472">
      <c r="A6472" s="1">
        <v>6568.0</v>
      </c>
      <c r="B6472" s="1" t="s">
        <v>1852</v>
      </c>
      <c r="E6472" t="str">
        <f>IFERROR(__xludf.DUMMYFUNCTION("SPLIT(B6472:B16470,"";"")"),"C#")</f>
        <v>C#</v>
      </c>
      <c r="F6472" t="str">
        <f>IFERROR(__xludf.DUMMYFUNCTION("""COMPUTED_VALUE"""),"HTML/CSS")</f>
        <v>HTML/CSS</v>
      </c>
      <c r="G6472" t="str">
        <f>IFERROR(__xludf.DUMMYFUNCTION("""COMPUTED_VALUE"""),"Java")</f>
        <v>Java</v>
      </c>
      <c r="H6472" t="str">
        <f>IFERROR(__xludf.DUMMYFUNCTION("""COMPUTED_VALUE"""),"JavaScript")</f>
        <v>JavaScript</v>
      </c>
      <c r="I6472" t="str">
        <f>IFERROR(__xludf.DUMMYFUNCTION("""COMPUTED_VALUE"""),"PHP")</f>
        <v>PHP</v>
      </c>
      <c r="J6472" t="str">
        <f>IFERROR(__xludf.DUMMYFUNCTION("""COMPUTED_VALUE"""),"SQL")</f>
        <v>SQL</v>
      </c>
      <c r="K6472" t="str">
        <f>IFERROR(__xludf.DUMMYFUNCTION("""COMPUTED_VALUE"""),"Other(s):")</f>
        <v>Other(s):</v>
      </c>
    </row>
    <row r="6473">
      <c r="A6473" s="1">
        <v>6569.0</v>
      </c>
      <c r="B6473" s="1" t="s">
        <v>90</v>
      </c>
      <c r="E6473" t="str">
        <f>IFERROR(__xludf.DUMMYFUNCTION("SPLIT(B6473:B16471,"";"")"),"C#")</f>
        <v>C#</v>
      </c>
      <c r="F6473" t="str">
        <f>IFERROR(__xludf.DUMMYFUNCTION("""COMPUTED_VALUE"""),"HTML/CSS")</f>
        <v>HTML/CSS</v>
      </c>
      <c r="G6473" t="str">
        <f>IFERROR(__xludf.DUMMYFUNCTION("""COMPUTED_VALUE"""),"JavaScript")</f>
        <v>JavaScript</v>
      </c>
      <c r="H6473" t="str">
        <f>IFERROR(__xludf.DUMMYFUNCTION("""COMPUTED_VALUE"""),"PHP")</f>
        <v>PHP</v>
      </c>
      <c r="I6473" t="str">
        <f>IFERROR(__xludf.DUMMYFUNCTION("""COMPUTED_VALUE"""),"SQL")</f>
        <v>SQL</v>
      </c>
      <c r="J6473" t="str">
        <f>IFERROR(__xludf.DUMMYFUNCTION("""COMPUTED_VALUE"""),"TypeScript")</f>
        <v>TypeScript</v>
      </c>
    </row>
    <row r="6474">
      <c r="A6474" s="1">
        <v>6570.0</v>
      </c>
      <c r="B6474" s="1" t="s">
        <v>1086</v>
      </c>
      <c r="E6474" t="str">
        <f>IFERROR(__xludf.DUMMYFUNCTION("SPLIT(B6474:B16472,"";"")"),"HTML/CSS")</f>
        <v>HTML/CSS</v>
      </c>
      <c r="F6474" t="str">
        <f>IFERROR(__xludf.DUMMYFUNCTION("""COMPUTED_VALUE"""),"JavaScript")</f>
        <v>JavaScript</v>
      </c>
      <c r="G6474" t="str">
        <f>IFERROR(__xludf.DUMMYFUNCTION("""COMPUTED_VALUE"""),"Python")</f>
        <v>Python</v>
      </c>
      <c r="H6474" t="str">
        <f>IFERROR(__xludf.DUMMYFUNCTION("""COMPUTED_VALUE"""),"VBA")</f>
        <v>VBA</v>
      </c>
    </row>
    <row r="6475">
      <c r="A6475" s="1">
        <v>6571.0</v>
      </c>
      <c r="B6475" s="1" t="s">
        <v>3054</v>
      </c>
      <c r="E6475" t="str">
        <f>IFERROR(__xludf.DUMMYFUNCTION("SPLIT(B6475:B16473,"";"")"),"JavaScript")</f>
        <v>JavaScript</v>
      </c>
      <c r="F6475" t="str">
        <f>IFERROR(__xludf.DUMMYFUNCTION("""COMPUTED_VALUE"""),"Python")</f>
        <v>Python</v>
      </c>
      <c r="G6475" t="str">
        <f>IFERROR(__xludf.DUMMYFUNCTION("""COMPUTED_VALUE"""),"Ruby")</f>
        <v>Ruby</v>
      </c>
    </row>
    <row r="6476">
      <c r="A6476" s="1">
        <v>6572.0</v>
      </c>
      <c r="B6476" s="1" t="s">
        <v>2380</v>
      </c>
      <c r="E6476" t="str">
        <f>IFERROR(__xludf.DUMMYFUNCTION("SPLIT(B6476:B16474,"";"")"),"C")</f>
        <v>C</v>
      </c>
      <c r="F6476" t="str">
        <f>IFERROR(__xludf.DUMMYFUNCTION("""COMPUTED_VALUE"""),"C++")</f>
        <v>C++</v>
      </c>
      <c r="G6476" t="str">
        <f>IFERROR(__xludf.DUMMYFUNCTION("""COMPUTED_VALUE"""),"C#")</f>
        <v>C#</v>
      </c>
      <c r="H6476" t="str">
        <f>IFERROR(__xludf.DUMMYFUNCTION("""COMPUTED_VALUE"""),"Java")</f>
        <v>Java</v>
      </c>
      <c r="I6476" t="str">
        <f>IFERROR(__xludf.DUMMYFUNCTION("""COMPUTED_VALUE"""),"Python")</f>
        <v>Python</v>
      </c>
    </row>
    <row r="6477">
      <c r="A6477" s="1">
        <v>6573.0</v>
      </c>
      <c r="B6477" s="1" t="s">
        <v>1158</v>
      </c>
      <c r="E6477" t="str">
        <f>IFERROR(__xludf.DUMMYFUNCTION("SPLIT(B6477:B16475,"";"")"),"C")</f>
        <v>C</v>
      </c>
      <c r="F6477" t="str">
        <f>IFERROR(__xludf.DUMMYFUNCTION("""COMPUTED_VALUE"""),"C++")</f>
        <v>C++</v>
      </c>
      <c r="G6477" t="str">
        <f>IFERROR(__xludf.DUMMYFUNCTION("""COMPUTED_VALUE"""),"C#")</f>
        <v>C#</v>
      </c>
      <c r="H6477" t="str">
        <f>IFERROR(__xludf.DUMMYFUNCTION("""COMPUTED_VALUE"""),"HTML/CSS")</f>
        <v>HTML/CSS</v>
      </c>
      <c r="I6477" t="str">
        <f>IFERROR(__xludf.DUMMYFUNCTION("""COMPUTED_VALUE"""),"JavaScript")</f>
        <v>JavaScript</v>
      </c>
      <c r="J6477" t="str">
        <f>IFERROR(__xludf.DUMMYFUNCTION("""COMPUTED_VALUE"""),"TypeScript")</f>
        <v>TypeScript</v>
      </c>
    </row>
    <row r="6478">
      <c r="A6478" s="1">
        <v>6574.0</v>
      </c>
      <c r="B6478" s="1" t="s">
        <v>148</v>
      </c>
      <c r="E6478" t="str">
        <f>IFERROR(__xludf.DUMMYFUNCTION("SPLIT(B6478:B16476,"";"")"),"Java")</f>
        <v>Java</v>
      </c>
      <c r="F6478" t="str">
        <f>IFERROR(__xludf.DUMMYFUNCTION("""COMPUTED_VALUE"""),"SQL")</f>
        <v>SQL</v>
      </c>
    </row>
    <row r="6479">
      <c r="A6479" s="1">
        <v>6576.0</v>
      </c>
      <c r="B6479" s="1" t="s">
        <v>1179</v>
      </c>
      <c r="E6479" t="str">
        <f>IFERROR(__xludf.DUMMYFUNCTION("SPLIT(B6479:B16477,"";"")"),"C#")</f>
        <v>C#</v>
      </c>
      <c r="F6479" t="str">
        <f>IFERROR(__xludf.DUMMYFUNCTION("""COMPUTED_VALUE"""),"Python")</f>
        <v>Python</v>
      </c>
    </row>
    <row r="6480">
      <c r="A6480" s="1">
        <v>6577.0</v>
      </c>
      <c r="B6480" s="1" t="s">
        <v>805</v>
      </c>
      <c r="E6480" t="str">
        <f>IFERROR(__xludf.DUMMYFUNCTION("SPLIT(B6480:B16478,"";"")"),"JavaScript")</f>
        <v>JavaScript</v>
      </c>
      <c r="F6480" t="str">
        <f>IFERROR(__xludf.DUMMYFUNCTION("""COMPUTED_VALUE"""),"PHP")</f>
        <v>PHP</v>
      </c>
    </row>
    <row r="6481">
      <c r="A6481" s="1">
        <v>6578.0</v>
      </c>
      <c r="B6481" s="1" t="s">
        <v>2340</v>
      </c>
      <c r="E6481" t="str">
        <f>IFERROR(__xludf.DUMMYFUNCTION("SPLIT(B6481:B16479,"";"")"),"Bash/Shell/PowerShell")</f>
        <v>Bash/Shell/PowerShell</v>
      </c>
      <c r="F6481" t="str">
        <f>IFERROR(__xludf.DUMMYFUNCTION("""COMPUTED_VALUE"""),"C#")</f>
        <v>C#</v>
      </c>
      <c r="G6481" t="str">
        <f>IFERROR(__xludf.DUMMYFUNCTION("""COMPUTED_VALUE"""),"HTML/CSS")</f>
        <v>HTML/CSS</v>
      </c>
      <c r="H6481" t="str">
        <f>IFERROR(__xludf.DUMMYFUNCTION("""COMPUTED_VALUE"""),"Python")</f>
        <v>Python</v>
      </c>
      <c r="I6481" t="str">
        <f>IFERROR(__xludf.DUMMYFUNCTION("""COMPUTED_VALUE"""),"R")</f>
        <v>R</v>
      </c>
      <c r="J6481" t="str">
        <f>IFERROR(__xludf.DUMMYFUNCTION("""COMPUTED_VALUE"""),"SQL")</f>
        <v>SQL</v>
      </c>
    </row>
    <row r="6482">
      <c r="A6482" s="1">
        <v>6579.0</v>
      </c>
      <c r="B6482" s="1" t="s">
        <v>3055</v>
      </c>
      <c r="E6482" t="str">
        <f>IFERROR(__xludf.DUMMYFUNCTION("SPLIT(B6482:B16480,"";"")"),"C")</f>
        <v>C</v>
      </c>
      <c r="F6482" t="str">
        <f>IFERROR(__xludf.DUMMYFUNCTION("""COMPUTED_VALUE"""),"HTML/CSS")</f>
        <v>HTML/CSS</v>
      </c>
      <c r="G6482" t="str">
        <f>IFERROR(__xludf.DUMMYFUNCTION("""COMPUTED_VALUE"""),"Java")</f>
        <v>Java</v>
      </c>
      <c r="H6482" t="str">
        <f>IFERROR(__xludf.DUMMYFUNCTION("""COMPUTED_VALUE"""),"JavaScript")</f>
        <v>JavaScript</v>
      </c>
      <c r="I6482" t="str">
        <f>IFERROR(__xludf.DUMMYFUNCTION("""COMPUTED_VALUE"""),"Swift")</f>
        <v>Swift</v>
      </c>
    </row>
    <row r="6483">
      <c r="A6483" s="1">
        <v>6580.0</v>
      </c>
      <c r="B6483" s="1" t="s">
        <v>3056</v>
      </c>
      <c r="E6483" t="str">
        <f>IFERROR(__xludf.DUMMYFUNCTION("SPLIT(B6483:B16481,"";"")"),"Elixir")</f>
        <v>Elixir</v>
      </c>
      <c r="F6483" t="str">
        <f>IFERROR(__xludf.DUMMYFUNCTION("""COMPUTED_VALUE"""),"Erlang")</f>
        <v>Erlang</v>
      </c>
      <c r="G6483" t="str">
        <f>IFERROR(__xludf.DUMMYFUNCTION("""COMPUTED_VALUE"""),"Go")</f>
        <v>Go</v>
      </c>
      <c r="H6483" t="str">
        <f>IFERROR(__xludf.DUMMYFUNCTION("""COMPUTED_VALUE"""),"HTML/CSS")</f>
        <v>HTML/CSS</v>
      </c>
      <c r="I6483" t="str">
        <f>IFERROR(__xludf.DUMMYFUNCTION("""COMPUTED_VALUE"""),"JavaScript")</f>
        <v>JavaScript</v>
      </c>
      <c r="J6483" t="str">
        <f>IFERROR(__xludf.DUMMYFUNCTION("""COMPUTED_VALUE"""),"Python")</f>
        <v>Python</v>
      </c>
      <c r="K6483" t="str">
        <f>IFERROR(__xludf.DUMMYFUNCTION("""COMPUTED_VALUE"""),"TypeScript")</f>
        <v>TypeScript</v>
      </c>
    </row>
    <row r="6484">
      <c r="A6484" s="1">
        <v>6581.0</v>
      </c>
      <c r="B6484" s="1" t="s">
        <v>3057</v>
      </c>
      <c r="E6484" t="str">
        <f>IFERROR(__xludf.DUMMYFUNCTION("SPLIT(B6484:B16482,"";"")"),"Dart")</f>
        <v>Dart</v>
      </c>
      <c r="F6484" t="str">
        <f>IFERROR(__xludf.DUMMYFUNCTION("""COMPUTED_VALUE"""),"HTML/CSS")</f>
        <v>HTML/CSS</v>
      </c>
      <c r="G6484" t="str">
        <f>IFERROR(__xludf.DUMMYFUNCTION("""COMPUTED_VALUE"""),"JavaScript")</f>
        <v>JavaScript</v>
      </c>
      <c r="H6484" t="str">
        <f>IFERROR(__xludf.DUMMYFUNCTION("""COMPUTED_VALUE"""),"Kotlin")</f>
        <v>Kotlin</v>
      </c>
      <c r="I6484" t="str">
        <f>IFERROR(__xludf.DUMMYFUNCTION("""COMPUTED_VALUE"""),"TypeScript")</f>
        <v>TypeScript</v>
      </c>
    </row>
    <row r="6485">
      <c r="A6485" s="1">
        <v>6582.0</v>
      </c>
      <c r="B6485" s="1" t="s">
        <v>3058</v>
      </c>
      <c r="E6485" t="str">
        <f>IFERROR(__xludf.DUMMYFUNCTION("SPLIT(B6485:B16483,"";"")"),"Bash/Shell/PowerShell")</f>
        <v>Bash/Shell/PowerShell</v>
      </c>
      <c r="F6485" t="str">
        <f>IFERROR(__xludf.DUMMYFUNCTION("""COMPUTED_VALUE"""),"HTML/CSS")</f>
        <v>HTML/CSS</v>
      </c>
      <c r="G6485" t="str">
        <f>IFERROR(__xludf.DUMMYFUNCTION("""COMPUTED_VALUE"""),"R")</f>
        <v>R</v>
      </c>
      <c r="H6485" t="str">
        <f>IFERROR(__xludf.DUMMYFUNCTION("""COMPUTED_VALUE"""),"Ruby")</f>
        <v>Ruby</v>
      </c>
      <c r="I6485" t="str">
        <f>IFERROR(__xludf.DUMMYFUNCTION("""COMPUTED_VALUE"""),"SQL")</f>
        <v>SQL</v>
      </c>
    </row>
    <row r="6486">
      <c r="A6486" s="1">
        <v>6583.0</v>
      </c>
      <c r="B6486" s="1" t="s">
        <v>3059</v>
      </c>
      <c r="E6486" t="str">
        <f>IFERROR(__xludf.DUMMYFUNCTION("SPLIT(B6486:B16484,"";"")"),"Java")</f>
        <v>Java</v>
      </c>
      <c r="F6486" t="str">
        <f>IFERROR(__xludf.DUMMYFUNCTION("""COMPUTED_VALUE"""),"Ruby")</f>
        <v>Ruby</v>
      </c>
      <c r="G6486" t="str">
        <f>IFERROR(__xludf.DUMMYFUNCTION("""COMPUTED_VALUE"""),"Scala")</f>
        <v>Scala</v>
      </c>
      <c r="H6486" t="str">
        <f>IFERROR(__xludf.DUMMYFUNCTION("""COMPUTED_VALUE"""),"SQL")</f>
        <v>SQL</v>
      </c>
    </row>
    <row r="6487">
      <c r="A6487" s="1">
        <v>6584.0</v>
      </c>
      <c r="B6487" s="1" t="s">
        <v>3060</v>
      </c>
      <c r="E6487" t="str">
        <f>IFERROR(__xludf.DUMMYFUNCTION("SPLIT(B6487:B16485,"";"")"),"C")</f>
        <v>C</v>
      </c>
      <c r="F6487" t="str">
        <f>IFERROR(__xludf.DUMMYFUNCTION("""COMPUTED_VALUE"""),"Objective-C")</f>
        <v>Objective-C</v>
      </c>
      <c r="G6487" t="str">
        <f>IFERROR(__xludf.DUMMYFUNCTION("""COMPUTED_VALUE"""),"Other(s):")</f>
        <v>Other(s):</v>
      </c>
    </row>
    <row r="6488">
      <c r="A6488" s="1">
        <v>6585.0</v>
      </c>
      <c r="B6488" s="1" t="s">
        <v>491</v>
      </c>
      <c r="E6488" t="str">
        <f>IFERROR(__xludf.DUMMYFUNCTION("SPLIT(B6488:B16486,"";"")"),"HTML/CSS")</f>
        <v>HTML/CSS</v>
      </c>
      <c r="F6488" t="str">
        <f>IFERROR(__xludf.DUMMYFUNCTION("""COMPUTED_VALUE"""),"Java")</f>
        <v>Java</v>
      </c>
    </row>
    <row r="6489">
      <c r="A6489" s="1">
        <v>6586.0</v>
      </c>
      <c r="B6489" s="1" t="s">
        <v>479</v>
      </c>
      <c r="E6489" t="str">
        <f>IFERROR(__xludf.DUMMYFUNCTION("SPLIT(B6489:B16487,"";"")"),"C++")</f>
        <v>C++</v>
      </c>
      <c r="F6489" t="str">
        <f>IFERROR(__xludf.DUMMYFUNCTION("""COMPUTED_VALUE"""),"C#")</f>
        <v>C#</v>
      </c>
      <c r="G6489" t="str">
        <f>IFERROR(__xludf.DUMMYFUNCTION("""COMPUTED_VALUE"""),"HTML/CSS")</f>
        <v>HTML/CSS</v>
      </c>
      <c r="H6489" t="str">
        <f>IFERROR(__xludf.DUMMYFUNCTION("""COMPUTED_VALUE"""),"Java")</f>
        <v>Java</v>
      </c>
      <c r="I6489" t="str">
        <f>IFERROR(__xludf.DUMMYFUNCTION("""COMPUTED_VALUE"""),"JavaScript")</f>
        <v>JavaScript</v>
      </c>
      <c r="J6489" t="str">
        <f>IFERROR(__xludf.DUMMYFUNCTION("""COMPUTED_VALUE"""),"SQL")</f>
        <v>SQL</v>
      </c>
    </row>
    <row r="6490">
      <c r="A6490" s="1">
        <v>6587.0</v>
      </c>
      <c r="B6490" s="1" t="s">
        <v>120</v>
      </c>
      <c r="E6490" t="str">
        <f>IFERROR(__xludf.DUMMYFUNCTION("SPLIT(B6490:B16488,"";"")"),"C++")</f>
        <v>C++</v>
      </c>
      <c r="F6490" t="str">
        <f>IFERROR(__xludf.DUMMYFUNCTION("""COMPUTED_VALUE"""),"Python")</f>
        <v>Python</v>
      </c>
    </row>
    <row r="6491">
      <c r="A6491" s="1">
        <v>6588.0</v>
      </c>
      <c r="B6491" s="1" t="s">
        <v>1340</v>
      </c>
      <c r="E6491" t="str">
        <f>IFERROR(__xludf.DUMMYFUNCTION("SPLIT(B6491:B16489,"";"")"),"C")</f>
        <v>C</v>
      </c>
      <c r="F6491" t="str">
        <f>IFERROR(__xludf.DUMMYFUNCTION("""COMPUTED_VALUE"""),"Java")</f>
        <v>Java</v>
      </c>
      <c r="G6491" t="str">
        <f>IFERROR(__xludf.DUMMYFUNCTION("""COMPUTED_VALUE"""),"Python")</f>
        <v>Python</v>
      </c>
    </row>
    <row r="6492">
      <c r="A6492" s="1">
        <v>6589.0</v>
      </c>
      <c r="B6492" s="1" t="s">
        <v>3061</v>
      </c>
      <c r="E6492" t="str">
        <f>IFERROR(__xludf.DUMMYFUNCTION("SPLIT(B6492:B16490,"";"")"),"C#")</f>
        <v>C#</v>
      </c>
      <c r="F6492" t="str">
        <f>IFERROR(__xludf.DUMMYFUNCTION("""COMPUTED_VALUE"""),"JavaScript")</f>
        <v>JavaScript</v>
      </c>
      <c r="G6492" t="str">
        <f>IFERROR(__xludf.DUMMYFUNCTION("""COMPUTED_VALUE"""),"PHP")</f>
        <v>PHP</v>
      </c>
    </row>
    <row r="6493">
      <c r="A6493" s="1">
        <v>6590.0</v>
      </c>
      <c r="B6493" s="1" t="s">
        <v>380</v>
      </c>
      <c r="E6493" t="str">
        <f>IFERROR(__xludf.DUMMYFUNCTION("SPLIT(B6493:B16491,"";"")"),"C")</f>
        <v>C</v>
      </c>
      <c r="F6493" t="str">
        <f>IFERROR(__xludf.DUMMYFUNCTION("""COMPUTED_VALUE"""),"C++")</f>
        <v>C++</v>
      </c>
      <c r="G6493" t="str">
        <f>IFERROR(__xludf.DUMMYFUNCTION("""COMPUTED_VALUE"""),"C#")</f>
        <v>C#</v>
      </c>
      <c r="H6493" t="str">
        <f>IFERROR(__xludf.DUMMYFUNCTION("""COMPUTED_VALUE"""),"Java")</f>
        <v>Java</v>
      </c>
    </row>
    <row r="6494">
      <c r="A6494" s="1">
        <v>6591.0</v>
      </c>
      <c r="B6494" s="1" t="s">
        <v>1016</v>
      </c>
      <c r="E6494" t="str">
        <f>IFERROR(__xludf.DUMMYFUNCTION("SPLIT(B6494:B16492,"";"")"),"Bash/Shell/PowerShell")</f>
        <v>Bash/Shell/PowerShell</v>
      </c>
      <c r="F6494" t="str">
        <f>IFERROR(__xludf.DUMMYFUNCTION("""COMPUTED_VALUE"""),"HTML/CSS")</f>
        <v>HTML/CSS</v>
      </c>
      <c r="G6494" t="str">
        <f>IFERROR(__xludf.DUMMYFUNCTION("""COMPUTED_VALUE"""),"Java")</f>
        <v>Java</v>
      </c>
      <c r="H6494" t="str">
        <f>IFERROR(__xludf.DUMMYFUNCTION("""COMPUTED_VALUE"""),"JavaScript")</f>
        <v>JavaScript</v>
      </c>
      <c r="I6494" t="str">
        <f>IFERROR(__xludf.DUMMYFUNCTION("""COMPUTED_VALUE"""),"Kotlin")</f>
        <v>Kotlin</v>
      </c>
      <c r="J6494" t="str">
        <f>IFERROR(__xludf.DUMMYFUNCTION("""COMPUTED_VALUE"""),"Python")</f>
        <v>Python</v>
      </c>
      <c r="K6494" t="str">
        <f>IFERROR(__xludf.DUMMYFUNCTION("""COMPUTED_VALUE"""),"SQL")</f>
        <v>SQL</v>
      </c>
    </row>
    <row r="6495">
      <c r="A6495" s="1">
        <v>6592.0</v>
      </c>
      <c r="B6495" s="1" t="s">
        <v>111</v>
      </c>
      <c r="E6495" t="str">
        <f>IFERROR(__xludf.DUMMYFUNCTION("SPLIT(B6495:B16493,"";"")"),"HTML/CSS")</f>
        <v>HTML/CSS</v>
      </c>
      <c r="F6495" t="str">
        <f>IFERROR(__xludf.DUMMYFUNCTION("""COMPUTED_VALUE"""),"Java")</f>
        <v>Java</v>
      </c>
      <c r="G6495" t="str">
        <f>IFERROR(__xludf.DUMMYFUNCTION("""COMPUTED_VALUE"""),"JavaScript")</f>
        <v>JavaScript</v>
      </c>
      <c r="H6495" t="str">
        <f>IFERROR(__xludf.DUMMYFUNCTION("""COMPUTED_VALUE"""),"SQL")</f>
        <v>SQL</v>
      </c>
    </row>
    <row r="6496">
      <c r="A6496" s="1">
        <v>6593.0</v>
      </c>
      <c r="B6496" s="1" t="s">
        <v>3062</v>
      </c>
      <c r="E6496" t="str">
        <f>IFERROR(__xludf.DUMMYFUNCTION("SPLIT(B6496:B16494,"";"")"),"Bash/Shell/PowerShell")</f>
        <v>Bash/Shell/PowerShell</v>
      </c>
      <c r="F6496" t="str">
        <f>IFERROR(__xludf.DUMMYFUNCTION("""COMPUTED_VALUE"""),"C")</f>
        <v>C</v>
      </c>
      <c r="G6496" t="str">
        <f>IFERROR(__xludf.DUMMYFUNCTION("""COMPUTED_VALUE"""),"C++")</f>
        <v>C++</v>
      </c>
      <c r="H6496" t="str">
        <f>IFERROR(__xludf.DUMMYFUNCTION("""COMPUTED_VALUE"""),"C#")</f>
        <v>C#</v>
      </c>
      <c r="I6496" t="str">
        <f>IFERROR(__xludf.DUMMYFUNCTION("""COMPUTED_VALUE"""),"HTML/CSS")</f>
        <v>HTML/CSS</v>
      </c>
      <c r="J6496" t="str">
        <f>IFERROR(__xludf.DUMMYFUNCTION("""COMPUTED_VALUE"""),"Java")</f>
        <v>Java</v>
      </c>
      <c r="K6496" t="str">
        <f>IFERROR(__xludf.DUMMYFUNCTION("""COMPUTED_VALUE"""),"JavaScript")</f>
        <v>JavaScript</v>
      </c>
      <c r="L6496" t="str">
        <f>IFERROR(__xludf.DUMMYFUNCTION("""COMPUTED_VALUE"""),"Python")</f>
        <v>Python</v>
      </c>
      <c r="M6496" t="str">
        <f>IFERROR(__xludf.DUMMYFUNCTION("""COMPUTED_VALUE"""),"SQL")</f>
        <v>SQL</v>
      </c>
      <c r="N6496" t="str">
        <f>IFERROR(__xludf.DUMMYFUNCTION("""COMPUTED_VALUE"""),"TypeScript")</f>
        <v>TypeScript</v>
      </c>
    </row>
    <row r="6497">
      <c r="A6497" s="1">
        <v>6594.0</v>
      </c>
      <c r="B6497" s="1" t="s">
        <v>2746</v>
      </c>
      <c r="E6497" t="str">
        <f>IFERROR(__xludf.DUMMYFUNCTION("SPLIT(B6497:B16495,"";"")"),"C")</f>
        <v>C</v>
      </c>
      <c r="F6497" t="str">
        <f>IFERROR(__xludf.DUMMYFUNCTION("""COMPUTED_VALUE"""),"Other(s):")</f>
        <v>Other(s):</v>
      </c>
    </row>
    <row r="6498">
      <c r="A6498" s="1">
        <v>6595.0</v>
      </c>
      <c r="B6498" s="1" t="s">
        <v>23</v>
      </c>
      <c r="E6498" t="str">
        <f>IFERROR(__xludf.DUMMYFUNCTION("SPLIT(B6498:B16496,"";"")"),"Bash/Shell/PowerShell")</f>
        <v>Bash/Shell/PowerShell</v>
      </c>
      <c r="F6498" t="str">
        <f>IFERROR(__xludf.DUMMYFUNCTION("""COMPUTED_VALUE"""),"HTML/CSS")</f>
        <v>HTML/CSS</v>
      </c>
      <c r="G6498" t="str">
        <f>IFERROR(__xludf.DUMMYFUNCTION("""COMPUTED_VALUE"""),"JavaScript")</f>
        <v>JavaScript</v>
      </c>
      <c r="H6498" t="str">
        <f>IFERROR(__xludf.DUMMYFUNCTION("""COMPUTED_VALUE"""),"TypeScript")</f>
        <v>TypeScript</v>
      </c>
    </row>
    <row r="6499">
      <c r="A6499" s="1">
        <v>6596.0</v>
      </c>
      <c r="B6499" s="1" t="s">
        <v>3063</v>
      </c>
      <c r="E6499" t="str">
        <f>IFERROR(__xludf.DUMMYFUNCTION("SPLIT(B6499:B16497,"";"")"),"Bash/Shell/PowerShell")</f>
        <v>Bash/Shell/PowerShell</v>
      </c>
      <c r="F6499" t="str">
        <f>IFERROR(__xludf.DUMMYFUNCTION("""COMPUTED_VALUE"""),"C")</f>
        <v>C</v>
      </c>
      <c r="G6499" t="str">
        <f>IFERROR(__xludf.DUMMYFUNCTION("""COMPUTED_VALUE"""),"Other(s):")</f>
        <v>Other(s):</v>
      </c>
    </row>
    <row r="6500">
      <c r="A6500" s="1">
        <v>6597.0</v>
      </c>
      <c r="B6500" s="1" t="s">
        <v>3064</v>
      </c>
      <c r="E6500" t="str">
        <f>IFERROR(__xludf.DUMMYFUNCTION("SPLIT(B6500:B16498,"";"")"),"C++")</f>
        <v>C++</v>
      </c>
      <c r="F6500" t="str">
        <f>IFERROR(__xludf.DUMMYFUNCTION("""COMPUTED_VALUE"""),"C#")</f>
        <v>C#</v>
      </c>
      <c r="G6500" t="str">
        <f>IFERROR(__xludf.DUMMYFUNCTION("""COMPUTED_VALUE"""),"HTML/CSS")</f>
        <v>HTML/CSS</v>
      </c>
      <c r="H6500" t="str">
        <f>IFERROR(__xludf.DUMMYFUNCTION("""COMPUTED_VALUE"""),"Java")</f>
        <v>Java</v>
      </c>
      <c r="I6500" t="str">
        <f>IFERROR(__xludf.DUMMYFUNCTION("""COMPUTED_VALUE"""),"JavaScript")</f>
        <v>JavaScript</v>
      </c>
      <c r="J6500" t="str">
        <f>IFERROR(__xludf.DUMMYFUNCTION("""COMPUTED_VALUE"""),"PHP")</f>
        <v>PHP</v>
      </c>
      <c r="K6500" t="str">
        <f>IFERROR(__xludf.DUMMYFUNCTION("""COMPUTED_VALUE"""),"SQL")</f>
        <v>SQL</v>
      </c>
      <c r="L6500" t="str">
        <f>IFERROR(__xludf.DUMMYFUNCTION("""COMPUTED_VALUE"""),"VBA")</f>
        <v>VBA</v>
      </c>
    </row>
    <row r="6501">
      <c r="A6501" s="1">
        <v>6598.0</v>
      </c>
      <c r="B6501" s="1" t="s">
        <v>146</v>
      </c>
      <c r="E6501" t="str">
        <f>IFERROR(__xludf.DUMMYFUNCTION("SPLIT(B6501:B16499,"";"")"),"Bash/Shell/PowerShell")</f>
        <v>Bash/Shell/PowerShell</v>
      </c>
      <c r="F6501" t="str">
        <f>IFERROR(__xludf.DUMMYFUNCTION("""COMPUTED_VALUE"""),"C#")</f>
        <v>C#</v>
      </c>
    </row>
    <row r="6502">
      <c r="A6502" s="1">
        <v>6599.0</v>
      </c>
      <c r="B6502" s="1" t="s">
        <v>44</v>
      </c>
      <c r="E6502" t="str">
        <f>IFERROR(__xludf.DUMMYFUNCTION("SPLIT(B6502:B16500,"";"")"),"HTML/CSS")</f>
        <v>HTML/CSS</v>
      </c>
      <c r="F6502" t="str">
        <f>IFERROR(__xludf.DUMMYFUNCTION("""COMPUTED_VALUE"""),"JavaScript")</f>
        <v>JavaScript</v>
      </c>
      <c r="G6502" t="str">
        <f>IFERROR(__xludf.DUMMYFUNCTION("""COMPUTED_VALUE"""),"PHP")</f>
        <v>PHP</v>
      </c>
      <c r="H6502" t="str">
        <f>IFERROR(__xludf.DUMMYFUNCTION("""COMPUTED_VALUE"""),"SQL")</f>
        <v>SQL</v>
      </c>
      <c r="I6502" t="str">
        <f>IFERROR(__xludf.DUMMYFUNCTION("""COMPUTED_VALUE"""),"TypeScript")</f>
        <v>TypeScript</v>
      </c>
    </row>
    <row r="6503">
      <c r="A6503" s="1">
        <v>6600.0</v>
      </c>
      <c r="B6503" s="1" t="s">
        <v>3065</v>
      </c>
      <c r="E6503" t="str">
        <f>IFERROR(__xludf.DUMMYFUNCTION("SPLIT(B6503:B16501,"";"")"),"Bash/Shell/PowerShell")</f>
        <v>Bash/Shell/PowerShell</v>
      </c>
      <c r="F6503" t="str">
        <f>IFERROR(__xludf.DUMMYFUNCTION("""COMPUTED_VALUE"""),"C#")</f>
        <v>C#</v>
      </c>
      <c r="G6503" t="str">
        <f>IFERROR(__xludf.DUMMYFUNCTION("""COMPUTED_VALUE"""),"JavaScript")</f>
        <v>JavaScript</v>
      </c>
      <c r="H6503" t="str">
        <f>IFERROR(__xludf.DUMMYFUNCTION("""COMPUTED_VALUE"""),"SQL")</f>
        <v>SQL</v>
      </c>
      <c r="I6503" t="str">
        <f>IFERROR(__xludf.DUMMYFUNCTION("""COMPUTED_VALUE"""),"TypeScript")</f>
        <v>TypeScript</v>
      </c>
      <c r="J6503" t="str">
        <f>IFERROR(__xludf.DUMMYFUNCTION("""COMPUTED_VALUE"""),"WebAssembly")</f>
        <v>WebAssembly</v>
      </c>
    </row>
    <row r="6504">
      <c r="A6504" s="1">
        <v>6601.0</v>
      </c>
      <c r="B6504" s="1" t="s">
        <v>3066</v>
      </c>
      <c r="E6504" t="str">
        <f>IFERROR(__xludf.DUMMYFUNCTION("SPLIT(B6504:B16502,"";"")"),"Assembly")</f>
        <v>Assembly</v>
      </c>
      <c r="F6504" t="str">
        <f>IFERROR(__xludf.DUMMYFUNCTION("""COMPUTED_VALUE"""),"C")</f>
        <v>C</v>
      </c>
      <c r="G6504" t="str">
        <f>IFERROR(__xludf.DUMMYFUNCTION("""COMPUTED_VALUE"""),"Java")</f>
        <v>Java</v>
      </c>
    </row>
    <row r="6505">
      <c r="A6505" s="1">
        <v>6602.0</v>
      </c>
      <c r="B6505" s="1" t="s">
        <v>496</v>
      </c>
      <c r="E6505" t="str">
        <f>IFERROR(__xludf.DUMMYFUNCTION("SPLIT(B6505:B16503,"";"")"),"Bash/Shell/PowerShell")</f>
        <v>Bash/Shell/PowerShell</v>
      </c>
      <c r="F6505" t="str">
        <f>IFERROR(__xludf.DUMMYFUNCTION("""COMPUTED_VALUE"""),"HTML/CSS")</f>
        <v>HTML/CSS</v>
      </c>
      <c r="G6505" t="str">
        <f>IFERROR(__xludf.DUMMYFUNCTION("""COMPUTED_VALUE"""),"Java")</f>
        <v>Java</v>
      </c>
      <c r="H6505" t="str">
        <f>IFERROR(__xludf.DUMMYFUNCTION("""COMPUTED_VALUE"""),"JavaScript")</f>
        <v>JavaScript</v>
      </c>
      <c r="I6505" t="str">
        <f>IFERROR(__xludf.DUMMYFUNCTION("""COMPUTED_VALUE"""),"SQL")</f>
        <v>SQL</v>
      </c>
    </row>
    <row r="6506">
      <c r="A6506" s="1">
        <v>6603.0</v>
      </c>
      <c r="B6506" s="1" t="s">
        <v>7</v>
      </c>
      <c r="E6506" t="str">
        <f>IFERROR(__xludf.DUMMYFUNCTION("SPLIT(B6506:B16504,"";"")"),"Python")</f>
        <v>Python</v>
      </c>
    </row>
    <row r="6507">
      <c r="A6507" s="1">
        <v>6604.0</v>
      </c>
      <c r="B6507" s="1" t="s">
        <v>115</v>
      </c>
      <c r="E6507" t="str">
        <f>IFERROR(__xludf.DUMMYFUNCTION("SPLIT(B6507:B16505,"";"")"),"C#")</f>
        <v>C#</v>
      </c>
      <c r="F6507" t="str">
        <f>IFERROR(__xludf.DUMMYFUNCTION("""COMPUTED_VALUE"""),"HTML/CSS")</f>
        <v>HTML/CSS</v>
      </c>
      <c r="G6507" t="str">
        <f>IFERROR(__xludf.DUMMYFUNCTION("""COMPUTED_VALUE"""),"JavaScript")</f>
        <v>JavaScript</v>
      </c>
      <c r="H6507" t="str">
        <f>IFERROR(__xludf.DUMMYFUNCTION("""COMPUTED_VALUE"""),"SQL")</f>
        <v>SQL</v>
      </c>
      <c r="I6507" t="str">
        <f>IFERROR(__xludf.DUMMYFUNCTION("""COMPUTED_VALUE"""),"TypeScript")</f>
        <v>TypeScript</v>
      </c>
    </row>
    <row r="6508">
      <c r="A6508" s="1">
        <v>6605.0</v>
      </c>
      <c r="B6508" s="1" t="s">
        <v>3067</v>
      </c>
      <c r="E6508" t="str">
        <f>IFERROR(__xludf.DUMMYFUNCTION("SPLIT(B6508:B16506,"";"")"),"Bash/Shell/PowerShell")</f>
        <v>Bash/Shell/PowerShell</v>
      </c>
      <c r="F6508" t="str">
        <f>IFERROR(__xludf.DUMMYFUNCTION("""COMPUTED_VALUE"""),"C++")</f>
        <v>C++</v>
      </c>
      <c r="G6508" t="str">
        <f>IFERROR(__xludf.DUMMYFUNCTION("""COMPUTED_VALUE"""),"C#")</f>
        <v>C#</v>
      </c>
      <c r="H6508" t="str">
        <f>IFERROR(__xludf.DUMMYFUNCTION("""COMPUTED_VALUE"""),"HTML/CSS")</f>
        <v>HTML/CSS</v>
      </c>
      <c r="I6508" t="str">
        <f>IFERROR(__xludf.DUMMYFUNCTION("""COMPUTED_VALUE"""),"Java")</f>
        <v>Java</v>
      </c>
      <c r="J6508" t="str">
        <f>IFERROR(__xludf.DUMMYFUNCTION("""COMPUTED_VALUE"""),"JavaScript")</f>
        <v>JavaScript</v>
      </c>
      <c r="K6508" t="str">
        <f>IFERROR(__xludf.DUMMYFUNCTION("""COMPUTED_VALUE"""),"Python")</f>
        <v>Python</v>
      </c>
      <c r="L6508" t="str">
        <f>IFERROR(__xludf.DUMMYFUNCTION("""COMPUTED_VALUE"""),"TypeScript")</f>
        <v>TypeScript</v>
      </c>
    </row>
    <row r="6509">
      <c r="A6509" s="1">
        <v>6606.0</v>
      </c>
      <c r="B6509" s="1" t="s">
        <v>3068</v>
      </c>
      <c r="E6509" t="str">
        <f>IFERROR(__xludf.DUMMYFUNCTION("SPLIT(B6509:B16507,"";"")"),"Bash/Shell/PowerShell")</f>
        <v>Bash/Shell/PowerShell</v>
      </c>
      <c r="F6509" t="str">
        <f>IFERROR(__xludf.DUMMYFUNCTION("""COMPUTED_VALUE"""),"C")</f>
        <v>C</v>
      </c>
      <c r="G6509" t="str">
        <f>IFERROR(__xludf.DUMMYFUNCTION("""COMPUTED_VALUE"""),"C++")</f>
        <v>C++</v>
      </c>
      <c r="H6509" t="str">
        <f>IFERROR(__xludf.DUMMYFUNCTION("""COMPUTED_VALUE"""),"C#")</f>
        <v>C#</v>
      </c>
      <c r="I6509" t="str">
        <f>IFERROR(__xludf.DUMMYFUNCTION("""COMPUTED_VALUE"""),"HTML/CSS")</f>
        <v>HTML/CSS</v>
      </c>
      <c r="J6509" t="str">
        <f>IFERROR(__xludf.DUMMYFUNCTION("""COMPUTED_VALUE"""),"Java")</f>
        <v>Java</v>
      </c>
      <c r="K6509" t="str">
        <f>IFERROR(__xludf.DUMMYFUNCTION("""COMPUTED_VALUE"""),"JavaScript")</f>
        <v>JavaScript</v>
      </c>
      <c r="L6509" t="str">
        <f>IFERROR(__xludf.DUMMYFUNCTION("""COMPUTED_VALUE"""),"PHP")</f>
        <v>PHP</v>
      </c>
      <c r="M6509" t="str">
        <f>IFERROR(__xludf.DUMMYFUNCTION("""COMPUTED_VALUE"""),"Python")</f>
        <v>Python</v>
      </c>
      <c r="N6509" t="str">
        <f>IFERROR(__xludf.DUMMYFUNCTION("""COMPUTED_VALUE"""),"SQL")</f>
        <v>SQL</v>
      </c>
      <c r="O6509" t="str">
        <f>IFERROR(__xludf.DUMMYFUNCTION("""COMPUTED_VALUE"""),"Swift")</f>
        <v>Swift</v>
      </c>
    </row>
    <row r="6510">
      <c r="A6510" s="1">
        <v>6607.0</v>
      </c>
      <c r="B6510" s="1" t="s">
        <v>931</v>
      </c>
      <c r="E6510" t="str">
        <f>IFERROR(__xludf.DUMMYFUNCTION("SPLIT(B6510:B16508,"";"")"),"HTML/CSS")</f>
        <v>HTML/CSS</v>
      </c>
      <c r="F6510" t="str">
        <f>IFERROR(__xludf.DUMMYFUNCTION("""COMPUTED_VALUE"""),"JavaScript")</f>
        <v>JavaScript</v>
      </c>
      <c r="G6510" t="str">
        <f>IFERROR(__xludf.DUMMYFUNCTION("""COMPUTED_VALUE"""),"Other(s):")</f>
        <v>Other(s):</v>
      </c>
    </row>
    <row r="6511">
      <c r="A6511" s="1">
        <v>6608.0</v>
      </c>
      <c r="B6511" s="1" t="s">
        <v>315</v>
      </c>
      <c r="E6511" t="str">
        <f>IFERROR(__xludf.DUMMYFUNCTION("SPLIT(B6511:B16509,"";"")"),"Java")</f>
        <v>Java</v>
      </c>
      <c r="F6511" t="str">
        <f>IFERROR(__xludf.DUMMYFUNCTION("""COMPUTED_VALUE"""),"Python")</f>
        <v>Python</v>
      </c>
    </row>
    <row r="6512">
      <c r="A6512" s="1">
        <v>6609.0</v>
      </c>
      <c r="B6512" s="1" t="s">
        <v>452</v>
      </c>
      <c r="E6512" t="str">
        <f>IFERROR(__xludf.DUMMYFUNCTION("SPLIT(B6512:B16510,"";"")"),"Bash/Shell/PowerShell")</f>
        <v>Bash/Shell/PowerShell</v>
      </c>
      <c r="F6512" t="str">
        <f>IFERROR(__xludf.DUMMYFUNCTION("""COMPUTED_VALUE"""),"HTML/CSS")</f>
        <v>HTML/CSS</v>
      </c>
      <c r="G6512" t="str">
        <f>IFERROR(__xludf.DUMMYFUNCTION("""COMPUTED_VALUE"""),"Java")</f>
        <v>Java</v>
      </c>
      <c r="H6512" t="str">
        <f>IFERROR(__xludf.DUMMYFUNCTION("""COMPUTED_VALUE"""),"PHP")</f>
        <v>PHP</v>
      </c>
      <c r="I6512" t="str">
        <f>IFERROR(__xludf.DUMMYFUNCTION("""COMPUTED_VALUE"""),"Python")</f>
        <v>Python</v>
      </c>
      <c r="J6512" t="str">
        <f>IFERROR(__xludf.DUMMYFUNCTION("""COMPUTED_VALUE"""),"SQL")</f>
        <v>SQL</v>
      </c>
    </row>
    <row r="6513">
      <c r="A6513" s="1">
        <v>6610.0</v>
      </c>
      <c r="B6513" s="1" t="s">
        <v>1490</v>
      </c>
      <c r="E6513" t="str">
        <f>IFERROR(__xludf.DUMMYFUNCTION("SPLIT(B6513:B16511,"";"")"),"Bash/Shell/PowerShell")</f>
        <v>Bash/Shell/PowerShell</v>
      </c>
      <c r="F6513" t="str">
        <f>IFERROR(__xludf.DUMMYFUNCTION("""COMPUTED_VALUE"""),"Python")</f>
        <v>Python</v>
      </c>
      <c r="G6513" t="str">
        <f>IFERROR(__xludf.DUMMYFUNCTION("""COMPUTED_VALUE"""),"R")</f>
        <v>R</v>
      </c>
      <c r="H6513" t="str">
        <f>IFERROR(__xludf.DUMMYFUNCTION("""COMPUTED_VALUE"""),"SQL")</f>
        <v>SQL</v>
      </c>
      <c r="I6513" t="str">
        <f>IFERROR(__xludf.DUMMYFUNCTION("""COMPUTED_VALUE"""),"VBA")</f>
        <v>VBA</v>
      </c>
    </row>
    <row r="6514">
      <c r="A6514" s="1">
        <v>6611.0</v>
      </c>
      <c r="B6514" s="1" t="s">
        <v>3069</v>
      </c>
      <c r="E6514" t="str">
        <f>IFERROR(__xludf.DUMMYFUNCTION("SPLIT(B6514:B16512,"";"")"),"Bash/Shell/PowerShell")</f>
        <v>Bash/Shell/PowerShell</v>
      </c>
      <c r="F6514" t="str">
        <f>IFERROR(__xludf.DUMMYFUNCTION("""COMPUTED_VALUE"""),"C#")</f>
        <v>C#</v>
      </c>
      <c r="G6514" t="str">
        <f>IFERROR(__xludf.DUMMYFUNCTION("""COMPUTED_VALUE"""),"JavaScript")</f>
        <v>JavaScript</v>
      </c>
      <c r="H6514" t="str">
        <f>IFERROR(__xludf.DUMMYFUNCTION("""COMPUTED_VALUE"""),"Python")</f>
        <v>Python</v>
      </c>
      <c r="I6514" t="str">
        <f>IFERROR(__xludf.DUMMYFUNCTION("""COMPUTED_VALUE"""),"SQL")</f>
        <v>SQL</v>
      </c>
      <c r="J6514" t="str">
        <f>IFERROR(__xludf.DUMMYFUNCTION("""COMPUTED_VALUE"""),"TypeScript")</f>
        <v>TypeScript</v>
      </c>
    </row>
    <row r="6515">
      <c r="A6515" s="1">
        <v>6612.0</v>
      </c>
      <c r="B6515" s="1" t="s">
        <v>446</v>
      </c>
      <c r="E6515" t="str">
        <f>IFERROR(__xludf.DUMMYFUNCTION("SPLIT(B6515:B16513,"";"")"),"C#")</f>
        <v>C#</v>
      </c>
      <c r="F6515" t="str">
        <f>IFERROR(__xludf.DUMMYFUNCTION("""COMPUTED_VALUE"""),"HTML/CSS")</f>
        <v>HTML/CSS</v>
      </c>
      <c r="G6515" t="str">
        <f>IFERROR(__xludf.DUMMYFUNCTION("""COMPUTED_VALUE"""),"JavaScript")</f>
        <v>JavaScript</v>
      </c>
      <c r="H6515" t="str">
        <f>IFERROR(__xludf.DUMMYFUNCTION("""COMPUTED_VALUE"""),"SQL")</f>
        <v>SQL</v>
      </c>
      <c r="I6515" t="str">
        <f>IFERROR(__xludf.DUMMYFUNCTION("""COMPUTED_VALUE"""),"VBA")</f>
        <v>VBA</v>
      </c>
    </row>
    <row r="6516">
      <c r="A6516" s="1">
        <v>6613.0</v>
      </c>
      <c r="B6516" s="1" t="s">
        <v>3070</v>
      </c>
      <c r="E6516" t="str">
        <f>IFERROR(__xludf.DUMMYFUNCTION("SPLIT(B6516:B16514,"";"")"),"Bash/Shell/PowerShell")</f>
        <v>Bash/Shell/PowerShell</v>
      </c>
      <c r="F6516" t="str">
        <f>IFERROR(__xludf.DUMMYFUNCTION("""COMPUTED_VALUE"""),"JavaScript")</f>
        <v>JavaScript</v>
      </c>
      <c r="G6516" t="str">
        <f>IFERROR(__xludf.DUMMYFUNCTION("""COMPUTED_VALUE"""),"PHP")</f>
        <v>PHP</v>
      </c>
      <c r="H6516" t="str">
        <f>IFERROR(__xludf.DUMMYFUNCTION("""COMPUTED_VALUE"""),"Ruby")</f>
        <v>Ruby</v>
      </c>
      <c r="I6516" t="str">
        <f>IFERROR(__xludf.DUMMYFUNCTION("""COMPUTED_VALUE"""),"Scala")</f>
        <v>Scala</v>
      </c>
      <c r="J6516" t="str">
        <f>IFERROR(__xludf.DUMMYFUNCTION("""COMPUTED_VALUE"""),"SQL")</f>
        <v>SQL</v>
      </c>
      <c r="K6516" t="str">
        <f>IFERROR(__xludf.DUMMYFUNCTION("""COMPUTED_VALUE"""),"TypeScript")</f>
        <v>TypeScript</v>
      </c>
    </row>
    <row r="6517">
      <c r="A6517" s="1">
        <v>6614.0</v>
      </c>
      <c r="B6517" s="1" t="s">
        <v>3071</v>
      </c>
      <c r="E6517" t="str">
        <f>IFERROR(__xludf.DUMMYFUNCTION("SPLIT(B6517:B16515,"";"")"),"C")</f>
        <v>C</v>
      </c>
      <c r="F6517" t="str">
        <f>IFERROR(__xludf.DUMMYFUNCTION("""COMPUTED_VALUE"""),"HTML/CSS")</f>
        <v>HTML/CSS</v>
      </c>
      <c r="G6517" t="str">
        <f>IFERROR(__xludf.DUMMYFUNCTION("""COMPUTED_VALUE"""),"Java")</f>
        <v>Java</v>
      </c>
      <c r="H6517" t="str">
        <f>IFERROR(__xludf.DUMMYFUNCTION("""COMPUTED_VALUE"""),"JavaScript")</f>
        <v>JavaScript</v>
      </c>
      <c r="I6517" t="str">
        <f>IFERROR(__xludf.DUMMYFUNCTION("""COMPUTED_VALUE"""),"Python")</f>
        <v>Python</v>
      </c>
      <c r="J6517" t="str">
        <f>IFERROR(__xludf.DUMMYFUNCTION("""COMPUTED_VALUE"""),"Ruby")</f>
        <v>Ruby</v>
      </c>
    </row>
    <row r="6518">
      <c r="A6518" s="1">
        <v>6615.0</v>
      </c>
      <c r="B6518" s="1" t="s">
        <v>105</v>
      </c>
      <c r="E6518" t="str">
        <f>IFERROR(__xludf.DUMMYFUNCTION("SPLIT(B6518:B16516,"";"")"),"HTML/CSS")</f>
        <v>HTML/CSS</v>
      </c>
      <c r="F6518" t="str">
        <f>IFERROR(__xludf.DUMMYFUNCTION("""COMPUTED_VALUE"""),"JavaScript")</f>
        <v>JavaScript</v>
      </c>
      <c r="G6518" t="str">
        <f>IFERROR(__xludf.DUMMYFUNCTION("""COMPUTED_VALUE"""),"TypeScript")</f>
        <v>TypeScript</v>
      </c>
    </row>
    <row r="6519">
      <c r="A6519" s="1">
        <v>6616.0</v>
      </c>
      <c r="B6519" s="1" t="s">
        <v>3072</v>
      </c>
      <c r="E6519" t="str">
        <f>IFERROR(__xludf.DUMMYFUNCTION("SPLIT(B6519:B16517,"";"")"),"Bash/Shell/PowerShell")</f>
        <v>Bash/Shell/PowerShell</v>
      </c>
      <c r="F6519" t="str">
        <f>IFERROR(__xludf.DUMMYFUNCTION("""COMPUTED_VALUE"""),"HTML/CSS")</f>
        <v>HTML/CSS</v>
      </c>
      <c r="G6519" t="str">
        <f>IFERROR(__xludf.DUMMYFUNCTION("""COMPUTED_VALUE"""),"Java")</f>
        <v>Java</v>
      </c>
      <c r="H6519" t="str">
        <f>IFERROR(__xludf.DUMMYFUNCTION("""COMPUTED_VALUE"""),"JavaScript")</f>
        <v>JavaScript</v>
      </c>
      <c r="I6519" t="str">
        <f>IFERROR(__xludf.DUMMYFUNCTION("""COMPUTED_VALUE"""),"Python")</f>
        <v>Python</v>
      </c>
      <c r="J6519" t="str">
        <f>IFERROR(__xludf.DUMMYFUNCTION("""COMPUTED_VALUE"""),"Rust")</f>
        <v>Rust</v>
      </c>
      <c r="K6519" t="str">
        <f>IFERROR(__xludf.DUMMYFUNCTION("""COMPUTED_VALUE"""),"SQL")</f>
        <v>SQL</v>
      </c>
    </row>
    <row r="6520">
      <c r="A6520" s="1">
        <v>6617.0</v>
      </c>
      <c r="B6520" s="1" t="s">
        <v>3073</v>
      </c>
      <c r="E6520" t="str">
        <f>IFERROR(__xludf.DUMMYFUNCTION("SPLIT(B6520:B16518,"";"")"),"Bash/Shell/PowerShell")</f>
        <v>Bash/Shell/PowerShell</v>
      </c>
      <c r="F6520" t="str">
        <f>IFERROR(__xludf.DUMMYFUNCTION("""COMPUTED_VALUE"""),"HTML/CSS")</f>
        <v>HTML/CSS</v>
      </c>
      <c r="G6520" t="str">
        <f>IFERROR(__xludf.DUMMYFUNCTION("""COMPUTED_VALUE"""),"Java")</f>
        <v>Java</v>
      </c>
      <c r="H6520" t="str">
        <f>IFERROR(__xludf.DUMMYFUNCTION("""COMPUTED_VALUE"""),"JavaScript")</f>
        <v>JavaScript</v>
      </c>
      <c r="I6520" t="str">
        <f>IFERROR(__xludf.DUMMYFUNCTION("""COMPUTED_VALUE"""),"Python")</f>
        <v>Python</v>
      </c>
      <c r="J6520" t="str">
        <f>IFERROR(__xludf.DUMMYFUNCTION("""COMPUTED_VALUE"""),"Ruby")</f>
        <v>Ruby</v>
      </c>
      <c r="K6520" t="str">
        <f>IFERROR(__xludf.DUMMYFUNCTION("""COMPUTED_VALUE"""),"SQL")</f>
        <v>SQL</v>
      </c>
    </row>
    <row r="6521">
      <c r="A6521" s="1">
        <v>6618.0</v>
      </c>
      <c r="B6521" s="1" t="s">
        <v>111</v>
      </c>
      <c r="E6521" t="str">
        <f>IFERROR(__xludf.DUMMYFUNCTION("SPLIT(B6521:B16519,"";"")"),"HTML/CSS")</f>
        <v>HTML/CSS</v>
      </c>
      <c r="F6521" t="str">
        <f>IFERROR(__xludf.DUMMYFUNCTION("""COMPUTED_VALUE"""),"Java")</f>
        <v>Java</v>
      </c>
      <c r="G6521" t="str">
        <f>IFERROR(__xludf.DUMMYFUNCTION("""COMPUTED_VALUE"""),"JavaScript")</f>
        <v>JavaScript</v>
      </c>
      <c r="H6521" t="str">
        <f>IFERROR(__xludf.DUMMYFUNCTION("""COMPUTED_VALUE"""),"SQL")</f>
        <v>SQL</v>
      </c>
    </row>
    <row r="6522">
      <c r="A6522" s="1">
        <v>6619.0</v>
      </c>
      <c r="B6522" s="1" t="s">
        <v>96</v>
      </c>
      <c r="E6522" t="str">
        <f>IFERROR(__xludf.DUMMYFUNCTION("SPLIT(B6522:B16520,"";"")"),"Assembly")</f>
        <v>Assembly</v>
      </c>
      <c r="F6522" t="str">
        <f>IFERROR(__xludf.DUMMYFUNCTION("""COMPUTED_VALUE"""),"Bash/Shell/PowerShell")</f>
        <v>Bash/Shell/PowerShell</v>
      </c>
      <c r="G6522" t="str">
        <f>IFERROR(__xludf.DUMMYFUNCTION("""COMPUTED_VALUE"""),"C")</f>
        <v>C</v>
      </c>
      <c r="H6522" t="str">
        <f>IFERROR(__xludf.DUMMYFUNCTION("""COMPUTED_VALUE"""),"C++")</f>
        <v>C++</v>
      </c>
      <c r="I6522" t="str">
        <f>IFERROR(__xludf.DUMMYFUNCTION("""COMPUTED_VALUE"""),"Python")</f>
        <v>Python</v>
      </c>
    </row>
    <row r="6523">
      <c r="A6523" s="1">
        <v>6620.0</v>
      </c>
      <c r="B6523" s="1" t="s">
        <v>482</v>
      </c>
      <c r="E6523" t="str">
        <f>IFERROR(__xludf.DUMMYFUNCTION("SPLIT(B6523:B16521,"";"")"),"HTML/CSS")</f>
        <v>HTML/CSS</v>
      </c>
      <c r="F6523" t="str">
        <f>IFERROR(__xludf.DUMMYFUNCTION("""COMPUTED_VALUE"""),"JavaScript")</f>
        <v>JavaScript</v>
      </c>
      <c r="G6523" t="str">
        <f>IFERROR(__xludf.DUMMYFUNCTION("""COMPUTED_VALUE"""),"SQL")</f>
        <v>SQL</v>
      </c>
    </row>
    <row r="6524">
      <c r="A6524" s="1">
        <v>6621.0</v>
      </c>
      <c r="B6524" s="1" t="s">
        <v>31</v>
      </c>
      <c r="E6524" t="str">
        <f>IFERROR(__xludf.DUMMYFUNCTION("SPLIT(B6524:B16522,"";"")"),"Swift")</f>
        <v>Swift</v>
      </c>
    </row>
    <row r="6525">
      <c r="A6525" s="1">
        <v>6622.0</v>
      </c>
      <c r="B6525" s="1" t="s">
        <v>2444</v>
      </c>
      <c r="E6525" t="str">
        <f>IFERROR(__xludf.DUMMYFUNCTION("SPLIT(B6525:B16523,"";"")"),"Clojure")</f>
        <v>Clojure</v>
      </c>
      <c r="F6525" t="str">
        <f>IFERROR(__xludf.DUMMYFUNCTION("""COMPUTED_VALUE"""),"JavaScript")</f>
        <v>JavaScript</v>
      </c>
    </row>
    <row r="6526">
      <c r="A6526" s="1">
        <v>6623.0</v>
      </c>
      <c r="B6526" s="1" t="s">
        <v>3074</v>
      </c>
      <c r="E6526" t="str">
        <f>IFERROR(__xludf.DUMMYFUNCTION("SPLIT(B6526:B16524,"";"")"),"C")</f>
        <v>C</v>
      </c>
      <c r="F6526" t="str">
        <f>IFERROR(__xludf.DUMMYFUNCTION("""COMPUTED_VALUE"""),"HTML/CSS")</f>
        <v>HTML/CSS</v>
      </c>
      <c r="G6526" t="str">
        <f>IFERROR(__xludf.DUMMYFUNCTION("""COMPUTED_VALUE"""),"Java")</f>
        <v>Java</v>
      </c>
      <c r="H6526" t="str">
        <f>IFERROR(__xludf.DUMMYFUNCTION("""COMPUTED_VALUE"""),"Python")</f>
        <v>Python</v>
      </c>
      <c r="I6526" t="str">
        <f>IFERROR(__xludf.DUMMYFUNCTION("""COMPUTED_VALUE"""),"R")</f>
        <v>R</v>
      </c>
      <c r="J6526" t="str">
        <f>IFERROR(__xludf.DUMMYFUNCTION("""COMPUTED_VALUE"""),"SQL")</f>
        <v>SQL</v>
      </c>
    </row>
    <row r="6527">
      <c r="A6527" s="1">
        <v>6624.0</v>
      </c>
      <c r="B6527" s="1" t="s">
        <v>148</v>
      </c>
      <c r="E6527" t="str">
        <f>IFERROR(__xludf.DUMMYFUNCTION("SPLIT(B6527:B16525,"";"")"),"Java")</f>
        <v>Java</v>
      </c>
      <c r="F6527" t="str">
        <f>IFERROR(__xludf.DUMMYFUNCTION("""COMPUTED_VALUE"""),"SQL")</f>
        <v>SQL</v>
      </c>
    </row>
    <row r="6528">
      <c r="A6528" s="1">
        <v>6625.0</v>
      </c>
      <c r="B6528" s="1" t="s">
        <v>3075</v>
      </c>
      <c r="E6528" t="str">
        <f>IFERROR(__xludf.DUMMYFUNCTION("SPLIT(B6528:B16526,"";"")"),"Bash/Shell/PowerShell")</f>
        <v>Bash/Shell/PowerShell</v>
      </c>
      <c r="F6528" t="str">
        <f>IFERROR(__xludf.DUMMYFUNCTION("""COMPUTED_VALUE"""),"HTML/CSS")</f>
        <v>HTML/CSS</v>
      </c>
      <c r="G6528" t="str">
        <f>IFERROR(__xludf.DUMMYFUNCTION("""COMPUTED_VALUE"""),"Java")</f>
        <v>Java</v>
      </c>
      <c r="H6528" t="str">
        <f>IFERROR(__xludf.DUMMYFUNCTION("""COMPUTED_VALUE"""),"JavaScript")</f>
        <v>JavaScript</v>
      </c>
      <c r="I6528" t="str">
        <f>IFERROR(__xludf.DUMMYFUNCTION("""COMPUTED_VALUE"""),"PHP")</f>
        <v>PHP</v>
      </c>
      <c r="J6528" t="str">
        <f>IFERROR(__xludf.DUMMYFUNCTION("""COMPUTED_VALUE"""),"SQL")</f>
        <v>SQL</v>
      </c>
      <c r="K6528" t="str">
        <f>IFERROR(__xludf.DUMMYFUNCTION("""COMPUTED_VALUE"""),"Swift")</f>
        <v>Swift</v>
      </c>
      <c r="L6528" t="str">
        <f>IFERROR(__xludf.DUMMYFUNCTION("""COMPUTED_VALUE"""),"TypeScript")</f>
        <v>TypeScript</v>
      </c>
    </row>
    <row r="6529">
      <c r="A6529" s="1">
        <v>6626.0</v>
      </c>
      <c r="B6529" s="1" t="s">
        <v>3076</v>
      </c>
      <c r="E6529" t="str">
        <f>IFERROR(__xludf.DUMMYFUNCTION("SPLIT(B6529:B16527,"";"")"),"Bash/Shell/PowerShell")</f>
        <v>Bash/Shell/PowerShell</v>
      </c>
      <c r="F6529" t="str">
        <f>IFERROR(__xludf.DUMMYFUNCTION("""COMPUTED_VALUE"""),"HTML/CSS")</f>
        <v>HTML/CSS</v>
      </c>
      <c r="G6529" t="str">
        <f>IFERROR(__xludf.DUMMYFUNCTION("""COMPUTED_VALUE"""),"Java")</f>
        <v>Java</v>
      </c>
      <c r="H6529" t="str">
        <f>IFERROR(__xludf.DUMMYFUNCTION("""COMPUTED_VALUE"""),"Kotlin")</f>
        <v>Kotlin</v>
      </c>
      <c r="I6529" t="str">
        <f>IFERROR(__xludf.DUMMYFUNCTION("""COMPUTED_VALUE"""),"Objective-C")</f>
        <v>Objective-C</v>
      </c>
      <c r="J6529" t="str">
        <f>IFERROR(__xludf.DUMMYFUNCTION("""COMPUTED_VALUE"""),"PHP")</f>
        <v>PHP</v>
      </c>
      <c r="K6529" t="str">
        <f>IFERROR(__xludf.DUMMYFUNCTION("""COMPUTED_VALUE"""),"Python")</f>
        <v>Python</v>
      </c>
      <c r="L6529" t="str">
        <f>IFERROR(__xludf.DUMMYFUNCTION("""COMPUTED_VALUE"""),"Ruby")</f>
        <v>Ruby</v>
      </c>
      <c r="M6529" t="str">
        <f>IFERROR(__xludf.DUMMYFUNCTION("""COMPUTED_VALUE"""),"Scala")</f>
        <v>Scala</v>
      </c>
      <c r="N6529" t="str">
        <f>IFERROR(__xludf.DUMMYFUNCTION("""COMPUTED_VALUE"""),"SQL")</f>
        <v>SQL</v>
      </c>
      <c r="O6529" t="str">
        <f>IFERROR(__xludf.DUMMYFUNCTION("""COMPUTED_VALUE"""),"Swift")</f>
        <v>Swift</v>
      </c>
    </row>
    <row r="6530">
      <c r="A6530" s="1">
        <v>6627.0</v>
      </c>
      <c r="B6530" s="1" t="s">
        <v>107</v>
      </c>
      <c r="E6530" t="str">
        <f>IFERROR(__xludf.DUMMYFUNCTION("SPLIT(B6530:B16528,"";"")"),"Python")</f>
        <v>Python</v>
      </c>
      <c r="F6530" t="str">
        <f>IFERROR(__xludf.DUMMYFUNCTION("""COMPUTED_VALUE"""),"SQL")</f>
        <v>SQL</v>
      </c>
    </row>
    <row r="6531">
      <c r="A6531" s="1">
        <v>6628.0</v>
      </c>
      <c r="B6531" s="1" t="s">
        <v>244</v>
      </c>
      <c r="E6531" t="str">
        <f>IFERROR(__xludf.DUMMYFUNCTION("SPLIT(B6531:B16529,"";"")"),"C#")</f>
        <v>C#</v>
      </c>
      <c r="F6531" t="str">
        <f>IFERROR(__xludf.DUMMYFUNCTION("""COMPUTED_VALUE"""),"JavaScript")</f>
        <v>JavaScript</v>
      </c>
      <c r="G6531" t="str">
        <f>IFERROR(__xludf.DUMMYFUNCTION("""COMPUTED_VALUE"""),"SQL")</f>
        <v>SQL</v>
      </c>
    </row>
    <row r="6532">
      <c r="A6532" s="1">
        <v>6629.0</v>
      </c>
      <c r="B6532" s="1" t="s">
        <v>688</v>
      </c>
      <c r="E6532" t="str">
        <f>IFERROR(__xludf.DUMMYFUNCTION("SPLIT(B6532:B16530,"";"")"),"Bash/Shell/PowerShell")</f>
        <v>Bash/Shell/PowerShell</v>
      </c>
      <c r="F6532" t="str">
        <f>IFERROR(__xludf.DUMMYFUNCTION("""COMPUTED_VALUE"""),"HTML/CSS")</f>
        <v>HTML/CSS</v>
      </c>
      <c r="G6532" t="str">
        <f>IFERROR(__xludf.DUMMYFUNCTION("""COMPUTED_VALUE"""),"JavaScript")</f>
        <v>JavaScript</v>
      </c>
      <c r="H6532" t="str">
        <f>IFERROR(__xludf.DUMMYFUNCTION("""COMPUTED_VALUE"""),"PHP")</f>
        <v>PHP</v>
      </c>
      <c r="I6532" t="str">
        <f>IFERROR(__xludf.DUMMYFUNCTION("""COMPUTED_VALUE"""),"Python")</f>
        <v>Python</v>
      </c>
      <c r="J6532" t="str">
        <f>IFERROR(__xludf.DUMMYFUNCTION("""COMPUTED_VALUE"""),"R")</f>
        <v>R</v>
      </c>
      <c r="K6532" t="str">
        <f>IFERROR(__xludf.DUMMYFUNCTION("""COMPUTED_VALUE"""),"SQL")</f>
        <v>SQL</v>
      </c>
    </row>
    <row r="6533">
      <c r="A6533" s="1">
        <v>6630.0</v>
      </c>
      <c r="B6533" s="1" t="s">
        <v>3077</v>
      </c>
      <c r="E6533" t="str">
        <f>IFERROR(__xludf.DUMMYFUNCTION("SPLIT(B6533:B16531,"";"")"),"Assembly")</f>
        <v>Assembly</v>
      </c>
      <c r="F6533" t="str">
        <f>IFERROR(__xludf.DUMMYFUNCTION("""COMPUTED_VALUE"""),"Bash/Shell/PowerShell")</f>
        <v>Bash/Shell/PowerShell</v>
      </c>
      <c r="G6533" t="str">
        <f>IFERROR(__xludf.DUMMYFUNCTION("""COMPUTED_VALUE"""),"C")</f>
        <v>C</v>
      </c>
      <c r="H6533" t="str">
        <f>IFERROR(__xludf.DUMMYFUNCTION("""COMPUTED_VALUE"""),"C++")</f>
        <v>C++</v>
      </c>
      <c r="I6533" t="str">
        <f>IFERROR(__xludf.DUMMYFUNCTION("""COMPUTED_VALUE"""),"C#")</f>
        <v>C#</v>
      </c>
      <c r="J6533" t="str">
        <f>IFERROR(__xludf.DUMMYFUNCTION("""COMPUTED_VALUE"""),"HTML/CSS")</f>
        <v>HTML/CSS</v>
      </c>
      <c r="K6533" t="str">
        <f>IFERROR(__xludf.DUMMYFUNCTION("""COMPUTED_VALUE"""),"Java")</f>
        <v>Java</v>
      </c>
      <c r="L6533" t="str">
        <f>IFERROR(__xludf.DUMMYFUNCTION("""COMPUTED_VALUE"""),"JavaScript")</f>
        <v>JavaScript</v>
      </c>
      <c r="M6533" t="str">
        <f>IFERROR(__xludf.DUMMYFUNCTION("""COMPUTED_VALUE"""),"PHP")</f>
        <v>PHP</v>
      </c>
      <c r="N6533" t="str">
        <f>IFERROR(__xludf.DUMMYFUNCTION("""COMPUTED_VALUE"""),"Python")</f>
        <v>Python</v>
      </c>
      <c r="O6533" t="str">
        <f>IFERROR(__xludf.DUMMYFUNCTION("""COMPUTED_VALUE"""),"Ruby")</f>
        <v>Ruby</v>
      </c>
      <c r="P6533" t="str">
        <f>IFERROR(__xludf.DUMMYFUNCTION("""COMPUTED_VALUE"""),"Scala")</f>
        <v>Scala</v>
      </c>
      <c r="Q6533" t="str">
        <f>IFERROR(__xludf.DUMMYFUNCTION("""COMPUTED_VALUE"""),"SQL")</f>
        <v>SQL</v>
      </c>
      <c r="R6533" t="str">
        <f>IFERROR(__xludf.DUMMYFUNCTION("""COMPUTED_VALUE"""),"TypeScript")</f>
        <v>TypeScript</v>
      </c>
      <c r="S6533" t="str">
        <f>IFERROR(__xludf.DUMMYFUNCTION("""COMPUTED_VALUE"""),"VBA")</f>
        <v>VBA</v>
      </c>
      <c r="T6533" t="str">
        <f>IFERROR(__xludf.DUMMYFUNCTION("""COMPUTED_VALUE"""),"Other(s):")</f>
        <v>Other(s):</v>
      </c>
    </row>
    <row r="6534">
      <c r="A6534" s="1">
        <v>6631.0</v>
      </c>
      <c r="B6534" s="1" t="s">
        <v>3078</v>
      </c>
      <c r="E6534" t="str">
        <f>IFERROR(__xludf.DUMMYFUNCTION("SPLIT(B6534:B16532,"";"")"),"Assembly")</f>
        <v>Assembly</v>
      </c>
      <c r="F6534" t="str">
        <f>IFERROR(__xludf.DUMMYFUNCTION("""COMPUTED_VALUE"""),"HTML/CSS")</f>
        <v>HTML/CSS</v>
      </c>
      <c r="G6534" t="str">
        <f>IFERROR(__xludf.DUMMYFUNCTION("""COMPUTED_VALUE"""),"Python")</f>
        <v>Python</v>
      </c>
    </row>
    <row r="6535">
      <c r="A6535" s="1">
        <v>6632.0</v>
      </c>
      <c r="B6535" s="1" t="s">
        <v>3079</v>
      </c>
      <c r="E6535" t="str">
        <f>IFERROR(__xludf.DUMMYFUNCTION("SPLIT(B6535:B16533,"";"")"),"Bash/Shell/PowerShell")</f>
        <v>Bash/Shell/PowerShell</v>
      </c>
      <c r="F6535" t="str">
        <f>IFERROR(__xludf.DUMMYFUNCTION("""COMPUTED_VALUE"""),"C")</f>
        <v>C</v>
      </c>
      <c r="G6535" t="str">
        <f>IFERROR(__xludf.DUMMYFUNCTION("""COMPUTED_VALUE"""),"C++")</f>
        <v>C++</v>
      </c>
      <c r="H6535" t="str">
        <f>IFERROR(__xludf.DUMMYFUNCTION("""COMPUTED_VALUE"""),"Elixir")</f>
        <v>Elixir</v>
      </c>
      <c r="I6535" t="str">
        <f>IFERROR(__xludf.DUMMYFUNCTION("""COMPUTED_VALUE"""),"Erlang")</f>
        <v>Erlang</v>
      </c>
      <c r="J6535" t="str">
        <f>IFERROR(__xludf.DUMMYFUNCTION("""COMPUTED_VALUE"""),"Go")</f>
        <v>Go</v>
      </c>
      <c r="K6535" t="str">
        <f>IFERROR(__xludf.DUMMYFUNCTION("""COMPUTED_VALUE"""),"JavaScript")</f>
        <v>JavaScript</v>
      </c>
      <c r="L6535" t="str">
        <f>IFERROR(__xludf.DUMMYFUNCTION("""COMPUTED_VALUE"""),"Python")</f>
        <v>Python</v>
      </c>
      <c r="M6535" t="str">
        <f>IFERROR(__xludf.DUMMYFUNCTION("""COMPUTED_VALUE"""),"R")</f>
        <v>R</v>
      </c>
      <c r="N6535" t="str">
        <f>IFERROR(__xludf.DUMMYFUNCTION("""COMPUTED_VALUE"""),"Ruby")</f>
        <v>Ruby</v>
      </c>
      <c r="O6535" t="str">
        <f>IFERROR(__xludf.DUMMYFUNCTION("""COMPUTED_VALUE"""),"Rust")</f>
        <v>Rust</v>
      </c>
      <c r="P6535" t="str">
        <f>IFERROR(__xludf.DUMMYFUNCTION("""COMPUTED_VALUE"""),"SQL")</f>
        <v>SQL</v>
      </c>
    </row>
    <row r="6536">
      <c r="A6536" s="1">
        <v>6633.0</v>
      </c>
      <c r="B6536" s="1" t="s">
        <v>3080</v>
      </c>
      <c r="E6536" t="str">
        <f>IFERROR(__xludf.DUMMYFUNCTION("SPLIT(B6536:B16534,"";"")"),"Bash/Shell/PowerShell")</f>
        <v>Bash/Shell/PowerShell</v>
      </c>
      <c r="F6536" t="str">
        <f>IFERROR(__xludf.DUMMYFUNCTION("""COMPUTED_VALUE"""),"C")</f>
        <v>C</v>
      </c>
      <c r="G6536" t="str">
        <f>IFERROR(__xludf.DUMMYFUNCTION("""COMPUTED_VALUE"""),"C++")</f>
        <v>C++</v>
      </c>
      <c r="H6536" t="str">
        <f>IFERROR(__xludf.DUMMYFUNCTION("""COMPUTED_VALUE"""),"HTML/CSS")</f>
        <v>HTML/CSS</v>
      </c>
      <c r="I6536" t="str">
        <f>IFERROR(__xludf.DUMMYFUNCTION("""COMPUTED_VALUE"""),"Java")</f>
        <v>Java</v>
      </c>
      <c r="J6536" t="str">
        <f>IFERROR(__xludf.DUMMYFUNCTION("""COMPUTED_VALUE"""),"JavaScript")</f>
        <v>JavaScript</v>
      </c>
      <c r="K6536" t="str">
        <f>IFERROR(__xludf.DUMMYFUNCTION("""COMPUTED_VALUE"""),"PHP")</f>
        <v>PHP</v>
      </c>
    </row>
    <row r="6537">
      <c r="A6537" s="1">
        <v>6634.0</v>
      </c>
      <c r="B6537" s="1" t="s">
        <v>1200</v>
      </c>
      <c r="E6537" t="str">
        <f>IFERROR(__xludf.DUMMYFUNCTION("SPLIT(B6537:B16535,"";"")"),"Bash/Shell/PowerShell")</f>
        <v>Bash/Shell/PowerShell</v>
      </c>
      <c r="F6537" t="str">
        <f>IFERROR(__xludf.DUMMYFUNCTION("""COMPUTED_VALUE"""),"HTML/CSS")</f>
        <v>HTML/CSS</v>
      </c>
      <c r="G6537" t="str">
        <f>IFERROR(__xludf.DUMMYFUNCTION("""COMPUTED_VALUE"""),"JavaScript")</f>
        <v>JavaScript</v>
      </c>
      <c r="H6537" t="str">
        <f>IFERROR(__xludf.DUMMYFUNCTION("""COMPUTED_VALUE"""),"SQL")</f>
        <v>SQL</v>
      </c>
      <c r="I6537" t="str">
        <f>IFERROR(__xludf.DUMMYFUNCTION("""COMPUTED_VALUE"""),"TypeScript")</f>
        <v>TypeScript</v>
      </c>
    </row>
    <row r="6538">
      <c r="A6538" s="1">
        <v>6635.0</v>
      </c>
      <c r="B6538" s="1" t="s">
        <v>211</v>
      </c>
      <c r="E6538" t="str">
        <f>IFERROR(__xludf.DUMMYFUNCTION("SPLIT(B6538:B16536,"";"")"),"HTML/CSS")</f>
        <v>HTML/CSS</v>
      </c>
      <c r="F6538" t="str">
        <f>IFERROR(__xludf.DUMMYFUNCTION("""COMPUTED_VALUE"""),"JavaScript")</f>
        <v>JavaScript</v>
      </c>
      <c r="G6538" t="str">
        <f>IFERROR(__xludf.DUMMYFUNCTION("""COMPUTED_VALUE"""),"PHP")</f>
        <v>PHP</v>
      </c>
      <c r="H6538" t="str">
        <f>IFERROR(__xludf.DUMMYFUNCTION("""COMPUTED_VALUE"""),"Python")</f>
        <v>Python</v>
      </c>
      <c r="I6538" t="str">
        <f>IFERROR(__xludf.DUMMYFUNCTION("""COMPUTED_VALUE"""),"SQL")</f>
        <v>SQL</v>
      </c>
    </row>
    <row r="6539">
      <c r="A6539" s="1">
        <v>6636.0</v>
      </c>
      <c r="B6539" s="1" t="s">
        <v>1614</v>
      </c>
      <c r="E6539" t="str">
        <f>IFERROR(__xludf.DUMMYFUNCTION("SPLIT(B6539:B16537,"";"")"),"HTML/CSS")</f>
        <v>HTML/CSS</v>
      </c>
      <c r="F6539" t="str">
        <f>IFERROR(__xludf.DUMMYFUNCTION("""COMPUTED_VALUE"""),"JavaScript")</f>
        <v>JavaScript</v>
      </c>
      <c r="G6539" t="str">
        <f>IFERROR(__xludf.DUMMYFUNCTION("""COMPUTED_VALUE"""),"PHP")</f>
        <v>PHP</v>
      </c>
      <c r="H6539" t="str">
        <f>IFERROR(__xludf.DUMMYFUNCTION("""COMPUTED_VALUE"""),"SQL")</f>
        <v>SQL</v>
      </c>
      <c r="I6539" t="str">
        <f>IFERROR(__xludf.DUMMYFUNCTION("""COMPUTED_VALUE"""),"TypeScript")</f>
        <v>TypeScript</v>
      </c>
      <c r="J6539" t="str">
        <f>IFERROR(__xludf.DUMMYFUNCTION("""COMPUTED_VALUE"""),"Other(s):")</f>
        <v>Other(s):</v>
      </c>
    </row>
    <row r="6540">
      <c r="A6540" s="1">
        <v>6637.0</v>
      </c>
      <c r="B6540" s="1" t="s">
        <v>10</v>
      </c>
      <c r="E6540" t="str">
        <f>IFERROR(__xludf.DUMMYFUNCTION("SPLIT(B6540:B16538,"";"")"),"HTML/CSS")</f>
        <v>HTML/CSS</v>
      </c>
      <c r="F6540" t="str">
        <f>IFERROR(__xludf.DUMMYFUNCTION("""COMPUTED_VALUE"""),"JavaScript")</f>
        <v>JavaScript</v>
      </c>
    </row>
    <row r="6541">
      <c r="A6541" s="1">
        <v>6638.0</v>
      </c>
      <c r="B6541" s="1" t="s">
        <v>267</v>
      </c>
      <c r="E6541" t="str">
        <f>IFERROR(__xludf.DUMMYFUNCTION("SPLIT(B6541:B16539,"";"")"),"HTML/CSS")</f>
        <v>HTML/CSS</v>
      </c>
      <c r="F6541" t="str">
        <f>IFERROR(__xludf.DUMMYFUNCTION("""COMPUTED_VALUE"""),"JavaScript")</f>
        <v>JavaScript</v>
      </c>
      <c r="G6541" t="str">
        <f>IFERROR(__xludf.DUMMYFUNCTION("""COMPUTED_VALUE"""),"Ruby")</f>
        <v>Ruby</v>
      </c>
    </row>
    <row r="6542">
      <c r="A6542" s="1">
        <v>6639.0</v>
      </c>
      <c r="B6542" s="1" t="s">
        <v>678</v>
      </c>
      <c r="E6542" t="str">
        <f>IFERROR(__xludf.DUMMYFUNCTION("SPLIT(B6542:B16540,"";"")"),"C#")</f>
        <v>C#</v>
      </c>
      <c r="F6542" t="str">
        <f>IFERROR(__xludf.DUMMYFUNCTION("""COMPUTED_VALUE"""),"HTML/CSS")</f>
        <v>HTML/CSS</v>
      </c>
      <c r="G6542" t="str">
        <f>IFERROR(__xludf.DUMMYFUNCTION("""COMPUTED_VALUE"""),"Java")</f>
        <v>Java</v>
      </c>
      <c r="H6542" t="str">
        <f>IFERROR(__xludf.DUMMYFUNCTION("""COMPUTED_VALUE"""),"JavaScript")</f>
        <v>JavaScript</v>
      </c>
      <c r="I6542" t="str">
        <f>IFERROR(__xludf.DUMMYFUNCTION("""COMPUTED_VALUE"""),"PHP")</f>
        <v>PHP</v>
      </c>
      <c r="J6542" t="str">
        <f>IFERROR(__xludf.DUMMYFUNCTION("""COMPUTED_VALUE"""),"SQL")</f>
        <v>SQL</v>
      </c>
    </row>
    <row r="6543">
      <c r="A6543" s="1">
        <v>6640.0</v>
      </c>
      <c r="B6543" s="1" t="s">
        <v>3081</v>
      </c>
      <c r="E6543" t="str">
        <f>IFERROR(__xludf.DUMMYFUNCTION("SPLIT(B6543:B16541,"";"")"),"C++")</f>
        <v>C++</v>
      </c>
      <c r="F6543" t="str">
        <f>IFERROR(__xludf.DUMMYFUNCTION("""COMPUTED_VALUE"""),"C#")</f>
        <v>C#</v>
      </c>
      <c r="G6543" t="str">
        <f>IFERROR(__xludf.DUMMYFUNCTION("""COMPUTED_VALUE"""),"HTML/CSS")</f>
        <v>HTML/CSS</v>
      </c>
      <c r="H6543" t="str">
        <f>IFERROR(__xludf.DUMMYFUNCTION("""COMPUTED_VALUE"""),"Java")</f>
        <v>Java</v>
      </c>
      <c r="I6543" t="str">
        <f>IFERROR(__xludf.DUMMYFUNCTION("""COMPUTED_VALUE"""),"PHP")</f>
        <v>PHP</v>
      </c>
      <c r="J6543" t="str">
        <f>IFERROR(__xludf.DUMMYFUNCTION("""COMPUTED_VALUE"""),"SQL")</f>
        <v>SQL</v>
      </c>
      <c r="K6543" t="str">
        <f>IFERROR(__xludf.DUMMYFUNCTION("""COMPUTED_VALUE"""),"VBA")</f>
        <v>VBA</v>
      </c>
    </row>
    <row r="6544">
      <c r="A6544" s="1">
        <v>6641.0</v>
      </c>
      <c r="B6544" s="1" t="s">
        <v>366</v>
      </c>
      <c r="E6544" t="str">
        <f>IFERROR(__xludf.DUMMYFUNCTION("SPLIT(B6544:B16542,"";"")"),"Bash/Shell/PowerShell")</f>
        <v>Bash/Shell/PowerShell</v>
      </c>
      <c r="F6544" t="str">
        <f>IFERROR(__xludf.DUMMYFUNCTION("""COMPUTED_VALUE"""),"JavaScript")</f>
        <v>JavaScript</v>
      </c>
      <c r="G6544" t="str">
        <f>IFERROR(__xludf.DUMMYFUNCTION("""COMPUTED_VALUE"""),"PHP")</f>
        <v>PHP</v>
      </c>
      <c r="H6544" t="str">
        <f>IFERROR(__xludf.DUMMYFUNCTION("""COMPUTED_VALUE"""),"SQL")</f>
        <v>SQL</v>
      </c>
    </row>
    <row r="6545">
      <c r="A6545" s="1">
        <v>6642.0</v>
      </c>
      <c r="B6545" s="1" t="s">
        <v>582</v>
      </c>
      <c r="E6545" t="str">
        <f>IFERROR(__xludf.DUMMYFUNCTION("SPLIT(B6545:B16543,"";"")"),"Bash/Shell/PowerShell")</f>
        <v>Bash/Shell/PowerShell</v>
      </c>
      <c r="F6545" t="str">
        <f>IFERROR(__xludf.DUMMYFUNCTION("""COMPUTED_VALUE"""),"C#")</f>
        <v>C#</v>
      </c>
      <c r="G6545" t="str">
        <f>IFERROR(__xludf.DUMMYFUNCTION("""COMPUTED_VALUE"""),"SQL")</f>
        <v>SQL</v>
      </c>
    </row>
    <row r="6546">
      <c r="A6546" s="1">
        <v>6643.0</v>
      </c>
      <c r="B6546" s="1" t="s">
        <v>3082</v>
      </c>
      <c r="E6546" t="str">
        <f>IFERROR(__xludf.DUMMYFUNCTION("SPLIT(B6546:B16544,"";"")"),"C++")</f>
        <v>C++</v>
      </c>
      <c r="F6546" t="str">
        <f>IFERROR(__xludf.DUMMYFUNCTION("""COMPUTED_VALUE"""),"HTML/CSS")</f>
        <v>HTML/CSS</v>
      </c>
      <c r="G6546" t="str">
        <f>IFERROR(__xludf.DUMMYFUNCTION("""COMPUTED_VALUE"""),"JavaScript")</f>
        <v>JavaScript</v>
      </c>
      <c r="H6546" t="str">
        <f>IFERROR(__xludf.DUMMYFUNCTION("""COMPUTED_VALUE"""),"Objective-C")</f>
        <v>Objective-C</v>
      </c>
      <c r="I6546" t="str">
        <f>IFERROR(__xludf.DUMMYFUNCTION("""COMPUTED_VALUE"""),"Python")</f>
        <v>Python</v>
      </c>
    </row>
    <row r="6547">
      <c r="A6547" s="1">
        <v>6644.0</v>
      </c>
      <c r="B6547" s="1" t="s">
        <v>152</v>
      </c>
      <c r="E6547" t="str">
        <f>IFERROR(__xludf.DUMMYFUNCTION("SPLIT(B6547:B16545,"";"")"),"Bash/Shell/PowerShell")</f>
        <v>Bash/Shell/PowerShell</v>
      </c>
      <c r="F6547" t="str">
        <f>IFERROR(__xludf.DUMMYFUNCTION("""COMPUTED_VALUE"""),"HTML/CSS")</f>
        <v>HTML/CSS</v>
      </c>
      <c r="G6547" t="str">
        <f>IFERROR(__xludf.DUMMYFUNCTION("""COMPUTED_VALUE"""),"JavaScript")</f>
        <v>JavaScript</v>
      </c>
      <c r="H6547" t="str">
        <f>IFERROR(__xludf.DUMMYFUNCTION("""COMPUTED_VALUE"""),"Python")</f>
        <v>Python</v>
      </c>
      <c r="I6547" t="str">
        <f>IFERROR(__xludf.DUMMYFUNCTION("""COMPUTED_VALUE"""),"SQL")</f>
        <v>SQL</v>
      </c>
    </row>
    <row r="6548">
      <c r="A6548" s="1">
        <v>6645.0</v>
      </c>
      <c r="B6548" s="1" t="s">
        <v>761</v>
      </c>
      <c r="E6548" t="str">
        <f>IFERROR(__xludf.DUMMYFUNCTION("SPLIT(B6548:B16546,"";"")"),"HTML/CSS")</f>
        <v>HTML/CSS</v>
      </c>
      <c r="F6548" t="str">
        <f>IFERROR(__xludf.DUMMYFUNCTION("""COMPUTED_VALUE"""),"JavaScript")</f>
        <v>JavaScript</v>
      </c>
      <c r="G6548" t="str">
        <f>IFERROR(__xludf.DUMMYFUNCTION("""COMPUTED_VALUE"""),"Ruby")</f>
        <v>Ruby</v>
      </c>
      <c r="H6548" t="str">
        <f>IFERROR(__xludf.DUMMYFUNCTION("""COMPUTED_VALUE"""),"SQL")</f>
        <v>SQL</v>
      </c>
    </row>
    <row r="6549">
      <c r="A6549" s="1">
        <v>6646.0</v>
      </c>
      <c r="B6549" s="1" t="s">
        <v>40</v>
      </c>
      <c r="E6549" t="str">
        <f>IFERROR(__xludf.DUMMYFUNCTION("SPLIT(B6549:B16547,"";"")"),"JavaScript")</f>
        <v>JavaScript</v>
      </c>
      <c r="F6549" t="str">
        <f>IFERROR(__xludf.DUMMYFUNCTION("""COMPUTED_VALUE"""),"TypeScript")</f>
        <v>TypeScript</v>
      </c>
    </row>
    <row r="6550">
      <c r="A6550" s="1">
        <v>6647.0</v>
      </c>
      <c r="B6550" s="1" t="s">
        <v>3083</v>
      </c>
      <c r="E6550" t="str">
        <f>IFERROR(__xludf.DUMMYFUNCTION("SPLIT(B6550:B16548,"";"")"),"Go")</f>
        <v>Go</v>
      </c>
      <c r="F6550" t="str">
        <f>IFERROR(__xludf.DUMMYFUNCTION("""COMPUTED_VALUE"""),"Python")</f>
        <v>Python</v>
      </c>
      <c r="G6550" t="str">
        <f>IFERROR(__xludf.DUMMYFUNCTION("""COMPUTED_VALUE"""),"R")</f>
        <v>R</v>
      </c>
    </row>
    <row r="6551">
      <c r="A6551" s="1">
        <v>6648.0</v>
      </c>
      <c r="B6551" s="1" t="s">
        <v>232</v>
      </c>
      <c r="E6551" t="str">
        <f>IFERROR(__xludf.DUMMYFUNCTION("SPLIT(B6551:B16549,"";"")"),"Bash/Shell/PowerShell")</f>
        <v>Bash/Shell/PowerShell</v>
      </c>
      <c r="F6551" t="str">
        <f>IFERROR(__xludf.DUMMYFUNCTION("""COMPUTED_VALUE"""),"Other(s):")</f>
        <v>Other(s):</v>
      </c>
    </row>
    <row r="6552">
      <c r="A6552" s="1">
        <v>6649.0</v>
      </c>
      <c r="B6552" s="1" t="s">
        <v>931</v>
      </c>
      <c r="E6552" t="str">
        <f>IFERROR(__xludf.DUMMYFUNCTION("SPLIT(B6552:B16550,"";"")"),"HTML/CSS")</f>
        <v>HTML/CSS</v>
      </c>
      <c r="F6552" t="str">
        <f>IFERROR(__xludf.DUMMYFUNCTION("""COMPUTED_VALUE"""),"JavaScript")</f>
        <v>JavaScript</v>
      </c>
      <c r="G6552" t="str">
        <f>IFERROR(__xludf.DUMMYFUNCTION("""COMPUTED_VALUE"""),"Other(s):")</f>
        <v>Other(s):</v>
      </c>
    </row>
    <row r="6553">
      <c r="A6553" s="1">
        <v>6650.0</v>
      </c>
      <c r="B6553" s="1" t="s">
        <v>3084</v>
      </c>
      <c r="E6553" t="str">
        <f>IFERROR(__xludf.DUMMYFUNCTION("SPLIT(B6553:B16551,"";"")"),"Bash/Shell/PowerShell")</f>
        <v>Bash/Shell/PowerShell</v>
      </c>
      <c r="F6553" t="str">
        <f>IFERROR(__xludf.DUMMYFUNCTION("""COMPUTED_VALUE"""),"Dart")</f>
        <v>Dart</v>
      </c>
      <c r="G6553" t="str">
        <f>IFERROR(__xludf.DUMMYFUNCTION("""COMPUTED_VALUE"""),"HTML/CSS")</f>
        <v>HTML/CSS</v>
      </c>
      <c r="H6553" t="str">
        <f>IFERROR(__xludf.DUMMYFUNCTION("""COMPUTED_VALUE"""),"JavaScript")</f>
        <v>JavaScript</v>
      </c>
      <c r="I6553" t="str">
        <f>IFERROR(__xludf.DUMMYFUNCTION("""COMPUTED_VALUE"""),"PHP")</f>
        <v>PHP</v>
      </c>
      <c r="J6553" t="str">
        <f>IFERROR(__xludf.DUMMYFUNCTION("""COMPUTED_VALUE"""),"TypeScript")</f>
        <v>TypeScript</v>
      </c>
    </row>
    <row r="6554">
      <c r="A6554" s="1">
        <v>6651.0</v>
      </c>
      <c r="B6554" s="1" t="s">
        <v>3085</v>
      </c>
      <c r="E6554" t="str">
        <f>IFERROR(__xludf.DUMMYFUNCTION("SPLIT(B6554:B16552,"";"")"),"R")</f>
        <v>R</v>
      </c>
      <c r="F6554" t="str">
        <f>IFERROR(__xludf.DUMMYFUNCTION("""COMPUTED_VALUE"""),"SQL")</f>
        <v>SQL</v>
      </c>
      <c r="G6554" t="str">
        <f>IFERROR(__xludf.DUMMYFUNCTION("""COMPUTED_VALUE"""),"VBA")</f>
        <v>VBA</v>
      </c>
    </row>
    <row r="6555">
      <c r="A6555" s="1">
        <v>6652.0</v>
      </c>
      <c r="B6555" s="1" t="s">
        <v>2845</v>
      </c>
      <c r="E6555" t="str">
        <f>IFERROR(__xludf.DUMMYFUNCTION("SPLIT(B6555:B16553,"";"")"),"C")</f>
        <v>C</v>
      </c>
      <c r="F6555" t="str">
        <f>IFERROR(__xludf.DUMMYFUNCTION("""COMPUTED_VALUE"""),"HTML/CSS")</f>
        <v>HTML/CSS</v>
      </c>
      <c r="G6555" t="str">
        <f>IFERROR(__xludf.DUMMYFUNCTION("""COMPUTED_VALUE"""),"Java")</f>
        <v>Java</v>
      </c>
      <c r="H6555" t="str">
        <f>IFERROR(__xludf.DUMMYFUNCTION("""COMPUTED_VALUE"""),"JavaScript")</f>
        <v>JavaScript</v>
      </c>
      <c r="I6555" t="str">
        <f>IFERROR(__xludf.DUMMYFUNCTION("""COMPUTED_VALUE"""),"PHP")</f>
        <v>PHP</v>
      </c>
      <c r="J6555" t="str">
        <f>IFERROR(__xludf.DUMMYFUNCTION("""COMPUTED_VALUE"""),"Python")</f>
        <v>Python</v>
      </c>
      <c r="K6555" t="str">
        <f>IFERROR(__xludf.DUMMYFUNCTION("""COMPUTED_VALUE"""),"Ruby")</f>
        <v>Ruby</v>
      </c>
      <c r="L6555" t="str">
        <f>IFERROR(__xludf.DUMMYFUNCTION("""COMPUTED_VALUE"""),"SQL")</f>
        <v>SQL</v>
      </c>
    </row>
    <row r="6556">
      <c r="A6556" s="1">
        <v>6653.0</v>
      </c>
      <c r="B6556" s="1" t="s">
        <v>1107</v>
      </c>
      <c r="E6556" t="str">
        <f>IFERROR(__xludf.DUMMYFUNCTION("SPLIT(B6556:B16554,"";"")"),"HTML/CSS")</f>
        <v>HTML/CSS</v>
      </c>
      <c r="F6556" t="str">
        <f>IFERROR(__xludf.DUMMYFUNCTION("""COMPUTED_VALUE"""),"JavaScript")</f>
        <v>JavaScript</v>
      </c>
      <c r="G6556" t="str">
        <f>IFERROR(__xludf.DUMMYFUNCTION("""COMPUTED_VALUE"""),"PHP")</f>
        <v>PHP</v>
      </c>
      <c r="H6556" t="str">
        <f>IFERROR(__xludf.DUMMYFUNCTION("""COMPUTED_VALUE"""),"Python")</f>
        <v>Python</v>
      </c>
      <c r="I6556" t="str">
        <f>IFERROR(__xludf.DUMMYFUNCTION("""COMPUTED_VALUE"""),"SQL")</f>
        <v>SQL</v>
      </c>
      <c r="J6556" t="str">
        <f>IFERROR(__xludf.DUMMYFUNCTION("""COMPUTED_VALUE"""),"TypeScript")</f>
        <v>TypeScript</v>
      </c>
    </row>
    <row r="6557">
      <c r="A6557" s="1">
        <v>6654.0</v>
      </c>
      <c r="B6557" s="1" t="s">
        <v>3086</v>
      </c>
      <c r="E6557" t="str">
        <f>IFERROR(__xludf.DUMMYFUNCTION("SPLIT(B6557:B16555,"";"")"),"C++")</f>
        <v>C++</v>
      </c>
      <c r="F6557" t="str">
        <f>IFERROR(__xludf.DUMMYFUNCTION("""COMPUTED_VALUE"""),"JavaScript")</f>
        <v>JavaScript</v>
      </c>
      <c r="G6557" t="str">
        <f>IFERROR(__xludf.DUMMYFUNCTION("""COMPUTED_VALUE"""),"Rust")</f>
        <v>Rust</v>
      </c>
      <c r="H6557" t="str">
        <f>IFERROR(__xludf.DUMMYFUNCTION("""COMPUTED_VALUE"""),"SQL")</f>
        <v>SQL</v>
      </c>
      <c r="I6557" t="str">
        <f>IFERROR(__xludf.DUMMYFUNCTION("""COMPUTED_VALUE"""),"TypeScript")</f>
        <v>TypeScript</v>
      </c>
    </row>
    <row r="6558">
      <c r="A6558" s="1">
        <v>6655.0</v>
      </c>
      <c r="B6558" s="1" t="s">
        <v>2379</v>
      </c>
      <c r="E6558" t="str">
        <f>IFERROR(__xludf.DUMMYFUNCTION("SPLIT(B6558:B16556,"";"")"),"HTML/CSS")</f>
        <v>HTML/CSS</v>
      </c>
      <c r="F6558" t="str">
        <f>IFERROR(__xludf.DUMMYFUNCTION("""COMPUTED_VALUE"""),"JavaScript")</f>
        <v>JavaScript</v>
      </c>
      <c r="G6558" t="str">
        <f>IFERROR(__xludf.DUMMYFUNCTION("""COMPUTED_VALUE"""),"SQL")</f>
        <v>SQL</v>
      </c>
      <c r="H6558" t="str">
        <f>IFERROR(__xludf.DUMMYFUNCTION("""COMPUTED_VALUE"""),"Other(s):")</f>
        <v>Other(s):</v>
      </c>
    </row>
    <row r="6559">
      <c r="A6559" s="1">
        <v>6656.0</v>
      </c>
      <c r="B6559" s="1" t="s">
        <v>7</v>
      </c>
      <c r="E6559" t="str">
        <f>IFERROR(__xludf.DUMMYFUNCTION("SPLIT(B6559:B16557,"";"")"),"Python")</f>
        <v>Python</v>
      </c>
    </row>
    <row r="6560">
      <c r="A6560" s="1">
        <v>6657.0</v>
      </c>
      <c r="B6560" s="1" t="s">
        <v>395</v>
      </c>
      <c r="E6560" t="str">
        <f>IFERROR(__xludf.DUMMYFUNCTION("SPLIT(B6560:B16558,"";"")"),"C++")</f>
        <v>C++</v>
      </c>
      <c r="F6560" t="str">
        <f>IFERROR(__xludf.DUMMYFUNCTION("""COMPUTED_VALUE"""),"HTML/CSS")</f>
        <v>HTML/CSS</v>
      </c>
      <c r="G6560" t="str">
        <f>IFERROR(__xludf.DUMMYFUNCTION("""COMPUTED_VALUE"""),"Java")</f>
        <v>Java</v>
      </c>
      <c r="H6560" t="str">
        <f>IFERROR(__xludf.DUMMYFUNCTION("""COMPUTED_VALUE"""),"JavaScript")</f>
        <v>JavaScript</v>
      </c>
      <c r="I6560" t="str">
        <f>IFERROR(__xludf.DUMMYFUNCTION("""COMPUTED_VALUE"""),"PHP")</f>
        <v>PHP</v>
      </c>
      <c r="J6560" t="str">
        <f>IFERROR(__xludf.DUMMYFUNCTION("""COMPUTED_VALUE"""),"Python")</f>
        <v>Python</v>
      </c>
      <c r="K6560" t="str">
        <f>IFERROR(__xludf.DUMMYFUNCTION("""COMPUTED_VALUE"""),"SQL")</f>
        <v>SQL</v>
      </c>
    </row>
    <row r="6561">
      <c r="A6561" s="1">
        <v>6658.0</v>
      </c>
      <c r="B6561" s="1" t="s">
        <v>7</v>
      </c>
      <c r="E6561" t="str">
        <f>IFERROR(__xludf.DUMMYFUNCTION("SPLIT(B6561:B16559,"";"")"),"Python")</f>
        <v>Python</v>
      </c>
    </row>
    <row r="6562">
      <c r="A6562" s="1">
        <v>6659.0</v>
      </c>
      <c r="B6562" s="1" t="s">
        <v>160</v>
      </c>
      <c r="E6562" t="str">
        <f>IFERROR(__xludf.DUMMYFUNCTION("SPLIT(B6562:B16560,"";"")"),"HTML/CSS")</f>
        <v>HTML/CSS</v>
      </c>
      <c r="F6562" t="str">
        <f>IFERROR(__xludf.DUMMYFUNCTION("""COMPUTED_VALUE"""),"JavaScript")</f>
        <v>JavaScript</v>
      </c>
      <c r="G6562" t="str">
        <f>IFERROR(__xludf.DUMMYFUNCTION("""COMPUTED_VALUE"""),"PHP")</f>
        <v>PHP</v>
      </c>
    </row>
    <row r="6563">
      <c r="A6563" s="1">
        <v>6660.0</v>
      </c>
      <c r="B6563" s="1" t="s">
        <v>3087</v>
      </c>
      <c r="E6563" t="str">
        <f>IFERROR(__xludf.DUMMYFUNCTION("SPLIT(B6563:B16561,"";"")"),"C#")</f>
        <v>C#</v>
      </c>
      <c r="F6563" t="str">
        <f>IFERROR(__xludf.DUMMYFUNCTION("""COMPUTED_VALUE"""),"Python")</f>
        <v>Python</v>
      </c>
      <c r="G6563" t="str">
        <f>IFERROR(__xludf.DUMMYFUNCTION("""COMPUTED_VALUE"""),"Other(s):")</f>
        <v>Other(s):</v>
      </c>
    </row>
    <row r="6564">
      <c r="A6564" s="1">
        <v>6661.0</v>
      </c>
      <c r="B6564" s="1" t="s">
        <v>3088</v>
      </c>
      <c r="E6564" t="str">
        <f>IFERROR(__xludf.DUMMYFUNCTION("SPLIT(B6564:B16562,"";"")"),"Bash/Shell/PowerShell")</f>
        <v>Bash/Shell/PowerShell</v>
      </c>
      <c r="F6564" t="str">
        <f>IFERROR(__xludf.DUMMYFUNCTION("""COMPUTED_VALUE"""),"C#")</f>
        <v>C#</v>
      </c>
      <c r="G6564" t="str">
        <f>IFERROR(__xludf.DUMMYFUNCTION("""COMPUTED_VALUE"""),"Java")</f>
        <v>Java</v>
      </c>
    </row>
    <row r="6565">
      <c r="A6565" s="1">
        <v>6662.0</v>
      </c>
      <c r="B6565" s="1" t="s">
        <v>2555</v>
      </c>
      <c r="E6565" t="str">
        <f>IFERROR(__xludf.DUMMYFUNCTION("SPLIT(B6565:B16563,"";"")"),"Java")</f>
        <v>Java</v>
      </c>
      <c r="F6565" t="str">
        <f>IFERROR(__xludf.DUMMYFUNCTION("""COMPUTED_VALUE"""),"JavaScript")</f>
        <v>JavaScript</v>
      </c>
      <c r="G6565" t="str">
        <f>IFERROR(__xludf.DUMMYFUNCTION("""COMPUTED_VALUE"""),"Kotlin")</f>
        <v>Kotlin</v>
      </c>
      <c r="H6565" t="str">
        <f>IFERROR(__xludf.DUMMYFUNCTION("""COMPUTED_VALUE"""),"SQL")</f>
        <v>SQL</v>
      </c>
    </row>
    <row r="6566">
      <c r="A6566" s="1">
        <v>6663.0</v>
      </c>
      <c r="B6566" s="1" t="s">
        <v>807</v>
      </c>
      <c r="E6566" t="str">
        <f>IFERROR(__xludf.DUMMYFUNCTION("SPLIT(B6566:B16564,"";"")"),"Bash/Shell/PowerShell")</f>
        <v>Bash/Shell/PowerShell</v>
      </c>
      <c r="F6566" t="str">
        <f>IFERROR(__xludf.DUMMYFUNCTION("""COMPUTED_VALUE"""),"HTML/CSS")</f>
        <v>HTML/CSS</v>
      </c>
      <c r="G6566" t="str">
        <f>IFERROR(__xludf.DUMMYFUNCTION("""COMPUTED_VALUE"""),"Java")</f>
        <v>Java</v>
      </c>
      <c r="H6566" t="str">
        <f>IFERROR(__xludf.DUMMYFUNCTION("""COMPUTED_VALUE"""),"JavaScript")</f>
        <v>JavaScript</v>
      </c>
      <c r="I6566" t="str">
        <f>IFERROR(__xludf.DUMMYFUNCTION("""COMPUTED_VALUE"""),"PHP")</f>
        <v>PHP</v>
      </c>
      <c r="J6566" t="str">
        <f>IFERROR(__xludf.DUMMYFUNCTION("""COMPUTED_VALUE"""),"Python")</f>
        <v>Python</v>
      </c>
    </row>
    <row r="6567">
      <c r="A6567" s="1">
        <v>6664.0</v>
      </c>
      <c r="B6567" s="1" t="s">
        <v>1558</v>
      </c>
      <c r="E6567" t="str">
        <f>IFERROR(__xludf.DUMMYFUNCTION("SPLIT(B6567:B16565,"";"")"),"Assembly")</f>
        <v>Assembly</v>
      </c>
      <c r="F6567" t="str">
        <f>IFERROR(__xludf.DUMMYFUNCTION("""COMPUTED_VALUE"""),"Bash/Shell/PowerShell")</f>
        <v>Bash/Shell/PowerShell</v>
      </c>
      <c r="G6567" t="str">
        <f>IFERROR(__xludf.DUMMYFUNCTION("""COMPUTED_VALUE"""),"C")</f>
        <v>C</v>
      </c>
      <c r="H6567" t="str">
        <f>IFERROR(__xludf.DUMMYFUNCTION("""COMPUTED_VALUE"""),"C++")</f>
        <v>C++</v>
      </c>
      <c r="I6567" t="str">
        <f>IFERROR(__xludf.DUMMYFUNCTION("""COMPUTED_VALUE"""),"HTML/CSS")</f>
        <v>HTML/CSS</v>
      </c>
      <c r="J6567" t="str">
        <f>IFERROR(__xludf.DUMMYFUNCTION("""COMPUTED_VALUE"""),"JavaScript")</f>
        <v>JavaScript</v>
      </c>
      <c r="K6567" t="str">
        <f>IFERROR(__xludf.DUMMYFUNCTION("""COMPUTED_VALUE"""),"PHP")</f>
        <v>PHP</v>
      </c>
      <c r="L6567" t="str">
        <f>IFERROR(__xludf.DUMMYFUNCTION("""COMPUTED_VALUE"""),"Python")</f>
        <v>Python</v>
      </c>
      <c r="M6567" t="str">
        <f>IFERROR(__xludf.DUMMYFUNCTION("""COMPUTED_VALUE"""),"SQL")</f>
        <v>SQL</v>
      </c>
    </row>
    <row r="6568">
      <c r="A6568" s="1">
        <v>6665.0</v>
      </c>
      <c r="B6568" s="1" t="s">
        <v>138</v>
      </c>
      <c r="E6568" t="str">
        <f>IFERROR(__xludf.DUMMYFUNCTION("SPLIT(B6568:B16566,"";"")"),"JavaScript")</f>
        <v>JavaScript</v>
      </c>
      <c r="F6568" t="str">
        <f>IFERROR(__xludf.DUMMYFUNCTION("""COMPUTED_VALUE"""),"PHP")</f>
        <v>PHP</v>
      </c>
      <c r="G6568" t="str">
        <f>IFERROR(__xludf.DUMMYFUNCTION("""COMPUTED_VALUE"""),"SQL")</f>
        <v>SQL</v>
      </c>
    </row>
    <row r="6569">
      <c r="A6569" s="1">
        <v>6666.0</v>
      </c>
      <c r="B6569" s="1" t="s">
        <v>482</v>
      </c>
      <c r="E6569" t="str">
        <f>IFERROR(__xludf.DUMMYFUNCTION("SPLIT(B6569:B16567,"";"")"),"HTML/CSS")</f>
        <v>HTML/CSS</v>
      </c>
      <c r="F6569" t="str">
        <f>IFERROR(__xludf.DUMMYFUNCTION("""COMPUTED_VALUE"""),"JavaScript")</f>
        <v>JavaScript</v>
      </c>
      <c r="G6569" t="str">
        <f>IFERROR(__xludf.DUMMYFUNCTION("""COMPUTED_VALUE"""),"SQL")</f>
        <v>SQL</v>
      </c>
    </row>
    <row r="6570">
      <c r="A6570" s="1">
        <v>6667.0</v>
      </c>
      <c r="B6570" s="1" t="s">
        <v>3089</v>
      </c>
      <c r="E6570" t="str">
        <f>IFERROR(__xludf.DUMMYFUNCTION("SPLIT(B6570:B16568,"";"")"),"Bash/Shell/PowerShell")</f>
        <v>Bash/Shell/PowerShell</v>
      </c>
      <c r="F6570" t="str">
        <f>IFERROR(__xludf.DUMMYFUNCTION("""COMPUTED_VALUE"""),"C++")</f>
        <v>C++</v>
      </c>
      <c r="G6570" t="str">
        <f>IFERROR(__xludf.DUMMYFUNCTION("""COMPUTED_VALUE"""),"HTML/CSS")</f>
        <v>HTML/CSS</v>
      </c>
      <c r="H6570" t="str">
        <f>IFERROR(__xludf.DUMMYFUNCTION("""COMPUTED_VALUE"""),"Java")</f>
        <v>Java</v>
      </c>
      <c r="I6570" t="str">
        <f>IFERROR(__xludf.DUMMYFUNCTION("""COMPUTED_VALUE"""),"JavaScript")</f>
        <v>JavaScript</v>
      </c>
      <c r="J6570" t="str">
        <f>IFERROR(__xludf.DUMMYFUNCTION("""COMPUTED_VALUE"""),"Kotlin")</f>
        <v>Kotlin</v>
      </c>
      <c r="K6570" t="str">
        <f>IFERROR(__xludf.DUMMYFUNCTION("""COMPUTED_VALUE"""),"Objective-C")</f>
        <v>Objective-C</v>
      </c>
      <c r="L6570" t="str">
        <f>IFERROR(__xludf.DUMMYFUNCTION("""COMPUTED_VALUE"""),"Python")</f>
        <v>Python</v>
      </c>
      <c r="M6570" t="str">
        <f>IFERROR(__xludf.DUMMYFUNCTION("""COMPUTED_VALUE"""),"SQL")</f>
        <v>SQL</v>
      </c>
      <c r="N6570" t="str">
        <f>IFERROR(__xludf.DUMMYFUNCTION("""COMPUTED_VALUE"""),"Swift")</f>
        <v>Swift</v>
      </c>
    </row>
    <row r="6571">
      <c r="A6571" s="1">
        <v>6668.0</v>
      </c>
      <c r="B6571" s="1" t="s">
        <v>258</v>
      </c>
      <c r="E6571" t="str">
        <f>IFERROR(__xludf.DUMMYFUNCTION("SPLIT(B6571:B16569,"";"")"),"Bash/Shell/PowerShell")</f>
        <v>Bash/Shell/PowerShell</v>
      </c>
      <c r="F6571" t="str">
        <f>IFERROR(__xludf.DUMMYFUNCTION("""COMPUTED_VALUE"""),"C#")</f>
        <v>C#</v>
      </c>
      <c r="G6571" t="str">
        <f>IFERROR(__xludf.DUMMYFUNCTION("""COMPUTED_VALUE"""),"HTML/CSS")</f>
        <v>HTML/CSS</v>
      </c>
      <c r="H6571" t="str">
        <f>IFERROR(__xludf.DUMMYFUNCTION("""COMPUTED_VALUE"""),"JavaScript")</f>
        <v>JavaScript</v>
      </c>
      <c r="I6571" t="str">
        <f>IFERROR(__xludf.DUMMYFUNCTION("""COMPUTED_VALUE"""),"SQL")</f>
        <v>SQL</v>
      </c>
      <c r="J6571" t="str">
        <f>IFERROR(__xludf.DUMMYFUNCTION("""COMPUTED_VALUE"""),"TypeScript")</f>
        <v>TypeScript</v>
      </c>
    </row>
    <row r="6572">
      <c r="A6572" s="1">
        <v>6669.0</v>
      </c>
      <c r="B6572" s="1" t="s">
        <v>115</v>
      </c>
      <c r="E6572" t="str">
        <f>IFERROR(__xludf.DUMMYFUNCTION("SPLIT(B6572:B16570,"";"")"),"C#")</f>
        <v>C#</v>
      </c>
      <c r="F6572" t="str">
        <f>IFERROR(__xludf.DUMMYFUNCTION("""COMPUTED_VALUE"""),"HTML/CSS")</f>
        <v>HTML/CSS</v>
      </c>
      <c r="G6572" t="str">
        <f>IFERROR(__xludf.DUMMYFUNCTION("""COMPUTED_VALUE"""),"JavaScript")</f>
        <v>JavaScript</v>
      </c>
      <c r="H6572" t="str">
        <f>IFERROR(__xludf.DUMMYFUNCTION("""COMPUTED_VALUE"""),"SQL")</f>
        <v>SQL</v>
      </c>
      <c r="I6572" t="str">
        <f>IFERROR(__xludf.DUMMYFUNCTION("""COMPUTED_VALUE"""),"TypeScript")</f>
        <v>TypeScript</v>
      </c>
    </row>
    <row r="6573">
      <c r="A6573" s="1">
        <v>6670.0</v>
      </c>
      <c r="B6573" s="1" t="s">
        <v>3090</v>
      </c>
      <c r="E6573" t="str">
        <f>IFERROR(__xludf.DUMMYFUNCTION("SPLIT(B6573:B16571,"";"")"),"Bash/Shell/PowerShell")</f>
        <v>Bash/Shell/PowerShell</v>
      </c>
      <c r="F6573" t="str">
        <f>IFERROR(__xludf.DUMMYFUNCTION("""COMPUTED_VALUE"""),"C")</f>
        <v>C</v>
      </c>
      <c r="G6573" t="str">
        <f>IFERROR(__xludf.DUMMYFUNCTION("""COMPUTED_VALUE"""),"C++")</f>
        <v>C++</v>
      </c>
      <c r="H6573" t="str">
        <f>IFERROR(__xludf.DUMMYFUNCTION("""COMPUTED_VALUE"""),"HTML/CSS")</f>
        <v>HTML/CSS</v>
      </c>
      <c r="I6573" t="str">
        <f>IFERROR(__xludf.DUMMYFUNCTION("""COMPUTED_VALUE"""),"Java")</f>
        <v>Java</v>
      </c>
      <c r="J6573" t="str">
        <f>IFERROR(__xludf.DUMMYFUNCTION("""COMPUTED_VALUE"""),"JavaScript")</f>
        <v>JavaScript</v>
      </c>
      <c r="K6573" t="str">
        <f>IFERROR(__xludf.DUMMYFUNCTION("""COMPUTED_VALUE"""),"Python")</f>
        <v>Python</v>
      </c>
      <c r="L6573" t="str">
        <f>IFERROR(__xludf.DUMMYFUNCTION("""COMPUTED_VALUE"""),"R")</f>
        <v>R</v>
      </c>
      <c r="M6573" t="str">
        <f>IFERROR(__xludf.DUMMYFUNCTION("""COMPUTED_VALUE"""),"Scala")</f>
        <v>Scala</v>
      </c>
      <c r="N6573" t="str">
        <f>IFERROR(__xludf.DUMMYFUNCTION("""COMPUTED_VALUE"""),"SQL")</f>
        <v>SQL</v>
      </c>
      <c r="O6573" t="str">
        <f>IFERROR(__xludf.DUMMYFUNCTION("""COMPUTED_VALUE"""),"Other(s):")</f>
        <v>Other(s):</v>
      </c>
    </row>
    <row r="6574">
      <c r="A6574" s="1">
        <v>6671.0</v>
      </c>
      <c r="B6574" s="1" t="s">
        <v>3091</v>
      </c>
      <c r="E6574" t="str">
        <f>IFERROR(__xludf.DUMMYFUNCTION("SPLIT(B6574:B16572,"";"")"),"Bash/Shell/PowerShell")</f>
        <v>Bash/Shell/PowerShell</v>
      </c>
      <c r="F6574" t="str">
        <f>IFERROR(__xludf.DUMMYFUNCTION("""COMPUTED_VALUE"""),"C")</f>
        <v>C</v>
      </c>
      <c r="G6574" t="str">
        <f>IFERROR(__xludf.DUMMYFUNCTION("""COMPUTED_VALUE"""),"Objective-C")</f>
        <v>Objective-C</v>
      </c>
      <c r="H6574" t="str">
        <f>IFERROR(__xludf.DUMMYFUNCTION("""COMPUTED_VALUE"""),"PHP")</f>
        <v>PHP</v>
      </c>
      <c r="I6574" t="str">
        <f>IFERROR(__xludf.DUMMYFUNCTION("""COMPUTED_VALUE"""),"Swift")</f>
        <v>Swift</v>
      </c>
    </row>
    <row r="6575">
      <c r="A6575" s="1">
        <v>6672.0</v>
      </c>
      <c r="B6575" s="1" t="s">
        <v>789</v>
      </c>
      <c r="E6575" t="str">
        <f>IFERROR(__xludf.DUMMYFUNCTION("SPLIT(B6575:B16573,"";"")"),"Assembly")</f>
        <v>Assembly</v>
      </c>
      <c r="F6575" t="str">
        <f>IFERROR(__xludf.DUMMYFUNCTION("""COMPUTED_VALUE"""),"C")</f>
        <v>C</v>
      </c>
      <c r="G6575" t="str">
        <f>IFERROR(__xludf.DUMMYFUNCTION("""COMPUTED_VALUE"""),"C++")</f>
        <v>C++</v>
      </c>
      <c r="H6575" t="str">
        <f>IFERROR(__xludf.DUMMYFUNCTION("""COMPUTED_VALUE"""),"C#")</f>
        <v>C#</v>
      </c>
      <c r="I6575" t="str">
        <f>IFERROR(__xludf.DUMMYFUNCTION("""COMPUTED_VALUE"""),"HTML/CSS")</f>
        <v>HTML/CSS</v>
      </c>
      <c r="J6575" t="str">
        <f>IFERROR(__xludf.DUMMYFUNCTION("""COMPUTED_VALUE"""),"Java")</f>
        <v>Java</v>
      </c>
      <c r="K6575" t="str">
        <f>IFERROR(__xludf.DUMMYFUNCTION("""COMPUTED_VALUE"""),"JavaScript")</f>
        <v>JavaScript</v>
      </c>
      <c r="L6575" t="str">
        <f>IFERROR(__xludf.DUMMYFUNCTION("""COMPUTED_VALUE"""),"Python")</f>
        <v>Python</v>
      </c>
      <c r="M6575" t="str">
        <f>IFERROR(__xludf.DUMMYFUNCTION("""COMPUTED_VALUE"""),"SQL")</f>
        <v>SQL</v>
      </c>
    </row>
    <row r="6576">
      <c r="A6576" s="1">
        <v>6673.0</v>
      </c>
      <c r="B6576" s="1" t="s">
        <v>3092</v>
      </c>
      <c r="E6576" t="str">
        <f>IFERROR(__xludf.DUMMYFUNCTION("SPLIT(B6576:B16574,"";"")"),"Bash/Shell/PowerShell")</f>
        <v>Bash/Shell/PowerShell</v>
      </c>
      <c r="F6576" t="str">
        <f>IFERROR(__xludf.DUMMYFUNCTION("""COMPUTED_VALUE"""),"C")</f>
        <v>C</v>
      </c>
      <c r="G6576" t="str">
        <f>IFERROR(__xludf.DUMMYFUNCTION("""COMPUTED_VALUE"""),"C++")</f>
        <v>C++</v>
      </c>
      <c r="H6576" t="str">
        <f>IFERROR(__xludf.DUMMYFUNCTION("""COMPUTED_VALUE"""),"HTML/CSS")</f>
        <v>HTML/CSS</v>
      </c>
      <c r="I6576" t="str">
        <f>IFERROR(__xludf.DUMMYFUNCTION("""COMPUTED_VALUE"""),"PHP")</f>
        <v>PHP</v>
      </c>
      <c r="J6576" t="str">
        <f>IFERROR(__xludf.DUMMYFUNCTION("""COMPUTED_VALUE"""),"Python")</f>
        <v>Python</v>
      </c>
      <c r="K6576" t="str">
        <f>IFERROR(__xludf.DUMMYFUNCTION("""COMPUTED_VALUE"""),"Ruby")</f>
        <v>Ruby</v>
      </c>
      <c r="L6576" t="str">
        <f>IFERROR(__xludf.DUMMYFUNCTION("""COMPUTED_VALUE"""),"SQL")</f>
        <v>SQL</v>
      </c>
    </row>
    <row r="6577">
      <c r="A6577" s="1">
        <v>6674.0</v>
      </c>
      <c r="B6577" s="1" t="s">
        <v>1771</v>
      </c>
      <c r="E6577" t="str">
        <f>IFERROR(__xludf.DUMMYFUNCTION("SPLIT(B6577:B16575,"";"")"),"C++")</f>
        <v>C++</v>
      </c>
      <c r="F6577" t="str">
        <f>IFERROR(__xludf.DUMMYFUNCTION("""COMPUTED_VALUE"""),"HTML/CSS")</f>
        <v>HTML/CSS</v>
      </c>
      <c r="G6577" t="str">
        <f>IFERROR(__xludf.DUMMYFUNCTION("""COMPUTED_VALUE"""),"Java")</f>
        <v>Java</v>
      </c>
      <c r="H6577" t="str">
        <f>IFERROR(__xludf.DUMMYFUNCTION("""COMPUTED_VALUE"""),"SQL")</f>
        <v>SQL</v>
      </c>
    </row>
    <row r="6578">
      <c r="A6578" s="1">
        <v>6675.0</v>
      </c>
      <c r="B6578" s="1" t="s">
        <v>3093</v>
      </c>
      <c r="E6578" t="str">
        <f>IFERROR(__xludf.DUMMYFUNCTION("SPLIT(B6578:B16576,"";"")"),"Assembly")</f>
        <v>Assembly</v>
      </c>
      <c r="F6578" t="str">
        <f>IFERROR(__xludf.DUMMYFUNCTION("""COMPUTED_VALUE"""),"Bash/Shell/PowerShell")</f>
        <v>Bash/Shell/PowerShell</v>
      </c>
      <c r="G6578" t="str">
        <f>IFERROR(__xludf.DUMMYFUNCTION("""COMPUTED_VALUE"""),"C")</f>
        <v>C</v>
      </c>
      <c r="H6578" t="str">
        <f>IFERROR(__xludf.DUMMYFUNCTION("""COMPUTED_VALUE"""),"C++")</f>
        <v>C++</v>
      </c>
      <c r="I6578" t="str">
        <f>IFERROR(__xludf.DUMMYFUNCTION("""COMPUTED_VALUE"""),"Java")</f>
        <v>Java</v>
      </c>
    </row>
    <row r="6579">
      <c r="A6579" s="1">
        <v>6676.0</v>
      </c>
      <c r="B6579" s="1" t="s">
        <v>3094</v>
      </c>
      <c r="E6579" t="str">
        <f>IFERROR(__xludf.DUMMYFUNCTION("SPLIT(B6579:B16577,"";"")"),"C#")</f>
        <v>C#</v>
      </c>
      <c r="F6579" t="str">
        <f>IFERROR(__xludf.DUMMYFUNCTION("""COMPUTED_VALUE"""),"Dart")</f>
        <v>Dart</v>
      </c>
      <c r="G6579" t="str">
        <f>IFERROR(__xludf.DUMMYFUNCTION("""COMPUTED_VALUE"""),"F#")</f>
        <v>F#</v>
      </c>
      <c r="H6579" t="str">
        <f>IFERROR(__xludf.DUMMYFUNCTION("""COMPUTED_VALUE"""),"HTML/CSS")</f>
        <v>HTML/CSS</v>
      </c>
      <c r="I6579" t="str">
        <f>IFERROR(__xludf.DUMMYFUNCTION("""COMPUTED_VALUE"""),"JavaScript")</f>
        <v>JavaScript</v>
      </c>
      <c r="J6579" t="str">
        <f>IFERROR(__xludf.DUMMYFUNCTION("""COMPUTED_VALUE"""),"PHP")</f>
        <v>PHP</v>
      </c>
      <c r="K6579" t="str">
        <f>IFERROR(__xludf.DUMMYFUNCTION("""COMPUTED_VALUE"""),"SQL")</f>
        <v>SQL</v>
      </c>
      <c r="L6579" t="str">
        <f>IFERROR(__xludf.DUMMYFUNCTION("""COMPUTED_VALUE"""),"WebAssembly")</f>
        <v>WebAssembly</v>
      </c>
    </row>
    <row r="6580">
      <c r="A6580" s="1">
        <v>6677.0</v>
      </c>
      <c r="B6580" s="1" t="s">
        <v>79</v>
      </c>
      <c r="E6580" t="str">
        <f>IFERROR(__xludf.DUMMYFUNCTION("SPLIT(B6580:B16578,"";"")"),"HTML/CSS")</f>
        <v>HTML/CSS</v>
      </c>
      <c r="F6580" t="str">
        <f>IFERROR(__xludf.DUMMYFUNCTION("""COMPUTED_VALUE"""),"JavaScript")</f>
        <v>JavaScript</v>
      </c>
      <c r="G6580" t="str">
        <f>IFERROR(__xludf.DUMMYFUNCTION("""COMPUTED_VALUE"""),"PHP")</f>
        <v>PHP</v>
      </c>
      <c r="H6580" t="str">
        <f>IFERROR(__xludf.DUMMYFUNCTION("""COMPUTED_VALUE"""),"SQL")</f>
        <v>SQL</v>
      </c>
    </row>
    <row r="6581">
      <c r="A6581" s="1">
        <v>6678.0</v>
      </c>
      <c r="B6581" s="1" t="s">
        <v>1494</v>
      </c>
      <c r="E6581" t="str">
        <f>IFERROR(__xludf.DUMMYFUNCTION("SPLIT(B6581:B16579,"";"")"),"Bash/Shell/PowerShell")</f>
        <v>Bash/Shell/PowerShell</v>
      </c>
      <c r="F6581" t="str">
        <f>IFERROR(__xludf.DUMMYFUNCTION("""COMPUTED_VALUE"""),"Ruby")</f>
        <v>Ruby</v>
      </c>
      <c r="G6581" t="str">
        <f>IFERROR(__xludf.DUMMYFUNCTION("""COMPUTED_VALUE"""),"SQL")</f>
        <v>SQL</v>
      </c>
    </row>
    <row r="6582">
      <c r="A6582" s="1">
        <v>6679.0</v>
      </c>
      <c r="B6582" s="1" t="s">
        <v>3095</v>
      </c>
      <c r="E6582" t="str">
        <f>IFERROR(__xludf.DUMMYFUNCTION("SPLIT(B6582:B16580,"";"")"),"Bash/Shell/PowerShell")</f>
        <v>Bash/Shell/PowerShell</v>
      </c>
      <c r="F6582" t="str">
        <f>IFERROR(__xludf.DUMMYFUNCTION("""COMPUTED_VALUE"""),"C")</f>
        <v>C</v>
      </c>
      <c r="G6582" t="str">
        <f>IFERROR(__xludf.DUMMYFUNCTION("""COMPUTED_VALUE"""),"C++")</f>
        <v>C++</v>
      </c>
      <c r="H6582" t="str">
        <f>IFERROR(__xludf.DUMMYFUNCTION("""COMPUTED_VALUE"""),"Objective-C")</f>
        <v>Objective-C</v>
      </c>
      <c r="I6582" t="str">
        <f>IFERROR(__xludf.DUMMYFUNCTION("""COMPUTED_VALUE"""),"Python")</f>
        <v>Python</v>
      </c>
      <c r="J6582" t="str">
        <f>IFERROR(__xludf.DUMMYFUNCTION("""COMPUTED_VALUE"""),"Swift")</f>
        <v>Swift</v>
      </c>
    </row>
    <row r="6583">
      <c r="A6583" s="1">
        <v>6680.0</v>
      </c>
      <c r="B6583" s="1" t="s">
        <v>1873</v>
      </c>
      <c r="E6583" t="str">
        <f>IFERROR(__xludf.DUMMYFUNCTION("SPLIT(B6583:B16581,"";"")"),"Dart")</f>
        <v>Dart</v>
      </c>
      <c r="F6583" t="str">
        <f>IFERROR(__xludf.DUMMYFUNCTION("""COMPUTED_VALUE"""),"Java")</f>
        <v>Java</v>
      </c>
      <c r="G6583" t="str">
        <f>IFERROR(__xludf.DUMMYFUNCTION("""COMPUTED_VALUE"""),"Kotlin")</f>
        <v>Kotlin</v>
      </c>
    </row>
    <row r="6584">
      <c r="A6584" s="1">
        <v>6682.0</v>
      </c>
      <c r="B6584" s="1" t="s">
        <v>3096</v>
      </c>
      <c r="E6584" t="str">
        <f>IFERROR(__xludf.DUMMYFUNCTION("SPLIT(B6584:B16582,"";"")"),"Bash/Shell/PowerShell")</f>
        <v>Bash/Shell/PowerShell</v>
      </c>
      <c r="F6584" t="str">
        <f>IFERROR(__xludf.DUMMYFUNCTION("""COMPUTED_VALUE"""),"C++")</f>
        <v>C++</v>
      </c>
      <c r="G6584" t="str">
        <f>IFERROR(__xludf.DUMMYFUNCTION("""COMPUTED_VALUE"""),"C#")</f>
        <v>C#</v>
      </c>
      <c r="H6584" t="str">
        <f>IFERROR(__xludf.DUMMYFUNCTION("""COMPUTED_VALUE"""),"HTML/CSS")</f>
        <v>HTML/CSS</v>
      </c>
      <c r="I6584" t="str">
        <f>IFERROR(__xludf.DUMMYFUNCTION("""COMPUTED_VALUE"""),"Objective-C")</f>
        <v>Objective-C</v>
      </c>
      <c r="J6584" t="str">
        <f>IFERROR(__xludf.DUMMYFUNCTION("""COMPUTED_VALUE"""),"Swift")</f>
        <v>Swift</v>
      </c>
    </row>
    <row r="6585">
      <c r="A6585" s="1">
        <v>6683.0</v>
      </c>
      <c r="B6585" s="1" t="s">
        <v>3097</v>
      </c>
      <c r="E6585" t="str">
        <f>IFERROR(__xludf.DUMMYFUNCTION("SPLIT(B6585:B16583,"";"")"),"Bash/Shell/PowerShell")</f>
        <v>Bash/Shell/PowerShell</v>
      </c>
      <c r="F6585" t="str">
        <f>IFERROR(__xludf.DUMMYFUNCTION("""COMPUTED_VALUE"""),"C")</f>
        <v>C</v>
      </c>
      <c r="G6585" t="str">
        <f>IFERROR(__xludf.DUMMYFUNCTION("""COMPUTED_VALUE"""),"Java")</f>
        <v>Java</v>
      </c>
      <c r="H6585" t="str">
        <f>IFERROR(__xludf.DUMMYFUNCTION("""COMPUTED_VALUE"""),"Python")</f>
        <v>Python</v>
      </c>
      <c r="I6585" t="str">
        <f>IFERROR(__xludf.DUMMYFUNCTION("""COMPUTED_VALUE"""),"Swift")</f>
        <v>Swift</v>
      </c>
    </row>
    <row r="6586">
      <c r="A6586" s="1">
        <v>6684.0</v>
      </c>
      <c r="B6586" s="1" t="s">
        <v>3098</v>
      </c>
      <c r="E6586" t="str">
        <f>IFERROR(__xludf.DUMMYFUNCTION("SPLIT(B6586:B16584,"";"")"),"Bash/Shell/PowerShell")</f>
        <v>Bash/Shell/PowerShell</v>
      </c>
      <c r="F6586" t="str">
        <f>IFERROR(__xludf.DUMMYFUNCTION("""COMPUTED_VALUE"""),"Clojure")</f>
        <v>Clojure</v>
      </c>
      <c r="G6586" t="str">
        <f>IFERROR(__xludf.DUMMYFUNCTION("""COMPUTED_VALUE"""),"Elixir")</f>
        <v>Elixir</v>
      </c>
      <c r="H6586" t="str">
        <f>IFERROR(__xludf.DUMMYFUNCTION("""COMPUTED_VALUE"""),"Erlang")</f>
        <v>Erlang</v>
      </c>
      <c r="I6586" t="str">
        <f>IFERROR(__xludf.DUMMYFUNCTION("""COMPUTED_VALUE"""),"Go")</f>
        <v>Go</v>
      </c>
      <c r="J6586" t="str">
        <f>IFERROR(__xludf.DUMMYFUNCTION("""COMPUTED_VALUE"""),"Java")</f>
        <v>Java</v>
      </c>
      <c r="K6586" t="str">
        <f>IFERROR(__xludf.DUMMYFUNCTION("""COMPUTED_VALUE"""),"Kotlin")</f>
        <v>Kotlin</v>
      </c>
      <c r="L6586" t="str">
        <f>IFERROR(__xludf.DUMMYFUNCTION("""COMPUTED_VALUE"""),"Ruby")</f>
        <v>Ruby</v>
      </c>
      <c r="M6586" t="str">
        <f>IFERROR(__xludf.DUMMYFUNCTION("""COMPUTED_VALUE"""),"Rust")</f>
        <v>Rust</v>
      </c>
      <c r="N6586" t="str">
        <f>IFERROR(__xludf.DUMMYFUNCTION("""COMPUTED_VALUE"""),"Scala")</f>
        <v>Scala</v>
      </c>
    </row>
    <row r="6587">
      <c r="A6587" s="1">
        <v>6685.0</v>
      </c>
      <c r="B6587" s="1" t="s">
        <v>186</v>
      </c>
      <c r="E6587" t="str">
        <f>IFERROR(__xludf.DUMMYFUNCTION("SPLIT(B6587:B16585,"";"")"),"Bash/Shell/PowerShell")</f>
        <v>Bash/Shell/PowerShell</v>
      </c>
      <c r="F6587" t="str">
        <f>IFERROR(__xludf.DUMMYFUNCTION("""COMPUTED_VALUE"""),"HTML/CSS")</f>
        <v>HTML/CSS</v>
      </c>
      <c r="G6587" t="str">
        <f>IFERROR(__xludf.DUMMYFUNCTION("""COMPUTED_VALUE"""),"JavaScript")</f>
        <v>JavaScript</v>
      </c>
      <c r="H6587" t="str">
        <f>IFERROR(__xludf.DUMMYFUNCTION("""COMPUTED_VALUE"""),"Ruby")</f>
        <v>Ruby</v>
      </c>
      <c r="I6587" t="str">
        <f>IFERROR(__xludf.DUMMYFUNCTION("""COMPUTED_VALUE"""),"SQL")</f>
        <v>SQL</v>
      </c>
    </row>
    <row r="6588">
      <c r="A6588" s="1">
        <v>6686.0</v>
      </c>
      <c r="B6588" s="1" t="s">
        <v>3099</v>
      </c>
      <c r="E6588" t="str">
        <f>IFERROR(__xludf.DUMMYFUNCTION("SPLIT(B6588:B16586,"";"")"),"Bash/Shell/PowerShell")</f>
        <v>Bash/Shell/PowerShell</v>
      </c>
      <c r="F6588" t="str">
        <f>IFERROR(__xludf.DUMMYFUNCTION("""COMPUTED_VALUE"""),"HTML/CSS")</f>
        <v>HTML/CSS</v>
      </c>
      <c r="G6588" t="str">
        <f>IFERROR(__xludf.DUMMYFUNCTION("""COMPUTED_VALUE"""),"Java")</f>
        <v>Java</v>
      </c>
      <c r="H6588" t="str">
        <f>IFERROR(__xludf.DUMMYFUNCTION("""COMPUTED_VALUE"""),"JavaScript")</f>
        <v>JavaScript</v>
      </c>
      <c r="I6588" t="str">
        <f>IFERROR(__xludf.DUMMYFUNCTION("""COMPUTED_VALUE"""),"PHP")</f>
        <v>PHP</v>
      </c>
      <c r="J6588" t="str">
        <f>IFERROR(__xludf.DUMMYFUNCTION("""COMPUTED_VALUE"""),"Python")</f>
        <v>Python</v>
      </c>
      <c r="K6588" t="str">
        <f>IFERROR(__xludf.DUMMYFUNCTION("""COMPUTED_VALUE"""),"SQL")</f>
        <v>SQL</v>
      </c>
      <c r="L6588" t="str">
        <f>IFERROR(__xludf.DUMMYFUNCTION("""COMPUTED_VALUE"""),"Swift")</f>
        <v>Swift</v>
      </c>
      <c r="M6588" t="str">
        <f>IFERROR(__xludf.DUMMYFUNCTION("""COMPUTED_VALUE"""),"Other(s):")</f>
        <v>Other(s):</v>
      </c>
    </row>
    <row r="6589">
      <c r="A6589" s="1">
        <v>6687.0</v>
      </c>
      <c r="B6589" s="1" t="s">
        <v>3100</v>
      </c>
      <c r="E6589" t="str">
        <f>IFERROR(__xludf.DUMMYFUNCTION("SPLIT(B6589:B16587,"";"")"),"Assembly")</f>
        <v>Assembly</v>
      </c>
      <c r="F6589" t="str">
        <f>IFERROR(__xludf.DUMMYFUNCTION("""COMPUTED_VALUE"""),"C")</f>
        <v>C</v>
      </c>
      <c r="G6589" t="str">
        <f>IFERROR(__xludf.DUMMYFUNCTION("""COMPUTED_VALUE"""),"C++")</f>
        <v>C++</v>
      </c>
      <c r="H6589" t="str">
        <f>IFERROR(__xludf.DUMMYFUNCTION("""COMPUTED_VALUE"""),"Java")</f>
        <v>Java</v>
      </c>
      <c r="I6589" t="str">
        <f>IFERROR(__xludf.DUMMYFUNCTION("""COMPUTED_VALUE"""),"SQL")</f>
        <v>SQL</v>
      </c>
    </row>
    <row r="6590">
      <c r="A6590" s="1">
        <v>6689.0</v>
      </c>
      <c r="B6590" s="1" t="s">
        <v>1733</v>
      </c>
      <c r="E6590" t="str">
        <f>IFERROR(__xludf.DUMMYFUNCTION("SPLIT(B6590:B16588,"";"")"),"Bash/Shell/PowerShell")</f>
        <v>Bash/Shell/PowerShell</v>
      </c>
      <c r="F6590" t="str">
        <f>IFERROR(__xludf.DUMMYFUNCTION("""COMPUTED_VALUE"""),"JavaScript")</f>
        <v>JavaScript</v>
      </c>
      <c r="G6590" t="str">
        <f>IFERROR(__xludf.DUMMYFUNCTION("""COMPUTED_VALUE"""),"Other(s):")</f>
        <v>Other(s):</v>
      </c>
    </row>
    <row r="6591">
      <c r="A6591" s="1">
        <v>6690.0</v>
      </c>
      <c r="B6591" s="1" t="s">
        <v>3101</v>
      </c>
      <c r="E6591" t="str">
        <f>IFERROR(__xludf.DUMMYFUNCTION("SPLIT(B6591:B16589,"";"")"),"Go")</f>
        <v>Go</v>
      </c>
      <c r="F6591" t="str">
        <f>IFERROR(__xludf.DUMMYFUNCTION("""COMPUTED_VALUE"""),"HTML/CSS")</f>
        <v>HTML/CSS</v>
      </c>
      <c r="G6591" t="str">
        <f>IFERROR(__xludf.DUMMYFUNCTION("""COMPUTED_VALUE"""),"JavaScript")</f>
        <v>JavaScript</v>
      </c>
      <c r="H6591" t="str">
        <f>IFERROR(__xludf.DUMMYFUNCTION("""COMPUTED_VALUE"""),"Rust")</f>
        <v>Rust</v>
      </c>
      <c r="I6591" t="str">
        <f>IFERROR(__xludf.DUMMYFUNCTION("""COMPUTED_VALUE"""),"SQL")</f>
        <v>SQL</v>
      </c>
    </row>
    <row r="6592">
      <c r="A6592" s="1">
        <v>6691.0</v>
      </c>
      <c r="B6592" s="1" t="s">
        <v>3102</v>
      </c>
      <c r="E6592" t="str">
        <f>IFERROR(__xludf.DUMMYFUNCTION("SPLIT(B6592:B16590,"";"")"),"Assembly")</f>
        <v>Assembly</v>
      </c>
      <c r="F6592" t="str">
        <f>IFERROR(__xludf.DUMMYFUNCTION("""COMPUTED_VALUE"""),"C#")</f>
        <v>C#</v>
      </c>
      <c r="G6592" t="str">
        <f>IFERROR(__xludf.DUMMYFUNCTION("""COMPUTED_VALUE"""),"HTML/CSS")</f>
        <v>HTML/CSS</v>
      </c>
      <c r="H6592" t="str">
        <f>IFERROR(__xludf.DUMMYFUNCTION("""COMPUTED_VALUE"""),"JavaScript")</f>
        <v>JavaScript</v>
      </c>
      <c r="I6592" t="str">
        <f>IFERROR(__xludf.DUMMYFUNCTION("""COMPUTED_VALUE"""),"Python")</f>
        <v>Python</v>
      </c>
      <c r="J6592" t="str">
        <f>IFERROR(__xludf.DUMMYFUNCTION("""COMPUTED_VALUE"""),"SQL")</f>
        <v>SQL</v>
      </c>
    </row>
    <row r="6593">
      <c r="A6593" s="1">
        <v>6692.0</v>
      </c>
      <c r="B6593" s="1" t="s">
        <v>3103</v>
      </c>
      <c r="E6593" t="str">
        <f>IFERROR(__xludf.DUMMYFUNCTION("SPLIT(B6593:B16591,"";"")"),"Bash/Shell/PowerShell")</f>
        <v>Bash/Shell/PowerShell</v>
      </c>
      <c r="F6593" t="str">
        <f>IFERROR(__xludf.DUMMYFUNCTION("""COMPUTED_VALUE"""),"Elixir")</f>
        <v>Elixir</v>
      </c>
      <c r="G6593" t="str">
        <f>IFERROR(__xludf.DUMMYFUNCTION("""COMPUTED_VALUE"""),"Erlang")</f>
        <v>Erlang</v>
      </c>
      <c r="H6593" t="str">
        <f>IFERROR(__xludf.DUMMYFUNCTION("""COMPUTED_VALUE"""),"HTML/CSS")</f>
        <v>HTML/CSS</v>
      </c>
      <c r="I6593" t="str">
        <f>IFERROR(__xludf.DUMMYFUNCTION("""COMPUTED_VALUE"""),"JavaScript")</f>
        <v>JavaScript</v>
      </c>
      <c r="J6593" t="str">
        <f>IFERROR(__xludf.DUMMYFUNCTION("""COMPUTED_VALUE"""),"Python")</f>
        <v>Python</v>
      </c>
      <c r="K6593" t="str">
        <f>IFERROR(__xludf.DUMMYFUNCTION("""COMPUTED_VALUE"""),"Ruby")</f>
        <v>Ruby</v>
      </c>
      <c r="L6593" t="str">
        <f>IFERROR(__xludf.DUMMYFUNCTION("""COMPUTED_VALUE"""),"Rust")</f>
        <v>Rust</v>
      </c>
    </row>
    <row r="6594">
      <c r="A6594" s="1">
        <v>6693.0</v>
      </c>
      <c r="B6594" s="1" t="s">
        <v>1973</v>
      </c>
      <c r="E6594" t="str">
        <f>IFERROR(__xludf.DUMMYFUNCTION("SPLIT(B6594:B16592,"";"")"),"Bash/Shell/PowerShell")</f>
        <v>Bash/Shell/PowerShell</v>
      </c>
      <c r="F6594" t="str">
        <f>IFERROR(__xludf.DUMMYFUNCTION("""COMPUTED_VALUE"""),"HTML/CSS")</f>
        <v>HTML/CSS</v>
      </c>
      <c r="G6594" t="str">
        <f>IFERROR(__xludf.DUMMYFUNCTION("""COMPUTED_VALUE"""),"Java")</f>
        <v>Java</v>
      </c>
    </row>
    <row r="6595">
      <c r="A6595" s="1">
        <v>6694.0</v>
      </c>
      <c r="B6595" s="1" t="s">
        <v>114</v>
      </c>
      <c r="E6595" t="str">
        <f>IFERROR(__xludf.DUMMYFUNCTION("SPLIT(B6595:B16593,"";"")"),"Bash/Shell/PowerShell")</f>
        <v>Bash/Shell/PowerShell</v>
      </c>
      <c r="F6595" t="str">
        <f>IFERROR(__xludf.DUMMYFUNCTION("""COMPUTED_VALUE"""),"HTML/CSS")</f>
        <v>HTML/CSS</v>
      </c>
      <c r="G6595" t="str">
        <f>IFERROR(__xludf.DUMMYFUNCTION("""COMPUTED_VALUE"""),"JavaScript")</f>
        <v>JavaScript</v>
      </c>
      <c r="H6595" t="str">
        <f>IFERROR(__xludf.DUMMYFUNCTION("""COMPUTED_VALUE"""),"SQL")</f>
        <v>SQL</v>
      </c>
    </row>
    <row r="6596">
      <c r="A6596" s="1">
        <v>6695.0</v>
      </c>
      <c r="B6596" s="1" t="s">
        <v>3104</v>
      </c>
      <c r="E6596" t="str">
        <f>IFERROR(__xludf.DUMMYFUNCTION("SPLIT(B6596:B16594,"";"")"),"Bash/Shell/PowerShell")</f>
        <v>Bash/Shell/PowerShell</v>
      </c>
      <c r="F6596" t="str">
        <f>IFERROR(__xludf.DUMMYFUNCTION("""COMPUTED_VALUE"""),"C++")</f>
        <v>C++</v>
      </c>
      <c r="G6596" t="str">
        <f>IFERROR(__xludf.DUMMYFUNCTION("""COMPUTED_VALUE"""),"C#")</f>
        <v>C#</v>
      </c>
      <c r="H6596" t="str">
        <f>IFERROR(__xludf.DUMMYFUNCTION("""COMPUTED_VALUE"""),"HTML/CSS")</f>
        <v>HTML/CSS</v>
      </c>
      <c r="I6596" t="str">
        <f>IFERROR(__xludf.DUMMYFUNCTION("""COMPUTED_VALUE"""),"JavaScript")</f>
        <v>JavaScript</v>
      </c>
      <c r="J6596" t="str">
        <f>IFERROR(__xludf.DUMMYFUNCTION("""COMPUTED_VALUE"""),"SQL")</f>
        <v>SQL</v>
      </c>
      <c r="K6596" t="str">
        <f>IFERROR(__xludf.DUMMYFUNCTION("""COMPUTED_VALUE"""),"Other(s):")</f>
        <v>Other(s):</v>
      </c>
    </row>
    <row r="6597">
      <c r="A6597" s="1">
        <v>6696.0</v>
      </c>
      <c r="B6597" s="1" t="s">
        <v>220</v>
      </c>
      <c r="E6597" t="str">
        <f>IFERROR(__xludf.DUMMYFUNCTION("SPLIT(B6597:B16595,"";"")"),"HTML/CSS")</f>
        <v>HTML/CSS</v>
      </c>
      <c r="F6597" t="str">
        <f>IFERROR(__xludf.DUMMYFUNCTION("""COMPUTED_VALUE"""),"Java")</f>
        <v>Java</v>
      </c>
      <c r="G6597" t="str">
        <f>IFERROR(__xludf.DUMMYFUNCTION("""COMPUTED_VALUE"""),"JavaScript")</f>
        <v>JavaScript</v>
      </c>
      <c r="H6597" t="str">
        <f>IFERROR(__xludf.DUMMYFUNCTION("""COMPUTED_VALUE"""),"SQL")</f>
        <v>SQL</v>
      </c>
      <c r="I6597" t="str">
        <f>IFERROR(__xludf.DUMMYFUNCTION("""COMPUTED_VALUE"""),"TypeScript")</f>
        <v>TypeScript</v>
      </c>
    </row>
    <row r="6598">
      <c r="A6598" s="1">
        <v>6697.0</v>
      </c>
      <c r="B6598" s="1" t="s">
        <v>3105</v>
      </c>
      <c r="E6598" t="str">
        <f>IFERROR(__xludf.DUMMYFUNCTION("SPLIT(B6598:B16596,"";"")"),"Assembly")</f>
        <v>Assembly</v>
      </c>
      <c r="F6598" t="str">
        <f>IFERROR(__xludf.DUMMYFUNCTION("""COMPUTED_VALUE"""),"Bash/Shell/PowerShell")</f>
        <v>Bash/Shell/PowerShell</v>
      </c>
      <c r="G6598" t="str">
        <f>IFERROR(__xludf.DUMMYFUNCTION("""COMPUTED_VALUE"""),"C")</f>
        <v>C</v>
      </c>
      <c r="H6598" t="str">
        <f>IFERROR(__xludf.DUMMYFUNCTION("""COMPUTED_VALUE"""),"C#")</f>
        <v>C#</v>
      </c>
      <c r="I6598" t="str">
        <f>IFERROR(__xludf.DUMMYFUNCTION("""COMPUTED_VALUE"""),"Dart")</f>
        <v>Dart</v>
      </c>
      <c r="J6598" t="str">
        <f>IFERROR(__xludf.DUMMYFUNCTION("""COMPUTED_VALUE"""),"Elixir")</f>
        <v>Elixir</v>
      </c>
      <c r="K6598" t="str">
        <f>IFERROR(__xludf.DUMMYFUNCTION("""COMPUTED_VALUE"""),"Go")</f>
        <v>Go</v>
      </c>
      <c r="L6598" t="str">
        <f>IFERROR(__xludf.DUMMYFUNCTION("""COMPUTED_VALUE"""),"HTML/CSS")</f>
        <v>HTML/CSS</v>
      </c>
      <c r="M6598" t="str">
        <f>IFERROR(__xludf.DUMMYFUNCTION("""COMPUTED_VALUE"""),"Java")</f>
        <v>Java</v>
      </c>
      <c r="N6598" t="str">
        <f>IFERROR(__xludf.DUMMYFUNCTION("""COMPUTED_VALUE"""),"JavaScript")</f>
        <v>JavaScript</v>
      </c>
      <c r="O6598" t="str">
        <f>IFERROR(__xludf.DUMMYFUNCTION("""COMPUTED_VALUE"""),"Python")</f>
        <v>Python</v>
      </c>
      <c r="P6598" t="str">
        <f>IFERROR(__xludf.DUMMYFUNCTION("""COMPUTED_VALUE"""),"Rust")</f>
        <v>Rust</v>
      </c>
    </row>
    <row r="6599">
      <c r="A6599" s="1">
        <v>6698.0</v>
      </c>
      <c r="B6599" s="1" t="s">
        <v>23</v>
      </c>
      <c r="E6599" t="str">
        <f>IFERROR(__xludf.DUMMYFUNCTION("SPLIT(B6599:B16597,"";"")"),"Bash/Shell/PowerShell")</f>
        <v>Bash/Shell/PowerShell</v>
      </c>
      <c r="F6599" t="str">
        <f>IFERROR(__xludf.DUMMYFUNCTION("""COMPUTED_VALUE"""),"HTML/CSS")</f>
        <v>HTML/CSS</v>
      </c>
      <c r="G6599" t="str">
        <f>IFERROR(__xludf.DUMMYFUNCTION("""COMPUTED_VALUE"""),"JavaScript")</f>
        <v>JavaScript</v>
      </c>
      <c r="H6599" t="str">
        <f>IFERROR(__xludf.DUMMYFUNCTION("""COMPUTED_VALUE"""),"TypeScript")</f>
        <v>TypeScript</v>
      </c>
    </row>
    <row r="6600">
      <c r="A6600" s="1">
        <v>6699.0</v>
      </c>
      <c r="B6600" s="1" t="s">
        <v>142</v>
      </c>
      <c r="E6600" t="str">
        <f>IFERROR(__xludf.DUMMYFUNCTION("SPLIT(B6600:B16598,"";"")"),"HTML/CSS")</f>
        <v>HTML/CSS</v>
      </c>
      <c r="F6600" t="str">
        <f>IFERROR(__xludf.DUMMYFUNCTION("""COMPUTED_VALUE"""),"Java")</f>
        <v>Java</v>
      </c>
      <c r="G6600" t="str">
        <f>IFERROR(__xludf.DUMMYFUNCTION("""COMPUTED_VALUE"""),"JavaScript")</f>
        <v>JavaScript</v>
      </c>
      <c r="H6600" t="str">
        <f>IFERROR(__xludf.DUMMYFUNCTION("""COMPUTED_VALUE"""),"PHP")</f>
        <v>PHP</v>
      </c>
      <c r="I6600" t="str">
        <f>IFERROR(__xludf.DUMMYFUNCTION("""COMPUTED_VALUE"""),"SQL")</f>
        <v>SQL</v>
      </c>
    </row>
    <row r="6601">
      <c r="A6601" s="1">
        <v>6700.0</v>
      </c>
      <c r="B6601" s="1" t="s">
        <v>79</v>
      </c>
      <c r="E6601" t="str">
        <f>IFERROR(__xludf.DUMMYFUNCTION("SPLIT(B6601:B16599,"";"")"),"HTML/CSS")</f>
        <v>HTML/CSS</v>
      </c>
      <c r="F6601" t="str">
        <f>IFERROR(__xludf.DUMMYFUNCTION("""COMPUTED_VALUE"""),"JavaScript")</f>
        <v>JavaScript</v>
      </c>
      <c r="G6601" t="str">
        <f>IFERROR(__xludf.DUMMYFUNCTION("""COMPUTED_VALUE"""),"PHP")</f>
        <v>PHP</v>
      </c>
      <c r="H6601" t="str">
        <f>IFERROR(__xludf.DUMMYFUNCTION("""COMPUTED_VALUE"""),"SQL")</f>
        <v>SQL</v>
      </c>
    </row>
    <row r="6602">
      <c r="A6602" s="1">
        <v>6701.0</v>
      </c>
      <c r="B6602" s="1" t="s">
        <v>3106</v>
      </c>
      <c r="E6602" t="str">
        <f>IFERROR(__xludf.DUMMYFUNCTION("SPLIT(B6602:B16600,"";"")"),"Bash/Shell/PowerShell")</f>
        <v>Bash/Shell/PowerShell</v>
      </c>
      <c r="F6602" t="str">
        <f>IFERROR(__xludf.DUMMYFUNCTION("""COMPUTED_VALUE"""),"C#")</f>
        <v>C#</v>
      </c>
      <c r="G6602" t="str">
        <f>IFERROR(__xludf.DUMMYFUNCTION("""COMPUTED_VALUE"""),"HTML/CSS")</f>
        <v>HTML/CSS</v>
      </c>
      <c r="H6602" t="str">
        <f>IFERROR(__xludf.DUMMYFUNCTION("""COMPUTED_VALUE"""),"JavaScript")</f>
        <v>JavaScript</v>
      </c>
      <c r="I6602" t="str">
        <f>IFERROR(__xludf.DUMMYFUNCTION("""COMPUTED_VALUE"""),"Ruby")</f>
        <v>Ruby</v>
      </c>
      <c r="J6602" t="str">
        <f>IFERROR(__xludf.DUMMYFUNCTION("""COMPUTED_VALUE"""),"SQL")</f>
        <v>SQL</v>
      </c>
      <c r="K6602" t="str">
        <f>IFERROR(__xludf.DUMMYFUNCTION("""COMPUTED_VALUE"""),"TypeScript")</f>
        <v>TypeScript</v>
      </c>
    </row>
    <row r="6603">
      <c r="A6603" s="1">
        <v>6702.0</v>
      </c>
      <c r="B6603" s="1" t="s">
        <v>3107</v>
      </c>
      <c r="E6603" t="str">
        <f>IFERROR(__xludf.DUMMYFUNCTION("SPLIT(B6603:B16601,"";"")"),"Bash/Shell/PowerShell")</f>
        <v>Bash/Shell/PowerShell</v>
      </c>
      <c r="F6603" t="str">
        <f>IFERROR(__xludf.DUMMYFUNCTION("""COMPUTED_VALUE"""),"Java")</f>
        <v>Java</v>
      </c>
      <c r="G6603" t="str">
        <f>IFERROR(__xludf.DUMMYFUNCTION("""COMPUTED_VALUE"""),"Scala")</f>
        <v>Scala</v>
      </c>
    </row>
    <row r="6604">
      <c r="A6604" s="1">
        <v>6703.0</v>
      </c>
      <c r="B6604" s="1" t="s">
        <v>1439</v>
      </c>
      <c r="E6604" t="str">
        <f>IFERROR(__xludf.DUMMYFUNCTION("SPLIT(B6604:B16602,"";"")"),"HTML/CSS")</f>
        <v>HTML/CSS</v>
      </c>
      <c r="F6604" t="str">
        <f>IFERROR(__xludf.DUMMYFUNCTION("""COMPUTED_VALUE"""),"PHP")</f>
        <v>PHP</v>
      </c>
      <c r="G6604" t="str">
        <f>IFERROR(__xludf.DUMMYFUNCTION("""COMPUTED_VALUE"""),"Python")</f>
        <v>Python</v>
      </c>
      <c r="H6604" t="str">
        <f>IFERROR(__xludf.DUMMYFUNCTION("""COMPUTED_VALUE"""),"SQL")</f>
        <v>SQL</v>
      </c>
    </row>
    <row r="6605">
      <c r="A6605" s="1">
        <v>6704.0</v>
      </c>
      <c r="B6605" s="1" t="s">
        <v>3108</v>
      </c>
      <c r="E6605" t="str">
        <f>IFERROR(__xludf.DUMMYFUNCTION("SPLIT(B6605:B16603,"";"")"),"Bash/Shell/PowerShell")</f>
        <v>Bash/Shell/PowerShell</v>
      </c>
      <c r="F6605" t="str">
        <f>IFERROR(__xludf.DUMMYFUNCTION("""COMPUTED_VALUE"""),"C#")</f>
        <v>C#</v>
      </c>
      <c r="G6605" t="str">
        <f>IFERROR(__xludf.DUMMYFUNCTION("""COMPUTED_VALUE"""),"JavaScript")</f>
        <v>JavaScript</v>
      </c>
      <c r="H6605" t="str">
        <f>IFERROR(__xludf.DUMMYFUNCTION("""COMPUTED_VALUE"""),"Python")</f>
        <v>Python</v>
      </c>
    </row>
    <row r="6606">
      <c r="A6606" s="1">
        <v>6705.0</v>
      </c>
      <c r="B6606" s="1" t="s">
        <v>111</v>
      </c>
      <c r="E6606" t="str">
        <f>IFERROR(__xludf.DUMMYFUNCTION("SPLIT(B6606:B16604,"";"")"),"HTML/CSS")</f>
        <v>HTML/CSS</v>
      </c>
      <c r="F6606" t="str">
        <f>IFERROR(__xludf.DUMMYFUNCTION("""COMPUTED_VALUE"""),"Java")</f>
        <v>Java</v>
      </c>
      <c r="G6606" t="str">
        <f>IFERROR(__xludf.DUMMYFUNCTION("""COMPUTED_VALUE"""),"JavaScript")</f>
        <v>JavaScript</v>
      </c>
      <c r="H6606" t="str">
        <f>IFERROR(__xludf.DUMMYFUNCTION("""COMPUTED_VALUE"""),"SQL")</f>
        <v>SQL</v>
      </c>
    </row>
    <row r="6607">
      <c r="A6607" s="1">
        <v>6706.0</v>
      </c>
      <c r="B6607" s="1" t="s">
        <v>9</v>
      </c>
      <c r="E6607" t="str">
        <f>IFERROR(__xludf.DUMMYFUNCTION("SPLIT(B6607:B16605,"";"")"),"Java")</f>
        <v>Java</v>
      </c>
    </row>
    <row r="6608">
      <c r="A6608" s="1">
        <v>6707.0</v>
      </c>
      <c r="B6608" s="1" t="s">
        <v>3109</v>
      </c>
      <c r="E6608" t="str">
        <f>IFERROR(__xludf.DUMMYFUNCTION("SPLIT(B6608:B16606,"";"")"),"C")</f>
        <v>C</v>
      </c>
      <c r="F6608" t="str">
        <f>IFERROR(__xludf.DUMMYFUNCTION("""COMPUTED_VALUE"""),"C++")</f>
        <v>C++</v>
      </c>
      <c r="G6608" t="str">
        <f>IFERROR(__xludf.DUMMYFUNCTION("""COMPUTED_VALUE"""),"C#")</f>
        <v>C#</v>
      </c>
      <c r="H6608" t="str">
        <f>IFERROR(__xludf.DUMMYFUNCTION("""COMPUTED_VALUE"""),"HTML/CSS")</f>
        <v>HTML/CSS</v>
      </c>
      <c r="I6608" t="str">
        <f>IFERROR(__xludf.DUMMYFUNCTION("""COMPUTED_VALUE"""),"Java")</f>
        <v>Java</v>
      </c>
      <c r="J6608" t="str">
        <f>IFERROR(__xludf.DUMMYFUNCTION("""COMPUTED_VALUE"""),"PHP")</f>
        <v>PHP</v>
      </c>
      <c r="K6608" t="str">
        <f>IFERROR(__xludf.DUMMYFUNCTION("""COMPUTED_VALUE"""),"SQL")</f>
        <v>SQL</v>
      </c>
    </row>
    <row r="6609">
      <c r="A6609" s="1">
        <v>6708.0</v>
      </c>
      <c r="B6609" s="1" t="s">
        <v>13</v>
      </c>
      <c r="E6609" t="str">
        <f>IFERROR(__xludf.DUMMYFUNCTION("SPLIT(B6609:B16607,"";"")"),"C#")</f>
        <v>C#</v>
      </c>
    </row>
    <row r="6610">
      <c r="A6610" s="1">
        <v>6709.0</v>
      </c>
      <c r="B6610" s="1" t="s">
        <v>353</v>
      </c>
      <c r="E6610" t="str">
        <f>IFERROR(__xludf.DUMMYFUNCTION("SPLIT(B6610:B16608,"";"")"),"Bash/Shell/PowerShell")</f>
        <v>Bash/Shell/PowerShell</v>
      </c>
      <c r="F6610" t="str">
        <f>IFERROR(__xludf.DUMMYFUNCTION("""COMPUTED_VALUE"""),"HTML/CSS")</f>
        <v>HTML/CSS</v>
      </c>
      <c r="G6610" t="str">
        <f>IFERROR(__xludf.DUMMYFUNCTION("""COMPUTED_VALUE"""),"Java")</f>
        <v>Java</v>
      </c>
      <c r="H6610" t="str">
        <f>IFERROR(__xludf.DUMMYFUNCTION("""COMPUTED_VALUE"""),"JavaScript")</f>
        <v>JavaScript</v>
      </c>
      <c r="I6610" t="str">
        <f>IFERROR(__xludf.DUMMYFUNCTION("""COMPUTED_VALUE"""),"Python")</f>
        <v>Python</v>
      </c>
    </row>
    <row r="6611">
      <c r="A6611" s="1">
        <v>6710.0</v>
      </c>
      <c r="B6611" s="1" t="s">
        <v>315</v>
      </c>
      <c r="E6611" t="str">
        <f>IFERROR(__xludf.DUMMYFUNCTION("SPLIT(B6611:B16609,"";"")"),"Java")</f>
        <v>Java</v>
      </c>
      <c r="F6611" t="str">
        <f>IFERROR(__xludf.DUMMYFUNCTION("""COMPUTED_VALUE"""),"Python")</f>
        <v>Python</v>
      </c>
    </row>
    <row r="6612">
      <c r="A6612" s="1">
        <v>6711.0</v>
      </c>
      <c r="B6612" s="1" t="s">
        <v>1884</v>
      </c>
      <c r="E6612" t="str">
        <f>IFERROR(__xludf.DUMMYFUNCTION("SPLIT(B6612:B16610,"";"")"),"Python")</f>
        <v>Python</v>
      </c>
      <c r="F6612" t="str">
        <f>IFERROR(__xludf.DUMMYFUNCTION("""COMPUTED_VALUE"""),"VBA")</f>
        <v>VBA</v>
      </c>
    </row>
    <row r="6613">
      <c r="A6613" s="1">
        <v>6712.0</v>
      </c>
      <c r="B6613" s="1" t="s">
        <v>635</v>
      </c>
      <c r="E6613" t="str">
        <f>IFERROR(__xludf.DUMMYFUNCTION("SPLIT(B6613:B16611,"";"")"),"C++")</f>
        <v>C++</v>
      </c>
      <c r="F6613" t="str">
        <f>IFERROR(__xludf.DUMMYFUNCTION("""COMPUTED_VALUE"""),"C#")</f>
        <v>C#</v>
      </c>
      <c r="G6613" t="str">
        <f>IFERROR(__xludf.DUMMYFUNCTION("""COMPUTED_VALUE"""),"HTML/CSS")</f>
        <v>HTML/CSS</v>
      </c>
      <c r="H6613" t="str">
        <f>IFERROR(__xludf.DUMMYFUNCTION("""COMPUTED_VALUE"""),"JavaScript")</f>
        <v>JavaScript</v>
      </c>
      <c r="I6613" t="str">
        <f>IFERROR(__xludf.DUMMYFUNCTION("""COMPUTED_VALUE"""),"SQL")</f>
        <v>SQL</v>
      </c>
      <c r="J6613" t="str">
        <f>IFERROR(__xludf.DUMMYFUNCTION("""COMPUTED_VALUE"""),"TypeScript")</f>
        <v>TypeScript</v>
      </c>
    </row>
    <row r="6614">
      <c r="A6614" s="1">
        <v>6713.0</v>
      </c>
      <c r="B6614" s="1" t="s">
        <v>228</v>
      </c>
      <c r="E6614" t="str">
        <f>IFERROR(__xludf.DUMMYFUNCTION("SPLIT(B6614:B16612,"";"")"),"Bash/Shell/PowerShell")</f>
        <v>Bash/Shell/PowerShell</v>
      </c>
      <c r="F6614" t="str">
        <f>IFERROR(__xludf.DUMMYFUNCTION("""COMPUTED_VALUE"""),"HTML/CSS")</f>
        <v>HTML/CSS</v>
      </c>
      <c r="G6614" t="str">
        <f>IFERROR(__xludf.DUMMYFUNCTION("""COMPUTED_VALUE"""),"JavaScript")</f>
        <v>JavaScript</v>
      </c>
      <c r="H6614" t="str">
        <f>IFERROR(__xludf.DUMMYFUNCTION("""COMPUTED_VALUE"""),"PHP")</f>
        <v>PHP</v>
      </c>
      <c r="I6614" t="str">
        <f>IFERROR(__xludf.DUMMYFUNCTION("""COMPUTED_VALUE"""),"Ruby")</f>
        <v>Ruby</v>
      </c>
      <c r="J6614" t="str">
        <f>IFERROR(__xludf.DUMMYFUNCTION("""COMPUTED_VALUE"""),"SQL")</f>
        <v>SQL</v>
      </c>
    </row>
    <row r="6615">
      <c r="A6615" s="1">
        <v>6714.0</v>
      </c>
      <c r="B6615" s="1" t="s">
        <v>3110</v>
      </c>
      <c r="E6615" t="str">
        <f>IFERROR(__xludf.DUMMYFUNCTION("SPLIT(B6615:B16613,"";"")"),"Assembly")</f>
        <v>Assembly</v>
      </c>
      <c r="F6615" t="str">
        <f>IFERROR(__xludf.DUMMYFUNCTION("""COMPUTED_VALUE"""),"Bash/Shell/PowerShell")</f>
        <v>Bash/Shell/PowerShell</v>
      </c>
      <c r="G6615" t="str">
        <f>IFERROR(__xludf.DUMMYFUNCTION("""COMPUTED_VALUE"""),"C#")</f>
        <v>C#</v>
      </c>
      <c r="H6615" t="str">
        <f>IFERROR(__xludf.DUMMYFUNCTION("""COMPUTED_VALUE"""),"Go")</f>
        <v>Go</v>
      </c>
      <c r="I6615" t="str">
        <f>IFERROR(__xludf.DUMMYFUNCTION("""COMPUTED_VALUE"""),"HTML/CSS")</f>
        <v>HTML/CSS</v>
      </c>
      <c r="J6615" t="str">
        <f>IFERROR(__xludf.DUMMYFUNCTION("""COMPUTED_VALUE"""),"Java")</f>
        <v>Java</v>
      </c>
      <c r="K6615" t="str">
        <f>IFERROR(__xludf.DUMMYFUNCTION("""COMPUTED_VALUE"""),"JavaScript")</f>
        <v>JavaScript</v>
      </c>
      <c r="L6615" t="str">
        <f>IFERROR(__xludf.DUMMYFUNCTION("""COMPUTED_VALUE"""),"Kotlin")</f>
        <v>Kotlin</v>
      </c>
      <c r="M6615" t="str">
        <f>IFERROR(__xludf.DUMMYFUNCTION("""COMPUTED_VALUE"""),"PHP")</f>
        <v>PHP</v>
      </c>
      <c r="N6615" t="str">
        <f>IFERROR(__xludf.DUMMYFUNCTION("""COMPUTED_VALUE"""),"Python")</f>
        <v>Python</v>
      </c>
      <c r="O6615" t="str">
        <f>IFERROR(__xludf.DUMMYFUNCTION("""COMPUTED_VALUE"""),"SQL")</f>
        <v>SQL</v>
      </c>
    </row>
    <row r="6616">
      <c r="A6616" s="1">
        <v>6715.0</v>
      </c>
      <c r="B6616" s="1" t="s">
        <v>731</v>
      </c>
      <c r="E6616" t="str">
        <f>IFERROR(__xludf.DUMMYFUNCTION("SPLIT(B6616:B16614,"";"")"),"Bash/Shell/PowerShell")</f>
        <v>Bash/Shell/PowerShell</v>
      </c>
      <c r="F6616" t="str">
        <f>IFERROR(__xludf.DUMMYFUNCTION("""COMPUTED_VALUE"""),"C#")</f>
        <v>C#</v>
      </c>
      <c r="G6616" t="str">
        <f>IFERROR(__xludf.DUMMYFUNCTION("""COMPUTED_VALUE"""),"HTML/CSS")</f>
        <v>HTML/CSS</v>
      </c>
      <c r="H6616" t="str">
        <f>IFERROR(__xludf.DUMMYFUNCTION("""COMPUTED_VALUE"""),"JavaScript")</f>
        <v>JavaScript</v>
      </c>
      <c r="I6616" t="str">
        <f>IFERROR(__xludf.DUMMYFUNCTION("""COMPUTED_VALUE"""),"Python")</f>
        <v>Python</v>
      </c>
      <c r="J6616" t="str">
        <f>IFERROR(__xludf.DUMMYFUNCTION("""COMPUTED_VALUE"""),"SQL")</f>
        <v>SQL</v>
      </c>
      <c r="K6616" t="str">
        <f>IFERROR(__xludf.DUMMYFUNCTION("""COMPUTED_VALUE"""),"TypeScript")</f>
        <v>TypeScript</v>
      </c>
    </row>
    <row r="6617">
      <c r="A6617" s="1">
        <v>6716.0</v>
      </c>
      <c r="B6617" s="1" t="s">
        <v>79</v>
      </c>
      <c r="E6617" t="str">
        <f>IFERROR(__xludf.DUMMYFUNCTION("SPLIT(B6617:B16615,"";"")"),"HTML/CSS")</f>
        <v>HTML/CSS</v>
      </c>
      <c r="F6617" t="str">
        <f>IFERROR(__xludf.DUMMYFUNCTION("""COMPUTED_VALUE"""),"JavaScript")</f>
        <v>JavaScript</v>
      </c>
      <c r="G6617" t="str">
        <f>IFERROR(__xludf.DUMMYFUNCTION("""COMPUTED_VALUE"""),"PHP")</f>
        <v>PHP</v>
      </c>
      <c r="H6617" t="str">
        <f>IFERROR(__xludf.DUMMYFUNCTION("""COMPUTED_VALUE"""),"SQL")</f>
        <v>SQL</v>
      </c>
    </row>
    <row r="6618">
      <c r="A6618" s="1">
        <v>6717.0</v>
      </c>
      <c r="B6618" s="1" t="s">
        <v>1141</v>
      </c>
      <c r="E6618" t="str">
        <f>IFERROR(__xludf.DUMMYFUNCTION("SPLIT(B6618:B16616,"";"")"),"Assembly")</f>
        <v>Assembly</v>
      </c>
      <c r="F6618" t="str">
        <f>IFERROR(__xludf.DUMMYFUNCTION("""COMPUTED_VALUE"""),"C")</f>
        <v>C</v>
      </c>
      <c r="G6618" t="str">
        <f>IFERROR(__xludf.DUMMYFUNCTION("""COMPUTED_VALUE"""),"C++")</f>
        <v>C++</v>
      </c>
      <c r="H6618" t="str">
        <f>IFERROR(__xludf.DUMMYFUNCTION("""COMPUTED_VALUE"""),"C#")</f>
        <v>C#</v>
      </c>
      <c r="I6618" t="str">
        <f>IFERROR(__xludf.DUMMYFUNCTION("""COMPUTED_VALUE"""),"Java")</f>
        <v>Java</v>
      </c>
      <c r="J6618" t="str">
        <f>IFERROR(__xludf.DUMMYFUNCTION("""COMPUTED_VALUE"""),"Python")</f>
        <v>Python</v>
      </c>
      <c r="K6618" t="str">
        <f>IFERROR(__xludf.DUMMYFUNCTION("""COMPUTED_VALUE"""),"SQL")</f>
        <v>SQL</v>
      </c>
    </row>
    <row r="6619">
      <c r="A6619" s="1">
        <v>6718.0</v>
      </c>
      <c r="B6619" s="1" t="s">
        <v>44</v>
      </c>
      <c r="E6619" t="str">
        <f>IFERROR(__xludf.DUMMYFUNCTION("SPLIT(B6619:B16617,"";"")"),"HTML/CSS")</f>
        <v>HTML/CSS</v>
      </c>
      <c r="F6619" t="str">
        <f>IFERROR(__xludf.DUMMYFUNCTION("""COMPUTED_VALUE"""),"JavaScript")</f>
        <v>JavaScript</v>
      </c>
      <c r="G6619" t="str">
        <f>IFERROR(__xludf.DUMMYFUNCTION("""COMPUTED_VALUE"""),"PHP")</f>
        <v>PHP</v>
      </c>
      <c r="H6619" t="str">
        <f>IFERROR(__xludf.DUMMYFUNCTION("""COMPUTED_VALUE"""),"SQL")</f>
        <v>SQL</v>
      </c>
      <c r="I6619" t="str">
        <f>IFERROR(__xludf.DUMMYFUNCTION("""COMPUTED_VALUE"""),"TypeScript")</f>
        <v>TypeScript</v>
      </c>
    </row>
    <row r="6620">
      <c r="A6620" s="1">
        <v>6719.0</v>
      </c>
      <c r="B6620" s="1" t="s">
        <v>158</v>
      </c>
      <c r="E6620" t="str">
        <f>IFERROR(__xludf.DUMMYFUNCTION("SPLIT(B6620:B16618,"";"")"),"Bash/Shell/PowerShell")</f>
        <v>Bash/Shell/PowerShell</v>
      </c>
      <c r="F6620" t="str">
        <f>IFERROR(__xludf.DUMMYFUNCTION("""COMPUTED_VALUE"""),"C#")</f>
        <v>C#</v>
      </c>
      <c r="G6620" t="str">
        <f>IFERROR(__xludf.DUMMYFUNCTION("""COMPUTED_VALUE"""),"HTML/CSS")</f>
        <v>HTML/CSS</v>
      </c>
      <c r="H6620" t="str">
        <f>IFERROR(__xludf.DUMMYFUNCTION("""COMPUTED_VALUE"""),"JavaScript")</f>
        <v>JavaScript</v>
      </c>
      <c r="I6620" t="str">
        <f>IFERROR(__xludf.DUMMYFUNCTION("""COMPUTED_VALUE"""),"SQL")</f>
        <v>SQL</v>
      </c>
    </row>
    <row r="6621">
      <c r="A6621" s="1">
        <v>6720.0</v>
      </c>
      <c r="B6621" s="1" t="s">
        <v>1720</v>
      </c>
      <c r="E6621" t="str">
        <f>IFERROR(__xludf.DUMMYFUNCTION("SPLIT(B6621:B16619,"";"")"),"Bash/Shell/PowerShell")</f>
        <v>Bash/Shell/PowerShell</v>
      </c>
      <c r="F6621" t="str">
        <f>IFERROR(__xludf.DUMMYFUNCTION("""COMPUTED_VALUE"""),"C#")</f>
        <v>C#</v>
      </c>
      <c r="G6621" t="str">
        <f>IFERROR(__xludf.DUMMYFUNCTION("""COMPUTED_VALUE"""),"Go")</f>
        <v>Go</v>
      </c>
      <c r="H6621" t="str">
        <f>IFERROR(__xludf.DUMMYFUNCTION("""COMPUTED_VALUE"""),"HTML/CSS")</f>
        <v>HTML/CSS</v>
      </c>
      <c r="I6621" t="str">
        <f>IFERROR(__xludf.DUMMYFUNCTION("""COMPUTED_VALUE"""),"Java")</f>
        <v>Java</v>
      </c>
      <c r="J6621" t="str">
        <f>IFERROR(__xludf.DUMMYFUNCTION("""COMPUTED_VALUE"""),"JavaScript")</f>
        <v>JavaScript</v>
      </c>
      <c r="K6621" t="str">
        <f>IFERROR(__xludf.DUMMYFUNCTION("""COMPUTED_VALUE"""),"Python")</f>
        <v>Python</v>
      </c>
      <c r="L6621" t="str">
        <f>IFERROR(__xludf.DUMMYFUNCTION("""COMPUTED_VALUE"""),"SQL")</f>
        <v>SQL</v>
      </c>
      <c r="M6621" t="str">
        <f>IFERROR(__xludf.DUMMYFUNCTION("""COMPUTED_VALUE"""),"TypeScript")</f>
        <v>TypeScript</v>
      </c>
    </row>
    <row r="6622">
      <c r="A6622" s="1">
        <v>6721.0</v>
      </c>
      <c r="B6622" s="1" t="s">
        <v>190</v>
      </c>
      <c r="E6622" t="str">
        <f>IFERROR(__xludf.DUMMYFUNCTION("SPLIT(B6622:B16620,"";"")"),"HTML/CSS")</f>
        <v>HTML/CSS</v>
      </c>
      <c r="F6622" t="str">
        <f>IFERROR(__xludf.DUMMYFUNCTION("""COMPUTED_VALUE"""),"Java")</f>
        <v>Java</v>
      </c>
      <c r="G6622" t="str">
        <f>IFERROR(__xludf.DUMMYFUNCTION("""COMPUTED_VALUE"""),"JavaScript")</f>
        <v>JavaScript</v>
      </c>
      <c r="H6622" t="str">
        <f>IFERROR(__xludf.DUMMYFUNCTION("""COMPUTED_VALUE"""),"Python")</f>
        <v>Python</v>
      </c>
      <c r="I6622" t="str">
        <f>IFERROR(__xludf.DUMMYFUNCTION("""COMPUTED_VALUE"""),"SQL")</f>
        <v>SQL</v>
      </c>
    </row>
    <row r="6623">
      <c r="A6623" s="1">
        <v>6722.0</v>
      </c>
      <c r="B6623" s="1" t="s">
        <v>1235</v>
      </c>
      <c r="E6623" t="str">
        <f>IFERROR(__xludf.DUMMYFUNCTION("SPLIT(B6623:B16621,"";"")"),"Bash/Shell/PowerShell")</f>
        <v>Bash/Shell/PowerShell</v>
      </c>
      <c r="F6623" t="str">
        <f>IFERROR(__xludf.DUMMYFUNCTION("""COMPUTED_VALUE"""),"HTML/CSS")</f>
        <v>HTML/CSS</v>
      </c>
      <c r="G6623" t="str">
        <f>IFERROR(__xludf.DUMMYFUNCTION("""COMPUTED_VALUE"""),"JavaScript")</f>
        <v>JavaScript</v>
      </c>
      <c r="H6623" t="str">
        <f>IFERROR(__xludf.DUMMYFUNCTION("""COMPUTED_VALUE"""),"SQL")</f>
        <v>SQL</v>
      </c>
      <c r="I6623" t="str">
        <f>IFERROR(__xludf.DUMMYFUNCTION("""COMPUTED_VALUE"""),"Swift")</f>
        <v>Swift</v>
      </c>
    </row>
    <row r="6624">
      <c r="A6624" s="1">
        <v>6723.0</v>
      </c>
      <c r="B6624" s="1" t="s">
        <v>133</v>
      </c>
      <c r="E6624" t="str">
        <f>IFERROR(__xludf.DUMMYFUNCTION("SPLIT(B6624:B16622,"";"")"),"C#")</f>
        <v>C#</v>
      </c>
      <c r="F6624" t="str">
        <f>IFERROR(__xludf.DUMMYFUNCTION("""COMPUTED_VALUE"""),"SQL")</f>
        <v>SQL</v>
      </c>
    </row>
    <row r="6625">
      <c r="A6625" s="1">
        <v>6724.0</v>
      </c>
      <c r="B6625" s="1" t="s">
        <v>60</v>
      </c>
      <c r="E6625" t="str">
        <f>IFERROR(__xludf.DUMMYFUNCTION("SPLIT(B6625:B16623,"";"")"),"C#")</f>
        <v>C#</v>
      </c>
      <c r="F6625" t="str">
        <f>IFERROR(__xludf.DUMMYFUNCTION("""COMPUTED_VALUE"""),"HTML/CSS")</f>
        <v>HTML/CSS</v>
      </c>
      <c r="G6625" t="str">
        <f>IFERROR(__xludf.DUMMYFUNCTION("""COMPUTED_VALUE"""),"JavaScript")</f>
        <v>JavaScript</v>
      </c>
      <c r="H6625" t="str">
        <f>IFERROR(__xludf.DUMMYFUNCTION("""COMPUTED_VALUE"""),"SQL")</f>
        <v>SQL</v>
      </c>
    </row>
    <row r="6626">
      <c r="A6626" s="1">
        <v>6725.0</v>
      </c>
      <c r="B6626" s="1" t="s">
        <v>419</v>
      </c>
      <c r="E6626" t="str">
        <f>IFERROR(__xludf.DUMMYFUNCTION("SPLIT(B6626:B16624,"";"")"),"C#")</f>
        <v>C#</v>
      </c>
      <c r="F6626" t="str">
        <f>IFERROR(__xludf.DUMMYFUNCTION("""COMPUTED_VALUE"""),"HTML/CSS")</f>
        <v>HTML/CSS</v>
      </c>
      <c r="G6626" t="str">
        <f>IFERROR(__xludf.DUMMYFUNCTION("""COMPUTED_VALUE"""),"JavaScript")</f>
        <v>JavaScript</v>
      </c>
      <c r="H6626" t="str">
        <f>IFERROR(__xludf.DUMMYFUNCTION("""COMPUTED_VALUE"""),"Python")</f>
        <v>Python</v>
      </c>
      <c r="I6626" t="str">
        <f>IFERROR(__xludf.DUMMYFUNCTION("""COMPUTED_VALUE"""),"SQL")</f>
        <v>SQL</v>
      </c>
      <c r="J6626" t="str">
        <f>IFERROR(__xludf.DUMMYFUNCTION("""COMPUTED_VALUE"""),"TypeScript")</f>
        <v>TypeScript</v>
      </c>
    </row>
    <row r="6627">
      <c r="A6627" s="1">
        <v>6726.0</v>
      </c>
      <c r="B6627" s="1" t="s">
        <v>698</v>
      </c>
      <c r="E6627" t="str">
        <f>IFERROR(__xludf.DUMMYFUNCTION("SPLIT(B6627:B16625,"";"")"),"Bash/Shell/PowerShell")</f>
        <v>Bash/Shell/PowerShell</v>
      </c>
      <c r="F6627" t="str">
        <f>IFERROR(__xludf.DUMMYFUNCTION("""COMPUTED_VALUE"""),"C")</f>
        <v>C</v>
      </c>
      <c r="G6627" t="str">
        <f>IFERROR(__xludf.DUMMYFUNCTION("""COMPUTED_VALUE"""),"HTML/CSS")</f>
        <v>HTML/CSS</v>
      </c>
      <c r="H6627" t="str">
        <f>IFERROR(__xludf.DUMMYFUNCTION("""COMPUTED_VALUE"""),"Java")</f>
        <v>Java</v>
      </c>
      <c r="I6627" t="str">
        <f>IFERROR(__xludf.DUMMYFUNCTION("""COMPUTED_VALUE"""),"JavaScript")</f>
        <v>JavaScript</v>
      </c>
      <c r="J6627" t="str">
        <f>IFERROR(__xludf.DUMMYFUNCTION("""COMPUTED_VALUE"""),"Python")</f>
        <v>Python</v>
      </c>
    </row>
    <row r="6628">
      <c r="A6628" s="1">
        <v>6727.0</v>
      </c>
      <c r="B6628" s="1" t="s">
        <v>2671</v>
      </c>
      <c r="E6628" t="str">
        <f>IFERROR(__xludf.DUMMYFUNCTION("SPLIT(B6628:B16626,"";"")"),"C#")</f>
        <v>C#</v>
      </c>
      <c r="F6628" t="str">
        <f>IFERROR(__xludf.DUMMYFUNCTION("""COMPUTED_VALUE"""),"HTML/CSS")</f>
        <v>HTML/CSS</v>
      </c>
      <c r="G6628" t="str">
        <f>IFERROR(__xludf.DUMMYFUNCTION("""COMPUTED_VALUE"""),"SQL")</f>
        <v>SQL</v>
      </c>
      <c r="H6628" t="str">
        <f>IFERROR(__xludf.DUMMYFUNCTION("""COMPUTED_VALUE"""),"TypeScript")</f>
        <v>TypeScript</v>
      </c>
    </row>
    <row r="6629">
      <c r="A6629" s="1">
        <v>6728.0</v>
      </c>
      <c r="B6629" s="1" t="s">
        <v>3111</v>
      </c>
      <c r="E6629" t="str">
        <f>IFERROR(__xludf.DUMMYFUNCTION("SPLIT(B6629:B16627,"";"")"),"Bash/Shell/PowerShell")</f>
        <v>Bash/Shell/PowerShell</v>
      </c>
      <c r="F6629" t="str">
        <f>IFERROR(__xludf.DUMMYFUNCTION("""COMPUTED_VALUE"""),"Go")</f>
        <v>Go</v>
      </c>
      <c r="G6629" t="str">
        <f>IFERROR(__xludf.DUMMYFUNCTION("""COMPUTED_VALUE"""),"Java")</f>
        <v>Java</v>
      </c>
      <c r="H6629" t="str">
        <f>IFERROR(__xludf.DUMMYFUNCTION("""COMPUTED_VALUE"""),"Python")</f>
        <v>Python</v>
      </c>
    </row>
    <row r="6630">
      <c r="A6630" s="1">
        <v>6729.0</v>
      </c>
      <c r="B6630" s="1" t="s">
        <v>3112</v>
      </c>
      <c r="E6630" t="str">
        <f>IFERROR(__xludf.DUMMYFUNCTION("SPLIT(B6630:B16628,"";"")"),"C")</f>
        <v>C</v>
      </c>
      <c r="F6630" t="str">
        <f>IFERROR(__xludf.DUMMYFUNCTION("""COMPUTED_VALUE"""),"C++")</f>
        <v>C++</v>
      </c>
      <c r="G6630" t="str">
        <f>IFERROR(__xludf.DUMMYFUNCTION("""COMPUTED_VALUE"""),"Clojure")</f>
        <v>Clojure</v>
      </c>
      <c r="H6630" t="str">
        <f>IFERROR(__xludf.DUMMYFUNCTION("""COMPUTED_VALUE"""),"HTML/CSS")</f>
        <v>HTML/CSS</v>
      </c>
      <c r="I6630" t="str">
        <f>IFERROR(__xludf.DUMMYFUNCTION("""COMPUTED_VALUE"""),"Java")</f>
        <v>Java</v>
      </c>
      <c r="J6630" t="str">
        <f>IFERROR(__xludf.DUMMYFUNCTION("""COMPUTED_VALUE"""),"JavaScript")</f>
        <v>JavaScript</v>
      </c>
      <c r="K6630" t="str">
        <f>IFERROR(__xludf.DUMMYFUNCTION("""COMPUTED_VALUE"""),"Kotlin")</f>
        <v>Kotlin</v>
      </c>
      <c r="L6630" t="str">
        <f>IFERROR(__xludf.DUMMYFUNCTION("""COMPUTED_VALUE"""),"PHP")</f>
        <v>PHP</v>
      </c>
      <c r="M6630" t="str">
        <f>IFERROR(__xludf.DUMMYFUNCTION("""COMPUTED_VALUE"""),"Python")</f>
        <v>Python</v>
      </c>
      <c r="N6630" t="str">
        <f>IFERROR(__xludf.DUMMYFUNCTION("""COMPUTED_VALUE"""),"R")</f>
        <v>R</v>
      </c>
      <c r="O6630" t="str">
        <f>IFERROR(__xludf.DUMMYFUNCTION("""COMPUTED_VALUE"""),"Ruby")</f>
        <v>Ruby</v>
      </c>
      <c r="P6630" t="str">
        <f>IFERROR(__xludf.DUMMYFUNCTION("""COMPUTED_VALUE"""),"SQL")</f>
        <v>SQL</v>
      </c>
      <c r="Q6630" t="str">
        <f>IFERROR(__xludf.DUMMYFUNCTION("""COMPUTED_VALUE"""),"TypeScript")</f>
        <v>TypeScript</v>
      </c>
    </row>
    <row r="6631">
      <c r="A6631" s="1">
        <v>6730.0</v>
      </c>
      <c r="B6631" s="1" t="s">
        <v>94</v>
      </c>
      <c r="E6631" t="str">
        <f>IFERROR(__xludf.DUMMYFUNCTION("SPLIT(B6631:B16629,"";"")"),"C#")</f>
        <v>C#</v>
      </c>
      <c r="F6631" t="str">
        <f>IFERROR(__xludf.DUMMYFUNCTION("""COMPUTED_VALUE"""),"HTML/CSS")</f>
        <v>HTML/CSS</v>
      </c>
      <c r="G6631" t="str">
        <f>IFERROR(__xludf.DUMMYFUNCTION("""COMPUTED_VALUE"""),"JavaScript")</f>
        <v>JavaScript</v>
      </c>
      <c r="H6631" t="str">
        <f>IFERROR(__xludf.DUMMYFUNCTION("""COMPUTED_VALUE"""),"TypeScript")</f>
        <v>TypeScript</v>
      </c>
    </row>
    <row r="6632">
      <c r="A6632" s="1">
        <v>6731.0</v>
      </c>
      <c r="B6632" s="1" t="s">
        <v>3113</v>
      </c>
      <c r="E6632" t="str">
        <f>IFERROR(__xludf.DUMMYFUNCTION("SPLIT(B6632:B16630,"";"")"),"Assembly")</f>
        <v>Assembly</v>
      </c>
      <c r="F6632" t="str">
        <f>IFERROR(__xludf.DUMMYFUNCTION("""COMPUTED_VALUE"""),"Bash/Shell/PowerShell")</f>
        <v>Bash/Shell/PowerShell</v>
      </c>
      <c r="G6632" t="str">
        <f>IFERROR(__xludf.DUMMYFUNCTION("""COMPUTED_VALUE"""),"C")</f>
        <v>C</v>
      </c>
      <c r="H6632" t="str">
        <f>IFERROR(__xludf.DUMMYFUNCTION("""COMPUTED_VALUE"""),"C++")</f>
        <v>C++</v>
      </c>
      <c r="I6632" t="str">
        <f>IFERROR(__xludf.DUMMYFUNCTION("""COMPUTED_VALUE"""),"C#")</f>
        <v>C#</v>
      </c>
      <c r="J6632" t="str">
        <f>IFERROR(__xludf.DUMMYFUNCTION("""COMPUTED_VALUE"""),"HTML/CSS")</f>
        <v>HTML/CSS</v>
      </c>
      <c r="K6632" t="str">
        <f>IFERROR(__xludf.DUMMYFUNCTION("""COMPUTED_VALUE"""),"Java")</f>
        <v>Java</v>
      </c>
      <c r="L6632" t="str">
        <f>IFERROR(__xludf.DUMMYFUNCTION("""COMPUTED_VALUE"""),"JavaScript")</f>
        <v>JavaScript</v>
      </c>
      <c r="M6632" t="str">
        <f>IFERROR(__xludf.DUMMYFUNCTION("""COMPUTED_VALUE"""),"Objective-C")</f>
        <v>Objective-C</v>
      </c>
      <c r="N6632" t="str">
        <f>IFERROR(__xludf.DUMMYFUNCTION("""COMPUTED_VALUE"""),"PHP")</f>
        <v>PHP</v>
      </c>
      <c r="O6632" t="str">
        <f>IFERROR(__xludf.DUMMYFUNCTION("""COMPUTED_VALUE"""),"Python")</f>
        <v>Python</v>
      </c>
      <c r="P6632" t="str">
        <f>IFERROR(__xludf.DUMMYFUNCTION("""COMPUTED_VALUE"""),"Ruby")</f>
        <v>Ruby</v>
      </c>
      <c r="Q6632" t="str">
        <f>IFERROR(__xludf.DUMMYFUNCTION("""COMPUTED_VALUE"""),"SQL")</f>
        <v>SQL</v>
      </c>
      <c r="R6632" t="str">
        <f>IFERROR(__xludf.DUMMYFUNCTION("""COMPUTED_VALUE"""),"Swift")</f>
        <v>Swift</v>
      </c>
      <c r="S6632" t="str">
        <f>IFERROR(__xludf.DUMMYFUNCTION("""COMPUTED_VALUE"""),"VBA")</f>
        <v>VBA</v>
      </c>
    </row>
    <row r="6633">
      <c r="A6633" s="1">
        <v>6733.0</v>
      </c>
      <c r="B6633" s="1" t="s">
        <v>428</v>
      </c>
      <c r="E6633" t="str">
        <f>IFERROR(__xludf.DUMMYFUNCTION("SPLIT(B6633:B16631,"";"")"),"Bash/Shell/PowerShell")</f>
        <v>Bash/Shell/PowerShell</v>
      </c>
      <c r="F6633" t="str">
        <f>IFERROR(__xludf.DUMMYFUNCTION("""COMPUTED_VALUE"""),"HTML/CSS")</f>
        <v>HTML/CSS</v>
      </c>
      <c r="G6633" t="str">
        <f>IFERROR(__xludf.DUMMYFUNCTION("""COMPUTED_VALUE"""),"JavaScript")</f>
        <v>JavaScript</v>
      </c>
      <c r="H6633" t="str">
        <f>IFERROR(__xludf.DUMMYFUNCTION("""COMPUTED_VALUE"""),"PHP")</f>
        <v>PHP</v>
      </c>
      <c r="I6633" t="str">
        <f>IFERROR(__xludf.DUMMYFUNCTION("""COMPUTED_VALUE"""),"SQL")</f>
        <v>SQL</v>
      </c>
    </row>
    <row r="6634">
      <c r="A6634" s="1">
        <v>6735.0</v>
      </c>
      <c r="B6634" s="1" t="s">
        <v>3114</v>
      </c>
      <c r="E6634" t="str">
        <f>IFERROR(__xludf.DUMMYFUNCTION("SPLIT(B6634:B16632,"";"")"),"Go")</f>
        <v>Go</v>
      </c>
      <c r="F6634" t="str">
        <f>IFERROR(__xludf.DUMMYFUNCTION("""COMPUTED_VALUE"""),"HTML/CSS")</f>
        <v>HTML/CSS</v>
      </c>
      <c r="G6634" t="str">
        <f>IFERROR(__xludf.DUMMYFUNCTION("""COMPUTED_VALUE"""),"JavaScript")</f>
        <v>JavaScript</v>
      </c>
      <c r="H6634" t="str">
        <f>IFERROR(__xludf.DUMMYFUNCTION("""COMPUTED_VALUE"""),"Python")</f>
        <v>Python</v>
      </c>
      <c r="I6634" t="str">
        <f>IFERROR(__xludf.DUMMYFUNCTION("""COMPUTED_VALUE"""),"TypeScript")</f>
        <v>TypeScript</v>
      </c>
    </row>
    <row r="6635">
      <c r="A6635" s="1">
        <v>6736.0</v>
      </c>
      <c r="B6635" s="1" t="s">
        <v>280</v>
      </c>
      <c r="E6635" t="str">
        <f>IFERROR(__xludf.DUMMYFUNCTION("SPLIT(B6635:B16633,"";"")"),"HTML/CSS")</f>
        <v>HTML/CSS</v>
      </c>
      <c r="F6635" t="str">
        <f>IFERROR(__xludf.DUMMYFUNCTION("""COMPUTED_VALUE"""),"Java")</f>
        <v>Java</v>
      </c>
      <c r="G6635" t="str">
        <f>IFERROR(__xludf.DUMMYFUNCTION("""COMPUTED_VALUE"""),"JavaScript")</f>
        <v>JavaScript</v>
      </c>
      <c r="H6635" t="str">
        <f>IFERROR(__xludf.DUMMYFUNCTION("""COMPUTED_VALUE"""),"TypeScript")</f>
        <v>TypeScript</v>
      </c>
    </row>
    <row r="6636">
      <c r="A6636" s="1">
        <v>6737.0</v>
      </c>
      <c r="B6636" s="1" t="s">
        <v>105</v>
      </c>
      <c r="E6636" t="str">
        <f>IFERROR(__xludf.DUMMYFUNCTION("SPLIT(B6636:B16634,"";"")"),"HTML/CSS")</f>
        <v>HTML/CSS</v>
      </c>
      <c r="F6636" t="str">
        <f>IFERROR(__xludf.DUMMYFUNCTION("""COMPUTED_VALUE"""),"JavaScript")</f>
        <v>JavaScript</v>
      </c>
      <c r="G6636" t="str">
        <f>IFERROR(__xludf.DUMMYFUNCTION("""COMPUTED_VALUE"""),"TypeScript")</f>
        <v>TypeScript</v>
      </c>
    </row>
    <row r="6637">
      <c r="A6637" s="1">
        <v>6738.0</v>
      </c>
      <c r="B6637" s="1" t="s">
        <v>62</v>
      </c>
      <c r="E6637" t="str">
        <f>IFERROR(__xludf.DUMMYFUNCTION("SPLIT(B6637:B16635,"";"")"),"C#")</f>
        <v>C#</v>
      </c>
      <c r="F6637" t="str">
        <f>IFERROR(__xludf.DUMMYFUNCTION("""COMPUTED_VALUE"""),"HTML/CSS")</f>
        <v>HTML/CSS</v>
      </c>
    </row>
    <row r="6638">
      <c r="A6638" s="1">
        <v>6739.0</v>
      </c>
      <c r="B6638" s="1" t="s">
        <v>3115</v>
      </c>
      <c r="E6638" t="str">
        <f>IFERROR(__xludf.DUMMYFUNCTION("SPLIT(B6638:B16636,"";"")"),"Bash/Shell/PowerShell")</f>
        <v>Bash/Shell/PowerShell</v>
      </c>
      <c r="F6638" t="str">
        <f>IFERROR(__xludf.DUMMYFUNCTION("""COMPUTED_VALUE"""),"C#")</f>
        <v>C#</v>
      </c>
      <c r="G6638" t="str">
        <f>IFERROR(__xludf.DUMMYFUNCTION("""COMPUTED_VALUE"""),"Go")</f>
        <v>Go</v>
      </c>
      <c r="H6638" t="str">
        <f>IFERROR(__xludf.DUMMYFUNCTION("""COMPUTED_VALUE"""),"HTML/CSS")</f>
        <v>HTML/CSS</v>
      </c>
      <c r="I6638" t="str">
        <f>IFERROR(__xludf.DUMMYFUNCTION("""COMPUTED_VALUE"""),"Java")</f>
        <v>Java</v>
      </c>
      <c r="J6638" t="str">
        <f>IFERROR(__xludf.DUMMYFUNCTION("""COMPUTED_VALUE"""),"JavaScript")</f>
        <v>JavaScript</v>
      </c>
      <c r="K6638" t="str">
        <f>IFERROR(__xludf.DUMMYFUNCTION("""COMPUTED_VALUE"""),"PHP")</f>
        <v>PHP</v>
      </c>
      <c r="L6638" t="str">
        <f>IFERROR(__xludf.DUMMYFUNCTION("""COMPUTED_VALUE"""),"Python")</f>
        <v>Python</v>
      </c>
      <c r="M6638" t="str">
        <f>IFERROR(__xludf.DUMMYFUNCTION("""COMPUTED_VALUE"""),"Ruby")</f>
        <v>Ruby</v>
      </c>
      <c r="N6638" t="str">
        <f>IFERROR(__xludf.DUMMYFUNCTION("""COMPUTED_VALUE"""),"Scala")</f>
        <v>Scala</v>
      </c>
      <c r="O6638" t="str">
        <f>IFERROR(__xludf.DUMMYFUNCTION("""COMPUTED_VALUE"""),"TypeScript")</f>
        <v>TypeScript</v>
      </c>
    </row>
    <row r="6639">
      <c r="A6639" s="1">
        <v>6740.0</v>
      </c>
      <c r="B6639" s="1" t="s">
        <v>253</v>
      </c>
      <c r="E6639" t="str">
        <f>IFERROR(__xludf.DUMMYFUNCTION("SPLIT(B6639:B16637,"";"")"),"C#")</f>
        <v>C#</v>
      </c>
      <c r="F6639" t="str">
        <f>IFERROR(__xludf.DUMMYFUNCTION("""COMPUTED_VALUE"""),"HTML/CSS")</f>
        <v>HTML/CSS</v>
      </c>
      <c r="G6639" t="str">
        <f>IFERROR(__xludf.DUMMYFUNCTION("""COMPUTED_VALUE"""),"JavaScript")</f>
        <v>JavaScript</v>
      </c>
      <c r="H6639" t="str">
        <f>IFERROR(__xludf.DUMMYFUNCTION("""COMPUTED_VALUE"""),"PHP")</f>
        <v>PHP</v>
      </c>
      <c r="I6639" t="str">
        <f>IFERROR(__xludf.DUMMYFUNCTION("""COMPUTED_VALUE"""),"SQL")</f>
        <v>SQL</v>
      </c>
    </row>
    <row r="6640">
      <c r="A6640" s="1">
        <v>6741.0</v>
      </c>
      <c r="B6640" s="1" t="s">
        <v>111</v>
      </c>
      <c r="E6640" t="str">
        <f>IFERROR(__xludf.DUMMYFUNCTION("SPLIT(B6640:B16638,"";"")"),"HTML/CSS")</f>
        <v>HTML/CSS</v>
      </c>
      <c r="F6640" t="str">
        <f>IFERROR(__xludf.DUMMYFUNCTION("""COMPUTED_VALUE"""),"Java")</f>
        <v>Java</v>
      </c>
      <c r="G6640" t="str">
        <f>IFERROR(__xludf.DUMMYFUNCTION("""COMPUTED_VALUE"""),"JavaScript")</f>
        <v>JavaScript</v>
      </c>
      <c r="H6640" t="str">
        <f>IFERROR(__xludf.DUMMYFUNCTION("""COMPUTED_VALUE"""),"SQL")</f>
        <v>SQL</v>
      </c>
    </row>
    <row r="6641">
      <c r="A6641" s="1">
        <v>6742.0</v>
      </c>
      <c r="B6641" s="1" t="s">
        <v>661</v>
      </c>
      <c r="E6641" t="str">
        <f>IFERROR(__xludf.DUMMYFUNCTION("SPLIT(B6641:B16639,"";"")"),"HTML/CSS")</f>
        <v>HTML/CSS</v>
      </c>
      <c r="F6641" t="str">
        <f>IFERROR(__xludf.DUMMYFUNCTION("""COMPUTED_VALUE"""),"Java")</f>
        <v>Java</v>
      </c>
      <c r="G6641" t="str">
        <f>IFERROR(__xludf.DUMMYFUNCTION("""COMPUTED_VALUE"""),"JavaScript")</f>
        <v>JavaScript</v>
      </c>
    </row>
    <row r="6642">
      <c r="A6642" s="1">
        <v>6743.0</v>
      </c>
      <c r="B6642" s="1" t="s">
        <v>3116</v>
      </c>
      <c r="E6642" t="str">
        <f>IFERROR(__xludf.DUMMYFUNCTION("SPLIT(B6642:B16640,"";"")"),"C")</f>
        <v>C</v>
      </c>
      <c r="F6642" t="str">
        <f>IFERROR(__xludf.DUMMYFUNCTION("""COMPUTED_VALUE"""),"HTML/CSS")</f>
        <v>HTML/CSS</v>
      </c>
      <c r="G6642" t="str">
        <f>IFERROR(__xludf.DUMMYFUNCTION("""COMPUTED_VALUE"""),"PHP")</f>
        <v>PHP</v>
      </c>
      <c r="H6642" t="str">
        <f>IFERROR(__xludf.DUMMYFUNCTION("""COMPUTED_VALUE"""),"Python")</f>
        <v>Python</v>
      </c>
    </row>
    <row r="6643">
      <c r="A6643" s="1">
        <v>6744.0</v>
      </c>
      <c r="B6643" s="1" t="s">
        <v>1</v>
      </c>
      <c r="E6643" t="str">
        <f>IFERROR(__xludf.DUMMYFUNCTION("SPLIT(B6643:B16641,"";"")"),"HTML/CSS")</f>
        <v>HTML/CSS</v>
      </c>
      <c r="F6643" t="str">
        <f>IFERROR(__xludf.DUMMYFUNCTION("""COMPUTED_VALUE"""),"Java")</f>
        <v>Java</v>
      </c>
      <c r="G6643" t="str">
        <f>IFERROR(__xludf.DUMMYFUNCTION("""COMPUTED_VALUE"""),"JavaScript")</f>
        <v>JavaScript</v>
      </c>
      <c r="H6643" t="str">
        <f>IFERROR(__xludf.DUMMYFUNCTION("""COMPUTED_VALUE"""),"Python")</f>
        <v>Python</v>
      </c>
    </row>
    <row r="6644">
      <c r="A6644" s="1">
        <v>6745.0</v>
      </c>
      <c r="B6644" s="1" t="s">
        <v>3117</v>
      </c>
      <c r="E6644" t="str">
        <f>IFERROR(__xludf.DUMMYFUNCTION("SPLIT(B6644:B16642,"";"")"),"HTML/CSS")</f>
        <v>HTML/CSS</v>
      </c>
      <c r="F6644" t="str">
        <f>IFERROR(__xludf.DUMMYFUNCTION("""COMPUTED_VALUE"""),"JavaScript")</f>
        <v>JavaScript</v>
      </c>
      <c r="G6644" t="str">
        <f>IFERROR(__xludf.DUMMYFUNCTION("""COMPUTED_VALUE"""),"Objective-C")</f>
        <v>Objective-C</v>
      </c>
      <c r="H6644" t="str">
        <f>IFERROR(__xludf.DUMMYFUNCTION("""COMPUTED_VALUE"""),"PHP")</f>
        <v>PHP</v>
      </c>
      <c r="I6644" t="str">
        <f>IFERROR(__xludf.DUMMYFUNCTION("""COMPUTED_VALUE"""),"SQL")</f>
        <v>SQL</v>
      </c>
      <c r="J6644" t="str">
        <f>IFERROR(__xludf.DUMMYFUNCTION("""COMPUTED_VALUE"""),"Swift")</f>
        <v>Swift</v>
      </c>
      <c r="K6644" t="str">
        <f>IFERROR(__xludf.DUMMYFUNCTION("""COMPUTED_VALUE"""),"TypeScript")</f>
        <v>TypeScript</v>
      </c>
    </row>
    <row r="6645">
      <c r="A6645" s="1">
        <v>6746.0</v>
      </c>
      <c r="B6645" s="1" t="s">
        <v>3118</v>
      </c>
      <c r="E6645" t="str">
        <f>IFERROR(__xludf.DUMMYFUNCTION("SPLIT(B6645:B16643,"";"")"),"C")</f>
        <v>C</v>
      </c>
      <c r="F6645" t="str">
        <f>IFERROR(__xludf.DUMMYFUNCTION("""COMPUTED_VALUE"""),"Python")</f>
        <v>Python</v>
      </c>
      <c r="G6645" t="str">
        <f>IFERROR(__xludf.DUMMYFUNCTION("""COMPUTED_VALUE"""),"VBA")</f>
        <v>VBA</v>
      </c>
    </row>
    <row r="6646">
      <c r="A6646" s="1">
        <v>6747.0</v>
      </c>
      <c r="B6646" s="1" t="s">
        <v>362</v>
      </c>
      <c r="E6646" t="str">
        <f>IFERROR(__xludf.DUMMYFUNCTION("SPLIT(B6646:B16644,"";"")"),"Bash/Shell/PowerShell")</f>
        <v>Bash/Shell/PowerShell</v>
      </c>
      <c r="F6646" t="str">
        <f>IFERROR(__xludf.DUMMYFUNCTION("""COMPUTED_VALUE"""),"C#")</f>
        <v>C#</v>
      </c>
      <c r="G6646" t="str">
        <f>IFERROR(__xludf.DUMMYFUNCTION("""COMPUTED_VALUE"""),"HTML/CSS")</f>
        <v>HTML/CSS</v>
      </c>
      <c r="H6646" t="str">
        <f>IFERROR(__xludf.DUMMYFUNCTION("""COMPUTED_VALUE"""),"JavaScript")</f>
        <v>JavaScript</v>
      </c>
      <c r="I6646" t="str">
        <f>IFERROR(__xludf.DUMMYFUNCTION("""COMPUTED_VALUE"""),"Python")</f>
        <v>Python</v>
      </c>
      <c r="J6646" t="str">
        <f>IFERROR(__xludf.DUMMYFUNCTION("""COMPUTED_VALUE"""),"SQL")</f>
        <v>SQL</v>
      </c>
    </row>
    <row r="6647">
      <c r="A6647" s="1">
        <v>6748.0</v>
      </c>
      <c r="B6647" s="1" t="s">
        <v>3119</v>
      </c>
      <c r="E6647" t="str">
        <f>IFERROR(__xludf.DUMMYFUNCTION("SPLIT(B6647:B16645,"";"")"),"Assembly")</f>
        <v>Assembly</v>
      </c>
      <c r="F6647" t="str">
        <f>IFERROR(__xludf.DUMMYFUNCTION("""COMPUTED_VALUE"""),"Bash/Shell/PowerShell")</f>
        <v>Bash/Shell/PowerShell</v>
      </c>
      <c r="G6647" t="str">
        <f>IFERROR(__xludf.DUMMYFUNCTION("""COMPUTED_VALUE"""),"C++")</f>
        <v>C++</v>
      </c>
      <c r="H6647" t="str">
        <f>IFERROR(__xludf.DUMMYFUNCTION("""COMPUTED_VALUE"""),"C#")</f>
        <v>C#</v>
      </c>
      <c r="I6647" t="str">
        <f>IFERROR(__xludf.DUMMYFUNCTION("""COMPUTED_VALUE"""),"Go")</f>
        <v>Go</v>
      </c>
      <c r="J6647" t="str">
        <f>IFERROR(__xludf.DUMMYFUNCTION("""COMPUTED_VALUE"""),"HTML/CSS")</f>
        <v>HTML/CSS</v>
      </c>
      <c r="K6647" t="str">
        <f>IFERROR(__xludf.DUMMYFUNCTION("""COMPUTED_VALUE"""),"Java")</f>
        <v>Java</v>
      </c>
      <c r="L6647" t="str">
        <f>IFERROR(__xludf.DUMMYFUNCTION("""COMPUTED_VALUE"""),"JavaScript")</f>
        <v>JavaScript</v>
      </c>
      <c r="M6647" t="str">
        <f>IFERROR(__xludf.DUMMYFUNCTION("""COMPUTED_VALUE"""),"Objective-C")</f>
        <v>Objective-C</v>
      </c>
      <c r="N6647" t="str">
        <f>IFERROR(__xludf.DUMMYFUNCTION("""COMPUTED_VALUE"""),"Ruby")</f>
        <v>Ruby</v>
      </c>
      <c r="O6647" t="str">
        <f>IFERROR(__xludf.DUMMYFUNCTION("""COMPUTED_VALUE"""),"TypeScript")</f>
        <v>TypeScript</v>
      </c>
    </row>
    <row r="6648">
      <c r="A6648" s="1">
        <v>6749.0</v>
      </c>
      <c r="B6648" s="1" t="s">
        <v>138</v>
      </c>
      <c r="E6648" t="str">
        <f>IFERROR(__xludf.DUMMYFUNCTION("SPLIT(B6648:B16646,"";"")"),"JavaScript")</f>
        <v>JavaScript</v>
      </c>
      <c r="F6648" t="str">
        <f>IFERROR(__xludf.DUMMYFUNCTION("""COMPUTED_VALUE"""),"PHP")</f>
        <v>PHP</v>
      </c>
      <c r="G6648" t="str">
        <f>IFERROR(__xludf.DUMMYFUNCTION("""COMPUTED_VALUE"""),"SQL")</f>
        <v>SQL</v>
      </c>
    </row>
    <row r="6649">
      <c r="A6649" s="1">
        <v>6750.0</v>
      </c>
      <c r="B6649" s="1" t="s">
        <v>3120</v>
      </c>
      <c r="E6649" t="str">
        <f>IFERROR(__xludf.DUMMYFUNCTION("SPLIT(B6649:B16647,"";"")"),"C")</f>
        <v>C</v>
      </c>
      <c r="F6649" t="str">
        <f>IFERROR(__xludf.DUMMYFUNCTION("""COMPUTED_VALUE"""),"C++")</f>
        <v>C++</v>
      </c>
      <c r="G6649" t="str">
        <f>IFERROR(__xludf.DUMMYFUNCTION("""COMPUTED_VALUE"""),"C#")</f>
        <v>C#</v>
      </c>
      <c r="H6649" t="str">
        <f>IFERROR(__xludf.DUMMYFUNCTION("""COMPUTED_VALUE"""),"HTML/CSS")</f>
        <v>HTML/CSS</v>
      </c>
      <c r="I6649" t="str">
        <f>IFERROR(__xludf.DUMMYFUNCTION("""COMPUTED_VALUE"""),"JavaScript")</f>
        <v>JavaScript</v>
      </c>
      <c r="J6649" t="str">
        <f>IFERROR(__xludf.DUMMYFUNCTION("""COMPUTED_VALUE"""),"Python")</f>
        <v>Python</v>
      </c>
      <c r="K6649" t="str">
        <f>IFERROR(__xludf.DUMMYFUNCTION("""COMPUTED_VALUE"""),"SQL")</f>
        <v>SQL</v>
      </c>
      <c r="L6649" t="str">
        <f>IFERROR(__xludf.DUMMYFUNCTION("""COMPUTED_VALUE"""),"TypeScript")</f>
        <v>TypeScript</v>
      </c>
    </row>
    <row r="6650">
      <c r="A6650" s="1">
        <v>6751.0</v>
      </c>
      <c r="B6650" s="1" t="s">
        <v>330</v>
      </c>
      <c r="E6650" t="str">
        <f>IFERROR(__xludf.DUMMYFUNCTION("SPLIT(B6650:B16648,"";"")"),"C")</f>
        <v>C</v>
      </c>
      <c r="F6650" t="str">
        <f>IFERROR(__xludf.DUMMYFUNCTION("""COMPUTED_VALUE"""),"C++")</f>
        <v>C++</v>
      </c>
      <c r="G6650" t="str">
        <f>IFERROR(__xludf.DUMMYFUNCTION("""COMPUTED_VALUE"""),"HTML/CSS")</f>
        <v>HTML/CSS</v>
      </c>
      <c r="H6650" t="str">
        <f>IFERROR(__xludf.DUMMYFUNCTION("""COMPUTED_VALUE"""),"Java")</f>
        <v>Java</v>
      </c>
      <c r="I6650" t="str">
        <f>IFERROR(__xludf.DUMMYFUNCTION("""COMPUTED_VALUE"""),"JavaScript")</f>
        <v>JavaScript</v>
      </c>
      <c r="J6650" t="str">
        <f>IFERROR(__xludf.DUMMYFUNCTION("""COMPUTED_VALUE"""),"Python")</f>
        <v>Python</v>
      </c>
      <c r="K6650" t="str">
        <f>IFERROR(__xludf.DUMMYFUNCTION("""COMPUTED_VALUE"""),"SQL")</f>
        <v>SQL</v>
      </c>
    </row>
    <row r="6651">
      <c r="A6651" s="1">
        <v>6752.0</v>
      </c>
      <c r="B6651" s="1" t="s">
        <v>89</v>
      </c>
      <c r="E6651" t="str">
        <f>IFERROR(__xludf.DUMMYFUNCTION("SPLIT(B6651:B16649,"";"")"),"HTML/CSS")</f>
        <v>HTML/CSS</v>
      </c>
      <c r="F6651" t="str">
        <f>IFERROR(__xludf.DUMMYFUNCTION("""COMPUTED_VALUE"""),"JavaScript")</f>
        <v>JavaScript</v>
      </c>
      <c r="G6651" t="str">
        <f>IFERROR(__xludf.DUMMYFUNCTION("""COMPUTED_VALUE"""),"PHP")</f>
        <v>PHP</v>
      </c>
      <c r="H6651" t="str">
        <f>IFERROR(__xludf.DUMMYFUNCTION("""COMPUTED_VALUE"""),"Python")</f>
        <v>Python</v>
      </c>
      <c r="I6651" t="str">
        <f>IFERROR(__xludf.DUMMYFUNCTION("""COMPUTED_VALUE"""),"SQL")</f>
        <v>SQL</v>
      </c>
      <c r="J6651" t="str">
        <f>IFERROR(__xludf.DUMMYFUNCTION("""COMPUTED_VALUE"""),"VBA")</f>
        <v>VBA</v>
      </c>
    </row>
    <row r="6652">
      <c r="A6652" s="1">
        <v>6753.0</v>
      </c>
      <c r="B6652" s="1" t="s">
        <v>1256</v>
      </c>
      <c r="E6652" t="str">
        <f>IFERROR(__xludf.DUMMYFUNCTION("SPLIT(B6652:B16650,"";"")"),"Bash/Shell/PowerShell")</f>
        <v>Bash/Shell/PowerShell</v>
      </c>
      <c r="F6652" t="str">
        <f>IFERROR(__xludf.DUMMYFUNCTION("""COMPUTED_VALUE"""),"Go")</f>
        <v>Go</v>
      </c>
      <c r="G6652" t="str">
        <f>IFERROR(__xludf.DUMMYFUNCTION("""COMPUTED_VALUE"""),"HTML/CSS")</f>
        <v>HTML/CSS</v>
      </c>
      <c r="H6652" t="str">
        <f>IFERROR(__xludf.DUMMYFUNCTION("""COMPUTED_VALUE"""),"JavaScript")</f>
        <v>JavaScript</v>
      </c>
      <c r="I6652" t="str">
        <f>IFERROR(__xludf.DUMMYFUNCTION("""COMPUTED_VALUE"""),"Python")</f>
        <v>Python</v>
      </c>
      <c r="J6652" t="str">
        <f>IFERROR(__xludf.DUMMYFUNCTION("""COMPUTED_VALUE"""),"Ruby")</f>
        <v>Ruby</v>
      </c>
      <c r="K6652" t="str">
        <f>IFERROR(__xludf.DUMMYFUNCTION("""COMPUTED_VALUE"""),"SQL")</f>
        <v>SQL</v>
      </c>
    </row>
    <row r="6653">
      <c r="A6653" s="1">
        <v>6754.0</v>
      </c>
      <c r="B6653" s="1" t="s">
        <v>160</v>
      </c>
      <c r="E6653" t="str">
        <f>IFERROR(__xludf.DUMMYFUNCTION("SPLIT(B6653:B16651,"";"")"),"HTML/CSS")</f>
        <v>HTML/CSS</v>
      </c>
      <c r="F6653" t="str">
        <f>IFERROR(__xludf.DUMMYFUNCTION("""COMPUTED_VALUE"""),"JavaScript")</f>
        <v>JavaScript</v>
      </c>
      <c r="G6653" t="str">
        <f>IFERROR(__xludf.DUMMYFUNCTION("""COMPUTED_VALUE"""),"PHP")</f>
        <v>PHP</v>
      </c>
    </row>
    <row r="6654">
      <c r="A6654" s="1">
        <v>6755.0</v>
      </c>
      <c r="B6654" s="1" t="s">
        <v>3121</v>
      </c>
      <c r="E6654" t="str">
        <f>IFERROR(__xludf.DUMMYFUNCTION("SPLIT(B6654:B16652,"";"")"),"C#")</f>
        <v>C#</v>
      </c>
      <c r="F6654" t="str">
        <f>IFERROR(__xludf.DUMMYFUNCTION("""COMPUTED_VALUE"""),"HTML/CSS")</f>
        <v>HTML/CSS</v>
      </c>
      <c r="G6654" t="str">
        <f>IFERROR(__xludf.DUMMYFUNCTION("""COMPUTED_VALUE"""),"Java")</f>
        <v>Java</v>
      </c>
      <c r="H6654" t="str">
        <f>IFERROR(__xludf.DUMMYFUNCTION("""COMPUTED_VALUE"""),"JavaScript")</f>
        <v>JavaScript</v>
      </c>
      <c r="I6654" t="str">
        <f>IFERROR(__xludf.DUMMYFUNCTION("""COMPUTED_VALUE"""),"PHP")</f>
        <v>PHP</v>
      </c>
      <c r="J6654" t="str">
        <f>IFERROR(__xludf.DUMMYFUNCTION("""COMPUTED_VALUE"""),"Python")</f>
        <v>Python</v>
      </c>
      <c r="K6654" t="str">
        <f>IFERROR(__xludf.DUMMYFUNCTION("""COMPUTED_VALUE"""),"SQL")</f>
        <v>SQL</v>
      </c>
      <c r="L6654" t="str">
        <f>IFERROR(__xludf.DUMMYFUNCTION("""COMPUTED_VALUE"""),"Swift")</f>
        <v>Swift</v>
      </c>
    </row>
    <row r="6655">
      <c r="A6655" s="1">
        <v>6756.0</v>
      </c>
      <c r="B6655" s="1" t="s">
        <v>697</v>
      </c>
      <c r="E6655" t="str">
        <f>IFERROR(__xludf.DUMMYFUNCTION("SPLIT(B6655:B16653,"";"")"),"HTML/CSS")</f>
        <v>HTML/CSS</v>
      </c>
      <c r="F6655" t="str">
        <f>IFERROR(__xludf.DUMMYFUNCTION("""COMPUTED_VALUE"""),"JavaScript")</f>
        <v>JavaScript</v>
      </c>
      <c r="G6655" t="str">
        <f>IFERROR(__xludf.DUMMYFUNCTION("""COMPUTED_VALUE"""),"PHP")</f>
        <v>PHP</v>
      </c>
      <c r="H6655" t="str">
        <f>IFERROR(__xludf.DUMMYFUNCTION("""COMPUTED_VALUE"""),"Python")</f>
        <v>Python</v>
      </c>
      <c r="I6655" t="str">
        <f>IFERROR(__xludf.DUMMYFUNCTION("""COMPUTED_VALUE"""),"TypeScript")</f>
        <v>TypeScript</v>
      </c>
    </row>
    <row r="6656">
      <c r="A6656" s="1">
        <v>6757.0</v>
      </c>
      <c r="B6656" s="1" t="s">
        <v>3122</v>
      </c>
      <c r="E6656" t="str">
        <f>IFERROR(__xludf.DUMMYFUNCTION("SPLIT(B6656:B16654,"";"")"),"Dart")</f>
        <v>Dart</v>
      </c>
      <c r="F6656" t="str">
        <f>IFERROR(__xludf.DUMMYFUNCTION("""COMPUTED_VALUE"""),"Java")</f>
        <v>Java</v>
      </c>
      <c r="G6656" t="str">
        <f>IFERROR(__xludf.DUMMYFUNCTION("""COMPUTED_VALUE"""),"SQL")</f>
        <v>SQL</v>
      </c>
    </row>
    <row r="6657">
      <c r="A6657" s="1">
        <v>6758.0</v>
      </c>
      <c r="B6657" s="1" t="s">
        <v>376</v>
      </c>
      <c r="E6657" t="str">
        <f>IFERROR(__xludf.DUMMYFUNCTION("SPLIT(B6657:B16655,"";"")"),"Bash/Shell/PowerShell")</f>
        <v>Bash/Shell/PowerShell</v>
      </c>
      <c r="F6657" t="str">
        <f>IFERROR(__xludf.DUMMYFUNCTION("""COMPUTED_VALUE"""),"C#")</f>
        <v>C#</v>
      </c>
      <c r="G6657" t="str">
        <f>IFERROR(__xludf.DUMMYFUNCTION("""COMPUTED_VALUE"""),"HTML/CSS")</f>
        <v>HTML/CSS</v>
      </c>
      <c r="H6657" t="str">
        <f>IFERROR(__xludf.DUMMYFUNCTION("""COMPUTED_VALUE"""),"Java")</f>
        <v>Java</v>
      </c>
      <c r="I6657" t="str">
        <f>IFERROR(__xludf.DUMMYFUNCTION("""COMPUTED_VALUE"""),"JavaScript")</f>
        <v>JavaScript</v>
      </c>
      <c r="J6657" t="str">
        <f>IFERROR(__xludf.DUMMYFUNCTION("""COMPUTED_VALUE"""),"PHP")</f>
        <v>PHP</v>
      </c>
      <c r="K6657" t="str">
        <f>IFERROR(__xludf.DUMMYFUNCTION("""COMPUTED_VALUE"""),"Python")</f>
        <v>Python</v>
      </c>
      <c r="L6657" t="str">
        <f>IFERROR(__xludf.DUMMYFUNCTION("""COMPUTED_VALUE"""),"SQL")</f>
        <v>SQL</v>
      </c>
    </row>
    <row r="6658">
      <c r="A6658" s="1">
        <v>6759.0</v>
      </c>
      <c r="B6658" s="1" t="s">
        <v>3123</v>
      </c>
      <c r="E6658" t="str">
        <f>IFERROR(__xludf.DUMMYFUNCTION("SPLIT(B6658:B16656,"";"")"),"Go")</f>
        <v>Go</v>
      </c>
      <c r="F6658" t="str">
        <f>IFERROR(__xludf.DUMMYFUNCTION("""COMPUTED_VALUE"""),"Kotlin")</f>
        <v>Kotlin</v>
      </c>
      <c r="G6658" t="str">
        <f>IFERROR(__xludf.DUMMYFUNCTION("""COMPUTED_VALUE"""),"Python")</f>
        <v>Python</v>
      </c>
      <c r="H6658" t="str">
        <f>IFERROR(__xludf.DUMMYFUNCTION("""COMPUTED_VALUE"""),"Ruby")</f>
        <v>Ruby</v>
      </c>
    </row>
    <row r="6659">
      <c r="A6659" s="1">
        <v>6760.0</v>
      </c>
      <c r="B6659" s="1" t="s">
        <v>3124</v>
      </c>
      <c r="E6659" t="str">
        <f>IFERROR(__xludf.DUMMYFUNCTION("SPLIT(B6659:B16657,"";"")"),"C++")</f>
        <v>C++</v>
      </c>
      <c r="F6659" t="str">
        <f>IFERROR(__xludf.DUMMYFUNCTION("""COMPUTED_VALUE"""),"C#")</f>
        <v>C#</v>
      </c>
      <c r="G6659" t="str">
        <f>IFERROR(__xludf.DUMMYFUNCTION("""COMPUTED_VALUE"""),"Elixir")</f>
        <v>Elixir</v>
      </c>
      <c r="H6659" t="str">
        <f>IFERROR(__xludf.DUMMYFUNCTION("""COMPUTED_VALUE"""),"Go")</f>
        <v>Go</v>
      </c>
      <c r="I6659" t="str">
        <f>IFERROR(__xludf.DUMMYFUNCTION("""COMPUTED_VALUE"""),"HTML/CSS")</f>
        <v>HTML/CSS</v>
      </c>
      <c r="J6659" t="str">
        <f>IFERROR(__xludf.DUMMYFUNCTION("""COMPUTED_VALUE"""),"Java")</f>
        <v>Java</v>
      </c>
      <c r="K6659" t="str">
        <f>IFERROR(__xludf.DUMMYFUNCTION("""COMPUTED_VALUE"""),"JavaScript")</f>
        <v>JavaScript</v>
      </c>
      <c r="L6659" t="str">
        <f>IFERROR(__xludf.DUMMYFUNCTION("""COMPUTED_VALUE"""),"Kotlin")</f>
        <v>Kotlin</v>
      </c>
      <c r="M6659" t="str">
        <f>IFERROR(__xludf.DUMMYFUNCTION("""COMPUTED_VALUE"""),"PHP")</f>
        <v>PHP</v>
      </c>
      <c r="N6659" t="str">
        <f>IFERROR(__xludf.DUMMYFUNCTION("""COMPUTED_VALUE"""),"Python")</f>
        <v>Python</v>
      </c>
      <c r="O6659" t="str">
        <f>IFERROR(__xludf.DUMMYFUNCTION("""COMPUTED_VALUE"""),"R")</f>
        <v>R</v>
      </c>
      <c r="P6659" t="str">
        <f>IFERROR(__xludf.DUMMYFUNCTION("""COMPUTED_VALUE"""),"SQL")</f>
        <v>SQL</v>
      </c>
      <c r="Q6659" t="str">
        <f>IFERROR(__xludf.DUMMYFUNCTION("""COMPUTED_VALUE"""),"TypeScript")</f>
        <v>TypeScript</v>
      </c>
    </row>
    <row r="6660">
      <c r="A6660" s="1">
        <v>6761.0</v>
      </c>
      <c r="B6660" s="1" t="s">
        <v>148</v>
      </c>
      <c r="E6660" t="str">
        <f>IFERROR(__xludf.DUMMYFUNCTION("SPLIT(B6660:B16658,"";"")"),"Java")</f>
        <v>Java</v>
      </c>
      <c r="F6660" t="str">
        <f>IFERROR(__xludf.DUMMYFUNCTION("""COMPUTED_VALUE"""),"SQL")</f>
        <v>SQL</v>
      </c>
    </row>
    <row r="6661">
      <c r="A6661" s="1">
        <v>6762.0</v>
      </c>
      <c r="B6661" s="1" t="s">
        <v>582</v>
      </c>
      <c r="E6661" t="str">
        <f>IFERROR(__xludf.DUMMYFUNCTION("SPLIT(B6661:B16659,"";"")"),"Bash/Shell/PowerShell")</f>
        <v>Bash/Shell/PowerShell</v>
      </c>
      <c r="F6661" t="str">
        <f>IFERROR(__xludf.DUMMYFUNCTION("""COMPUTED_VALUE"""),"C#")</f>
        <v>C#</v>
      </c>
      <c r="G6661" t="str">
        <f>IFERROR(__xludf.DUMMYFUNCTION("""COMPUTED_VALUE"""),"SQL")</f>
        <v>SQL</v>
      </c>
    </row>
    <row r="6662">
      <c r="A6662" s="1">
        <v>6763.0</v>
      </c>
      <c r="B6662" s="1" t="s">
        <v>3125</v>
      </c>
      <c r="E6662" t="str">
        <f>IFERROR(__xludf.DUMMYFUNCTION("SPLIT(B6662:B16660,"";"")"),"Bash/Shell/PowerShell")</f>
        <v>Bash/Shell/PowerShell</v>
      </c>
      <c r="F6662" t="str">
        <f>IFERROR(__xludf.DUMMYFUNCTION("""COMPUTED_VALUE"""),"C#")</f>
        <v>C#</v>
      </c>
      <c r="G6662" t="str">
        <f>IFERROR(__xludf.DUMMYFUNCTION("""COMPUTED_VALUE"""),"Go")</f>
        <v>Go</v>
      </c>
      <c r="H6662" t="str">
        <f>IFERROR(__xludf.DUMMYFUNCTION("""COMPUTED_VALUE"""),"Java")</f>
        <v>Java</v>
      </c>
      <c r="I6662" t="str">
        <f>IFERROR(__xludf.DUMMYFUNCTION("""COMPUTED_VALUE"""),"JavaScript")</f>
        <v>JavaScript</v>
      </c>
      <c r="J6662" t="str">
        <f>IFERROR(__xludf.DUMMYFUNCTION("""COMPUTED_VALUE"""),"Python")</f>
        <v>Python</v>
      </c>
      <c r="K6662" t="str">
        <f>IFERROR(__xludf.DUMMYFUNCTION("""COMPUTED_VALUE"""),"SQL")</f>
        <v>SQL</v>
      </c>
      <c r="L6662" t="str">
        <f>IFERROR(__xludf.DUMMYFUNCTION("""COMPUTED_VALUE"""),"TypeScript")</f>
        <v>TypeScript</v>
      </c>
    </row>
    <row r="6663">
      <c r="A6663" s="1">
        <v>6764.0</v>
      </c>
      <c r="B6663" s="1" t="s">
        <v>61</v>
      </c>
      <c r="E6663" t="str">
        <f>IFERROR(__xludf.DUMMYFUNCTION("SPLIT(B6663:B16661,"";"")"),"C#")</f>
        <v>C#</v>
      </c>
      <c r="F6663" t="str">
        <f>IFERROR(__xludf.DUMMYFUNCTION("""COMPUTED_VALUE"""),"JavaScript")</f>
        <v>JavaScript</v>
      </c>
      <c r="G6663" t="str">
        <f>IFERROR(__xludf.DUMMYFUNCTION("""COMPUTED_VALUE"""),"SQL")</f>
        <v>SQL</v>
      </c>
      <c r="H6663" t="str">
        <f>IFERROR(__xludf.DUMMYFUNCTION("""COMPUTED_VALUE"""),"TypeScript")</f>
        <v>TypeScript</v>
      </c>
    </row>
    <row r="6664">
      <c r="A6664" s="1">
        <v>6765.0</v>
      </c>
      <c r="B6664" s="1" t="s">
        <v>624</v>
      </c>
      <c r="E6664" t="str">
        <f>IFERROR(__xludf.DUMMYFUNCTION("SPLIT(B6664:B16662,"";"")"),"Bash/Shell/PowerShell")</f>
        <v>Bash/Shell/PowerShell</v>
      </c>
      <c r="F6664" t="str">
        <f>IFERROR(__xludf.DUMMYFUNCTION("""COMPUTED_VALUE"""),"Java")</f>
        <v>Java</v>
      </c>
      <c r="G6664" t="str">
        <f>IFERROR(__xludf.DUMMYFUNCTION("""COMPUTED_VALUE"""),"SQL")</f>
        <v>SQL</v>
      </c>
    </row>
    <row r="6665">
      <c r="A6665" s="1">
        <v>6766.0</v>
      </c>
      <c r="B6665" s="1" t="s">
        <v>117</v>
      </c>
      <c r="E6665" t="str">
        <f>IFERROR(__xludf.DUMMYFUNCTION("SPLIT(B6665:B16663,"";"")"),"C#")</f>
        <v>C#</v>
      </c>
      <c r="F6665" t="str">
        <f>IFERROR(__xludf.DUMMYFUNCTION("""COMPUTED_VALUE"""),"HTML/CSS")</f>
        <v>HTML/CSS</v>
      </c>
      <c r="G6665" t="str">
        <f>IFERROR(__xludf.DUMMYFUNCTION("""COMPUTED_VALUE"""),"TypeScript")</f>
        <v>TypeScript</v>
      </c>
    </row>
    <row r="6666">
      <c r="A6666" s="1">
        <v>6767.0</v>
      </c>
      <c r="B6666" s="1" t="s">
        <v>2379</v>
      </c>
      <c r="E6666" t="str">
        <f>IFERROR(__xludf.DUMMYFUNCTION("SPLIT(B6666:B16664,"";"")"),"HTML/CSS")</f>
        <v>HTML/CSS</v>
      </c>
      <c r="F6666" t="str">
        <f>IFERROR(__xludf.DUMMYFUNCTION("""COMPUTED_VALUE"""),"JavaScript")</f>
        <v>JavaScript</v>
      </c>
      <c r="G6666" t="str">
        <f>IFERROR(__xludf.DUMMYFUNCTION("""COMPUTED_VALUE"""),"SQL")</f>
        <v>SQL</v>
      </c>
      <c r="H6666" t="str">
        <f>IFERROR(__xludf.DUMMYFUNCTION("""COMPUTED_VALUE"""),"Other(s):")</f>
        <v>Other(s):</v>
      </c>
    </row>
    <row r="6667">
      <c r="A6667" s="1">
        <v>6768.0</v>
      </c>
      <c r="B6667" s="1" t="s">
        <v>3126</v>
      </c>
      <c r="E6667" t="str">
        <f>IFERROR(__xludf.DUMMYFUNCTION("SPLIT(B6667:B16665,"";"")"),"C")</f>
        <v>C</v>
      </c>
      <c r="F6667" t="str">
        <f>IFERROR(__xludf.DUMMYFUNCTION("""COMPUTED_VALUE"""),"Clojure")</f>
        <v>Clojure</v>
      </c>
      <c r="G6667" t="str">
        <f>IFERROR(__xludf.DUMMYFUNCTION("""COMPUTED_VALUE"""),"HTML/CSS")</f>
        <v>HTML/CSS</v>
      </c>
      <c r="H6667" t="str">
        <f>IFERROR(__xludf.DUMMYFUNCTION("""COMPUTED_VALUE"""),"PHP")</f>
        <v>PHP</v>
      </c>
      <c r="I6667" t="str">
        <f>IFERROR(__xludf.DUMMYFUNCTION("""COMPUTED_VALUE"""),"Python")</f>
        <v>Python</v>
      </c>
      <c r="J6667" t="str">
        <f>IFERROR(__xludf.DUMMYFUNCTION("""COMPUTED_VALUE"""),"SQL")</f>
        <v>SQL</v>
      </c>
    </row>
    <row r="6668">
      <c r="A6668" s="1">
        <v>6769.0</v>
      </c>
      <c r="B6668" s="1" t="s">
        <v>3127</v>
      </c>
      <c r="E6668" t="str">
        <f>IFERROR(__xludf.DUMMYFUNCTION("SPLIT(B6668:B16666,"";"")"),"Assembly")</f>
        <v>Assembly</v>
      </c>
      <c r="F6668" t="str">
        <f>IFERROR(__xludf.DUMMYFUNCTION("""COMPUTED_VALUE"""),"Bash/Shell/PowerShell")</f>
        <v>Bash/Shell/PowerShell</v>
      </c>
      <c r="G6668" t="str">
        <f>IFERROR(__xludf.DUMMYFUNCTION("""COMPUTED_VALUE"""),"C")</f>
        <v>C</v>
      </c>
      <c r="H6668" t="str">
        <f>IFERROR(__xludf.DUMMYFUNCTION("""COMPUTED_VALUE"""),"C++")</f>
        <v>C++</v>
      </c>
      <c r="I6668" t="str">
        <f>IFERROR(__xludf.DUMMYFUNCTION("""COMPUTED_VALUE"""),"HTML/CSS")</f>
        <v>HTML/CSS</v>
      </c>
      <c r="J6668" t="str">
        <f>IFERROR(__xludf.DUMMYFUNCTION("""COMPUTED_VALUE"""),"Java")</f>
        <v>Java</v>
      </c>
      <c r="K6668" t="str">
        <f>IFERROR(__xludf.DUMMYFUNCTION("""COMPUTED_VALUE"""),"JavaScript")</f>
        <v>JavaScript</v>
      </c>
      <c r="L6668" t="str">
        <f>IFERROR(__xludf.DUMMYFUNCTION("""COMPUTED_VALUE"""),"Objective-C")</f>
        <v>Objective-C</v>
      </c>
      <c r="M6668" t="str">
        <f>IFERROR(__xludf.DUMMYFUNCTION("""COMPUTED_VALUE"""),"PHP")</f>
        <v>PHP</v>
      </c>
      <c r="N6668" t="str">
        <f>IFERROR(__xludf.DUMMYFUNCTION("""COMPUTED_VALUE"""),"Python")</f>
        <v>Python</v>
      </c>
      <c r="O6668" t="str">
        <f>IFERROR(__xludf.DUMMYFUNCTION("""COMPUTED_VALUE"""),"SQL")</f>
        <v>SQL</v>
      </c>
      <c r="P6668" t="str">
        <f>IFERROR(__xludf.DUMMYFUNCTION("""COMPUTED_VALUE"""),"Swift")</f>
        <v>Swift</v>
      </c>
    </row>
    <row r="6669">
      <c r="A6669" s="1">
        <v>6770.0</v>
      </c>
      <c r="B6669" s="1" t="s">
        <v>315</v>
      </c>
      <c r="E6669" t="str">
        <f>IFERROR(__xludf.DUMMYFUNCTION("SPLIT(B6669:B16667,"";"")"),"Java")</f>
        <v>Java</v>
      </c>
      <c r="F6669" t="str">
        <f>IFERROR(__xludf.DUMMYFUNCTION("""COMPUTED_VALUE"""),"Python")</f>
        <v>Python</v>
      </c>
    </row>
    <row r="6670">
      <c r="A6670" s="1">
        <v>6771.0</v>
      </c>
      <c r="B6670" s="1" t="s">
        <v>354</v>
      </c>
      <c r="E6670" t="str">
        <f>IFERROR(__xludf.DUMMYFUNCTION("SPLIT(B6670:B16668,"";"")"),"Bash/Shell/PowerShell")</f>
        <v>Bash/Shell/PowerShell</v>
      </c>
      <c r="F6670" t="str">
        <f>IFERROR(__xludf.DUMMYFUNCTION("""COMPUTED_VALUE"""),"Java")</f>
        <v>Java</v>
      </c>
      <c r="G6670" t="str">
        <f>IFERROR(__xludf.DUMMYFUNCTION("""COMPUTED_VALUE"""),"SQL")</f>
        <v>SQL</v>
      </c>
      <c r="H6670" t="str">
        <f>IFERROR(__xludf.DUMMYFUNCTION("""COMPUTED_VALUE"""),"Other(s):")</f>
        <v>Other(s):</v>
      </c>
    </row>
    <row r="6671">
      <c r="A6671" s="1">
        <v>6772.0</v>
      </c>
      <c r="B6671" s="1" t="s">
        <v>574</v>
      </c>
      <c r="E6671" t="str">
        <f>IFERROR(__xludf.DUMMYFUNCTION("SPLIT(B6671:B16669,"";"")"),"HTML/CSS")</f>
        <v>HTML/CSS</v>
      </c>
      <c r="F6671" t="str">
        <f>IFERROR(__xludf.DUMMYFUNCTION("""COMPUTED_VALUE"""),"JavaScript")</f>
        <v>JavaScript</v>
      </c>
      <c r="G6671" t="str">
        <f>IFERROR(__xludf.DUMMYFUNCTION("""COMPUTED_VALUE"""),"PHP")</f>
        <v>PHP</v>
      </c>
      <c r="H6671" t="str">
        <f>IFERROR(__xludf.DUMMYFUNCTION("""COMPUTED_VALUE"""),"SQL")</f>
        <v>SQL</v>
      </c>
      <c r="I6671" t="str">
        <f>IFERROR(__xludf.DUMMYFUNCTION("""COMPUTED_VALUE"""),"Swift")</f>
        <v>Swift</v>
      </c>
    </row>
    <row r="6672">
      <c r="A6672" s="1">
        <v>6773.0</v>
      </c>
      <c r="B6672" s="1" t="s">
        <v>3128</v>
      </c>
      <c r="E6672" t="str">
        <f>IFERROR(__xludf.DUMMYFUNCTION("SPLIT(B6672:B16670,"";"")"),"Assembly")</f>
        <v>Assembly</v>
      </c>
      <c r="F6672" t="str">
        <f>IFERROR(__xludf.DUMMYFUNCTION("""COMPUTED_VALUE"""),"C")</f>
        <v>C</v>
      </c>
      <c r="G6672" t="str">
        <f>IFERROR(__xludf.DUMMYFUNCTION("""COMPUTED_VALUE"""),"C++")</f>
        <v>C++</v>
      </c>
      <c r="H6672" t="str">
        <f>IFERROR(__xludf.DUMMYFUNCTION("""COMPUTED_VALUE"""),"HTML/CSS")</f>
        <v>HTML/CSS</v>
      </c>
      <c r="I6672" t="str">
        <f>IFERROR(__xludf.DUMMYFUNCTION("""COMPUTED_VALUE"""),"Java")</f>
        <v>Java</v>
      </c>
      <c r="J6672" t="str">
        <f>IFERROR(__xludf.DUMMYFUNCTION("""COMPUTED_VALUE"""),"JavaScript")</f>
        <v>JavaScript</v>
      </c>
      <c r="K6672" t="str">
        <f>IFERROR(__xludf.DUMMYFUNCTION("""COMPUTED_VALUE"""),"PHP")</f>
        <v>PHP</v>
      </c>
      <c r="L6672" t="str">
        <f>IFERROR(__xludf.DUMMYFUNCTION("""COMPUTED_VALUE"""),"Python")</f>
        <v>Python</v>
      </c>
      <c r="M6672" t="str">
        <f>IFERROR(__xludf.DUMMYFUNCTION("""COMPUTED_VALUE"""),"Ruby")</f>
        <v>Ruby</v>
      </c>
      <c r="N6672" t="str">
        <f>IFERROR(__xludf.DUMMYFUNCTION("""COMPUTED_VALUE"""),"SQL")</f>
        <v>SQL</v>
      </c>
    </row>
    <row r="6673">
      <c r="A6673" s="1">
        <v>6774.0</v>
      </c>
      <c r="B6673" s="1" t="s">
        <v>3129</v>
      </c>
      <c r="E6673" t="str">
        <f>IFERROR(__xludf.DUMMYFUNCTION("SPLIT(B6673:B16671,"";"")"),"C")</f>
        <v>C</v>
      </c>
      <c r="F6673" t="str">
        <f>IFERROR(__xludf.DUMMYFUNCTION("""COMPUTED_VALUE"""),"C++")</f>
        <v>C++</v>
      </c>
      <c r="G6673" t="str">
        <f>IFERROR(__xludf.DUMMYFUNCTION("""COMPUTED_VALUE"""),"C#")</f>
        <v>C#</v>
      </c>
      <c r="H6673" t="str">
        <f>IFERROR(__xludf.DUMMYFUNCTION("""COMPUTED_VALUE"""),"HTML/CSS")</f>
        <v>HTML/CSS</v>
      </c>
      <c r="I6673" t="str">
        <f>IFERROR(__xludf.DUMMYFUNCTION("""COMPUTED_VALUE"""),"JavaScript")</f>
        <v>JavaScript</v>
      </c>
      <c r="J6673" t="str">
        <f>IFERROR(__xludf.DUMMYFUNCTION("""COMPUTED_VALUE"""),"Python")</f>
        <v>Python</v>
      </c>
    </row>
    <row r="6674">
      <c r="A6674" s="1">
        <v>6775.0</v>
      </c>
      <c r="B6674" s="1" t="s">
        <v>115</v>
      </c>
      <c r="E6674" t="str">
        <f>IFERROR(__xludf.DUMMYFUNCTION("SPLIT(B6674:B16672,"";"")"),"C#")</f>
        <v>C#</v>
      </c>
      <c r="F6674" t="str">
        <f>IFERROR(__xludf.DUMMYFUNCTION("""COMPUTED_VALUE"""),"HTML/CSS")</f>
        <v>HTML/CSS</v>
      </c>
      <c r="G6674" t="str">
        <f>IFERROR(__xludf.DUMMYFUNCTION("""COMPUTED_VALUE"""),"JavaScript")</f>
        <v>JavaScript</v>
      </c>
      <c r="H6674" t="str">
        <f>IFERROR(__xludf.DUMMYFUNCTION("""COMPUTED_VALUE"""),"SQL")</f>
        <v>SQL</v>
      </c>
      <c r="I6674" t="str">
        <f>IFERROR(__xludf.DUMMYFUNCTION("""COMPUTED_VALUE"""),"TypeScript")</f>
        <v>TypeScript</v>
      </c>
    </row>
    <row r="6675">
      <c r="A6675" s="1">
        <v>6776.0</v>
      </c>
      <c r="B6675" s="1" t="s">
        <v>79</v>
      </c>
      <c r="E6675" t="str">
        <f>IFERROR(__xludf.DUMMYFUNCTION("SPLIT(B6675:B16673,"";"")"),"HTML/CSS")</f>
        <v>HTML/CSS</v>
      </c>
      <c r="F6675" t="str">
        <f>IFERROR(__xludf.DUMMYFUNCTION("""COMPUTED_VALUE"""),"JavaScript")</f>
        <v>JavaScript</v>
      </c>
      <c r="G6675" t="str">
        <f>IFERROR(__xludf.DUMMYFUNCTION("""COMPUTED_VALUE"""),"PHP")</f>
        <v>PHP</v>
      </c>
      <c r="H6675" t="str">
        <f>IFERROR(__xludf.DUMMYFUNCTION("""COMPUTED_VALUE"""),"SQL")</f>
        <v>SQL</v>
      </c>
    </row>
    <row r="6676">
      <c r="A6676" s="1">
        <v>6777.0</v>
      </c>
      <c r="B6676" s="1" t="s">
        <v>2</v>
      </c>
      <c r="E6676" t="str">
        <f>IFERROR(__xludf.DUMMYFUNCTION("SPLIT(B6676:B16674,"";"")"),"JavaScript")</f>
        <v>JavaScript</v>
      </c>
    </row>
    <row r="6677">
      <c r="A6677" s="1">
        <v>6778.0</v>
      </c>
      <c r="B6677" s="1" t="s">
        <v>160</v>
      </c>
      <c r="E6677" t="str">
        <f>IFERROR(__xludf.DUMMYFUNCTION("SPLIT(B6677:B16675,"";"")"),"HTML/CSS")</f>
        <v>HTML/CSS</v>
      </c>
      <c r="F6677" t="str">
        <f>IFERROR(__xludf.DUMMYFUNCTION("""COMPUTED_VALUE"""),"JavaScript")</f>
        <v>JavaScript</v>
      </c>
      <c r="G6677" t="str">
        <f>IFERROR(__xludf.DUMMYFUNCTION("""COMPUTED_VALUE"""),"PHP")</f>
        <v>PHP</v>
      </c>
    </row>
    <row r="6678">
      <c r="A6678" s="1">
        <v>6779.0</v>
      </c>
      <c r="B6678" s="1" t="s">
        <v>2052</v>
      </c>
      <c r="E6678" t="str">
        <f>IFERROR(__xludf.DUMMYFUNCTION("SPLIT(B6678:B16676,"";"")"),"JavaScript")</f>
        <v>JavaScript</v>
      </c>
      <c r="F6678" t="str">
        <f>IFERROR(__xludf.DUMMYFUNCTION("""COMPUTED_VALUE"""),"Python")</f>
        <v>Python</v>
      </c>
      <c r="G6678" t="str">
        <f>IFERROR(__xludf.DUMMYFUNCTION("""COMPUTED_VALUE"""),"Other(s):")</f>
        <v>Other(s):</v>
      </c>
    </row>
    <row r="6679">
      <c r="A6679" s="1">
        <v>6780.0</v>
      </c>
      <c r="B6679" s="1" t="s">
        <v>3130</v>
      </c>
      <c r="E6679" t="str">
        <f>IFERROR(__xludf.DUMMYFUNCTION("SPLIT(B6679:B16677,"";"")"),"Assembly")</f>
        <v>Assembly</v>
      </c>
      <c r="F6679" t="str">
        <f>IFERROR(__xludf.DUMMYFUNCTION("""COMPUTED_VALUE"""),"C")</f>
        <v>C</v>
      </c>
      <c r="G6679" t="str">
        <f>IFERROR(__xludf.DUMMYFUNCTION("""COMPUTED_VALUE"""),"C++")</f>
        <v>C++</v>
      </c>
      <c r="H6679" t="str">
        <f>IFERROR(__xludf.DUMMYFUNCTION("""COMPUTED_VALUE"""),"Dart")</f>
        <v>Dart</v>
      </c>
      <c r="I6679" t="str">
        <f>IFERROR(__xludf.DUMMYFUNCTION("""COMPUTED_VALUE"""),"Java")</f>
        <v>Java</v>
      </c>
      <c r="J6679" t="str">
        <f>IFERROR(__xludf.DUMMYFUNCTION("""COMPUTED_VALUE"""),"JavaScript")</f>
        <v>JavaScript</v>
      </c>
      <c r="K6679" t="str">
        <f>IFERROR(__xludf.DUMMYFUNCTION("""COMPUTED_VALUE"""),"Kotlin")</f>
        <v>Kotlin</v>
      </c>
      <c r="L6679" t="str">
        <f>IFERROR(__xludf.DUMMYFUNCTION("""COMPUTED_VALUE"""),"Swift")</f>
        <v>Swift</v>
      </c>
    </row>
    <row r="6680">
      <c r="A6680" s="1">
        <v>6781.0</v>
      </c>
      <c r="B6680" s="1" t="s">
        <v>79</v>
      </c>
      <c r="E6680" t="str">
        <f>IFERROR(__xludf.DUMMYFUNCTION("SPLIT(B6680:B16678,"";"")"),"HTML/CSS")</f>
        <v>HTML/CSS</v>
      </c>
      <c r="F6680" t="str">
        <f>IFERROR(__xludf.DUMMYFUNCTION("""COMPUTED_VALUE"""),"JavaScript")</f>
        <v>JavaScript</v>
      </c>
      <c r="G6680" t="str">
        <f>IFERROR(__xludf.DUMMYFUNCTION("""COMPUTED_VALUE"""),"PHP")</f>
        <v>PHP</v>
      </c>
      <c r="H6680" t="str">
        <f>IFERROR(__xludf.DUMMYFUNCTION("""COMPUTED_VALUE"""),"SQL")</f>
        <v>SQL</v>
      </c>
    </row>
    <row r="6681">
      <c r="A6681" s="1">
        <v>6782.0</v>
      </c>
      <c r="B6681" s="1" t="s">
        <v>7</v>
      </c>
      <c r="E6681" t="str">
        <f>IFERROR(__xludf.DUMMYFUNCTION("SPLIT(B6681:B16679,"";"")"),"Python")</f>
        <v>Python</v>
      </c>
    </row>
    <row r="6682">
      <c r="A6682" s="1">
        <v>6783.0</v>
      </c>
      <c r="B6682" s="1" t="s">
        <v>3131</v>
      </c>
      <c r="E6682" t="str">
        <f>IFERROR(__xludf.DUMMYFUNCTION("SPLIT(B6682:B16680,"";"")"),"C")</f>
        <v>C</v>
      </c>
      <c r="F6682" t="str">
        <f>IFERROR(__xludf.DUMMYFUNCTION("""COMPUTED_VALUE"""),"C#")</f>
        <v>C#</v>
      </c>
      <c r="G6682" t="str">
        <f>IFERROR(__xludf.DUMMYFUNCTION("""COMPUTED_VALUE"""),"HTML/CSS")</f>
        <v>HTML/CSS</v>
      </c>
      <c r="H6682" t="str">
        <f>IFERROR(__xludf.DUMMYFUNCTION("""COMPUTED_VALUE"""),"Java")</f>
        <v>Java</v>
      </c>
      <c r="I6682" t="str">
        <f>IFERROR(__xludf.DUMMYFUNCTION("""COMPUTED_VALUE"""),"Python")</f>
        <v>Python</v>
      </c>
    </row>
    <row r="6683">
      <c r="A6683" s="1">
        <v>6784.0</v>
      </c>
      <c r="B6683" s="1" t="s">
        <v>3132</v>
      </c>
      <c r="E6683" t="str">
        <f>IFERROR(__xludf.DUMMYFUNCTION("SPLIT(B6683:B16681,"";"")"),"C++")</f>
        <v>C++</v>
      </c>
      <c r="F6683" t="str">
        <f>IFERROR(__xludf.DUMMYFUNCTION("""COMPUTED_VALUE"""),"C#")</f>
        <v>C#</v>
      </c>
      <c r="G6683" t="str">
        <f>IFERROR(__xludf.DUMMYFUNCTION("""COMPUTED_VALUE"""),"HTML/CSS")</f>
        <v>HTML/CSS</v>
      </c>
      <c r="H6683" t="str">
        <f>IFERROR(__xludf.DUMMYFUNCTION("""COMPUTED_VALUE"""),"Java")</f>
        <v>Java</v>
      </c>
      <c r="I6683" t="str">
        <f>IFERROR(__xludf.DUMMYFUNCTION("""COMPUTED_VALUE"""),"SQL")</f>
        <v>SQL</v>
      </c>
      <c r="J6683" t="str">
        <f>IFERROR(__xludf.DUMMYFUNCTION("""COMPUTED_VALUE"""),"TypeScript")</f>
        <v>TypeScript</v>
      </c>
    </row>
    <row r="6684">
      <c r="A6684" s="1">
        <v>6785.0</v>
      </c>
      <c r="B6684" s="1" t="s">
        <v>3133</v>
      </c>
      <c r="E6684" t="str">
        <f>IFERROR(__xludf.DUMMYFUNCTION("SPLIT(B6684:B16682,"";"")"),"Assembly")</f>
        <v>Assembly</v>
      </c>
      <c r="F6684" t="str">
        <f>IFERROR(__xludf.DUMMYFUNCTION("""COMPUTED_VALUE"""),"Bash/Shell/PowerShell")</f>
        <v>Bash/Shell/PowerShell</v>
      </c>
      <c r="G6684" t="str">
        <f>IFERROR(__xludf.DUMMYFUNCTION("""COMPUTED_VALUE"""),"C")</f>
        <v>C</v>
      </c>
      <c r="H6684" t="str">
        <f>IFERROR(__xludf.DUMMYFUNCTION("""COMPUTED_VALUE"""),"C++")</f>
        <v>C++</v>
      </c>
      <c r="I6684" t="str">
        <f>IFERROR(__xludf.DUMMYFUNCTION("""COMPUTED_VALUE"""),"C#")</f>
        <v>C#</v>
      </c>
      <c r="J6684" t="str">
        <f>IFERROR(__xludf.DUMMYFUNCTION("""COMPUTED_VALUE"""),"HTML/CSS")</f>
        <v>HTML/CSS</v>
      </c>
      <c r="K6684" t="str">
        <f>IFERROR(__xludf.DUMMYFUNCTION("""COMPUTED_VALUE"""),"Java")</f>
        <v>Java</v>
      </c>
      <c r="L6684" t="str">
        <f>IFERROR(__xludf.DUMMYFUNCTION("""COMPUTED_VALUE"""),"JavaScript")</f>
        <v>JavaScript</v>
      </c>
      <c r="M6684" t="str">
        <f>IFERROR(__xludf.DUMMYFUNCTION("""COMPUTED_VALUE"""),"PHP")</f>
        <v>PHP</v>
      </c>
      <c r="N6684" t="str">
        <f>IFERROR(__xludf.DUMMYFUNCTION("""COMPUTED_VALUE"""),"SQL")</f>
        <v>SQL</v>
      </c>
      <c r="O6684" t="str">
        <f>IFERROR(__xludf.DUMMYFUNCTION("""COMPUTED_VALUE"""),"VBA")</f>
        <v>VBA</v>
      </c>
    </row>
    <row r="6685">
      <c r="A6685" s="1">
        <v>6786.0</v>
      </c>
      <c r="B6685" s="1" t="s">
        <v>2</v>
      </c>
      <c r="E6685" t="str">
        <f>IFERROR(__xludf.DUMMYFUNCTION("SPLIT(B6685:B16683,"";"")"),"JavaScript")</f>
        <v>JavaScript</v>
      </c>
    </row>
    <row r="6686">
      <c r="A6686" s="1">
        <v>6787.0</v>
      </c>
      <c r="B6686" s="1" t="s">
        <v>3134</v>
      </c>
      <c r="E6686" t="str">
        <f>IFERROR(__xludf.DUMMYFUNCTION("SPLIT(B6686:B16684,"";"")"),"C#")</f>
        <v>C#</v>
      </c>
      <c r="F6686" t="str">
        <f>IFERROR(__xludf.DUMMYFUNCTION("""COMPUTED_VALUE"""),"F#")</f>
        <v>F#</v>
      </c>
      <c r="G6686" t="str">
        <f>IFERROR(__xludf.DUMMYFUNCTION("""COMPUTED_VALUE"""),"HTML/CSS")</f>
        <v>HTML/CSS</v>
      </c>
      <c r="H6686" t="str">
        <f>IFERROR(__xludf.DUMMYFUNCTION("""COMPUTED_VALUE"""),"Java")</f>
        <v>Java</v>
      </c>
      <c r="I6686" t="str">
        <f>IFERROR(__xludf.DUMMYFUNCTION("""COMPUTED_VALUE"""),"JavaScript")</f>
        <v>JavaScript</v>
      </c>
      <c r="J6686" t="str">
        <f>IFERROR(__xludf.DUMMYFUNCTION("""COMPUTED_VALUE"""),"Python")</f>
        <v>Python</v>
      </c>
      <c r="K6686" t="str">
        <f>IFERROR(__xludf.DUMMYFUNCTION("""COMPUTED_VALUE"""),"Other(s):")</f>
        <v>Other(s):</v>
      </c>
    </row>
    <row r="6687">
      <c r="A6687" s="1">
        <v>6790.0</v>
      </c>
      <c r="B6687" s="1" t="s">
        <v>330</v>
      </c>
      <c r="E6687" t="str">
        <f>IFERROR(__xludf.DUMMYFUNCTION("SPLIT(B6687:B16685,"";"")"),"C")</f>
        <v>C</v>
      </c>
      <c r="F6687" t="str">
        <f>IFERROR(__xludf.DUMMYFUNCTION("""COMPUTED_VALUE"""),"C++")</f>
        <v>C++</v>
      </c>
      <c r="G6687" t="str">
        <f>IFERROR(__xludf.DUMMYFUNCTION("""COMPUTED_VALUE"""),"HTML/CSS")</f>
        <v>HTML/CSS</v>
      </c>
      <c r="H6687" t="str">
        <f>IFERROR(__xludf.DUMMYFUNCTION("""COMPUTED_VALUE"""),"Java")</f>
        <v>Java</v>
      </c>
      <c r="I6687" t="str">
        <f>IFERROR(__xludf.DUMMYFUNCTION("""COMPUTED_VALUE"""),"JavaScript")</f>
        <v>JavaScript</v>
      </c>
      <c r="J6687" t="str">
        <f>IFERROR(__xludf.DUMMYFUNCTION("""COMPUTED_VALUE"""),"Python")</f>
        <v>Python</v>
      </c>
      <c r="K6687" t="str">
        <f>IFERROR(__xludf.DUMMYFUNCTION("""COMPUTED_VALUE"""),"SQL")</f>
        <v>SQL</v>
      </c>
    </row>
    <row r="6688">
      <c r="A6688" s="1">
        <v>6791.0</v>
      </c>
      <c r="B6688" s="1" t="s">
        <v>3135</v>
      </c>
      <c r="E6688" t="str">
        <f>IFERROR(__xludf.DUMMYFUNCTION("SPLIT(B6688:B16686,"";"")"),"Assembly")</f>
        <v>Assembly</v>
      </c>
      <c r="F6688" t="str">
        <f>IFERROR(__xludf.DUMMYFUNCTION("""COMPUTED_VALUE"""),"Bash/Shell/PowerShell")</f>
        <v>Bash/Shell/PowerShell</v>
      </c>
      <c r="G6688" t="str">
        <f>IFERROR(__xludf.DUMMYFUNCTION("""COMPUTED_VALUE"""),"C")</f>
        <v>C</v>
      </c>
      <c r="H6688" t="str">
        <f>IFERROR(__xludf.DUMMYFUNCTION("""COMPUTED_VALUE"""),"C#")</f>
        <v>C#</v>
      </c>
      <c r="I6688" t="str">
        <f>IFERROR(__xludf.DUMMYFUNCTION("""COMPUTED_VALUE"""),"Go")</f>
        <v>Go</v>
      </c>
      <c r="J6688" t="str">
        <f>IFERROR(__xludf.DUMMYFUNCTION("""COMPUTED_VALUE"""),"HTML/CSS")</f>
        <v>HTML/CSS</v>
      </c>
      <c r="K6688" t="str">
        <f>IFERROR(__xludf.DUMMYFUNCTION("""COMPUTED_VALUE"""),"Java")</f>
        <v>Java</v>
      </c>
      <c r="L6688" t="str">
        <f>IFERROR(__xludf.DUMMYFUNCTION("""COMPUTED_VALUE"""),"JavaScript")</f>
        <v>JavaScript</v>
      </c>
      <c r="M6688" t="str">
        <f>IFERROR(__xludf.DUMMYFUNCTION("""COMPUTED_VALUE"""),"PHP")</f>
        <v>PHP</v>
      </c>
      <c r="N6688" t="str">
        <f>IFERROR(__xludf.DUMMYFUNCTION("""COMPUTED_VALUE"""),"Python")</f>
        <v>Python</v>
      </c>
      <c r="O6688" t="str">
        <f>IFERROR(__xludf.DUMMYFUNCTION("""COMPUTED_VALUE"""),"R")</f>
        <v>R</v>
      </c>
      <c r="P6688" t="str">
        <f>IFERROR(__xludf.DUMMYFUNCTION("""COMPUTED_VALUE"""),"Ruby")</f>
        <v>Ruby</v>
      </c>
      <c r="Q6688" t="str">
        <f>IFERROR(__xludf.DUMMYFUNCTION("""COMPUTED_VALUE"""),"Scala")</f>
        <v>Scala</v>
      </c>
      <c r="R6688" t="str">
        <f>IFERROR(__xludf.DUMMYFUNCTION("""COMPUTED_VALUE"""),"SQL")</f>
        <v>SQL</v>
      </c>
    </row>
    <row r="6689">
      <c r="A6689" s="1">
        <v>6792.0</v>
      </c>
      <c r="B6689" s="1" t="s">
        <v>160</v>
      </c>
      <c r="E6689" t="str">
        <f>IFERROR(__xludf.DUMMYFUNCTION("SPLIT(B6689:B16687,"";"")"),"HTML/CSS")</f>
        <v>HTML/CSS</v>
      </c>
      <c r="F6689" t="str">
        <f>IFERROR(__xludf.DUMMYFUNCTION("""COMPUTED_VALUE"""),"JavaScript")</f>
        <v>JavaScript</v>
      </c>
      <c r="G6689" t="str">
        <f>IFERROR(__xludf.DUMMYFUNCTION("""COMPUTED_VALUE"""),"PHP")</f>
        <v>PHP</v>
      </c>
    </row>
    <row r="6690">
      <c r="A6690" s="1">
        <v>6793.0</v>
      </c>
      <c r="B6690" s="1" t="s">
        <v>3136</v>
      </c>
      <c r="E6690" t="str">
        <f>IFERROR(__xludf.DUMMYFUNCTION("SPLIT(B6690:B16688,"";"")"),"C#")</f>
        <v>C#</v>
      </c>
      <c r="F6690" t="str">
        <f>IFERROR(__xludf.DUMMYFUNCTION("""COMPUTED_VALUE"""),"JavaScript")</f>
        <v>JavaScript</v>
      </c>
      <c r="G6690" t="str">
        <f>IFERROR(__xludf.DUMMYFUNCTION("""COMPUTED_VALUE"""),"Objective-C")</f>
        <v>Objective-C</v>
      </c>
      <c r="H6690" t="str">
        <f>IFERROR(__xludf.DUMMYFUNCTION("""COMPUTED_VALUE"""),"Swift")</f>
        <v>Swift</v>
      </c>
    </row>
    <row r="6691">
      <c r="A6691" s="1">
        <v>6794.0</v>
      </c>
      <c r="B6691" s="1" t="s">
        <v>3137</v>
      </c>
      <c r="E6691" t="str">
        <f>IFERROR(__xludf.DUMMYFUNCTION("SPLIT(B6691:B16689,"";"")"),"C")</f>
        <v>C</v>
      </c>
      <c r="F6691" t="str">
        <f>IFERROR(__xludf.DUMMYFUNCTION("""COMPUTED_VALUE"""),"C++")</f>
        <v>C++</v>
      </c>
      <c r="G6691" t="str">
        <f>IFERROR(__xludf.DUMMYFUNCTION("""COMPUTED_VALUE"""),"JavaScript")</f>
        <v>JavaScript</v>
      </c>
      <c r="H6691" t="str">
        <f>IFERROR(__xludf.DUMMYFUNCTION("""COMPUTED_VALUE"""),"Python")</f>
        <v>Python</v>
      </c>
      <c r="I6691" t="str">
        <f>IFERROR(__xludf.DUMMYFUNCTION("""COMPUTED_VALUE"""),"Ruby")</f>
        <v>Ruby</v>
      </c>
      <c r="J6691" t="str">
        <f>IFERROR(__xludf.DUMMYFUNCTION("""COMPUTED_VALUE"""),"Rust")</f>
        <v>Rust</v>
      </c>
      <c r="K6691" t="str">
        <f>IFERROR(__xludf.DUMMYFUNCTION("""COMPUTED_VALUE"""),"SQL")</f>
        <v>SQL</v>
      </c>
    </row>
    <row r="6692">
      <c r="A6692" s="1">
        <v>6795.0</v>
      </c>
      <c r="B6692" s="1" t="s">
        <v>3138</v>
      </c>
      <c r="E6692" t="str">
        <f>IFERROR(__xludf.DUMMYFUNCTION("SPLIT(B6692:B16690,"";"")"),"C++")</f>
        <v>C++</v>
      </c>
      <c r="F6692" t="str">
        <f>IFERROR(__xludf.DUMMYFUNCTION("""COMPUTED_VALUE"""),"C#")</f>
        <v>C#</v>
      </c>
      <c r="G6692" t="str">
        <f>IFERROR(__xludf.DUMMYFUNCTION("""COMPUTED_VALUE"""),"HTML/CSS")</f>
        <v>HTML/CSS</v>
      </c>
      <c r="H6692" t="str">
        <f>IFERROR(__xludf.DUMMYFUNCTION("""COMPUTED_VALUE"""),"Java")</f>
        <v>Java</v>
      </c>
      <c r="I6692" t="str">
        <f>IFERROR(__xludf.DUMMYFUNCTION("""COMPUTED_VALUE"""),"JavaScript")</f>
        <v>JavaScript</v>
      </c>
      <c r="J6692" t="str">
        <f>IFERROR(__xludf.DUMMYFUNCTION("""COMPUTED_VALUE"""),"Objective-C")</f>
        <v>Objective-C</v>
      </c>
      <c r="K6692" t="str">
        <f>IFERROR(__xludf.DUMMYFUNCTION("""COMPUTED_VALUE"""),"SQL")</f>
        <v>SQL</v>
      </c>
      <c r="L6692" t="str">
        <f>IFERROR(__xludf.DUMMYFUNCTION("""COMPUTED_VALUE"""),"Swift")</f>
        <v>Swift</v>
      </c>
      <c r="M6692" t="str">
        <f>IFERROR(__xludf.DUMMYFUNCTION("""COMPUTED_VALUE"""),"TypeScript")</f>
        <v>TypeScript</v>
      </c>
    </row>
    <row r="6693">
      <c r="A6693" s="1">
        <v>6796.0</v>
      </c>
      <c r="B6693" s="1" t="s">
        <v>246</v>
      </c>
      <c r="E6693" t="str">
        <f>IFERROR(__xludf.DUMMYFUNCTION("SPLIT(B6693:B16691,"";"")"),"Java")</f>
        <v>Java</v>
      </c>
      <c r="F6693" t="str">
        <f>IFERROR(__xludf.DUMMYFUNCTION("""COMPUTED_VALUE"""),"JavaScript")</f>
        <v>JavaScript</v>
      </c>
    </row>
    <row r="6694">
      <c r="A6694" s="1">
        <v>6797.0</v>
      </c>
      <c r="B6694" s="1" t="s">
        <v>3139</v>
      </c>
      <c r="E6694" t="str">
        <f>IFERROR(__xludf.DUMMYFUNCTION("SPLIT(B6694:B16692,"";"")"),"Bash/Shell/PowerShell")</f>
        <v>Bash/Shell/PowerShell</v>
      </c>
      <c r="F6694" t="str">
        <f>IFERROR(__xludf.DUMMYFUNCTION("""COMPUTED_VALUE"""),"C")</f>
        <v>C</v>
      </c>
      <c r="G6694" t="str">
        <f>IFERROR(__xludf.DUMMYFUNCTION("""COMPUTED_VALUE"""),"Go")</f>
        <v>Go</v>
      </c>
      <c r="H6694" t="str">
        <f>IFERROR(__xludf.DUMMYFUNCTION("""COMPUTED_VALUE"""),"HTML/CSS")</f>
        <v>HTML/CSS</v>
      </c>
      <c r="I6694" t="str">
        <f>IFERROR(__xludf.DUMMYFUNCTION("""COMPUTED_VALUE"""),"Java")</f>
        <v>Java</v>
      </c>
      <c r="J6694" t="str">
        <f>IFERROR(__xludf.DUMMYFUNCTION("""COMPUTED_VALUE"""),"JavaScript")</f>
        <v>JavaScript</v>
      </c>
      <c r="K6694" t="str">
        <f>IFERROR(__xludf.DUMMYFUNCTION("""COMPUTED_VALUE"""),"Python")</f>
        <v>Python</v>
      </c>
      <c r="L6694" t="str">
        <f>IFERROR(__xludf.DUMMYFUNCTION("""COMPUTED_VALUE"""),"SQL")</f>
        <v>SQL</v>
      </c>
    </row>
    <row r="6695">
      <c r="A6695" s="1">
        <v>6798.0</v>
      </c>
      <c r="B6695" s="1" t="s">
        <v>115</v>
      </c>
      <c r="E6695" t="str">
        <f>IFERROR(__xludf.DUMMYFUNCTION("SPLIT(B6695:B16693,"";"")"),"C#")</f>
        <v>C#</v>
      </c>
      <c r="F6695" t="str">
        <f>IFERROR(__xludf.DUMMYFUNCTION("""COMPUTED_VALUE"""),"HTML/CSS")</f>
        <v>HTML/CSS</v>
      </c>
      <c r="G6695" t="str">
        <f>IFERROR(__xludf.DUMMYFUNCTION("""COMPUTED_VALUE"""),"JavaScript")</f>
        <v>JavaScript</v>
      </c>
      <c r="H6695" t="str">
        <f>IFERROR(__xludf.DUMMYFUNCTION("""COMPUTED_VALUE"""),"SQL")</f>
        <v>SQL</v>
      </c>
      <c r="I6695" t="str">
        <f>IFERROR(__xludf.DUMMYFUNCTION("""COMPUTED_VALUE"""),"TypeScript")</f>
        <v>TypeScript</v>
      </c>
    </row>
    <row r="6696">
      <c r="A6696" s="1">
        <v>6799.0</v>
      </c>
      <c r="B6696" s="1" t="s">
        <v>105</v>
      </c>
      <c r="E6696" t="str">
        <f>IFERROR(__xludf.DUMMYFUNCTION("SPLIT(B6696:B16694,"";"")"),"HTML/CSS")</f>
        <v>HTML/CSS</v>
      </c>
      <c r="F6696" t="str">
        <f>IFERROR(__xludf.DUMMYFUNCTION("""COMPUTED_VALUE"""),"JavaScript")</f>
        <v>JavaScript</v>
      </c>
      <c r="G6696" t="str">
        <f>IFERROR(__xludf.DUMMYFUNCTION("""COMPUTED_VALUE"""),"TypeScript")</f>
        <v>TypeScript</v>
      </c>
    </row>
    <row r="6697">
      <c r="A6697" s="1">
        <v>6800.0</v>
      </c>
      <c r="B6697" s="1" t="s">
        <v>79</v>
      </c>
      <c r="E6697" t="str">
        <f>IFERROR(__xludf.DUMMYFUNCTION("SPLIT(B6697:B16695,"";"")"),"HTML/CSS")</f>
        <v>HTML/CSS</v>
      </c>
      <c r="F6697" t="str">
        <f>IFERROR(__xludf.DUMMYFUNCTION("""COMPUTED_VALUE"""),"JavaScript")</f>
        <v>JavaScript</v>
      </c>
      <c r="G6697" t="str">
        <f>IFERROR(__xludf.DUMMYFUNCTION("""COMPUTED_VALUE"""),"PHP")</f>
        <v>PHP</v>
      </c>
      <c r="H6697" t="str">
        <f>IFERROR(__xludf.DUMMYFUNCTION("""COMPUTED_VALUE"""),"SQL")</f>
        <v>SQL</v>
      </c>
    </row>
    <row r="6698">
      <c r="A6698" s="1">
        <v>6801.0</v>
      </c>
      <c r="B6698" s="1" t="s">
        <v>1776</v>
      </c>
      <c r="E6698" t="str">
        <f>IFERROR(__xludf.DUMMYFUNCTION("SPLIT(B6698:B16696,"";"")"),"Elixir")</f>
        <v>Elixir</v>
      </c>
      <c r="F6698" t="str">
        <f>IFERROR(__xludf.DUMMYFUNCTION("""COMPUTED_VALUE"""),"JavaScript")</f>
        <v>JavaScript</v>
      </c>
      <c r="G6698" t="str">
        <f>IFERROR(__xludf.DUMMYFUNCTION("""COMPUTED_VALUE"""),"Ruby")</f>
        <v>Ruby</v>
      </c>
      <c r="H6698" t="str">
        <f>IFERROR(__xludf.DUMMYFUNCTION("""COMPUTED_VALUE"""),"SQL")</f>
        <v>SQL</v>
      </c>
    </row>
    <row r="6699">
      <c r="A6699" s="1">
        <v>6802.0</v>
      </c>
      <c r="B6699" s="1" t="s">
        <v>165</v>
      </c>
      <c r="E6699" t="str">
        <f>IFERROR(__xludf.DUMMYFUNCTION("SPLIT(B6699:B16697,"";"")"),"HTML/CSS")</f>
        <v>HTML/CSS</v>
      </c>
      <c r="F6699" t="str">
        <f>IFERROR(__xludf.DUMMYFUNCTION("""COMPUTED_VALUE"""),"Java")</f>
        <v>Java</v>
      </c>
      <c r="G6699" t="str">
        <f>IFERROR(__xludf.DUMMYFUNCTION("""COMPUTED_VALUE"""),"JavaScript")</f>
        <v>JavaScript</v>
      </c>
      <c r="H6699" t="str">
        <f>IFERROR(__xludf.DUMMYFUNCTION("""COMPUTED_VALUE"""),"PHP")</f>
        <v>PHP</v>
      </c>
      <c r="I6699" t="str">
        <f>IFERROR(__xludf.DUMMYFUNCTION("""COMPUTED_VALUE"""),"Python")</f>
        <v>Python</v>
      </c>
      <c r="J6699" t="str">
        <f>IFERROR(__xludf.DUMMYFUNCTION("""COMPUTED_VALUE"""),"SQL")</f>
        <v>SQL</v>
      </c>
    </row>
    <row r="6700">
      <c r="A6700" s="1">
        <v>6804.0</v>
      </c>
      <c r="B6700" s="1" t="s">
        <v>338</v>
      </c>
      <c r="E6700" t="str">
        <f>IFERROR(__xludf.DUMMYFUNCTION("SPLIT(B6700:B16698,"";"")"),"HTML/CSS")</f>
        <v>HTML/CSS</v>
      </c>
      <c r="F6700" t="str">
        <f>IFERROR(__xludf.DUMMYFUNCTION("""COMPUTED_VALUE"""),"JavaScript")</f>
        <v>JavaScript</v>
      </c>
      <c r="G6700" t="str">
        <f>IFERROR(__xludf.DUMMYFUNCTION("""COMPUTED_VALUE"""),"Python")</f>
        <v>Python</v>
      </c>
    </row>
    <row r="6701">
      <c r="A6701" s="1">
        <v>6805.0</v>
      </c>
      <c r="B6701" s="1" t="s">
        <v>3140</v>
      </c>
      <c r="E6701" t="str">
        <f>IFERROR(__xludf.DUMMYFUNCTION("SPLIT(B6701:B16699,"";"")"),"Bash/Shell/PowerShell")</f>
        <v>Bash/Shell/PowerShell</v>
      </c>
      <c r="F6701" t="str">
        <f>IFERROR(__xludf.DUMMYFUNCTION("""COMPUTED_VALUE"""),"C++")</f>
        <v>C++</v>
      </c>
      <c r="G6701" t="str">
        <f>IFERROR(__xludf.DUMMYFUNCTION("""COMPUTED_VALUE"""),"Go")</f>
        <v>Go</v>
      </c>
      <c r="H6701" t="str">
        <f>IFERROR(__xludf.DUMMYFUNCTION("""COMPUTED_VALUE"""),"Java")</f>
        <v>Java</v>
      </c>
      <c r="I6701" t="str">
        <f>IFERROR(__xludf.DUMMYFUNCTION("""COMPUTED_VALUE"""),"JavaScript")</f>
        <v>JavaScript</v>
      </c>
      <c r="J6701" t="str">
        <f>IFERROR(__xludf.DUMMYFUNCTION("""COMPUTED_VALUE"""),"Rust")</f>
        <v>Rust</v>
      </c>
      <c r="K6701" t="str">
        <f>IFERROR(__xludf.DUMMYFUNCTION("""COMPUTED_VALUE"""),"TypeScript")</f>
        <v>TypeScript</v>
      </c>
      <c r="L6701" t="str">
        <f>IFERROR(__xludf.DUMMYFUNCTION("""COMPUTED_VALUE"""),"Other(s):")</f>
        <v>Other(s):</v>
      </c>
    </row>
    <row r="6702">
      <c r="A6702" s="1">
        <v>6806.0</v>
      </c>
      <c r="B6702" s="1" t="s">
        <v>3141</v>
      </c>
      <c r="E6702" t="str">
        <f>IFERROR(__xludf.DUMMYFUNCTION("SPLIT(B6702:B16700,"";"")"),"Assembly")</f>
        <v>Assembly</v>
      </c>
      <c r="F6702" t="str">
        <f>IFERROR(__xludf.DUMMYFUNCTION("""COMPUTED_VALUE"""),"Bash/Shell/PowerShell")</f>
        <v>Bash/Shell/PowerShell</v>
      </c>
      <c r="G6702" t="str">
        <f>IFERROR(__xludf.DUMMYFUNCTION("""COMPUTED_VALUE"""),"C")</f>
        <v>C</v>
      </c>
      <c r="H6702" t="str">
        <f>IFERROR(__xludf.DUMMYFUNCTION("""COMPUTED_VALUE"""),"HTML/CSS")</f>
        <v>HTML/CSS</v>
      </c>
      <c r="I6702" t="str">
        <f>IFERROR(__xludf.DUMMYFUNCTION("""COMPUTED_VALUE"""),"Java")</f>
        <v>Java</v>
      </c>
      <c r="J6702" t="str">
        <f>IFERROR(__xludf.DUMMYFUNCTION("""COMPUTED_VALUE"""),"JavaScript")</f>
        <v>JavaScript</v>
      </c>
      <c r="K6702" t="str">
        <f>IFERROR(__xludf.DUMMYFUNCTION("""COMPUTED_VALUE"""),"Python")</f>
        <v>Python</v>
      </c>
      <c r="L6702" t="str">
        <f>IFERROR(__xludf.DUMMYFUNCTION("""COMPUTED_VALUE"""),"SQL")</f>
        <v>SQL</v>
      </c>
      <c r="M6702" t="str">
        <f>IFERROR(__xludf.DUMMYFUNCTION("""COMPUTED_VALUE"""),"TypeScript")</f>
        <v>TypeScript</v>
      </c>
    </row>
    <row r="6703">
      <c r="A6703" s="1">
        <v>6807.0</v>
      </c>
      <c r="B6703" s="1" t="s">
        <v>1186</v>
      </c>
      <c r="E6703" t="str">
        <f>IFERROR(__xludf.DUMMYFUNCTION("SPLIT(B6703:B16701,"";"")"),"C#")</f>
        <v>C#</v>
      </c>
      <c r="F6703" t="str">
        <f>IFERROR(__xludf.DUMMYFUNCTION("""COMPUTED_VALUE"""),"JavaScript")</f>
        <v>JavaScript</v>
      </c>
      <c r="G6703" t="str">
        <f>IFERROR(__xludf.DUMMYFUNCTION("""COMPUTED_VALUE"""),"Python")</f>
        <v>Python</v>
      </c>
      <c r="H6703" t="str">
        <f>IFERROR(__xludf.DUMMYFUNCTION("""COMPUTED_VALUE"""),"SQL")</f>
        <v>SQL</v>
      </c>
    </row>
    <row r="6704">
      <c r="A6704" s="1">
        <v>6809.0</v>
      </c>
      <c r="B6704" s="1" t="s">
        <v>3129</v>
      </c>
      <c r="E6704" t="str">
        <f>IFERROR(__xludf.DUMMYFUNCTION("SPLIT(B6704:B16702,"";"")"),"C")</f>
        <v>C</v>
      </c>
      <c r="F6704" t="str">
        <f>IFERROR(__xludf.DUMMYFUNCTION("""COMPUTED_VALUE"""),"C++")</f>
        <v>C++</v>
      </c>
      <c r="G6704" t="str">
        <f>IFERROR(__xludf.DUMMYFUNCTION("""COMPUTED_VALUE"""),"C#")</f>
        <v>C#</v>
      </c>
      <c r="H6704" t="str">
        <f>IFERROR(__xludf.DUMMYFUNCTION("""COMPUTED_VALUE"""),"HTML/CSS")</f>
        <v>HTML/CSS</v>
      </c>
      <c r="I6704" t="str">
        <f>IFERROR(__xludf.DUMMYFUNCTION("""COMPUTED_VALUE"""),"JavaScript")</f>
        <v>JavaScript</v>
      </c>
      <c r="J6704" t="str">
        <f>IFERROR(__xludf.DUMMYFUNCTION("""COMPUTED_VALUE"""),"Python")</f>
        <v>Python</v>
      </c>
    </row>
    <row r="6705">
      <c r="A6705" s="1">
        <v>6810.0</v>
      </c>
      <c r="B6705" s="1" t="s">
        <v>2140</v>
      </c>
      <c r="E6705" t="str">
        <f>IFERROR(__xludf.DUMMYFUNCTION("SPLIT(B6705:B16703,"";"")"),"Bash/Shell/PowerShell")</f>
        <v>Bash/Shell/PowerShell</v>
      </c>
      <c r="F6705" t="str">
        <f>IFERROR(__xludf.DUMMYFUNCTION("""COMPUTED_VALUE"""),"HTML/CSS")</f>
        <v>HTML/CSS</v>
      </c>
      <c r="G6705" t="str">
        <f>IFERROR(__xludf.DUMMYFUNCTION("""COMPUTED_VALUE"""),"Java")</f>
        <v>Java</v>
      </c>
      <c r="H6705" t="str">
        <f>IFERROR(__xludf.DUMMYFUNCTION("""COMPUTED_VALUE"""),"JavaScript")</f>
        <v>JavaScript</v>
      </c>
      <c r="I6705" t="str">
        <f>IFERROR(__xludf.DUMMYFUNCTION("""COMPUTED_VALUE"""),"Kotlin")</f>
        <v>Kotlin</v>
      </c>
      <c r="J6705" t="str">
        <f>IFERROR(__xludf.DUMMYFUNCTION("""COMPUTED_VALUE"""),"SQL")</f>
        <v>SQL</v>
      </c>
    </row>
    <row r="6706">
      <c r="A6706" s="1">
        <v>6811.0</v>
      </c>
      <c r="B6706" s="1" t="s">
        <v>3142</v>
      </c>
      <c r="E6706" t="str">
        <f>IFERROR(__xludf.DUMMYFUNCTION("SPLIT(B6706:B16704,"";"")"),"HTML/CSS")</f>
        <v>HTML/CSS</v>
      </c>
      <c r="F6706" t="str">
        <f>IFERROR(__xludf.DUMMYFUNCTION("""COMPUTED_VALUE"""),"Java")</f>
        <v>Java</v>
      </c>
      <c r="G6706" t="str">
        <f>IFERROR(__xludf.DUMMYFUNCTION("""COMPUTED_VALUE"""),"Kotlin")</f>
        <v>Kotlin</v>
      </c>
      <c r="H6706" t="str">
        <f>IFERROR(__xludf.DUMMYFUNCTION("""COMPUTED_VALUE"""),"PHP")</f>
        <v>PHP</v>
      </c>
    </row>
    <row r="6707">
      <c r="A6707" s="1">
        <v>6812.0</v>
      </c>
      <c r="B6707" s="1" t="s">
        <v>12</v>
      </c>
      <c r="E6707" t="str">
        <f>IFERROR(__xludf.DUMMYFUNCTION("SPLIT(B6707:B16705,"";"")"),"Python")</f>
        <v>Python</v>
      </c>
      <c r="F6707" t="str">
        <f>IFERROR(__xludf.DUMMYFUNCTION("""COMPUTED_VALUE"""),"R")</f>
        <v>R</v>
      </c>
    </row>
    <row r="6708">
      <c r="A6708" s="1">
        <v>6813.0</v>
      </c>
      <c r="B6708" s="1" t="s">
        <v>3143</v>
      </c>
      <c r="E6708" t="str">
        <f>IFERROR(__xludf.DUMMYFUNCTION("SPLIT(B6708:B16706,"";"")"),"Assembly")</f>
        <v>Assembly</v>
      </c>
      <c r="F6708" t="str">
        <f>IFERROR(__xludf.DUMMYFUNCTION("""COMPUTED_VALUE"""),"Bash/Shell/PowerShell")</f>
        <v>Bash/Shell/PowerShell</v>
      </c>
      <c r="G6708" t="str">
        <f>IFERROR(__xludf.DUMMYFUNCTION("""COMPUTED_VALUE"""),"C")</f>
        <v>C</v>
      </c>
      <c r="H6708" t="str">
        <f>IFERROR(__xludf.DUMMYFUNCTION("""COMPUTED_VALUE"""),"C++")</f>
        <v>C++</v>
      </c>
      <c r="I6708" t="str">
        <f>IFERROR(__xludf.DUMMYFUNCTION("""COMPUTED_VALUE"""),"Go")</f>
        <v>Go</v>
      </c>
      <c r="J6708" t="str">
        <f>IFERROR(__xludf.DUMMYFUNCTION("""COMPUTED_VALUE"""),"HTML/CSS")</f>
        <v>HTML/CSS</v>
      </c>
      <c r="K6708" t="str">
        <f>IFERROR(__xludf.DUMMYFUNCTION("""COMPUTED_VALUE"""),"JavaScript")</f>
        <v>JavaScript</v>
      </c>
      <c r="L6708" t="str">
        <f>IFERROR(__xludf.DUMMYFUNCTION("""COMPUTED_VALUE"""),"Python")</f>
        <v>Python</v>
      </c>
      <c r="M6708" t="str">
        <f>IFERROR(__xludf.DUMMYFUNCTION("""COMPUTED_VALUE"""),"TypeScript")</f>
        <v>TypeScript</v>
      </c>
    </row>
    <row r="6709">
      <c r="A6709" s="1">
        <v>6814.0</v>
      </c>
      <c r="B6709" s="1" t="s">
        <v>115</v>
      </c>
      <c r="E6709" t="str">
        <f>IFERROR(__xludf.DUMMYFUNCTION("SPLIT(B6709:B16707,"";"")"),"C#")</f>
        <v>C#</v>
      </c>
      <c r="F6709" t="str">
        <f>IFERROR(__xludf.DUMMYFUNCTION("""COMPUTED_VALUE"""),"HTML/CSS")</f>
        <v>HTML/CSS</v>
      </c>
      <c r="G6709" t="str">
        <f>IFERROR(__xludf.DUMMYFUNCTION("""COMPUTED_VALUE"""),"JavaScript")</f>
        <v>JavaScript</v>
      </c>
      <c r="H6709" t="str">
        <f>IFERROR(__xludf.DUMMYFUNCTION("""COMPUTED_VALUE"""),"SQL")</f>
        <v>SQL</v>
      </c>
      <c r="I6709" t="str">
        <f>IFERROR(__xludf.DUMMYFUNCTION("""COMPUTED_VALUE"""),"TypeScript")</f>
        <v>TypeScript</v>
      </c>
    </row>
    <row r="6710">
      <c r="A6710" s="1">
        <v>6816.0</v>
      </c>
      <c r="B6710" s="1" t="s">
        <v>2417</v>
      </c>
      <c r="E6710" t="str">
        <f>IFERROR(__xludf.DUMMYFUNCTION("SPLIT(B6710:B16708,"";"")"),"Bash/Shell/PowerShell")</f>
        <v>Bash/Shell/PowerShell</v>
      </c>
      <c r="F6710" t="str">
        <f>IFERROR(__xludf.DUMMYFUNCTION("""COMPUTED_VALUE"""),"Java")</f>
        <v>Java</v>
      </c>
      <c r="G6710" t="str">
        <f>IFERROR(__xludf.DUMMYFUNCTION("""COMPUTED_VALUE"""),"JavaScript")</f>
        <v>JavaScript</v>
      </c>
      <c r="H6710" t="str">
        <f>IFERROR(__xludf.DUMMYFUNCTION("""COMPUTED_VALUE"""),"Python")</f>
        <v>Python</v>
      </c>
      <c r="I6710" t="str">
        <f>IFERROR(__xludf.DUMMYFUNCTION("""COMPUTED_VALUE"""),"Scala")</f>
        <v>Scala</v>
      </c>
      <c r="J6710" t="str">
        <f>IFERROR(__xludf.DUMMYFUNCTION("""COMPUTED_VALUE"""),"TypeScript")</f>
        <v>TypeScript</v>
      </c>
    </row>
    <row r="6711">
      <c r="A6711" s="1">
        <v>6817.0</v>
      </c>
      <c r="B6711" s="1" t="s">
        <v>3144</v>
      </c>
      <c r="E6711" t="str">
        <f>IFERROR(__xludf.DUMMYFUNCTION("SPLIT(B6711:B16709,"";"")"),"Assembly")</f>
        <v>Assembly</v>
      </c>
      <c r="F6711" t="str">
        <f>IFERROR(__xludf.DUMMYFUNCTION("""COMPUTED_VALUE"""),"Bash/Shell/PowerShell")</f>
        <v>Bash/Shell/PowerShell</v>
      </c>
      <c r="G6711" t="str">
        <f>IFERROR(__xludf.DUMMYFUNCTION("""COMPUTED_VALUE"""),"C")</f>
        <v>C</v>
      </c>
      <c r="H6711" t="str">
        <f>IFERROR(__xludf.DUMMYFUNCTION("""COMPUTED_VALUE"""),"C++")</f>
        <v>C++</v>
      </c>
      <c r="I6711" t="str">
        <f>IFERROR(__xludf.DUMMYFUNCTION("""COMPUTED_VALUE"""),"C#")</f>
        <v>C#</v>
      </c>
      <c r="J6711" t="str">
        <f>IFERROR(__xludf.DUMMYFUNCTION("""COMPUTED_VALUE"""),"Dart")</f>
        <v>Dart</v>
      </c>
      <c r="K6711" t="str">
        <f>IFERROR(__xludf.DUMMYFUNCTION("""COMPUTED_VALUE"""),"F#")</f>
        <v>F#</v>
      </c>
      <c r="L6711" t="str">
        <f>IFERROR(__xludf.DUMMYFUNCTION("""COMPUTED_VALUE"""),"Go")</f>
        <v>Go</v>
      </c>
      <c r="M6711" t="str">
        <f>IFERROR(__xludf.DUMMYFUNCTION("""COMPUTED_VALUE"""),"HTML/CSS")</f>
        <v>HTML/CSS</v>
      </c>
      <c r="N6711" t="str">
        <f>IFERROR(__xludf.DUMMYFUNCTION("""COMPUTED_VALUE"""),"Java")</f>
        <v>Java</v>
      </c>
      <c r="O6711" t="str">
        <f>IFERROR(__xludf.DUMMYFUNCTION("""COMPUTED_VALUE"""),"JavaScript")</f>
        <v>JavaScript</v>
      </c>
      <c r="P6711" t="str">
        <f>IFERROR(__xludf.DUMMYFUNCTION("""COMPUTED_VALUE"""),"Kotlin")</f>
        <v>Kotlin</v>
      </c>
      <c r="Q6711" t="str">
        <f>IFERROR(__xludf.DUMMYFUNCTION("""COMPUTED_VALUE"""),"Python")</f>
        <v>Python</v>
      </c>
      <c r="R6711" t="str">
        <f>IFERROR(__xludf.DUMMYFUNCTION("""COMPUTED_VALUE"""),"SQL")</f>
        <v>SQL</v>
      </c>
      <c r="S6711" t="str">
        <f>IFERROR(__xludf.DUMMYFUNCTION("""COMPUTED_VALUE"""),"TypeScript")</f>
        <v>TypeScript</v>
      </c>
      <c r="T6711" t="str">
        <f>IFERROR(__xludf.DUMMYFUNCTION("""COMPUTED_VALUE"""),"Other(s):")</f>
        <v>Other(s):</v>
      </c>
    </row>
    <row r="6712">
      <c r="A6712" s="1">
        <v>6818.0</v>
      </c>
      <c r="B6712" s="1" t="s">
        <v>2201</v>
      </c>
      <c r="E6712" t="str">
        <f>IFERROR(__xludf.DUMMYFUNCTION("SPLIT(B6712:B16710,"";"")"),"Bash/Shell/PowerShell")</f>
        <v>Bash/Shell/PowerShell</v>
      </c>
      <c r="F6712" t="str">
        <f>IFERROR(__xludf.DUMMYFUNCTION("""COMPUTED_VALUE"""),"HTML/CSS")</f>
        <v>HTML/CSS</v>
      </c>
      <c r="G6712" t="str">
        <f>IFERROR(__xludf.DUMMYFUNCTION("""COMPUTED_VALUE"""),"Java")</f>
        <v>Java</v>
      </c>
      <c r="H6712" t="str">
        <f>IFERROR(__xludf.DUMMYFUNCTION("""COMPUTED_VALUE"""),"JavaScript")</f>
        <v>JavaScript</v>
      </c>
      <c r="I6712" t="str">
        <f>IFERROR(__xludf.DUMMYFUNCTION("""COMPUTED_VALUE"""),"SQL")</f>
        <v>SQL</v>
      </c>
      <c r="J6712" t="str">
        <f>IFERROR(__xludf.DUMMYFUNCTION("""COMPUTED_VALUE"""),"Other(s):")</f>
        <v>Other(s):</v>
      </c>
    </row>
    <row r="6713">
      <c r="A6713" s="1">
        <v>6819.0</v>
      </c>
      <c r="B6713" s="1" t="s">
        <v>3145</v>
      </c>
      <c r="E6713" t="str">
        <f>IFERROR(__xludf.DUMMYFUNCTION("SPLIT(B6713:B16711,"";"")"),"Bash/Shell/PowerShell")</f>
        <v>Bash/Shell/PowerShell</v>
      </c>
      <c r="F6713" t="str">
        <f>IFERROR(__xludf.DUMMYFUNCTION("""COMPUTED_VALUE"""),"JavaScript")</f>
        <v>JavaScript</v>
      </c>
      <c r="G6713" t="str">
        <f>IFERROR(__xludf.DUMMYFUNCTION("""COMPUTED_VALUE"""),"Python")</f>
        <v>Python</v>
      </c>
      <c r="H6713" t="str">
        <f>IFERROR(__xludf.DUMMYFUNCTION("""COMPUTED_VALUE"""),"Rust")</f>
        <v>Rust</v>
      </c>
      <c r="I6713" t="str">
        <f>IFERROR(__xludf.DUMMYFUNCTION("""COMPUTED_VALUE"""),"SQL")</f>
        <v>SQL</v>
      </c>
      <c r="J6713" t="str">
        <f>IFERROR(__xludf.DUMMYFUNCTION("""COMPUTED_VALUE"""),"Other(s):")</f>
        <v>Other(s):</v>
      </c>
    </row>
    <row r="6714">
      <c r="A6714" s="1">
        <v>6820.0</v>
      </c>
      <c r="B6714" s="1" t="s">
        <v>158</v>
      </c>
      <c r="E6714" t="str">
        <f>IFERROR(__xludf.DUMMYFUNCTION("SPLIT(B6714:B16712,"";"")"),"Bash/Shell/PowerShell")</f>
        <v>Bash/Shell/PowerShell</v>
      </c>
      <c r="F6714" t="str">
        <f>IFERROR(__xludf.DUMMYFUNCTION("""COMPUTED_VALUE"""),"C#")</f>
        <v>C#</v>
      </c>
      <c r="G6714" t="str">
        <f>IFERROR(__xludf.DUMMYFUNCTION("""COMPUTED_VALUE"""),"HTML/CSS")</f>
        <v>HTML/CSS</v>
      </c>
      <c r="H6714" t="str">
        <f>IFERROR(__xludf.DUMMYFUNCTION("""COMPUTED_VALUE"""),"JavaScript")</f>
        <v>JavaScript</v>
      </c>
      <c r="I6714" t="str">
        <f>IFERROR(__xludf.DUMMYFUNCTION("""COMPUTED_VALUE"""),"SQL")</f>
        <v>SQL</v>
      </c>
    </row>
    <row r="6715">
      <c r="A6715" s="1">
        <v>6821.0</v>
      </c>
      <c r="B6715" s="1" t="s">
        <v>3146</v>
      </c>
      <c r="E6715" t="str">
        <f>IFERROR(__xludf.DUMMYFUNCTION("SPLIT(B6715:B16713,"";"")"),"C#")</f>
        <v>C#</v>
      </c>
      <c r="F6715" t="str">
        <f>IFERROR(__xludf.DUMMYFUNCTION("""COMPUTED_VALUE"""),"HTML/CSS")</f>
        <v>HTML/CSS</v>
      </c>
      <c r="G6715" t="str">
        <f>IFERROR(__xludf.DUMMYFUNCTION("""COMPUTED_VALUE"""),"Java")</f>
        <v>Java</v>
      </c>
      <c r="H6715" t="str">
        <f>IFERROR(__xludf.DUMMYFUNCTION("""COMPUTED_VALUE"""),"JavaScript")</f>
        <v>JavaScript</v>
      </c>
      <c r="I6715" t="str">
        <f>IFERROR(__xludf.DUMMYFUNCTION("""COMPUTED_VALUE"""),"SQL")</f>
        <v>SQL</v>
      </c>
      <c r="J6715" t="str">
        <f>IFERROR(__xludf.DUMMYFUNCTION("""COMPUTED_VALUE"""),"WebAssembly")</f>
        <v>WebAssembly</v>
      </c>
    </row>
    <row r="6716">
      <c r="A6716" s="1">
        <v>6822.0</v>
      </c>
      <c r="B6716" s="1" t="s">
        <v>602</v>
      </c>
      <c r="E6716" t="str">
        <f>IFERROR(__xludf.DUMMYFUNCTION("SPLIT(B6716:B16714,"";"")"),"C#")</f>
        <v>C#</v>
      </c>
      <c r="F6716" t="str">
        <f>IFERROR(__xludf.DUMMYFUNCTION("""COMPUTED_VALUE"""),"HTML/CSS")</f>
        <v>HTML/CSS</v>
      </c>
      <c r="G6716" t="str">
        <f>IFERROR(__xludf.DUMMYFUNCTION("""COMPUTED_VALUE"""),"JavaScript")</f>
        <v>JavaScript</v>
      </c>
      <c r="H6716" t="str">
        <f>IFERROR(__xludf.DUMMYFUNCTION("""COMPUTED_VALUE"""),"Python")</f>
        <v>Python</v>
      </c>
      <c r="I6716" t="str">
        <f>IFERROR(__xludf.DUMMYFUNCTION("""COMPUTED_VALUE"""),"SQL")</f>
        <v>SQL</v>
      </c>
    </row>
    <row r="6717">
      <c r="A6717" s="1">
        <v>6823.0</v>
      </c>
      <c r="B6717" s="1" t="s">
        <v>3147</v>
      </c>
      <c r="E6717" t="str">
        <f>IFERROR(__xludf.DUMMYFUNCTION("SPLIT(B6717:B16715,"";"")"),"Bash/Shell/PowerShell")</f>
        <v>Bash/Shell/PowerShell</v>
      </c>
      <c r="F6717" t="str">
        <f>IFERROR(__xludf.DUMMYFUNCTION("""COMPUTED_VALUE"""),"HTML/CSS")</f>
        <v>HTML/CSS</v>
      </c>
      <c r="G6717" t="str">
        <f>IFERROR(__xludf.DUMMYFUNCTION("""COMPUTED_VALUE"""),"Java")</f>
        <v>Java</v>
      </c>
      <c r="H6717" t="str">
        <f>IFERROR(__xludf.DUMMYFUNCTION("""COMPUTED_VALUE"""),"JavaScript")</f>
        <v>JavaScript</v>
      </c>
      <c r="I6717" t="str">
        <f>IFERROR(__xludf.DUMMYFUNCTION("""COMPUTED_VALUE"""),"PHP")</f>
        <v>PHP</v>
      </c>
      <c r="J6717" t="str">
        <f>IFERROR(__xludf.DUMMYFUNCTION("""COMPUTED_VALUE"""),"R")</f>
        <v>R</v>
      </c>
      <c r="K6717" t="str">
        <f>IFERROR(__xludf.DUMMYFUNCTION("""COMPUTED_VALUE"""),"SQL")</f>
        <v>SQL</v>
      </c>
      <c r="L6717" t="str">
        <f>IFERROR(__xludf.DUMMYFUNCTION("""COMPUTED_VALUE"""),"VBA")</f>
        <v>VBA</v>
      </c>
    </row>
    <row r="6718">
      <c r="A6718" s="1">
        <v>6824.0</v>
      </c>
      <c r="B6718" s="1" t="s">
        <v>1867</v>
      </c>
      <c r="E6718" t="str">
        <f>IFERROR(__xludf.DUMMYFUNCTION("SPLIT(B6718:B16716,"";"")"),"C")</f>
        <v>C</v>
      </c>
      <c r="F6718" t="str">
        <f>IFERROR(__xludf.DUMMYFUNCTION("""COMPUTED_VALUE"""),"C++")</f>
        <v>C++</v>
      </c>
      <c r="G6718" t="str">
        <f>IFERROR(__xludf.DUMMYFUNCTION("""COMPUTED_VALUE"""),"HTML/CSS")</f>
        <v>HTML/CSS</v>
      </c>
      <c r="H6718" t="str">
        <f>IFERROR(__xludf.DUMMYFUNCTION("""COMPUTED_VALUE"""),"Java")</f>
        <v>Java</v>
      </c>
      <c r="I6718" t="str">
        <f>IFERROR(__xludf.DUMMYFUNCTION("""COMPUTED_VALUE"""),"JavaScript")</f>
        <v>JavaScript</v>
      </c>
      <c r="J6718" t="str">
        <f>IFERROR(__xludf.DUMMYFUNCTION("""COMPUTED_VALUE"""),"PHP")</f>
        <v>PHP</v>
      </c>
      <c r="K6718" t="str">
        <f>IFERROR(__xludf.DUMMYFUNCTION("""COMPUTED_VALUE"""),"Python")</f>
        <v>Python</v>
      </c>
      <c r="L6718" t="str">
        <f>IFERROR(__xludf.DUMMYFUNCTION("""COMPUTED_VALUE"""),"R")</f>
        <v>R</v>
      </c>
      <c r="M6718" t="str">
        <f>IFERROR(__xludf.DUMMYFUNCTION("""COMPUTED_VALUE"""),"SQL")</f>
        <v>SQL</v>
      </c>
    </row>
    <row r="6719">
      <c r="A6719" s="1">
        <v>6825.0</v>
      </c>
      <c r="B6719" s="1" t="s">
        <v>751</v>
      </c>
      <c r="E6719" t="str">
        <f>IFERROR(__xludf.DUMMYFUNCTION("SPLIT(B6719:B16717,"";"")"),"C")</f>
        <v>C</v>
      </c>
      <c r="F6719" t="str">
        <f>IFERROR(__xludf.DUMMYFUNCTION("""COMPUTED_VALUE"""),"C++")</f>
        <v>C++</v>
      </c>
      <c r="G6719" t="str">
        <f>IFERROR(__xludf.DUMMYFUNCTION("""COMPUTED_VALUE"""),"Java")</f>
        <v>Java</v>
      </c>
      <c r="H6719" t="str">
        <f>IFERROR(__xludf.DUMMYFUNCTION("""COMPUTED_VALUE"""),"Python")</f>
        <v>Python</v>
      </c>
    </row>
    <row r="6720">
      <c r="A6720" s="1">
        <v>6826.0</v>
      </c>
      <c r="B6720" s="1" t="s">
        <v>2092</v>
      </c>
      <c r="E6720" t="str">
        <f>IFERROR(__xludf.DUMMYFUNCTION("SPLIT(B6720:B16718,"";"")"),"Bash/Shell/PowerShell")</f>
        <v>Bash/Shell/PowerShell</v>
      </c>
      <c r="F6720" t="str">
        <f>IFERROR(__xludf.DUMMYFUNCTION("""COMPUTED_VALUE"""),"C#")</f>
        <v>C#</v>
      </c>
      <c r="G6720" t="str">
        <f>IFERROR(__xludf.DUMMYFUNCTION("""COMPUTED_VALUE"""),"HTML/CSS")</f>
        <v>HTML/CSS</v>
      </c>
      <c r="H6720" t="str">
        <f>IFERROR(__xludf.DUMMYFUNCTION("""COMPUTED_VALUE"""),"JavaScript")</f>
        <v>JavaScript</v>
      </c>
      <c r="I6720" t="str">
        <f>IFERROR(__xludf.DUMMYFUNCTION("""COMPUTED_VALUE"""),"PHP")</f>
        <v>PHP</v>
      </c>
      <c r="J6720" t="str">
        <f>IFERROR(__xludf.DUMMYFUNCTION("""COMPUTED_VALUE"""),"Python")</f>
        <v>Python</v>
      </c>
      <c r="K6720" t="str">
        <f>IFERROR(__xludf.DUMMYFUNCTION("""COMPUTED_VALUE"""),"SQL")</f>
        <v>SQL</v>
      </c>
      <c r="L6720" t="str">
        <f>IFERROR(__xludf.DUMMYFUNCTION("""COMPUTED_VALUE"""),"TypeScript")</f>
        <v>TypeScript</v>
      </c>
    </row>
    <row r="6721">
      <c r="A6721" s="1">
        <v>6827.0</v>
      </c>
      <c r="B6721" s="1" t="s">
        <v>3148</v>
      </c>
      <c r="E6721" t="str">
        <f>IFERROR(__xludf.DUMMYFUNCTION("SPLIT(B6721:B16719,"";"")"),"C++")</f>
        <v>C++</v>
      </c>
      <c r="F6721" t="str">
        <f>IFERROR(__xludf.DUMMYFUNCTION("""COMPUTED_VALUE"""),"Python")</f>
        <v>Python</v>
      </c>
      <c r="G6721" t="str">
        <f>IFERROR(__xludf.DUMMYFUNCTION("""COMPUTED_VALUE"""),"Swift")</f>
        <v>Swift</v>
      </c>
      <c r="H6721" t="str">
        <f>IFERROR(__xludf.DUMMYFUNCTION("""COMPUTED_VALUE"""),"Other(s):")</f>
        <v>Other(s):</v>
      </c>
    </row>
    <row r="6722">
      <c r="A6722" s="1">
        <v>6828.0</v>
      </c>
      <c r="B6722" s="1" t="s">
        <v>258</v>
      </c>
      <c r="E6722" t="str">
        <f>IFERROR(__xludf.DUMMYFUNCTION("SPLIT(B6722:B16720,"";"")"),"Bash/Shell/PowerShell")</f>
        <v>Bash/Shell/PowerShell</v>
      </c>
      <c r="F6722" t="str">
        <f>IFERROR(__xludf.DUMMYFUNCTION("""COMPUTED_VALUE"""),"C#")</f>
        <v>C#</v>
      </c>
      <c r="G6722" t="str">
        <f>IFERROR(__xludf.DUMMYFUNCTION("""COMPUTED_VALUE"""),"HTML/CSS")</f>
        <v>HTML/CSS</v>
      </c>
      <c r="H6722" t="str">
        <f>IFERROR(__xludf.DUMMYFUNCTION("""COMPUTED_VALUE"""),"JavaScript")</f>
        <v>JavaScript</v>
      </c>
      <c r="I6722" t="str">
        <f>IFERROR(__xludf.DUMMYFUNCTION("""COMPUTED_VALUE"""),"SQL")</f>
        <v>SQL</v>
      </c>
      <c r="J6722" t="str">
        <f>IFERROR(__xludf.DUMMYFUNCTION("""COMPUTED_VALUE"""),"TypeScript")</f>
        <v>TypeScript</v>
      </c>
    </row>
    <row r="6723">
      <c r="A6723" s="1">
        <v>6829.0</v>
      </c>
      <c r="B6723" s="1" t="s">
        <v>115</v>
      </c>
      <c r="E6723" t="str">
        <f>IFERROR(__xludf.DUMMYFUNCTION("SPLIT(B6723:B16721,"";"")"),"C#")</f>
        <v>C#</v>
      </c>
      <c r="F6723" t="str">
        <f>IFERROR(__xludf.DUMMYFUNCTION("""COMPUTED_VALUE"""),"HTML/CSS")</f>
        <v>HTML/CSS</v>
      </c>
      <c r="G6723" t="str">
        <f>IFERROR(__xludf.DUMMYFUNCTION("""COMPUTED_VALUE"""),"JavaScript")</f>
        <v>JavaScript</v>
      </c>
      <c r="H6723" t="str">
        <f>IFERROR(__xludf.DUMMYFUNCTION("""COMPUTED_VALUE"""),"SQL")</f>
        <v>SQL</v>
      </c>
      <c r="I6723" t="str">
        <f>IFERROR(__xludf.DUMMYFUNCTION("""COMPUTED_VALUE"""),"TypeScript")</f>
        <v>TypeScript</v>
      </c>
    </row>
    <row r="6724">
      <c r="A6724" s="1">
        <v>6830.0</v>
      </c>
      <c r="B6724" s="1" t="s">
        <v>3149</v>
      </c>
      <c r="E6724" t="str">
        <f>IFERROR(__xludf.DUMMYFUNCTION("SPLIT(B6724:B16722,"";"")"),"Bash/Shell/PowerShell")</f>
        <v>Bash/Shell/PowerShell</v>
      </c>
      <c r="F6724" t="str">
        <f>IFERROR(__xludf.DUMMYFUNCTION("""COMPUTED_VALUE"""),"C")</f>
        <v>C</v>
      </c>
      <c r="G6724" t="str">
        <f>IFERROR(__xludf.DUMMYFUNCTION("""COMPUTED_VALUE"""),"C++")</f>
        <v>C++</v>
      </c>
      <c r="H6724" t="str">
        <f>IFERROR(__xludf.DUMMYFUNCTION("""COMPUTED_VALUE"""),"C#")</f>
        <v>C#</v>
      </c>
      <c r="I6724" t="str">
        <f>IFERROR(__xludf.DUMMYFUNCTION("""COMPUTED_VALUE"""),"F#")</f>
        <v>F#</v>
      </c>
      <c r="J6724" t="str">
        <f>IFERROR(__xludf.DUMMYFUNCTION("""COMPUTED_VALUE"""),"JavaScript")</f>
        <v>JavaScript</v>
      </c>
      <c r="K6724" t="str">
        <f>IFERROR(__xludf.DUMMYFUNCTION("""COMPUTED_VALUE"""),"SQL")</f>
        <v>SQL</v>
      </c>
    </row>
    <row r="6725">
      <c r="A6725" s="1">
        <v>6831.0</v>
      </c>
      <c r="B6725" s="1" t="s">
        <v>621</v>
      </c>
      <c r="E6725" t="str">
        <f>IFERROR(__xludf.DUMMYFUNCTION("SPLIT(B6725:B16723,"";"")"),"HTML/CSS")</f>
        <v>HTML/CSS</v>
      </c>
      <c r="F6725" t="str">
        <f>IFERROR(__xludf.DUMMYFUNCTION("""COMPUTED_VALUE"""),"Java")</f>
        <v>Java</v>
      </c>
      <c r="G6725" t="str">
        <f>IFERROR(__xludf.DUMMYFUNCTION("""COMPUTED_VALUE"""),"PHP")</f>
        <v>PHP</v>
      </c>
      <c r="H6725" t="str">
        <f>IFERROR(__xludf.DUMMYFUNCTION("""COMPUTED_VALUE"""),"SQL")</f>
        <v>SQL</v>
      </c>
    </row>
    <row r="6726">
      <c r="A6726" s="1">
        <v>6832.0</v>
      </c>
      <c r="B6726" s="1" t="s">
        <v>3150</v>
      </c>
      <c r="E6726" t="str">
        <f>IFERROR(__xludf.DUMMYFUNCTION("SPLIT(B6726:B16724,"";"")"),"Bash/Shell/PowerShell")</f>
        <v>Bash/Shell/PowerShell</v>
      </c>
      <c r="F6726" t="str">
        <f>IFERROR(__xludf.DUMMYFUNCTION("""COMPUTED_VALUE"""),"C")</f>
        <v>C</v>
      </c>
      <c r="G6726" t="str">
        <f>IFERROR(__xludf.DUMMYFUNCTION("""COMPUTED_VALUE"""),"C++")</f>
        <v>C++</v>
      </c>
      <c r="H6726" t="str">
        <f>IFERROR(__xludf.DUMMYFUNCTION("""COMPUTED_VALUE"""),"C#")</f>
        <v>C#</v>
      </c>
      <c r="I6726" t="str">
        <f>IFERROR(__xludf.DUMMYFUNCTION("""COMPUTED_VALUE"""),"Go")</f>
        <v>Go</v>
      </c>
      <c r="J6726" t="str">
        <f>IFERROR(__xludf.DUMMYFUNCTION("""COMPUTED_VALUE"""),"HTML/CSS")</f>
        <v>HTML/CSS</v>
      </c>
      <c r="K6726" t="str">
        <f>IFERROR(__xludf.DUMMYFUNCTION("""COMPUTED_VALUE"""),"Java")</f>
        <v>Java</v>
      </c>
      <c r="L6726" t="str">
        <f>IFERROR(__xludf.DUMMYFUNCTION("""COMPUTED_VALUE"""),"JavaScript")</f>
        <v>JavaScript</v>
      </c>
      <c r="M6726" t="str">
        <f>IFERROR(__xludf.DUMMYFUNCTION("""COMPUTED_VALUE"""),"Python")</f>
        <v>Python</v>
      </c>
      <c r="N6726" t="str">
        <f>IFERROR(__xludf.DUMMYFUNCTION("""COMPUTED_VALUE"""),"SQL")</f>
        <v>SQL</v>
      </c>
      <c r="O6726" t="str">
        <f>IFERROR(__xludf.DUMMYFUNCTION("""COMPUTED_VALUE"""),"TypeScript")</f>
        <v>TypeScript</v>
      </c>
    </row>
    <row r="6727">
      <c r="A6727" s="1">
        <v>6833.0</v>
      </c>
      <c r="B6727" s="1" t="s">
        <v>2011</v>
      </c>
      <c r="E6727" t="str">
        <f>IFERROR(__xludf.DUMMYFUNCTION("SPLIT(B6727:B16725,"";"")"),"C#")</f>
        <v>C#</v>
      </c>
      <c r="F6727" t="str">
        <f>IFERROR(__xludf.DUMMYFUNCTION("""COMPUTED_VALUE"""),"HTML/CSS")</f>
        <v>HTML/CSS</v>
      </c>
      <c r="G6727" t="str">
        <f>IFERROR(__xludf.DUMMYFUNCTION("""COMPUTED_VALUE"""),"Java")</f>
        <v>Java</v>
      </c>
      <c r="H6727" t="str">
        <f>IFERROR(__xludf.DUMMYFUNCTION("""COMPUTED_VALUE"""),"JavaScript")</f>
        <v>JavaScript</v>
      </c>
      <c r="I6727" t="str">
        <f>IFERROR(__xludf.DUMMYFUNCTION("""COMPUTED_VALUE"""),"Kotlin")</f>
        <v>Kotlin</v>
      </c>
      <c r="J6727" t="str">
        <f>IFERROR(__xludf.DUMMYFUNCTION("""COMPUTED_VALUE"""),"Python")</f>
        <v>Python</v>
      </c>
      <c r="K6727" t="str">
        <f>IFERROR(__xludf.DUMMYFUNCTION("""COMPUTED_VALUE"""),"SQL")</f>
        <v>SQL</v>
      </c>
    </row>
    <row r="6728">
      <c r="A6728" s="1">
        <v>6834.0</v>
      </c>
      <c r="B6728" s="1" t="s">
        <v>2895</v>
      </c>
      <c r="E6728" t="str">
        <f>IFERROR(__xludf.DUMMYFUNCTION("SPLIT(B6728:B16726,"";"")"),"C")</f>
        <v>C</v>
      </c>
      <c r="F6728" t="str">
        <f>IFERROR(__xludf.DUMMYFUNCTION("""COMPUTED_VALUE"""),"C++")</f>
        <v>C++</v>
      </c>
      <c r="G6728" t="str">
        <f>IFERROR(__xludf.DUMMYFUNCTION("""COMPUTED_VALUE"""),"C#")</f>
        <v>C#</v>
      </c>
      <c r="H6728" t="str">
        <f>IFERROR(__xludf.DUMMYFUNCTION("""COMPUTED_VALUE"""),"HTML/CSS")</f>
        <v>HTML/CSS</v>
      </c>
      <c r="I6728" t="str">
        <f>IFERROR(__xludf.DUMMYFUNCTION("""COMPUTED_VALUE"""),"JavaScript")</f>
        <v>JavaScript</v>
      </c>
      <c r="J6728" t="str">
        <f>IFERROR(__xludf.DUMMYFUNCTION("""COMPUTED_VALUE"""),"SQL")</f>
        <v>SQL</v>
      </c>
      <c r="K6728" t="str">
        <f>IFERROR(__xludf.DUMMYFUNCTION("""COMPUTED_VALUE"""),"VBA")</f>
        <v>VBA</v>
      </c>
    </row>
    <row r="6729">
      <c r="A6729" s="1">
        <v>6835.0</v>
      </c>
      <c r="B6729" s="1" t="s">
        <v>60</v>
      </c>
      <c r="E6729" t="str">
        <f>IFERROR(__xludf.DUMMYFUNCTION("SPLIT(B6729:B16727,"";"")"),"C#")</f>
        <v>C#</v>
      </c>
      <c r="F6729" t="str">
        <f>IFERROR(__xludf.DUMMYFUNCTION("""COMPUTED_VALUE"""),"HTML/CSS")</f>
        <v>HTML/CSS</v>
      </c>
      <c r="G6729" t="str">
        <f>IFERROR(__xludf.DUMMYFUNCTION("""COMPUTED_VALUE"""),"JavaScript")</f>
        <v>JavaScript</v>
      </c>
      <c r="H6729" t="str">
        <f>IFERROR(__xludf.DUMMYFUNCTION("""COMPUTED_VALUE"""),"SQL")</f>
        <v>SQL</v>
      </c>
    </row>
    <row r="6730">
      <c r="A6730" s="1">
        <v>6836.0</v>
      </c>
      <c r="B6730" s="1" t="s">
        <v>3151</v>
      </c>
      <c r="E6730" t="str">
        <f>IFERROR(__xludf.DUMMYFUNCTION("SPLIT(B6730:B16728,"";"")"),"Bash/Shell/PowerShell")</f>
        <v>Bash/Shell/PowerShell</v>
      </c>
      <c r="F6730" t="str">
        <f>IFERROR(__xludf.DUMMYFUNCTION("""COMPUTED_VALUE"""),"C++")</f>
        <v>C++</v>
      </c>
      <c r="G6730" t="str">
        <f>IFERROR(__xludf.DUMMYFUNCTION("""COMPUTED_VALUE"""),"Go")</f>
        <v>Go</v>
      </c>
      <c r="H6730" t="str">
        <f>IFERROR(__xludf.DUMMYFUNCTION("""COMPUTED_VALUE"""),"HTML/CSS")</f>
        <v>HTML/CSS</v>
      </c>
      <c r="I6730" t="str">
        <f>IFERROR(__xludf.DUMMYFUNCTION("""COMPUTED_VALUE"""),"Java")</f>
        <v>Java</v>
      </c>
      <c r="J6730" t="str">
        <f>IFERROR(__xludf.DUMMYFUNCTION("""COMPUTED_VALUE"""),"JavaScript")</f>
        <v>JavaScript</v>
      </c>
      <c r="K6730" t="str">
        <f>IFERROR(__xludf.DUMMYFUNCTION("""COMPUTED_VALUE"""),"PHP")</f>
        <v>PHP</v>
      </c>
      <c r="L6730" t="str">
        <f>IFERROR(__xludf.DUMMYFUNCTION("""COMPUTED_VALUE"""),"Python")</f>
        <v>Python</v>
      </c>
      <c r="M6730" t="str">
        <f>IFERROR(__xludf.DUMMYFUNCTION("""COMPUTED_VALUE"""),"R")</f>
        <v>R</v>
      </c>
      <c r="N6730" t="str">
        <f>IFERROR(__xludf.DUMMYFUNCTION("""COMPUTED_VALUE"""),"SQL")</f>
        <v>SQL</v>
      </c>
      <c r="O6730" t="str">
        <f>IFERROR(__xludf.DUMMYFUNCTION("""COMPUTED_VALUE"""),"Swift")</f>
        <v>Swift</v>
      </c>
    </row>
    <row r="6731">
      <c r="A6731" s="1">
        <v>6837.0</v>
      </c>
      <c r="B6731" s="1" t="s">
        <v>759</v>
      </c>
      <c r="E6731" t="str">
        <f>IFERROR(__xludf.DUMMYFUNCTION("SPLIT(B6731:B16729,"";"")"),"Bash/Shell/PowerShell")</f>
        <v>Bash/Shell/PowerShell</v>
      </c>
      <c r="F6731" t="str">
        <f>IFERROR(__xludf.DUMMYFUNCTION("""COMPUTED_VALUE"""),"C#")</f>
        <v>C#</v>
      </c>
      <c r="G6731" t="str">
        <f>IFERROR(__xludf.DUMMYFUNCTION("""COMPUTED_VALUE"""),"HTML/CSS")</f>
        <v>HTML/CSS</v>
      </c>
      <c r="H6731" t="str">
        <f>IFERROR(__xludf.DUMMYFUNCTION("""COMPUTED_VALUE"""),"JavaScript")</f>
        <v>JavaScript</v>
      </c>
      <c r="I6731" t="str">
        <f>IFERROR(__xludf.DUMMYFUNCTION("""COMPUTED_VALUE"""),"TypeScript")</f>
        <v>TypeScript</v>
      </c>
      <c r="J6731" t="str">
        <f>IFERROR(__xludf.DUMMYFUNCTION("""COMPUTED_VALUE"""),"Other(s):")</f>
        <v>Other(s):</v>
      </c>
    </row>
    <row r="6732">
      <c r="A6732" s="1">
        <v>6838.0</v>
      </c>
      <c r="B6732" s="1" t="s">
        <v>3152</v>
      </c>
      <c r="E6732" t="str">
        <f>IFERROR(__xludf.DUMMYFUNCTION("SPLIT(B6732:B16730,"";"")"),"HTML/CSS")</f>
        <v>HTML/CSS</v>
      </c>
      <c r="F6732" t="str">
        <f>IFERROR(__xludf.DUMMYFUNCTION("""COMPUTED_VALUE"""),"JavaScript")</f>
        <v>JavaScript</v>
      </c>
      <c r="G6732" t="str">
        <f>IFERROR(__xludf.DUMMYFUNCTION("""COMPUTED_VALUE"""),"Python")</f>
        <v>Python</v>
      </c>
      <c r="H6732" t="str">
        <f>IFERROR(__xludf.DUMMYFUNCTION("""COMPUTED_VALUE"""),"Rust")</f>
        <v>Rust</v>
      </c>
    </row>
    <row r="6733">
      <c r="A6733" s="1">
        <v>6839.0</v>
      </c>
      <c r="B6733" s="1" t="s">
        <v>10</v>
      </c>
      <c r="E6733" t="str">
        <f>IFERROR(__xludf.DUMMYFUNCTION("SPLIT(B6733:B16731,"";"")"),"HTML/CSS")</f>
        <v>HTML/CSS</v>
      </c>
      <c r="F6733" t="str">
        <f>IFERROR(__xludf.DUMMYFUNCTION("""COMPUTED_VALUE"""),"JavaScript")</f>
        <v>JavaScript</v>
      </c>
    </row>
    <row r="6734">
      <c r="A6734" s="1">
        <v>6840.0</v>
      </c>
      <c r="B6734" s="1" t="s">
        <v>3153</v>
      </c>
      <c r="E6734" t="str">
        <f>IFERROR(__xludf.DUMMYFUNCTION("SPLIT(B6734:B16732,"";"")"),"C++")</f>
        <v>C++</v>
      </c>
      <c r="F6734" t="str">
        <f>IFERROR(__xludf.DUMMYFUNCTION("""COMPUTED_VALUE"""),"Java")</f>
        <v>Java</v>
      </c>
      <c r="G6734" t="str">
        <f>IFERROR(__xludf.DUMMYFUNCTION("""COMPUTED_VALUE"""),"Python")</f>
        <v>Python</v>
      </c>
      <c r="H6734" t="str">
        <f>IFERROR(__xludf.DUMMYFUNCTION("""COMPUTED_VALUE"""),"Rust")</f>
        <v>Rust</v>
      </c>
    </row>
    <row r="6735">
      <c r="A6735" s="1">
        <v>6841.0</v>
      </c>
      <c r="B6735" s="1" t="s">
        <v>3154</v>
      </c>
      <c r="E6735" t="str">
        <f>IFERROR(__xludf.DUMMYFUNCTION("SPLIT(B6735:B16733,"";"")"),"C++")</f>
        <v>C++</v>
      </c>
      <c r="F6735" t="str">
        <f>IFERROR(__xludf.DUMMYFUNCTION("""COMPUTED_VALUE"""),"C#")</f>
        <v>C#</v>
      </c>
      <c r="G6735" t="str">
        <f>IFERROR(__xludf.DUMMYFUNCTION("""COMPUTED_VALUE"""),"HTML/CSS")</f>
        <v>HTML/CSS</v>
      </c>
      <c r="H6735" t="str">
        <f>IFERROR(__xludf.DUMMYFUNCTION("""COMPUTED_VALUE"""),"Java")</f>
        <v>Java</v>
      </c>
      <c r="I6735" t="str">
        <f>IFERROR(__xludf.DUMMYFUNCTION("""COMPUTED_VALUE"""),"JavaScript")</f>
        <v>JavaScript</v>
      </c>
      <c r="J6735" t="str">
        <f>IFERROR(__xludf.DUMMYFUNCTION("""COMPUTED_VALUE"""),"Kotlin")</f>
        <v>Kotlin</v>
      </c>
      <c r="K6735" t="str">
        <f>IFERROR(__xludf.DUMMYFUNCTION("""COMPUTED_VALUE"""),"PHP")</f>
        <v>PHP</v>
      </c>
      <c r="L6735" t="str">
        <f>IFERROR(__xludf.DUMMYFUNCTION("""COMPUTED_VALUE"""),"SQL")</f>
        <v>SQL</v>
      </c>
      <c r="M6735" t="str">
        <f>IFERROR(__xludf.DUMMYFUNCTION("""COMPUTED_VALUE"""),"VBA")</f>
        <v>VBA</v>
      </c>
    </row>
    <row r="6736">
      <c r="A6736" s="1">
        <v>6842.0</v>
      </c>
      <c r="B6736" s="1" t="s">
        <v>3155</v>
      </c>
      <c r="E6736" t="str">
        <f>IFERROR(__xludf.DUMMYFUNCTION("SPLIT(B6736:B16734,"";"")"),"Bash/Shell/PowerShell")</f>
        <v>Bash/Shell/PowerShell</v>
      </c>
      <c r="F6736" t="str">
        <f>IFERROR(__xludf.DUMMYFUNCTION("""COMPUTED_VALUE"""),"C")</f>
        <v>C</v>
      </c>
      <c r="G6736" t="str">
        <f>IFERROR(__xludf.DUMMYFUNCTION("""COMPUTED_VALUE"""),"C++")</f>
        <v>C++</v>
      </c>
      <c r="H6736" t="str">
        <f>IFERROR(__xludf.DUMMYFUNCTION("""COMPUTED_VALUE"""),"C#")</f>
        <v>C#</v>
      </c>
      <c r="I6736" t="str">
        <f>IFERROR(__xludf.DUMMYFUNCTION("""COMPUTED_VALUE"""),"HTML/CSS")</f>
        <v>HTML/CSS</v>
      </c>
      <c r="J6736" t="str">
        <f>IFERROR(__xludf.DUMMYFUNCTION("""COMPUTED_VALUE"""),"Java")</f>
        <v>Java</v>
      </c>
      <c r="K6736" t="str">
        <f>IFERROR(__xludf.DUMMYFUNCTION("""COMPUTED_VALUE"""),"JavaScript")</f>
        <v>JavaScript</v>
      </c>
      <c r="L6736" t="str">
        <f>IFERROR(__xludf.DUMMYFUNCTION("""COMPUTED_VALUE"""),"Python")</f>
        <v>Python</v>
      </c>
      <c r="M6736" t="str">
        <f>IFERROR(__xludf.DUMMYFUNCTION("""COMPUTED_VALUE"""),"VBA")</f>
        <v>VBA</v>
      </c>
    </row>
    <row r="6737">
      <c r="A6737" s="1">
        <v>6843.0</v>
      </c>
      <c r="B6737" s="1" t="s">
        <v>3156</v>
      </c>
      <c r="E6737" t="str">
        <f>IFERROR(__xludf.DUMMYFUNCTION("SPLIT(B6737:B16735,"";"")"),"Bash/Shell/PowerShell")</f>
        <v>Bash/Shell/PowerShell</v>
      </c>
      <c r="F6737" t="str">
        <f>IFERROR(__xludf.DUMMYFUNCTION("""COMPUTED_VALUE"""),"Go")</f>
        <v>Go</v>
      </c>
      <c r="G6737" t="str">
        <f>IFERROR(__xludf.DUMMYFUNCTION("""COMPUTED_VALUE"""),"Java")</f>
        <v>Java</v>
      </c>
      <c r="H6737" t="str">
        <f>IFERROR(__xludf.DUMMYFUNCTION("""COMPUTED_VALUE"""),"Objective-C")</f>
        <v>Objective-C</v>
      </c>
      <c r="I6737" t="str">
        <f>IFERROR(__xludf.DUMMYFUNCTION("""COMPUTED_VALUE"""),"Ruby")</f>
        <v>Ruby</v>
      </c>
    </row>
    <row r="6738">
      <c r="A6738" s="1">
        <v>6844.0</v>
      </c>
      <c r="B6738" s="1" t="s">
        <v>1241</v>
      </c>
      <c r="E6738" t="str">
        <f>IFERROR(__xludf.DUMMYFUNCTION("SPLIT(B6738:B16736,"";"")"),"Bash/Shell/PowerShell")</f>
        <v>Bash/Shell/PowerShell</v>
      </c>
      <c r="F6738" t="str">
        <f>IFERROR(__xludf.DUMMYFUNCTION("""COMPUTED_VALUE"""),"C#")</f>
        <v>C#</v>
      </c>
      <c r="G6738" t="str">
        <f>IFERROR(__xludf.DUMMYFUNCTION("""COMPUTED_VALUE"""),"HTML/CSS")</f>
        <v>HTML/CSS</v>
      </c>
      <c r="H6738" t="str">
        <f>IFERROR(__xludf.DUMMYFUNCTION("""COMPUTED_VALUE"""),"JavaScript")</f>
        <v>JavaScript</v>
      </c>
      <c r="I6738" t="str">
        <f>IFERROR(__xludf.DUMMYFUNCTION("""COMPUTED_VALUE"""),"Ruby")</f>
        <v>Ruby</v>
      </c>
      <c r="J6738" t="str">
        <f>IFERROR(__xludf.DUMMYFUNCTION("""COMPUTED_VALUE"""),"SQL")</f>
        <v>SQL</v>
      </c>
    </row>
    <row r="6739">
      <c r="A6739" s="1">
        <v>6845.0</v>
      </c>
      <c r="B6739" s="1" t="s">
        <v>209</v>
      </c>
      <c r="E6739" t="str">
        <f>IFERROR(__xludf.DUMMYFUNCTION("SPLIT(B6739:B16737,"";"")"),"Java")</f>
        <v>Java</v>
      </c>
      <c r="F6739" t="str">
        <f>IFERROR(__xludf.DUMMYFUNCTION("""COMPUTED_VALUE"""),"Kotlin")</f>
        <v>Kotlin</v>
      </c>
    </row>
    <row r="6740">
      <c r="A6740" s="1">
        <v>6846.0</v>
      </c>
      <c r="B6740" s="1" t="s">
        <v>496</v>
      </c>
      <c r="E6740" t="str">
        <f>IFERROR(__xludf.DUMMYFUNCTION("SPLIT(B6740:B16738,"";"")"),"Bash/Shell/PowerShell")</f>
        <v>Bash/Shell/PowerShell</v>
      </c>
      <c r="F6740" t="str">
        <f>IFERROR(__xludf.DUMMYFUNCTION("""COMPUTED_VALUE"""),"HTML/CSS")</f>
        <v>HTML/CSS</v>
      </c>
      <c r="G6740" t="str">
        <f>IFERROR(__xludf.DUMMYFUNCTION("""COMPUTED_VALUE"""),"Java")</f>
        <v>Java</v>
      </c>
      <c r="H6740" t="str">
        <f>IFERROR(__xludf.DUMMYFUNCTION("""COMPUTED_VALUE"""),"JavaScript")</f>
        <v>JavaScript</v>
      </c>
      <c r="I6740" t="str">
        <f>IFERROR(__xludf.DUMMYFUNCTION("""COMPUTED_VALUE"""),"SQL")</f>
        <v>SQL</v>
      </c>
    </row>
    <row r="6741">
      <c r="A6741" s="1">
        <v>6847.0</v>
      </c>
      <c r="B6741" s="1" t="s">
        <v>9</v>
      </c>
      <c r="E6741" t="str">
        <f>IFERROR(__xludf.DUMMYFUNCTION("SPLIT(B6741:B16739,"";"")"),"Java")</f>
        <v>Java</v>
      </c>
    </row>
    <row r="6742">
      <c r="A6742" s="1">
        <v>6848.0</v>
      </c>
      <c r="B6742" s="1" t="s">
        <v>115</v>
      </c>
      <c r="E6742" t="str">
        <f>IFERROR(__xludf.DUMMYFUNCTION("SPLIT(B6742:B16740,"";"")"),"C#")</f>
        <v>C#</v>
      </c>
      <c r="F6742" t="str">
        <f>IFERROR(__xludf.DUMMYFUNCTION("""COMPUTED_VALUE"""),"HTML/CSS")</f>
        <v>HTML/CSS</v>
      </c>
      <c r="G6742" t="str">
        <f>IFERROR(__xludf.DUMMYFUNCTION("""COMPUTED_VALUE"""),"JavaScript")</f>
        <v>JavaScript</v>
      </c>
      <c r="H6742" t="str">
        <f>IFERROR(__xludf.DUMMYFUNCTION("""COMPUTED_VALUE"""),"SQL")</f>
        <v>SQL</v>
      </c>
      <c r="I6742" t="str">
        <f>IFERROR(__xludf.DUMMYFUNCTION("""COMPUTED_VALUE"""),"TypeScript")</f>
        <v>TypeScript</v>
      </c>
    </row>
    <row r="6743">
      <c r="A6743" s="1">
        <v>6849.0</v>
      </c>
      <c r="B6743" s="1" t="s">
        <v>211</v>
      </c>
      <c r="E6743" t="str">
        <f>IFERROR(__xludf.DUMMYFUNCTION("SPLIT(B6743:B16741,"";"")"),"HTML/CSS")</f>
        <v>HTML/CSS</v>
      </c>
      <c r="F6743" t="str">
        <f>IFERROR(__xludf.DUMMYFUNCTION("""COMPUTED_VALUE"""),"JavaScript")</f>
        <v>JavaScript</v>
      </c>
      <c r="G6743" t="str">
        <f>IFERROR(__xludf.DUMMYFUNCTION("""COMPUTED_VALUE"""),"PHP")</f>
        <v>PHP</v>
      </c>
      <c r="H6743" t="str">
        <f>IFERROR(__xludf.DUMMYFUNCTION("""COMPUTED_VALUE"""),"Python")</f>
        <v>Python</v>
      </c>
      <c r="I6743" t="str">
        <f>IFERROR(__xludf.DUMMYFUNCTION("""COMPUTED_VALUE"""),"SQL")</f>
        <v>SQL</v>
      </c>
    </row>
    <row r="6744">
      <c r="A6744" s="1">
        <v>6850.0</v>
      </c>
      <c r="B6744" s="1" t="s">
        <v>9</v>
      </c>
      <c r="E6744" t="str">
        <f>IFERROR(__xludf.DUMMYFUNCTION("SPLIT(B6744:B16742,"";"")"),"Java")</f>
        <v>Java</v>
      </c>
    </row>
    <row r="6745">
      <c r="A6745" s="1">
        <v>6851.0</v>
      </c>
      <c r="B6745" s="1" t="s">
        <v>142</v>
      </c>
      <c r="E6745" t="str">
        <f>IFERROR(__xludf.DUMMYFUNCTION("SPLIT(B6745:B16743,"";"")"),"HTML/CSS")</f>
        <v>HTML/CSS</v>
      </c>
      <c r="F6745" t="str">
        <f>IFERROR(__xludf.DUMMYFUNCTION("""COMPUTED_VALUE"""),"Java")</f>
        <v>Java</v>
      </c>
      <c r="G6745" t="str">
        <f>IFERROR(__xludf.DUMMYFUNCTION("""COMPUTED_VALUE"""),"JavaScript")</f>
        <v>JavaScript</v>
      </c>
      <c r="H6745" t="str">
        <f>IFERROR(__xludf.DUMMYFUNCTION("""COMPUTED_VALUE"""),"PHP")</f>
        <v>PHP</v>
      </c>
      <c r="I6745" t="str">
        <f>IFERROR(__xludf.DUMMYFUNCTION("""COMPUTED_VALUE"""),"SQL")</f>
        <v>SQL</v>
      </c>
    </row>
    <row r="6746">
      <c r="A6746" s="1">
        <v>6852.0</v>
      </c>
      <c r="B6746" s="1" t="s">
        <v>975</v>
      </c>
      <c r="E6746" t="str">
        <f>IFERROR(__xludf.DUMMYFUNCTION("SPLIT(B6746:B16744,"";"")"),"HTML/CSS")</f>
        <v>HTML/CSS</v>
      </c>
      <c r="F6746" t="str">
        <f>IFERROR(__xludf.DUMMYFUNCTION("""COMPUTED_VALUE"""),"JavaScript")</f>
        <v>JavaScript</v>
      </c>
      <c r="G6746" t="str">
        <f>IFERROR(__xludf.DUMMYFUNCTION("""COMPUTED_VALUE"""),"PHP")</f>
        <v>PHP</v>
      </c>
      <c r="H6746" t="str">
        <f>IFERROR(__xludf.DUMMYFUNCTION("""COMPUTED_VALUE"""),"Python")</f>
        <v>Python</v>
      </c>
    </row>
    <row r="6747">
      <c r="A6747" s="1">
        <v>6853.0</v>
      </c>
      <c r="B6747" s="1" t="s">
        <v>3157</v>
      </c>
      <c r="E6747" t="str">
        <f>IFERROR(__xludf.DUMMYFUNCTION("SPLIT(B6747:B16745,"";"")"),"C++")</f>
        <v>C++</v>
      </c>
      <c r="F6747" t="str">
        <f>IFERROR(__xludf.DUMMYFUNCTION("""COMPUTED_VALUE"""),"Java")</f>
        <v>Java</v>
      </c>
      <c r="G6747" t="str">
        <f>IFERROR(__xludf.DUMMYFUNCTION("""COMPUTED_VALUE"""),"Kotlin")</f>
        <v>Kotlin</v>
      </c>
      <c r="H6747" t="str">
        <f>IFERROR(__xludf.DUMMYFUNCTION("""COMPUTED_VALUE"""),"Python")</f>
        <v>Python</v>
      </c>
      <c r="I6747" t="str">
        <f>IFERROR(__xludf.DUMMYFUNCTION("""COMPUTED_VALUE"""),"Other(s):")</f>
        <v>Other(s):</v>
      </c>
    </row>
    <row r="6748">
      <c r="A6748" s="1">
        <v>6854.0</v>
      </c>
      <c r="B6748" s="1" t="s">
        <v>267</v>
      </c>
      <c r="E6748" t="str">
        <f>IFERROR(__xludf.DUMMYFUNCTION("SPLIT(B6748:B16746,"";"")"),"HTML/CSS")</f>
        <v>HTML/CSS</v>
      </c>
      <c r="F6748" t="str">
        <f>IFERROR(__xludf.DUMMYFUNCTION("""COMPUTED_VALUE"""),"JavaScript")</f>
        <v>JavaScript</v>
      </c>
      <c r="G6748" t="str">
        <f>IFERROR(__xludf.DUMMYFUNCTION("""COMPUTED_VALUE"""),"Ruby")</f>
        <v>Ruby</v>
      </c>
    </row>
    <row r="6749">
      <c r="A6749" s="1">
        <v>6855.0</v>
      </c>
      <c r="B6749" s="1" t="s">
        <v>165</v>
      </c>
      <c r="E6749" t="str">
        <f>IFERROR(__xludf.DUMMYFUNCTION("SPLIT(B6749:B16747,"";"")"),"HTML/CSS")</f>
        <v>HTML/CSS</v>
      </c>
      <c r="F6749" t="str">
        <f>IFERROR(__xludf.DUMMYFUNCTION("""COMPUTED_VALUE"""),"Java")</f>
        <v>Java</v>
      </c>
      <c r="G6749" t="str">
        <f>IFERROR(__xludf.DUMMYFUNCTION("""COMPUTED_VALUE"""),"JavaScript")</f>
        <v>JavaScript</v>
      </c>
      <c r="H6749" t="str">
        <f>IFERROR(__xludf.DUMMYFUNCTION("""COMPUTED_VALUE"""),"PHP")</f>
        <v>PHP</v>
      </c>
      <c r="I6749" t="str">
        <f>IFERROR(__xludf.DUMMYFUNCTION("""COMPUTED_VALUE"""),"Python")</f>
        <v>Python</v>
      </c>
      <c r="J6749" t="str">
        <f>IFERROR(__xludf.DUMMYFUNCTION("""COMPUTED_VALUE"""),"SQL")</f>
        <v>SQL</v>
      </c>
    </row>
    <row r="6750">
      <c r="A6750" s="1">
        <v>6856.0</v>
      </c>
      <c r="B6750" s="1" t="s">
        <v>1800</v>
      </c>
      <c r="E6750" t="str">
        <f>IFERROR(__xludf.DUMMYFUNCTION("SPLIT(B6750:B16748,"";"")"),"Bash/Shell/PowerShell")</f>
        <v>Bash/Shell/PowerShell</v>
      </c>
      <c r="F6750" t="str">
        <f>IFERROR(__xludf.DUMMYFUNCTION("""COMPUTED_VALUE"""),"C")</f>
        <v>C</v>
      </c>
      <c r="G6750" t="str">
        <f>IFERROR(__xludf.DUMMYFUNCTION("""COMPUTED_VALUE"""),"C++")</f>
        <v>C++</v>
      </c>
      <c r="H6750" t="str">
        <f>IFERROR(__xludf.DUMMYFUNCTION("""COMPUTED_VALUE"""),"HTML/CSS")</f>
        <v>HTML/CSS</v>
      </c>
      <c r="I6750" t="str">
        <f>IFERROR(__xludf.DUMMYFUNCTION("""COMPUTED_VALUE"""),"Java")</f>
        <v>Java</v>
      </c>
      <c r="J6750" t="str">
        <f>IFERROR(__xludf.DUMMYFUNCTION("""COMPUTED_VALUE"""),"JavaScript")</f>
        <v>JavaScript</v>
      </c>
      <c r="K6750" t="str">
        <f>IFERROR(__xludf.DUMMYFUNCTION("""COMPUTED_VALUE"""),"PHP")</f>
        <v>PHP</v>
      </c>
      <c r="L6750" t="str">
        <f>IFERROR(__xludf.DUMMYFUNCTION("""COMPUTED_VALUE"""),"SQL")</f>
        <v>SQL</v>
      </c>
    </row>
    <row r="6751">
      <c r="A6751" s="1">
        <v>6857.0</v>
      </c>
      <c r="B6751" s="1" t="s">
        <v>190</v>
      </c>
      <c r="E6751" t="str">
        <f>IFERROR(__xludf.DUMMYFUNCTION("SPLIT(B6751:B16749,"";"")"),"HTML/CSS")</f>
        <v>HTML/CSS</v>
      </c>
      <c r="F6751" t="str">
        <f>IFERROR(__xludf.DUMMYFUNCTION("""COMPUTED_VALUE"""),"Java")</f>
        <v>Java</v>
      </c>
      <c r="G6751" t="str">
        <f>IFERROR(__xludf.DUMMYFUNCTION("""COMPUTED_VALUE"""),"JavaScript")</f>
        <v>JavaScript</v>
      </c>
      <c r="H6751" t="str">
        <f>IFERROR(__xludf.DUMMYFUNCTION("""COMPUTED_VALUE"""),"Python")</f>
        <v>Python</v>
      </c>
      <c r="I6751" t="str">
        <f>IFERROR(__xludf.DUMMYFUNCTION("""COMPUTED_VALUE"""),"SQL")</f>
        <v>SQL</v>
      </c>
    </row>
    <row r="6752">
      <c r="A6752" s="1">
        <v>6858.0</v>
      </c>
      <c r="B6752" s="1" t="s">
        <v>3158</v>
      </c>
      <c r="E6752" t="str">
        <f>IFERROR(__xludf.DUMMYFUNCTION("SPLIT(B6752:B16750,"";"")"),"Bash/Shell/PowerShell")</f>
        <v>Bash/Shell/PowerShell</v>
      </c>
      <c r="F6752" t="str">
        <f>IFERROR(__xludf.DUMMYFUNCTION("""COMPUTED_VALUE"""),"C")</f>
        <v>C</v>
      </c>
      <c r="G6752" t="str">
        <f>IFERROR(__xludf.DUMMYFUNCTION("""COMPUTED_VALUE"""),"C++")</f>
        <v>C++</v>
      </c>
      <c r="H6752" t="str">
        <f>IFERROR(__xludf.DUMMYFUNCTION("""COMPUTED_VALUE"""),"Go")</f>
        <v>Go</v>
      </c>
      <c r="I6752" t="str">
        <f>IFERROR(__xludf.DUMMYFUNCTION("""COMPUTED_VALUE"""),"HTML/CSS")</f>
        <v>HTML/CSS</v>
      </c>
      <c r="J6752" t="str">
        <f>IFERROR(__xludf.DUMMYFUNCTION("""COMPUTED_VALUE"""),"Java")</f>
        <v>Java</v>
      </c>
      <c r="K6752" t="str">
        <f>IFERROR(__xludf.DUMMYFUNCTION("""COMPUTED_VALUE"""),"JavaScript")</f>
        <v>JavaScript</v>
      </c>
      <c r="L6752" t="str">
        <f>IFERROR(__xludf.DUMMYFUNCTION("""COMPUTED_VALUE"""),"Python")</f>
        <v>Python</v>
      </c>
      <c r="M6752" t="str">
        <f>IFERROR(__xludf.DUMMYFUNCTION("""COMPUTED_VALUE"""),"Rust")</f>
        <v>Rust</v>
      </c>
      <c r="N6752" t="str">
        <f>IFERROR(__xludf.DUMMYFUNCTION("""COMPUTED_VALUE"""),"SQL")</f>
        <v>SQL</v>
      </c>
      <c r="O6752" t="str">
        <f>IFERROR(__xludf.DUMMYFUNCTION("""COMPUTED_VALUE"""),"WebAssembly")</f>
        <v>WebAssembly</v>
      </c>
    </row>
    <row r="6753">
      <c r="A6753" s="1">
        <v>6859.0</v>
      </c>
      <c r="B6753" s="1" t="s">
        <v>2633</v>
      </c>
      <c r="E6753" t="str">
        <f>IFERROR(__xludf.DUMMYFUNCTION("SPLIT(B6753:B16751,"";"")"),"Assembly")</f>
        <v>Assembly</v>
      </c>
      <c r="F6753" t="str">
        <f>IFERROR(__xludf.DUMMYFUNCTION("""COMPUTED_VALUE"""),"C")</f>
        <v>C</v>
      </c>
      <c r="G6753" t="str">
        <f>IFERROR(__xludf.DUMMYFUNCTION("""COMPUTED_VALUE"""),"Java")</f>
        <v>Java</v>
      </c>
      <c r="H6753" t="str">
        <f>IFERROR(__xludf.DUMMYFUNCTION("""COMPUTED_VALUE"""),"Python")</f>
        <v>Python</v>
      </c>
    </row>
    <row r="6754">
      <c r="A6754" s="1">
        <v>6860.0</v>
      </c>
      <c r="B6754" s="1" t="s">
        <v>2018</v>
      </c>
      <c r="E6754" t="str">
        <f>IFERROR(__xludf.DUMMYFUNCTION("SPLIT(B6754:B16752,"";"")"),"C#")</f>
        <v>C#</v>
      </c>
      <c r="F6754" t="str">
        <f>IFERROR(__xludf.DUMMYFUNCTION("""COMPUTED_VALUE"""),"HTML/CSS")</f>
        <v>HTML/CSS</v>
      </c>
      <c r="G6754" t="str">
        <f>IFERROR(__xludf.DUMMYFUNCTION("""COMPUTED_VALUE"""),"JavaScript")</f>
        <v>JavaScript</v>
      </c>
      <c r="H6754" t="str">
        <f>IFERROR(__xludf.DUMMYFUNCTION("""COMPUTED_VALUE"""),"Python")</f>
        <v>Python</v>
      </c>
      <c r="I6754" t="str">
        <f>IFERROR(__xludf.DUMMYFUNCTION("""COMPUTED_VALUE"""),"TypeScript")</f>
        <v>TypeScript</v>
      </c>
    </row>
    <row r="6755">
      <c r="A6755" s="1">
        <v>6862.0</v>
      </c>
      <c r="B6755" s="1" t="s">
        <v>3159</v>
      </c>
      <c r="E6755" t="str">
        <f>IFERROR(__xludf.DUMMYFUNCTION("SPLIT(B6755:B16753,"";"")"),"Bash/Shell/PowerShell")</f>
        <v>Bash/Shell/PowerShell</v>
      </c>
      <c r="F6755" t="str">
        <f>IFERROR(__xludf.DUMMYFUNCTION("""COMPUTED_VALUE"""),"Go")</f>
        <v>Go</v>
      </c>
      <c r="G6755" t="str">
        <f>IFERROR(__xludf.DUMMYFUNCTION("""COMPUTED_VALUE"""),"HTML/CSS")</f>
        <v>HTML/CSS</v>
      </c>
      <c r="H6755" t="str">
        <f>IFERROR(__xludf.DUMMYFUNCTION("""COMPUTED_VALUE"""),"Java")</f>
        <v>Java</v>
      </c>
      <c r="I6755" t="str">
        <f>IFERROR(__xludf.DUMMYFUNCTION("""COMPUTED_VALUE"""),"JavaScript")</f>
        <v>JavaScript</v>
      </c>
      <c r="J6755" t="str">
        <f>IFERROR(__xludf.DUMMYFUNCTION("""COMPUTED_VALUE"""),"Python")</f>
        <v>Python</v>
      </c>
      <c r="K6755" t="str">
        <f>IFERROR(__xludf.DUMMYFUNCTION("""COMPUTED_VALUE"""),"Ruby")</f>
        <v>Ruby</v>
      </c>
      <c r="L6755" t="str">
        <f>IFERROR(__xludf.DUMMYFUNCTION("""COMPUTED_VALUE"""),"Scala")</f>
        <v>Scala</v>
      </c>
      <c r="M6755" t="str">
        <f>IFERROR(__xludf.DUMMYFUNCTION("""COMPUTED_VALUE"""),"SQL")</f>
        <v>SQL</v>
      </c>
      <c r="N6755" t="str">
        <f>IFERROR(__xludf.DUMMYFUNCTION("""COMPUTED_VALUE"""),"TypeScript")</f>
        <v>TypeScript</v>
      </c>
      <c r="O6755" t="str">
        <f>IFERROR(__xludf.DUMMYFUNCTION("""COMPUTED_VALUE"""),"Other(s):")</f>
        <v>Other(s):</v>
      </c>
    </row>
    <row r="6756">
      <c r="A6756" s="1">
        <v>6863.0</v>
      </c>
      <c r="B6756" s="1" t="s">
        <v>191</v>
      </c>
      <c r="E6756" t="str">
        <f>IFERROR(__xludf.DUMMYFUNCTION("SPLIT(B6756:B16754,"";"")"),"R")</f>
        <v>R</v>
      </c>
      <c r="F6756" t="str">
        <f>IFERROR(__xludf.DUMMYFUNCTION("""COMPUTED_VALUE"""),"SQL")</f>
        <v>SQL</v>
      </c>
    </row>
    <row r="6757">
      <c r="A6757" s="1">
        <v>6864.0</v>
      </c>
      <c r="B6757" s="1" t="s">
        <v>3160</v>
      </c>
      <c r="E6757" t="str">
        <f>IFERROR(__xludf.DUMMYFUNCTION("SPLIT(B6757:B16755,"";"")"),"Assembly")</f>
        <v>Assembly</v>
      </c>
      <c r="F6757" t="str">
        <f>IFERROR(__xludf.DUMMYFUNCTION("""COMPUTED_VALUE"""),"Bash/Shell/PowerShell")</f>
        <v>Bash/Shell/PowerShell</v>
      </c>
      <c r="G6757" t="str">
        <f>IFERROR(__xludf.DUMMYFUNCTION("""COMPUTED_VALUE"""),"C")</f>
        <v>C</v>
      </c>
      <c r="H6757" t="str">
        <f>IFERROR(__xludf.DUMMYFUNCTION("""COMPUTED_VALUE"""),"Go")</f>
        <v>Go</v>
      </c>
      <c r="I6757" t="str">
        <f>IFERROR(__xludf.DUMMYFUNCTION("""COMPUTED_VALUE"""),"HTML/CSS")</f>
        <v>HTML/CSS</v>
      </c>
      <c r="J6757" t="str">
        <f>IFERROR(__xludf.DUMMYFUNCTION("""COMPUTED_VALUE"""),"Java")</f>
        <v>Java</v>
      </c>
      <c r="K6757" t="str">
        <f>IFERROR(__xludf.DUMMYFUNCTION("""COMPUTED_VALUE"""),"JavaScript")</f>
        <v>JavaScript</v>
      </c>
      <c r="L6757" t="str">
        <f>IFERROR(__xludf.DUMMYFUNCTION("""COMPUTED_VALUE"""),"Python")</f>
        <v>Python</v>
      </c>
      <c r="M6757" t="str">
        <f>IFERROR(__xludf.DUMMYFUNCTION("""COMPUTED_VALUE"""),"Ruby")</f>
        <v>Ruby</v>
      </c>
      <c r="N6757" t="str">
        <f>IFERROR(__xludf.DUMMYFUNCTION("""COMPUTED_VALUE"""),"SQL")</f>
        <v>SQL</v>
      </c>
      <c r="O6757" t="str">
        <f>IFERROR(__xludf.DUMMYFUNCTION("""COMPUTED_VALUE"""),"TypeScript")</f>
        <v>TypeScript</v>
      </c>
    </row>
    <row r="6758">
      <c r="A6758" s="1">
        <v>6865.0</v>
      </c>
      <c r="B6758" s="1" t="s">
        <v>111</v>
      </c>
      <c r="E6758" t="str">
        <f>IFERROR(__xludf.DUMMYFUNCTION("SPLIT(B6758:B16756,"";"")"),"HTML/CSS")</f>
        <v>HTML/CSS</v>
      </c>
      <c r="F6758" t="str">
        <f>IFERROR(__xludf.DUMMYFUNCTION("""COMPUTED_VALUE"""),"Java")</f>
        <v>Java</v>
      </c>
      <c r="G6758" t="str">
        <f>IFERROR(__xludf.DUMMYFUNCTION("""COMPUTED_VALUE"""),"JavaScript")</f>
        <v>JavaScript</v>
      </c>
      <c r="H6758" t="str">
        <f>IFERROR(__xludf.DUMMYFUNCTION("""COMPUTED_VALUE"""),"SQL")</f>
        <v>SQL</v>
      </c>
    </row>
    <row r="6759">
      <c r="A6759" s="1">
        <v>6866.0</v>
      </c>
      <c r="B6759" s="1" t="s">
        <v>3161</v>
      </c>
      <c r="E6759" t="str">
        <f>IFERROR(__xludf.DUMMYFUNCTION("SPLIT(B6759:B16757,"";"")"),"Go")</f>
        <v>Go</v>
      </c>
      <c r="F6759" t="str">
        <f>IFERROR(__xludf.DUMMYFUNCTION("""COMPUTED_VALUE"""),"HTML/CSS")</f>
        <v>HTML/CSS</v>
      </c>
      <c r="G6759" t="str">
        <f>IFERROR(__xludf.DUMMYFUNCTION("""COMPUTED_VALUE"""),"JavaScript")</f>
        <v>JavaScript</v>
      </c>
      <c r="H6759" t="str">
        <f>IFERROR(__xludf.DUMMYFUNCTION("""COMPUTED_VALUE"""),"Ruby")</f>
        <v>Ruby</v>
      </c>
      <c r="I6759" t="str">
        <f>IFERROR(__xludf.DUMMYFUNCTION("""COMPUTED_VALUE"""),"TypeScript")</f>
        <v>TypeScript</v>
      </c>
    </row>
    <row r="6760">
      <c r="A6760" s="1">
        <v>6867.0</v>
      </c>
      <c r="B6760" s="1" t="s">
        <v>50</v>
      </c>
      <c r="E6760" t="str">
        <f>IFERROR(__xludf.DUMMYFUNCTION("SPLIT(B6760:B16758,"";"")"),"HTML/CSS")</f>
        <v>HTML/CSS</v>
      </c>
      <c r="F6760" t="str">
        <f>IFERROR(__xludf.DUMMYFUNCTION("""COMPUTED_VALUE"""),"JavaScript")</f>
        <v>JavaScript</v>
      </c>
      <c r="G6760" t="str">
        <f>IFERROR(__xludf.DUMMYFUNCTION("""COMPUTED_VALUE"""),"PHP")</f>
        <v>PHP</v>
      </c>
      <c r="H6760" t="str">
        <f>IFERROR(__xludf.DUMMYFUNCTION("""COMPUTED_VALUE"""),"TypeScript")</f>
        <v>TypeScript</v>
      </c>
    </row>
    <row r="6761">
      <c r="A6761" s="1">
        <v>6868.0</v>
      </c>
      <c r="B6761" s="1" t="s">
        <v>99</v>
      </c>
      <c r="E6761" t="str">
        <f>IFERROR(__xludf.DUMMYFUNCTION("SPLIT(B6761:B16759,"";"")"),"Bash/Shell/PowerShell")</f>
        <v>Bash/Shell/PowerShell</v>
      </c>
      <c r="F6761" t="str">
        <f>IFERROR(__xludf.DUMMYFUNCTION("""COMPUTED_VALUE"""),"HTML/CSS")</f>
        <v>HTML/CSS</v>
      </c>
      <c r="G6761" t="str">
        <f>IFERROR(__xludf.DUMMYFUNCTION("""COMPUTED_VALUE"""),"JavaScript")</f>
        <v>JavaScript</v>
      </c>
      <c r="H6761" t="str">
        <f>IFERROR(__xludf.DUMMYFUNCTION("""COMPUTED_VALUE"""),"PHP")</f>
        <v>PHP</v>
      </c>
      <c r="I6761" t="str">
        <f>IFERROR(__xludf.DUMMYFUNCTION("""COMPUTED_VALUE"""),"Python")</f>
        <v>Python</v>
      </c>
      <c r="J6761" t="str">
        <f>IFERROR(__xludf.DUMMYFUNCTION("""COMPUTED_VALUE"""),"SQL")</f>
        <v>SQL</v>
      </c>
      <c r="K6761" t="str">
        <f>IFERROR(__xludf.DUMMYFUNCTION("""COMPUTED_VALUE"""),"TypeScript")</f>
        <v>TypeScript</v>
      </c>
    </row>
    <row r="6762">
      <c r="A6762" s="1">
        <v>6869.0</v>
      </c>
      <c r="B6762" s="1" t="s">
        <v>370</v>
      </c>
      <c r="E6762" t="str">
        <f>IFERROR(__xludf.DUMMYFUNCTION("SPLIT(B6762:B16760,"";"")"),"C#")</f>
        <v>C#</v>
      </c>
      <c r="F6762" t="str">
        <f>IFERROR(__xludf.DUMMYFUNCTION("""COMPUTED_VALUE"""),"HTML/CSS")</f>
        <v>HTML/CSS</v>
      </c>
      <c r="G6762" t="str">
        <f>IFERROR(__xludf.DUMMYFUNCTION("""COMPUTED_VALUE"""),"JavaScript")</f>
        <v>JavaScript</v>
      </c>
      <c r="H6762" t="str">
        <f>IFERROR(__xludf.DUMMYFUNCTION("""COMPUTED_VALUE"""),"PHP")</f>
        <v>PHP</v>
      </c>
      <c r="I6762" t="str">
        <f>IFERROR(__xludf.DUMMYFUNCTION("""COMPUTED_VALUE"""),"TypeScript")</f>
        <v>TypeScript</v>
      </c>
    </row>
    <row r="6763">
      <c r="A6763" s="1">
        <v>6870.0</v>
      </c>
      <c r="B6763" s="1" t="s">
        <v>1183</v>
      </c>
      <c r="E6763" t="str">
        <f>IFERROR(__xludf.DUMMYFUNCTION("SPLIT(B6763:B16761,"";"")"),"C")</f>
        <v>C</v>
      </c>
      <c r="F6763" t="str">
        <f>IFERROR(__xludf.DUMMYFUNCTION("""COMPUTED_VALUE"""),"C++")</f>
        <v>C++</v>
      </c>
      <c r="G6763" t="str">
        <f>IFERROR(__xludf.DUMMYFUNCTION("""COMPUTED_VALUE"""),"C#")</f>
        <v>C#</v>
      </c>
      <c r="H6763" t="str">
        <f>IFERROR(__xludf.DUMMYFUNCTION("""COMPUTED_VALUE"""),"HTML/CSS")</f>
        <v>HTML/CSS</v>
      </c>
      <c r="I6763" t="str">
        <f>IFERROR(__xludf.DUMMYFUNCTION("""COMPUTED_VALUE"""),"Java")</f>
        <v>Java</v>
      </c>
      <c r="J6763" t="str">
        <f>IFERROR(__xludf.DUMMYFUNCTION("""COMPUTED_VALUE"""),"JavaScript")</f>
        <v>JavaScript</v>
      </c>
      <c r="K6763" t="str">
        <f>IFERROR(__xludf.DUMMYFUNCTION("""COMPUTED_VALUE"""),"PHP")</f>
        <v>PHP</v>
      </c>
      <c r="L6763" t="str">
        <f>IFERROR(__xludf.DUMMYFUNCTION("""COMPUTED_VALUE"""),"SQL")</f>
        <v>SQL</v>
      </c>
    </row>
    <row r="6764">
      <c r="A6764" s="1">
        <v>6871.0</v>
      </c>
      <c r="B6764" s="1" t="s">
        <v>228</v>
      </c>
      <c r="E6764" t="str">
        <f>IFERROR(__xludf.DUMMYFUNCTION("SPLIT(B6764:B16762,"";"")"),"Bash/Shell/PowerShell")</f>
        <v>Bash/Shell/PowerShell</v>
      </c>
      <c r="F6764" t="str">
        <f>IFERROR(__xludf.DUMMYFUNCTION("""COMPUTED_VALUE"""),"HTML/CSS")</f>
        <v>HTML/CSS</v>
      </c>
      <c r="G6764" t="str">
        <f>IFERROR(__xludf.DUMMYFUNCTION("""COMPUTED_VALUE"""),"JavaScript")</f>
        <v>JavaScript</v>
      </c>
      <c r="H6764" t="str">
        <f>IFERROR(__xludf.DUMMYFUNCTION("""COMPUTED_VALUE"""),"PHP")</f>
        <v>PHP</v>
      </c>
      <c r="I6764" t="str">
        <f>IFERROR(__xludf.DUMMYFUNCTION("""COMPUTED_VALUE"""),"Ruby")</f>
        <v>Ruby</v>
      </c>
      <c r="J6764" t="str">
        <f>IFERROR(__xludf.DUMMYFUNCTION("""COMPUTED_VALUE"""),"SQL")</f>
        <v>SQL</v>
      </c>
    </row>
    <row r="6765">
      <c r="A6765" s="1">
        <v>6872.0</v>
      </c>
      <c r="B6765" s="1" t="s">
        <v>3162</v>
      </c>
      <c r="E6765" t="str">
        <f>IFERROR(__xludf.DUMMYFUNCTION("SPLIT(B6765:B16763,"";"")"),"Bash/Shell/PowerShell")</f>
        <v>Bash/Shell/PowerShell</v>
      </c>
      <c r="F6765" t="str">
        <f>IFERROR(__xludf.DUMMYFUNCTION("""COMPUTED_VALUE"""),"C#")</f>
        <v>C#</v>
      </c>
      <c r="G6765" t="str">
        <f>IFERROR(__xludf.DUMMYFUNCTION("""COMPUTED_VALUE"""),"HTML/CSS")</f>
        <v>HTML/CSS</v>
      </c>
      <c r="H6765" t="str">
        <f>IFERROR(__xludf.DUMMYFUNCTION("""COMPUTED_VALUE"""),"JavaScript")</f>
        <v>JavaScript</v>
      </c>
      <c r="I6765" t="str">
        <f>IFERROR(__xludf.DUMMYFUNCTION("""COMPUTED_VALUE"""),"Python")</f>
        <v>Python</v>
      </c>
      <c r="J6765" t="str">
        <f>IFERROR(__xludf.DUMMYFUNCTION("""COMPUTED_VALUE"""),"R")</f>
        <v>R</v>
      </c>
      <c r="K6765" t="str">
        <f>IFERROR(__xludf.DUMMYFUNCTION("""COMPUTED_VALUE"""),"SQL")</f>
        <v>SQL</v>
      </c>
      <c r="L6765" t="str">
        <f>IFERROR(__xludf.DUMMYFUNCTION("""COMPUTED_VALUE"""),"TypeScript")</f>
        <v>TypeScript</v>
      </c>
    </row>
    <row r="6766">
      <c r="A6766" s="1">
        <v>6873.0</v>
      </c>
      <c r="B6766" s="1" t="s">
        <v>971</v>
      </c>
      <c r="E6766" t="str">
        <f>IFERROR(__xludf.DUMMYFUNCTION("SPLIT(B6766:B16764,"";"")"),"Bash/Shell/PowerShell")</f>
        <v>Bash/Shell/PowerShell</v>
      </c>
      <c r="F6766" t="str">
        <f>IFERROR(__xludf.DUMMYFUNCTION("""COMPUTED_VALUE"""),"C")</f>
        <v>C</v>
      </c>
      <c r="G6766" t="str">
        <f>IFERROR(__xludf.DUMMYFUNCTION("""COMPUTED_VALUE"""),"HTML/CSS")</f>
        <v>HTML/CSS</v>
      </c>
      <c r="H6766" t="str">
        <f>IFERROR(__xludf.DUMMYFUNCTION("""COMPUTED_VALUE"""),"Java")</f>
        <v>Java</v>
      </c>
      <c r="I6766" t="str">
        <f>IFERROR(__xludf.DUMMYFUNCTION("""COMPUTED_VALUE"""),"JavaScript")</f>
        <v>JavaScript</v>
      </c>
      <c r="J6766" t="str">
        <f>IFERROR(__xludf.DUMMYFUNCTION("""COMPUTED_VALUE"""),"Python")</f>
        <v>Python</v>
      </c>
      <c r="K6766" t="str">
        <f>IFERROR(__xludf.DUMMYFUNCTION("""COMPUTED_VALUE"""),"SQL")</f>
        <v>SQL</v>
      </c>
    </row>
    <row r="6767">
      <c r="A6767" s="1">
        <v>6874.0</v>
      </c>
      <c r="B6767" s="1" t="s">
        <v>624</v>
      </c>
      <c r="E6767" t="str">
        <f>IFERROR(__xludf.DUMMYFUNCTION("SPLIT(B6767:B16765,"";"")"),"Bash/Shell/PowerShell")</f>
        <v>Bash/Shell/PowerShell</v>
      </c>
      <c r="F6767" t="str">
        <f>IFERROR(__xludf.DUMMYFUNCTION("""COMPUTED_VALUE"""),"Java")</f>
        <v>Java</v>
      </c>
      <c r="G6767" t="str">
        <f>IFERROR(__xludf.DUMMYFUNCTION("""COMPUTED_VALUE"""),"SQL")</f>
        <v>SQL</v>
      </c>
    </row>
    <row r="6768">
      <c r="A6768" s="1">
        <v>6875.0</v>
      </c>
      <c r="B6768" s="1" t="s">
        <v>3163</v>
      </c>
      <c r="E6768" t="str">
        <f>IFERROR(__xludf.DUMMYFUNCTION("SPLIT(B6768:B16766,"";"")"),"C++")</f>
        <v>C++</v>
      </c>
      <c r="F6768" t="str">
        <f>IFERROR(__xludf.DUMMYFUNCTION("""COMPUTED_VALUE"""),"C#")</f>
        <v>C#</v>
      </c>
      <c r="G6768" t="str">
        <f>IFERROR(__xludf.DUMMYFUNCTION("""COMPUTED_VALUE"""),"HTML/CSS")</f>
        <v>HTML/CSS</v>
      </c>
      <c r="H6768" t="str">
        <f>IFERROR(__xludf.DUMMYFUNCTION("""COMPUTED_VALUE"""),"Java")</f>
        <v>Java</v>
      </c>
      <c r="I6768" t="str">
        <f>IFERROR(__xludf.DUMMYFUNCTION("""COMPUTED_VALUE"""),"JavaScript")</f>
        <v>JavaScript</v>
      </c>
      <c r="J6768" t="str">
        <f>IFERROR(__xludf.DUMMYFUNCTION("""COMPUTED_VALUE"""),"PHP")</f>
        <v>PHP</v>
      </c>
      <c r="K6768" t="str">
        <f>IFERROR(__xludf.DUMMYFUNCTION("""COMPUTED_VALUE"""),"Python")</f>
        <v>Python</v>
      </c>
      <c r="L6768" t="str">
        <f>IFERROR(__xludf.DUMMYFUNCTION("""COMPUTED_VALUE"""),"SQL")</f>
        <v>SQL</v>
      </c>
    </row>
    <row r="6769">
      <c r="A6769" s="1">
        <v>6876.0</v>
      </c>
      <c r="B6769" s="1" t="s">
        <v>3164</v>
      </c>
      <c r="E6769" t="str">
        <f>IFERROR(__xludf.DUMMYFUNCTION("SPLIT(B6769:B16767,"";"")"),"Bash/Shell/PowerShell")</f>
        <v>Bash/Shell/PowerShell</v>
      </c>
      <c r="F6769" t="str">
        <f>IFERROR(__xludf.DUMMYFUNCTION("""COMPUTED_VALUE"""),"C#")</f>
        <v>C#</v>
      </c>
      <c r="G6769" t="str">
        <f>IFERROR(__xludf.DUMMYFUNCTION("""COMPUTED_VALUE"""),"HTML/CSS")</f>
        <v>HTML/CSS</v>
      </c>
      <c r="H6769" t="str">
        <f>IFERROR(__xludf.DUMMYFUNCTION("""COMPUTED_VALUE"""),"Java")</f>
        <v>Java</v>
      </c>
      <c r="I6769" t="str">
        <f>IFERROR(__xludf.DUMMYFUNCTION("""COMPUTED_VALUE"""),"JavaScript")</f>
        <v>JavaScript</v>
      </c>
      <c r="J6769" t="str">
        <f>IFERROR(__xludf.DUMMYFUNCTION("""COMPUTED_VALUE"""),"PHP")</f>
        <v>PHP</v>
      </c>
      <c r="K6769" t="str">
        <f>IFERROR(__xludf.DUMMYFUNCTION("""COMPUTED_VALUE"""),"Python")</f>
        <v>Python</v>
      </c>
      <c r="L6769" t="str">
        <f>IFERROR(__xludf.DUMMYFUNCTION("""COMPUTED_VALUE"""),"SQL")</f>
        <v>SQL</v>
      </c>
      <c r="M6769" t="str">
        <f>IFERROR(__xludf.DUMMYFUNCTION("""COMPUTED_VALUE"""),"TypeScript")</f>
        <v>TypeScript</v>
      </c>
      <c r="N6769" t="str">
        <f>IFERROR(__xludf.DUMMYFUNCTION("""COMPUTED_VALUE"""),"VBA")</f>
        <v>VBA</v>
      </c>
    </row>
    <row r="6770">
      <c r="A6770" s="1">
        <v>6877.0</v>
      </c>
      <c r="B6770" s="1" t="s">
        <v>3000</v>
      </c>
      <c r="E6770" t="str">
        <f>IFERROR(__xludf.DUMMYFUNCTION("SPLIT(B6770:B16768,"";"")"),"Assembly")</f>
        <v>Assembly</v>
      </c>
      <c r="F6770" t="str">
        <f>IFERROR(__xludf.DUMMYFUNCTION("""COMPUTED_VALUE"""),"C++")</f>
        <v>C++</v>
      </c>
      <c r="G6770" t="str">
        <f>IFERROR(__xludf.DUMMYFUNCTION("""COMPUTED_VALUE"""),"C#")</f>
        <v>C#</v>
      </c>
    </row>
    <row r="6771">
      <c r="A6771" s="1">
        <v>6878.0</v>
      </c>
      <c r="B6771" s="1" t="s">
        <v>3165</v>
      </c>
      <c r="E6771" t="str">
        <f>IFERROR(__xludf.DUMMYFUNCTION("SPLIT(B6771:B16769,"";"")"),"Bash/Shell/PowerShell")</f>
        <v>Bash/Shell/PowerShell</v>
      </c>
      <c r="F6771" t="str">
        <f>IFERROR(__xludf.DUMMYFUNCTION("""COMPUTED_VALUE"""),"C")</f>
        <v>C</v>
      </c>
      <c r="G6771" t="str">
        <f>IFERROR(__xludf.DUMMYFUNCTION("""COMPUTED_VALUE"""),"Java")</f>
        <v>Java</v>
      </c>
      <c r="H6771" t="str">
        <f>IFERROR(__xludf.DUMMYFUNCTION("""COMPUTED_VALUE"""),"JavaScript")</f>
        <v>JavaScript</v>
      </c>
      <c r="I6771" t="str">
        <f>IFERROR(__xludf.DUMMYFUNCTION("""COMPUTED_VALUE"""),"R")</f>
        <v>R</v>
      </c>
      <c r="J6771" t="str">
        <f>IFERROR(__xludf.DUMMYFUNCTION("""COMPUTED_VALUE"""),"SQL")</f>
        <v>SQL</v>
      </c>
      <c r="K6771" t="str">
        <f>IFERROR(__xludf.DUMMYFUNCTION("""COMPUTED_VALUE"""),"Swift")</f>
        <v>Swift</v>
      </c>
    </row>
    <row r="6772">
      <c r="A6772" s="1">
        <v>6879.0</v>
      </c>
      <c r="B6772" s="1" t="s">
        <v>3166</v>
      </c>
      <c r="E6772" t="str">
        <f>IFERROR(__xludf.DUMMYFUNCTION("SPLIT(B6772:B16770,"";"")"),"Assembly")</f>
        <v>Assembly</v>
      </c>
      <c r="F6772" t="str">
        <f>IFERROR(__xludf.DUMMYFUNCTION("""COMPUTED_VALUE"""),"C")</f>
        <v>C</v>
      </c>
      <c r="G6772" t="str">
        <f>IFERROR(__xludf.DUMMYFUNCTION("""COMPUTED_VALUE"""),"HTML/CSS")</f>
        <v>HTML/CSS</v>
      </c>
      <c r="H6772" t="str">
        <f>IFERROR(__xludf.DUMMYFUNCTION("""COMPUTED_VALUE"""),"Java")</f>
        <v>Java</v>
      </c>
      <c r="I6772" t="str">
        <f>IFERROR(__xludf.DUMMYFUNCTION("""COMPUTED_VALUE"""),"JavaScript")</f>
        <v>JavaScript</v>
      </c>
      <c r="J6772" t="str">
        <f>IFERROR(__xludf.DUMMYFUNCTION("""COMPUTED_VALUE"""),"SQL")</f>
        <v>SQL</v>
      </c>
    </row>
    <row r="6773">
      <c r="A6773" s="1">
        <v>6880.0</v>
      </c>
      <c r="B6773" s="1" t="s">
        <v>23</v>
      </c>
      <c r="E6773" t="str">
        <f>IFERROR(__xludf.DUMMYFUNCTION("SPLIT(B6773:B16771,"";"")"),"Bash/Shell/PowerShell")</f>
        <v>Bash/Shell/PowerShell</v>
      </c>
      <c r="F6773" t="str">
        <f>IFERROR(__xludf.DUMMYFUNCTION("""COMPUTED_VALUE"""),"HTML/CSS")</f>
        <v>HTML/CSS</v>
      </c>
      <c r="G6773" t="str">
        <f>IFERROR(__xludf.DUMMYFUNCTION("""COMPUTED_VALUE"""),"JavaScript")</f>
        <v>JavaScript</v>
      </c>
      <c r="H6773" t="str">
        <f>IFERROR(__xludf.DUMMYFUNCTION("""COMPUTED_VALUE"""),"TypeScript")</f>
        <v>TypeScript</v>
      </c>
    </row>
    <row r="6774">
      <c r="A6774" s="1">
        <v>6881.0</v>
      </c>
      <c r="B6774" s="1" t="s">
        <v>939</v>
      </c>
      <c r="E6774" t="str">
        <f>IFERROR(__xludf.DUMMYFUNCTION("SPLIT(B6774:B16772,"";"")"),"Assembly")</f>
        <v>Assembly</v>
      </c>
      <c r="F6774" t="str">
        <f>IFERROR(__xludf.DUMMYFUNCTION("""COMPUTED_VALUE"""),"Bash/Shell/PowerShell")</f>
        <v>Bash/Shell/PowerShell</v>
      </c>
      <c r="G6774" t="str">
        <f>IFERROR(__xludf.DUMMYFUNCTION("""COMPUTED_VALUE"""),"C")</f>
        <v>C</v>
      </c>
      <c r="H6774" t="str">
        <f>IFERROR(__xludf.DUMMYFUNCTION("""COMPUTED_VALUE"""),"C++")</f>
        <v>C++</v>
      </c>
      <c r="I6774" t="str">
        <f>IFERROR(__xludf.DUMMYFUNCTION("""COMPUTED_VALUE"""),"C#")</f>
        <v>C#</v>
      </c>
      <c r="J6774" t="str">
        <f>IFERROR(__xludf.DUMMYFUNCTION("""COMPUTED_VALUE"""),"HTML/CSS")</f>
        <v>HTML/CSS</v>
      </c>
      <c r="K6774" t="str">
        <f>IFERROR(__xludf.DUMMYFUNCTION("""COMPUTED_VALUE"""),"Java")</f>
        <v>Java</v>
      </c>
      <c r="L6774" t="str">
        <f>IFERROR(__xludf.DUMMYFUNCTION("""COMPUTED_VALUE"""),"JavaScript")</f>
        <v>JavaScript</v>
      </c>
      <c r="M6774" t="str">
        <f>IFERROR(__xludf.DUMMYFUNCTION("""COMPUTED_VALUE"""),"Python")</f>
        <v>Python</v>
      </c>
      <c r="N6774" t="str">
        <f>IFERROR(__xludf.DUMMYFUNCTION("""COMPUTED_VALUE"""),"SQL")</f>
        <v>SQL</v>
      </c>
    </row>
    <row r="6775">
      <c r="A6775" s="1">
        <v>6882.0</v>
      </c>
      <c r="B6775" s="1" t="s">
        <v>35</v>
      </c>
      <c r="E6775" t="str">
        <f>IFERROR(__xludf.DUMMYFUNCTION("SPLIT(B6775:B16773,"";"")"),"VBA")</f>
        <v>VBA</v>
      </c>
    </row>
    <row r="6776">
      <c r="A6776" s="1">
        <v>6883.0</v>
      </c>
      <c r="B6776" s="1" t="s">
        <v>156</v>
      </c>
      <c r="E6776" t="str">
        <f>IFERROR(__xludf.DUMMYFUNCTION("SPLIT(B6776:B16774,"";"")"),"C")</f>
        <v>C</v>
      </c>
      <c r="F6776" t="str">
        <f>IFERROR(__xludf.DUMMYFUNCTION("""COMPUTED_VALUE"""),"C++")</f>
        <v>C++</v>
      </c>
      <c r="G6776" t="str">
        <f>IFERROR(__xludf.DUMMYFUNCTION("""COMPUTED_VALUE"""),"Python")</f>
        <v>Python</v>
      </c>
    </row>
    <row r="6777">
      <c r="A6777" s="1">
        <v>6884.0</v>
      </c>
      <c r="B6777" s="1" t="s">
        <v>424</v>
      </c>
      <c r="E6777" t="str">
        <f>IFERROR(__xludf.DUMMYFUNCTION("SPLIT(B6777:B16775,"";"")"),"Bash/Shell/PowerShell")</f>
        <v>Bash/Shell/PowerShell</v>
      </c>
      <c r="F6777" t="str">
        <f>IFERROR(__xludf.DUMMYFUNCTION("""COMPUTED_VALUE"""),"C#")</f>
        <v>C#</v>
      </c>
      <c r="G6777" t="str">
        <f>IFERROR(__xludf.DUMMYFUNCTION("""COMPUTED_VALUE"""),"HTML/CSS")</f>
        <v>HTML/CSS</v>
      </c>
      <c r="H6777" t="str">
        <f>IFERROR(__xludf.DUMMYFUNCTION("""COMPUTED_VALUE"""),"JavaScript")</f>
        <v>JavaScript</v>
      </c>
      <c r="I6777" t="str">
        <f>IFERROR(__xludf.DUMMYFUNCTION("""COMPUTED_VALUE"""),"PHP")</f>
        <v>PHP</v>
      </c>
      <c r="J6777" t="str">
        <f>IFERROR(__xludf.DUMMYFUNCTION("""COMPUTED_VALUE"""),"SQL")</f>
        <v>SQL</v>
      </c>
    </row>
    <row r="6778">
      <c r="A6778" s="1">
        <v>6885.0</v>
      </c>
      <c r="B6778" s="1" t="s">
        <v>2768</v>
      </c>
      <c r="E6778" t="str">
        <f>IFERROR(__xludf.DUMMYFUNCTION("SPLIT(B6778:B16776,"";"")"),"Assembly")</f>
        <v>Assembly</v>
      </c>
      <c r="F6778" t="str">
        <f>IFERROR(__xludf.DUMMYFUNCTION("""COMPUTED_VALUE"""),"C")</f>
        <v>C</v>
      </c>
      <c r="G6778" t="str">
        <f>IFERROR(__xludf.DUMMYFUNCTION("""COMPUTED_VALUE"""),"HTML/CSS")</f>
        <v>HTML/CSS</v>
      </c>
      <c r="H6778" t="str">
        <f>IFERROR(__xludf.DUMMYFUNCTION("""COMPUTED_VALUE"""),"JavaScript")</f>
        <v>JavaScript</v>
      </c>
      <c r="I6778" t="str">
        <f>IFERROR(__xludf.DUMMYFUNCTION("""COMPUTED_VALUE"""),"PHP")</f>
        <v>PHP</v>
      </c>
    </row>
    <row r="6779">
      <c r="A6779" s="1">
        <v>6886.0</v>
      </c>
      <c r="B6779" s="1" t="s">
        <v>3062</v>
      </c>
      <c r="E6779" t="str">
        <f>IFERROR(__xludf.DUMMYFUNCTION("SPLIT(B6779:B16777,"";"")"),"Bash/Shell/PowerShell")</f>
        <v>Bash/Shell/PowerShell</v>
      </c>
      <c r="F6779" t="str">
        <f>IFERROR(__xludf.DUMMYFUNCTION("""COMPUTED_VALUE"""),"C")</f>
        <v>C</v>
      </c>
      <c r="G6779" t="str">
        <f>IFERROR(__xludf.DUMMYFUNCTION("""COMPUTED_VALUE"""),"C++")</f>
        <v>C++</v>
      </c>
      <c r="H6779" t="str">
        <f>IFERROR(__xludf.DUMMYFUNCTION("""COMPUTED_VALUE"""),"C#")</f>
        <v>C#</v>
      </c>
      <c r="I6779" t="str">
        <f>IFERROR(__xludf.DUMMYFUNCTION("""COMPUTED_VALUE"""),"HTML/CSS")</f>
        <v>HTML/CSS</v>
      </c>
      <c r="J6779" t="str">
        <f>IFERROR(__xludf.DUMMYFUNCTION("""COMPUTED_VALUE"""),"Java")</f>
        <v>Java</v>
      </c>
      <c r="K6779" t="str">
        <f>IFERROR(__xludf.DUMMYFUNCTION("""COMPUTED_VALUE"""),"JavaScript")</f>
        <v>JavaScript</v>
      </c>
      <c r="L6779" t="str">
        <f>IFERROR(__xludf.DUMMYFUNCTION("""COMPUTED_VALUE"""),"Python")</f>
        <v>Python</v>
      </c>
      <c r="M6779" t="str">
        <f>IFERROR(__xludf.DUMMYFUNCTION("""COMPUTED_VALUE"""),"SQL")</f>
        <v>SQL</v>
      </c>
      <c r="N6779" t="str">
        <f>IFERROR(__xludf.DUMMYFUNCTION("""COMPUTED_VALUE"""),"TypeScript")</f>
        <v>TypeScript</v>
      </c>
    </row>
    <row r="6780">
      <c r="A6780" s="1">
        <v>6887.0</v>
      </c>
      <c r="B6780" s="1" t="s">
        <v>10</v>
      </c>
      <c r="E6780" t="str">
        <f>IFERROR(__xludf.DUMMYFUNCTION("SPLIT(B6780:B16778,"";"")"),"HTML/CSS")</f>
        <v>HTML/CSS</v>
      </c>
      <c r="F6780" t="str">
        <f>IFERROR(__xludf.DUMMYFUNCTION("""COMPUTED_VALUE"""),"JavaScript")</f>
        <v>JavaScript</v>
      </c>
    </row>
    <row r="6781">
      <c r="A6781" s="1">
        <v>6888.0</v>
      </c>
      <c r="B6781" s="1" t="s">
        <v>3167</v>
      </c>
      <c r="E6781" t="str">
        <f>IFERROR(__xludf.DUMMYFUNCTION("SPLIT(B6781:B16779,"";"")"),"Bash/Shell/PowerShell")</f>
        <v>Bash/Shell/PowerShell</v>
      </c>
      <c r="F6781" t="str">
        <f>IFERROR(__xludf.DUMMYFUNCTION("""COMPUTED_VALUE"""),"HTML/CSS")</f>
        <v>HTML/CSS</v>
      </c>
      <c r="G6781" t="str">
        <f>IFERROR(__xludf.DUMMYFUNCTION("""COMPUTED_VALUE"""),"Java")</f>
        <v>Java</v>
      </c>
      <c r="H6781" t="str">
        <f>IFERROR(__xludf.DUMMYFUNCTION("""COMPUTED_VALUE"""),"JavaScript")</f>
        <v>JavaScript</v>
      </c>
      <c r="I6781" t="str">
        <f>IFERROR(__xludf.DUMMYFUNCTION("""COMPUTED_VALUE"""),"Kotlin")</f>
        <v>Kotlin</v>
      </c>
      <c r="J6781" t="str">
        <f>IFERROR(__xludf.DUMMYFUNCTION("""COMPUTED_VALUE"""),"PHP")</f>
        <v>PHP</v>
      </c>
      <c r="K6781" t="str">
        <f>IFERROR(__xludf.DUMMYFUNCTION("""COMPUTED_VALUE"""),"Python")</f>
        <v>Python</v>
      </c>
      <c r="L6781" t="str">
        <f>IFERROR(__xludf.DUMMYFUNCTION("""COMPUTED_VALUE"""),"SQL")</f>
        <v>SQL</v>
      </c>
      <c r="M6781" t="str">
        <f>IFERROR(__xludf.DUMMYFUNCTION("""COMPUTED_VALUE"""),"TypeScript")</f>
        <v>TypeScript</v>
      </c>
    </row>
    <row r="6782">
      <c r="A6782" s="1">
        <v>6889.0</v>
      </c>
      <c r="B6782" s="1" t="s">
        <v>428</v>
      </c>
      <c r="E6782" t="str">
        <f>IFERROR(__xludf.DUMMYFUNCTION("SPLIT(B6782:B16780,"";"")"),"Bash/Shell/PowerShell")</f>
        <v>Bash/Shell/PowerShell</v>
      </c>
      <c r="F6782" t="str">
        <f>IFERROR(__xludf.DUMMYFUNCTION("""COMPUTED_VALUE"""),"HTML/CSS")</f>
        <v>HTML/CSS</v>
      </c>
      <c r="G6782" t="str">
        <f>IFERROR(__xludf.DUMMYFUNCTION("""COMPUTED_VALUE"""),"JavaScript")</f>
        <v>JavaScript</v>
      </c>
      <c r="H6782" t="str">
        <f>IFERROR(__xludf.DUMMYFUNCTION("""COMPUTED_VALUE"""),"PHP")</f>
        <v>PHP</v>
      </c>
      <c r="I6782" t="str">
        <f>IFERROR(__xludf.DUMMYFUNCTION("""COMPUTED_VALUE"""),"SQL")</f>
        <v>SQL</v>
      </c>
    </row>
    <row r="6783">
      <c r="A6783" s="1">
        <v>6890.0</v>
      </c>
      <c r="B6783" s="1" t="s">
        <v>661</v>
      </c>
      <c r="E6783" t="str">
        <f>IFERROR(__xludf.DUMMYFUNCTION("SPLIT(B6783:B16781,"";"")"),"HTML/CSS")</f>
        <v>HTML/CSS</v>
      </c>
      <c r="F6783" t="str">
        <f>IFERROR(__xludf.DUMMYFUNCTION("""COMPUTED_VALUE"""),"Java")</f>
        <v>Java</v>
      </c>
      <c r="G6783" t="str">
        <f>IFERROR(__xludf.DUMMYFUNCTION("""COMPUTED_VALUE"""),"JavaScript")</f>
        <v>JavaScript</v>
      </c>
    </row>
    <row r="6784">
      <c r="A6784" s="1">
        <v>6891.0</v>
      </c>
      <c r="B6784" s="1" t="s">
        <v>3168</v>
      </c>
      <c r="E6784" t="str">
        <f>IFERROR(__xludf.DUMMYFUNCTION("SPLIT(B6784:B16782,"";"")"),"C")</f>
        <v>C</v>
      </c>
      <c r="F6784" t="str">
        <f>IFERROR(__xludf.DUMMYFUNCTION("""COMPUTED_VALUE"""),"SQL")</f>
        <v>SQL</v>
      </c>
      <c r="G6784" t="str">
        <f>IFERROR(__xludf.DUMMYFUNCTION("""COMPUTED_VALUE"""),"Other(s):")</f>
        <v>Other(s):</v>
      </c>
    </row>
    <row r="6785">
      <c r="A6785" s="1">
        <v>6892.0</v>
      </c>
      <c r="B6785" s="1" t="s">
        <v>3169</v>
      </c>
      <c r="E6785" t="str">
        <f>IFERROR(__xludf.DUMMYFUNCTION("SPLIT(B6785:B16783,"";"")"),"Bash/Shell/PowerShell")</f>
        <v>Bash/Shell/PowerShell</v>
      </c>
      <c r="F6785" t="str">
        <f>IFERROR(__xludf.DUMMYFUNCTION("""COMPUTED_VALUE"""),"C++")</f>
        <v>C++</v>
      </c>
      <c r="G6785" t="str">
        <f>IFERROR(__xludf.DUMMYFUNCTION("""COMPUTED_VALUE"""),"C#")</f>
        <v>C#</v>
      </c>
      <c r="H6785" t="str">
        <f>IFERROR(__xludf.DUMMYFUNCTION("""COMPUTED_VALUE"""),"Go")</f>
        <v>Go</v>
      </c>
      <c r="I6785" t="str">
        <f>IFERROR(__xludf.DUMMYFUNCTION("""COMPUTED_VALUE"""),"JavaScript")</f>
        <v>JavaScript</v>
      </c>
      <c r="J6785" t="str">
        <f>IFERROR(__xludf.DUMMYFUNCTION("""COMPUTED_VALUE"""),"Rust")</f>
        <v>Rust</v>
      </c>
      <c r="K6785" t="str">
        <f>IFERROR(__xludf.DUMMYFUNCTION("""COMPUTED_VALUE"""),"SQL")</f>
        <v>SQL</v>
      </c>
    </row>
    <row r="6786">
      <c r="A6786" s="1">
        <v>6893.0</v>
      </c>
      <c r="B6786" s="1" t="s">
        <v>2814</v>
      </c>
      <c r="E6786" t="str">
        <f>IFERROR(__xludf.DUMMYFUNCTION("SPLIT(B6786:B16784,"";"")"),"JavaScript")</f>
        <v>JavaScript</v>
      </c>
      <c r="F6786" t="str">
        <f>IFERROR(__xludf.DUMMYFUNCTION("""COMPUTED_VALUE"""),"Python")</f>
        <v>Python</v>
      </c>
      <c r="G6786" t="str">
        <f>IFERROR(__xludf.DUMMYFUNCTION("""COMPUTED_VALUE"""),"Ruby")</f>
        <v>Ruby</v>
      </c>
      <c r="H6786" t="str">
        <f>IFERROR(__xludf.DUMMYFUNCTION("""COMPUTED_VALUE"""),"Swift")</f>
        <v>Swift</v>
      </c>
    </row>
    <row r="6787">
      <c r="A6787" s="1">
        <v>6894.0</v>
      </c>
      <c r="B6787" s="1" t="s">
        <v>99</v>
      </c>
      <c r="E6787" t="str">
        <f>IFERROR(__xludf.DUMMYFUNCTION("SPLIT(B6787:B16785,"";"")"),"Bash/Shell/PowerShell")</f>
        <v>Bash/Shell/PowerShell</v>
      </c>
      <c r="F6787" t="str">
        <f>IFERROR(__xludf.DUMMYFUNCTION("""COMPUTED_VALUE"""),"HTML/CSS")</f>
        <v>HTML/CSS</v>
      </c>
      <c r="G6787" t="str">
        <f>IFERROR(__xludf.DUMMYFUNCTION("""COMPUTED_VALUE"""),"JavaScript")</f>
        <v>JavaScript</v>
      </c>
      <c r="H6787" t="str">
        <f>IFERROR(__xludf.DUMMYFUNCTION("""COMPUTED_VALUE"""),"PHP")</f>
        <v>PHP</v>
      </c>
      <c r="I6787" t="str">
        <f>IFERROR(__xludf.DUMMYFUNCTION("""COMPUTED_VALUE"""),"Python")</f>
        <v>Python</v>
      </c>
      <c r="J6787" t="str">
        <f>IFERROR(__xludf.DUMMYFUNCTION("""COMPUTED_VALUE"""),"SQL")</f>
        <v>SQL</v>
      </c>
      <c r="K6787" t="str">
        <f>IFERROR(__xludf.DUMMYFUNCTION("""COMPUTED_VALUE"""),"TypeScript")</f>
        <v>TypeScript</v>
      </c>
    </row>
    <row r="6788">
      <c r="A6788" s="1">
        <v>6895.0</v>
      </c>
      <c r="B6788" s="1" t="s">
        <v>1743</v>
      </c>
      <c r="E6788" t="str">
        <f>IFERROR(__xludf.DUMMYFUNCTION("SPLIT(B6788:B16786,"";"")"),"Python")</f>
        <v>Python</v>
      </c>
      <c r="F6788" t="str">
        <f>IFERROR(__xludf.DUMMYFUNCTION("""COMPUTED_VALUE"""),"SQL")</f>
        <v>SQL</v>
      </c>
      <c r="G6788" t="str">
        <f>IFERROR(__xludf.DUMMYFUNCTION("""COMPUTED_VALUE"""),"Other(s):")</f>
        <v>Other(s):</v>
      </c>
    </row>
    <row r="6789">
      <c r="A6789" s="1">
        <v>6896.0</v>
      </c>
      <c r="B6789" s="1" t="s">
        <v>1894</v>
      </c>
      <c r="E6789" t="str">
        <f>IFERROR(__xludf.DUMMYFUNCTION("SPLIT(B6789:B16787,"";"")"),"Assembly")</f>
        <v>Assembly</v>
      </c>
      <c r="F6789" t="str">
        <f>IFERROR(__xludf.DUMMYFUNCTION("""COMPUTED_VALUE"""),"Bash/Shell/PowerShell")</f>
        <v>Bash/Shell/PowerShell</v>
      </c>
      <c r="G6789" t="str">
        <f>IFERROR(__xludf.DUMMYFUNCTION("""COMPUTED_VALUE"""),"C")</f>
        <v>C</v>
      </c>
      <c r="H6789" t="str">
        <f>IFERROR(__xludf.DUMMYFUNCTION("""COMPUTED_VALUE"""),"C++")</f>
        <v>C++</v>
      </c>
      <c r="I6789" t="str">
        <f>IFERROR(__xludf.DUMMYFUNCTION("""COMPUTED_VALUE"""),"C#")</f>
        <v>C#</v>
      </c>
      <c r="J6789" t="str">
        <f>IFERROR(__xludf.DUMMYFUNCTION("""COMPUTED_VALUE"""),"HTML/CSS")</f>
        <v>HTML/CSS</v>
      </c>
      <c r="K6789" t="str">
        <f>IFERROR(__xludf.DUMMYFUNCTION("""COMPUTED_VALUE"""),"Java")</f>
        <v>Java</v>
      </c>
      <c r="L6789" t="str">
        <f>IFERROR(__xludf.DUMMYFUNCTION("""COMPUTED_VALUE"""),"JavaScript")</f>
        <v>JavaScript</v>
      </c>
      <c r="M6789" t="str">
        <f>IFERROR(__xludf.DUMMYFUNCTION("""COMPUTED_VALUE"""),"PHP")</f>
        <v>PHP</v>
      </c>
      <c r="N6789" t="str">
        <f>IFERROR(__xludf.DUMMYFUNCTION("""COMPUTED_VALUE"""),"Python")</f>
        <v>Python</v>
      </c>
      <c r="O6789" t="str">
        <f>IFERROR(__xludf.DUMMYFUNCTION("""COMPUTED_VALUE"""),"SQL")</f>
        <v>SQL</v>
      </c>
      <c r="P6789" t="str">
        <f>IFERROR(__xludf.DUMMYFUNCTION("""COMPUTED_VALUE"""),"VBA")</f>
        <v>VBA</v>
      </c>
      <c r="Q6789" t="str">
        <f>IFERROR(__xludf.DUMMYFUNCTION("""COMPUTED_VALUE"""),"Other(s):")</f>
        <v>Other(s):</v>
      </c>
    </row>
    <row r="6790">
      <c r="A6790" s="1">
        <v>6897.0</v>
      </c>
      <c r="B6790" s="1" t="s">
        <v>9</v>
      </c>
      <c r="E6790" t="str">
        <f>IFERROR(__xludf.DUMMYFUNCTION("SPLIT(B6790:B16788,"";"")"),"Java")</f>
        <v>Java</v>
      </c>
    </row>
    <row r="6791">
      <c r="A6791" s="1">
        <v>6899.0</v>
      </c>
      <c r="B6791" s="1" t="s">
        <v>3170</v>
      </c>
      <c r="E6791" t="str">
        <f>IFERROR(__xludf.DUMMYFUNCTION("SPLIT(B6791:B16789,"";"")"),"Elixir")</f>
        <v>Elixir</v>
      </c>
      <c r="F6791" t="str">
        <f>IFERROR(__xludf.DUMMYFUNCTION("""COMPUTED_VALUE"""),"HTML/CSS")</f>
        <v>HTML/CSS</v>
      </c>
      <c r="G6791" t="str">
        <f>IFERROR(__xludf.DUMMYFUNCTION("""COMPUTED_VALUE"""),"JavaScript")</f>
        <v>JavaScript</v>
      </c>
      <c r="H6791" t="str">
        <f>IFERROR(__xludf.DUMMYFUNCTION("""COMPUTED_VALUE"""),"SQL")</f>
        <v>SQL</v>
      </c>
    </row>
    <row r="6792">
      <c r="A6792" s="1">
        <v>6900.0</v>
      </c>
      <c r="B6792" s="1" t="s">
        <v>469</v>
      </c>
      <c r="E6792" t="str">
        <f>IFERROR(__xludf.DUMMYFUNCTION("SPLIT(B6792:B16790,"";"")"),"Objective-C")</f>
        <v>Objective-C</v>
      </c>
      <c r="F6792" t="str">
        <f>IFERROR(__xludf.DUMMYFUNCTION("""COMPUTED_VALUE"""),"Swift")</f>
        <v>Swift</v>
      </c>
    </row>
    <row r="6793">
      <c r="A6793" s="1">
        <v>6901.0</v>
      </c>
      <c r="B6793" s="1" t="s">
        <v>2449</v>
      </c>
      <c r="E6793" t="str">
        <f>IFERROR(__xludf.DUMMYFUNCTION("SPLIT(B6793:B16791,"";"")"),"Bash/Shell/PowerShell")</f>
        <v>Bash/Shell/PowerShell</v>
      </c>
      <c r="F6793" t="str">
        <f>IFERROR(__xludf.DUMMYFUNCTION("""COMPUTED_VALUE"""),"Go")</f>
        <v>Go</v>
      </c>
      <c r="G6793" t="str">
        <f>IFERROR(__xludf.DUMMYFUNCTION("""COMPUTED_VALUE"""),"HTML/CSS")</f>
        <v>HTML/CSS</v>
      </c>
      <c r="H6793" t="str">
        <f>IFERROR(__xludf.DUMMYFUNCTION("""COMPUTED_VALUE"""),"JavaScript")</f>
        <v>JavaScript</v>
      </c>
      <c r="I6793" t="str">
        <f>IFERROR(__xludf.DUMMYFUNCTION("""COMPUTED_VALUE"""),"WebAssembly")</f>
        <v>WebAssembly</v>
      </c>
    </row>
    <row r="6794">
      <c r="A6794" s="1">
        <v>6902.0</v>
      </c>
      <c r="B6794" s="1" t="s">
        <v>1682</v>
      </c>
      <c r="E6794" t="str">
        <f>IFERROR(__xludf.DUMMYFUNCTION("SPLIT(B6794:B16792,"";"")"),"C++")</f>
        <v>C++</v>
      </c>
      <c r="F6794" t="str">
        <f>IFERROR(__xludf.DUMMYFUNCTION("""COMPUTED_VALUE"""),"C#")</f>
        <v>C#</v>
      </c>
      <c r="G6794" t="str">
        <f>IFERROR(__xludf.DUMMYFUNCTION("""COMPUTED_VALUE"""),"JavaScript")</f>
        <v>JavaScript</v>
      </c>
    </row>
    <row r="6795">
      <c r="A6795" s="1">
        <v>6903.0</v>
      </c>
      <c r="B6795" s="1" t="s">
        <v>3171</v>
      </c>
      <c r="E6795" t="str">
        <f>IFERROR(__xludf.DUMMYFUNCTION("SPLIT(B6795:B16793,"";"")"),"Bash/Shell/PowerShell")</f>
        <v>Bash/Shell/PowerShell</v>
      </c>
      <c r="F6795" t="str">
        <f>IFERROR(__xludf.DUMMYFUNCTION("""COMPUTED_VALUE"""),"Go")</f>
        <v>Go</v>
      </c>
      <c r="G6795" t="str">
        <f>IFERROR(__xludf.DUMMYFUNCTION("""COMPUTED_VALUE"""),"Java")</f>
        <v>Java</v>
      </c>
      <c r="H6795" t="str">
        <f>IFERROR(__xludf.DUMMYFUNCTION("""COMPUTED_VALUE"""),"JavaScript")</f>
        <v>JavaScript</v>
      </c>
      <c r="I6795" t="str">
        <f>IFERROR(__xludf.DUMMYFUNCTION("""COMPUTED_VALUE"""),"Python")</f>
        <v>Python</v>
      </c>
      <c r="J6795" t="str">
        <f>IFERROR(__xludf.DUMMYFUNCTION("""COMPUTED_VALUE"""),"SQL")</f>
        <v>SQL</v>
      </c>
      <c r="K6795" t="str">
        <f>IFERROR(__xludf.DUMMYFUNCTION("""COMPUTED_VALUE"""),"TypeScript")</f>
        <v>TypeScript</v>
      </c>
    </row>
    <row r="6796">
      <c r="A6796" s="1">
        <v>6904.0</v>
      </c>
      <c r="B6796" s="1" t="s">
        <v>3172</v>
      </c>
      <c r="E6796" t="str">
        <f>IFERROR(__xludf.DUMMYFUNCTION("SPLIT(B6796:B16794,"";"")"),"JavaScript")</f>
        <v>JavaScript</v>
      </c>
      <c r="F6796" t="str">
        <f>IFERROR(__xludf.DUMMYFUNCTION("""COMPUTED_VALUE"""),"PHP")</f>
        <v>PHP</v>
      </c>
      <c r="G6796" t="str">
        <f>IFERROR(__xludf.DUMMYFUNCTION("""COMPUTED_VALUE"""),"Python")</f>
        <v>Python</v>
      </c>
      <c r="H6796" t="str">
        <f>IFERROR(__xludf.DUMMYFUNCTION("""COMPUTED_VALUE"""),"SQL")</f>
        <v>SQL</v>
      </c>
      <c r="I6796" t="str">
        <f>IFERROR(__xludf.DUMMYFUNCTION("""COMPUTED_VALUE"""),"TypeScript")</f>
        <v>TypeScript</v>
      </c>
    </row>
    <row r="6797">
      <c r="A6797" s="1">
        <v>6905.0</v>
      </c>
      <c r="B6797" s="1" t="s">
        <v>3173</v>
      </c>
      <c r="E6797" t="str">
        <f>IFERROR(__xludf.DUMMYFUNCTION("SPLIT(B6797:B16795,"";"")"),"Assembly")</f>
        <v>Assembly</v>
      </c>
      <c r="F6797" t="str">
        <f>IFERROR(__xludf.DUMMYFUNCTION("""COMPUTED_VALUE"""),"Bash/Shell/PowerShell")</f>
        <v>Bash/Shell/PowerShell</v>
      </c>
      <c r="G6797" t="str">
        <f>IFERROR(__xludf.DUMMYFUNCTION("""COMPUTED_VALUE"""),"C")</f>
        <v>C</v>
      </c>
      <c r="H6797" t="str">
        <f>IFERROR(__xludf.DUMMYFUNCTION("""COMPUTED_VALUE"""),"C++")</f>
        <v>C++</v>
      </c>
      <c r="I6797" t="str">
        <f>IFERROR(__xludf.DUMMYFUNCTION("""COMPUTED_VALUE"""),"C#")</f>
        <v>C#</v>
      </c>
      <c r="J6797" t="str">
        <f>IFERROR(__xludf.DUMMYFUNCTION("""COMPUTED_VALUE"""),"HTML/CSS")</f>
        <v>HTML/CSS</v>
      </c>
      <c r="K6797" t="str">
        <f>IFERROR(__xludf.DUMMYFUNCTION("""COMPUTED_VALUE"""),"Java")</f>
        <v>Java</v>
      </c>
      <c r="L6797" t="str">
        <f>IFERROR(__xludf.DUMMYFUNCTION("""COMPUTED_VALUE"""),"SQL")</f>
        <v>SQL</v>
      </c>
    </row>
    <row r="6798">
      <c r="A6798" s="1">
        <v>6906.0</v>
      </c>
      <c r="B6798" s="1" t="s">
        <v>3174</v>
      </c>
      <c r="E6798" t="str">
        <f>IFERROR(__xludf.DUMMYFUNCTION("SPLIT(B6798:B16796,"";"")"),"C++")</f>
        <v>C++</v>
      </c>
      <c r="F6798" t="str">
        <f>IFERROR(__xludf.DUMMYFUNCTION("""COMPUTED_VALUE"""),"Elixir")</f>
        <v>Elixir</v>
      </c>
      <c r="G6798" t="str">
        <f>IFERROR(__xludf.DUMMYFUNCTION("""COMPUTED_VALUE"""),"HTML/CSS")</f>
        <v>HTML/CSS</v>
      </c>
      <c r="H6798" t="str">
        <f>IFERROR(__xludf.DUMMYFUNCTION("""COMPUTED_VALUE"""),"Java")</f>
        <v>Java</v>
      </c>
      <c r="I6798" t="str">
        <f>IFERROR(__xludf.DUMMYFUNCTION("""COMPUTED_VALUE"""),"JavaScript")</f>
        <v>JavaScript</v>
      </c>
      <c r="J6798" t="str">
        <f>IFERROR(__xludf.DUMMYFUNCTION("""COMPUTED_VALUE"""),"Kotlin")</f>
        <v>Kotlin</v>
      </c>
      <c r="K6798" t="str">
        <f>IFERROR(__xludf.DUMMYFUNCTION("""COMPUTED_VALUE"""),"Python")</f>
        <v>Python</v>
      </c>
      <c r="L6798" t="str">
        <f>IFERROR(__xludf.DUMMYFUNCTION("""COMPUTED_VALUE"""),"Ruby")</f>
        <v>Ruby</v>
      </c>
      <c r="M6798" t="str">
        <f>IFERROR(__xludf.DUMMYFUNCTION("""COMPUTED_VALUE"""),"SQL")</f>
        <v>SQL</v>
      </c>
      <c r="N6798" t="str">
        <f>IFERROR(__xludf.DUMMYFUNCTION("""COMPUTED_VALUE"""),"TypeScript")</f>
        <v>TypeScript</v>
      </c>
    </row>
    <row r="6799">
      <c r="A6799" s="1">
        <v>6907.0</v>
      </c>
      <c r="B6799" s="1" t="s">
        <v>3175</v>
      </c>
      <c r="E6799" t="str">
        <f>IFERROR(__xludf.DUMMYFUNCTION("SPLIT(B6799:B16797,"";"")"),"C")</f>
        <v>C</v>
      </c>
      <c r="F6799" t="str">
        <f>IFERROR(__xludf.DUMMYFUNCTION("""COMPUTED_VALUE"""),"Java")</f>
        <v>Java</v>
      </c>
      <c r="G6799" t="str">
        <f>IFERROR(__xludf.DUMMYFUNCTION("""COMPUTED_VALUE"""),"Ruby")</f>
        <v>Ruby</v>
      </c>
    </row>
    <row r="6800">
      <c r="A6800" s="1">
        <v>6908.0</v>
      </c>
      <c r="B6800" s="1" t="s">
        <v>92</v>
      </c>
      <c r="E6800" t="str">
        <f>IFERROR(__xludf.DUMMYFUNCTION("SPLIT(B6800:B16798,"";"")"),"PHP")</f>
        <v>PHP</v>
      </c>
      <c r="F6800" t="str">
        <f>IFERROR(__xludf.DUMMYFUNCTION("""COMPUTED_VALUE"""),"SQL")</f>
        <v>SQL</v>
      </c>
    </row>
    <row r="6801">
      <c r="A6801" s="1">
        <v>6909.0</v>
      </c>
      <c r="B6801" s="1" t="s">
        <v>74</v>
      </c>
      <c r="E6801" t="str">
        <f>IFERROR(__xludf.DUMMYFUNCTION("SPLIT(B6801:B16799,"";"")"),"Bash/Shell/PowerShell")</f>
        <v>Bash/Shell/PowerShell</v>
      </c>
      <c r="F6801" t="str">
        <f>IFERROR(__xludf.DUMMYFUNCTION("""COMPUTED_VALUE"""),"HTML/CSS")</f>
        <v>HTML/CSS</v>
      </c>
      <c r="G6801" t="str">
        <f>IFERROR(__xludf.DUMMYFUNCTION("""COMPUTED_VALUE"""),"JavaScript")</f>
        <v>JavaScript</v>
      </c>
      <c r="H6801" t="str">
        <f>IFERROR(__xludf.DUMMYFUNCTION("""COMPUTED_VALUE"""),"Python")</f>
        <v>Python</v>
      </c>
    </row>
    <row r="6802">
      <c r="A6802" s="1">
        <v>6910.0</v>
      </c>
      <c r="B6802" s="1" t="s">
        <v>3176</v>
      </c>
      <c r="E6802" t="str">
        <f>IFERROR(__xludf.DUMMYFUNCTION("SPLIT(B6802:B16800,"";"")"),"Python")</f>
        <v>Python</v>
      </c>
      <c r="F6802" t="str">
        <f>IFERROR(__xludf.DUMMYFUNCTION("""COMPUTED_VALUE"""),"Scala")</f>
        <v>Scala</v>
      </c>
    </row>
    <row r="6803">
      <c r="A6803" s="1">
        <v>6911.0</v>
      </c>
      <c r="B6803" s="1" t="s">
        <v>852</v>
      </c>
      <c r="E6803" t="str">
        <f>IFERROR(__xludf.DUMMYFUNCTION("SPLIT(B6803:B16801,"";"")"),"Java")</f>
        <v>Java</v>
      </c>
      <c r="F6803" t="str">
        <f>IFERROR(__xludf.DUMMYFUNCTION("""COMPUTED_VALUE"""),"Scala")</f>
        <v>Scala</v>
      </c>
    </row>
    <row r="6804">
      <c r="A6804" s="1">
        <v>6912.0</v>
      </c>
      <c r="B6804" s="1" t="s">
        <v>3177</v>
      </c>
      <c r="E6804" t="str">
        <f>IFERROR(__xludf.DUMMYFUNCTION("SPLIT(B6804:B16802,"";"")"),"Bash/Shell/PowerShell")</f>
        <v>Bash/Shell/PowerShell</v>
      </c>
      <c r="F6804" t="str">
        <f>IFERROR(__xludf.DUMMYFUNCTION("""COMPUTED_VALUE"""),"HTML/CSS")</f>
        <v>HTML/CSS</v>
      </c>
      <c r="G6804" t="str">
        <f>IFERROR(__xludf.DUMMYFUNCTION("""COMPUTED_VALUE"""),"JavaScript")</f>
        <v>JavaScript</v>
      </c>
      <c r="H6804" t="str">
        <f>IFERROR(__xludf.DUMMYFUNCTION("""COMPUTED_VALUE"""),"Other(s):")</f>
        <v>Other(s):</v>
      </c>
    </row>
    <row r="6805">
      <c r="A6805" s="1">
        <v>6913.0</v>
      </c>
      <c r="B6805" s="1" t="s">
        <v>801</v>
      </c>
      <c r="E6805" t="str">
        <f>IFERROR(__xludf.DUMMYFUNCTION("SPLIT(B6805:B16803,"";"")"),"C#")</f>
        <v>C#</v>
      </c>
      <c r="F6805" t="str">
        <f>IFERROR(__xludf.DUMMYFUNCTION("""COMPUTED_VALUE"""),"HTML/CSS")</f>
        <v>HTML/CSS</v>
      </c>
      <c r="G6805" t="str">
        <f>IFERROR(__xludf.DUMMYFUNCTION("""COMPUTED_VALUE"""),"JavaScript")</f>
        <v>JavaScript</v>
      </c>
      <c r="H6805" t="str">
        <f>IFERROR(__xludf.DUMMYFUNCTION("""COMPUTED_VALUE"""),"SQL")</f>
        <v>SQL</v>
      </c>
      <c r="I6805" t="str">
        <f>IFERROR(__xludf.DUMMYFUNCTION("""COMPUTED_VALUE"""),"TypeScript")</f>
        <v>TypeScript</v>
      </c>
      <c r="J6805" t="str">
        <f>IFERROR(__xludf.DUMMYFUNCTION("""COMPUTED_VALUE"""),"VBA")</f>
        <v>VBA</v>
      </c>
    </row>
    <row r="6806">
      <c r="A6806" s="1">
        <v>6914.0</v>
      </c>
      <c r="B6806" s="1" t="s">
        <v>2851</v>
      </c>
      <c r="E6806" t="str">
        <f>IFERROR(__xludf.DUMMYFUNCTION("SPLIT(B6806:B16804,"";"")"),"Bash/Shell/PowerShell")</f>
        <v>Bash/Shell/PowerShell</v>
      </c>
      <c r="F6806" t="str">
        <f>IFERROR(__xludf.DUMMYFUNCTION("""COMPUTED_VALUE"""),"Go")</f>
        <v>Go</v>
      </c>
      <c r="G6806" t="str">
        <f>IFERROR(__xludf.DUMMYFUNCTION("""COMPUTED_VALUE"""),"HTML/CSS")</f>
        <v>HTML/CSS</v>
      </c>
      <c r="H6806" t="str">
        <f>IFERROR(__xludf.DUMMYFUNCTION("""COMPUTED_VALUE"""),"Java")</f>
        <v>Java</v>
      </c>
      <c r="I6806" t="str">
        <f>IFERROR(__xludf.DUMMYFUNCTION("""COMPUTED_VALUE"""),"JavaScript")</f>
        <v>JavaScript</v>
      </c>
      <c r="J6806" t="str">
        <f>IFERROR(__xludf.DUMMYFUNCTION("""COMPUTED_VALUE"""),"PHP")</f>
        <v>PHP</v>
      </c>
      <c r="K6806" t="str">
        <f>IFERROR(__xludf.DUMMYFUNCTION("""COMPUTED_VALUE"""),"SQL")</f>
        <v>SQL</v>
      </c>
    </row>
    <row r="6807">
      <c r="A6807" s="1">
        <v>6915.0</v>
      </c>
      <c r="B6807" s="1" t="s">
        <v>501</v>
      </c>
      <c r="E6807" t="str">
        <f>IFERROR(__xludf.DUMMYFUNCTION("SPLIT(B6807:B16805,"";"")"),"C")</f>
        <v>C</v>
      </c>
      <c r="F6807" t="str">
        <f>IFERROR(__xludf.DUMMYFUNCTION("""COMPUTED_VALUE"""),"C++")</f>
        <v>C++</v>
      </c>
      <c r="G6807" t="str">
        <f>IFERROR(__xludf.DUMMYFUNCTION("""COMPUTED_VALUE"""),"C#")</f>
        <v>C#</v>
      </c>
      <c r="H6807" t="str">
        <f>IFERROR(__xludf.DUMMYFUNCTION("""COMPUTED_VALUE"""),"HTML/CSS")</f>
        <v>HTML/CSS</v>
      </c>
      <c r="I6807" t="str">
        <f>IFERROR(__xludf.DUMMYFUNCTION("""COMPUTED_VALUE"""),"JavaScript")</f>
        <v>JavaScript</v>
      </c>
      <c r="J6807" t="str">
        <f>IFERROR(__xludf.DUMMYFUNCTION("""COMPUTED_VALUE"""),"PHP")</f>
        <v>PHP</v>
      </c>
      <c r="K6807" t="str">
        <f>IFERROR(__xludf.DUMMYFUNCTION("""COMPUTED_VALUE"""),"SQL")</f>
        <v>SQL</v>
      </c>
    </row>
    <row r="6808">
      <c r="A6808" s="1">
        <v>6916.0</v>
      </c>
      <c r="B6808" s="1" t="s">
        <v>2655</v>
      </c>
      <c r="E6808" t="str">
        <f>IFERROR(__xludf.DUMMYFUNCTION("SPLIT(B6808:B16806,"";"")"),"Assembly")</f>
        <v>Assembly</v>
      </c>
      <c r="F6808" t="str">
        <f>IFERROR(__xludf.DUMMYFUNCTION("""COMPUTED_VALUE"""),"C")</f>
        <v>C</v>
      </c>
      <c r="G6808" t="str">
        <f>IFERROR(__xludf.DUMMYFUNCTION("""COMPUTED_VALUE"""),"C++")</f>
        <v>C++</v>
      </c>
      <c r="H6808" t="str">
        <f>IFERROR(__xludf.DUMMYFUNCTION("""COMPUTED_VALUE"""),"C#")</f>
        <v>C#</v>
      </c>
      <c r="I6808" t="str">
        <f>IFERROR(__xludf.DUMMYFUNCTION("""COMPUTED_VALUE"""),"HTML/CSS")</f>
        <v>HTML/CSS</v>
      </c>
      <c r="J6808" t="str">
        <f>IFERROR(__xludf.DUMMYFUNCTION("""COMPUTED_VALUE"""),"Java")</f>
        <v>Java</v>
      </c>
      <c r="K6808" t="str">
        <f>IFERROR(__xludf.DUMMYFUNCTION("""COMPUTED_VALUE"""),"JavaScript")</f>
        <v>JavaScript</v>
      </c>
      <c r="L6808" t="str">
        <f>IFERROR(__xludf.DUMMYFUNCTION("""COMPUTED_VALUE"""),"PHP")</f>
        <v>PHP</v>
      </c>
      <c r="M6808" t="str">
        <f>IFERROR(__xludf.DUMMYFUNCTION("""COMPUTED_VALUE"""),"SQL")</f>
        <v>SQL</v>
      </c>
    </row>
    <row r="6809">
      <c r="A6809" s="1">
        <v>6917.0</v>
      </c>
      <c r="B6809" s="1" t="s">
        <v>291</v>
      </c>
      <c r="E6809" t="str">
        <f>IFERROR(__xludf.DUMMYFUNCTION("SPLIT(B6809:B16807,"";"")"),"HTML/CSS")</f>
        <v>HTML/CSS</v>
      </c>
      <c r="F6809" t="str">
        <f>IFERROR(__xludf.DUMMYFUNCTION("""COMPUTED_VALUE"""),"Java")</f>
        <v>Java</v>
      </c>
      <c r="G6809" t="str">
        <f>IFERROR(__xludf.DUMMYFUNCTION("""COMPUTED_VALUE"""),"JavaScript")</f>
        <v>JavaScript</v>
      </c>
      <c r="H6809" t="str">
        <f>IFERROR(__xludf.DUMMYFUNCTION("""COMPUTED_VALUE"""),"Python")</f>
        <v>Python</v>
      </c>
      <c r="I6809" t="str">
        <f>IFERROR(__xludf.DUMMYFUNCTION("""COMPUTED_VALUE"""),"SQL")</f>
        <v>SQL</v>
      </c>
      <c r="J6809" t="str">
        <f>IFERROR(__xludf.DUMMYFUNCTION("""COMPUTED_VALUE"""),"TypeScript")</f>
        <v>TypeScript</v>
      </c>
    </row>
    <row r="6810">
      <c r="A6810" s="1">
        <v>6918.0</v>
      </c>
      <c r="B6810" s="1" t="s">
        <v>660</v>
      </c>
      <c r="E6810" t="str">
        <f>IFERROR(__xludf.DUMMYFUNCTION("SPLIT(B6810:B16808,"";"")"),"JavaScript")</f>
        <v>JavaScript</v>
      </c>
      <c r="F6810" t="str">
        <f>IFERROR(__xludf.DUMMYFUNCTION("""COMPUTED_VALUE"""),"Ruby")</f>
        <v>Ruby</v>
      </c>
    </row>
    <row r="6811">
      <c r="A6811" s="1">
        <v>6919.0</v>
      </c>
      <c r="B6811" s="1" t="s">
        <v>3178</v>
      </c>
      <c r="E6811" t="str">
        <f>IFERROR(__xludf.DUMMYFUNCTION("SPLIT(B6811:B16809,"";"")"),"Bash/Shell/PowerShell")</f>
        <v>Bash/Shell/PowerShell</v>
      </c>
      <c r="F6811" t="str">
        <f>IFERROR(__xludf.DUMMYFUNCTION("""COMPUTED_VALUE"""),"C")</f>
        <v>C</v>
      </c>
      <c r="G6811" t="str">
        <f>IFERROR(__xludf.DUMMYFUNCTION("""COMPUTED_VALUE"""),"C++")</f>
        <v>C++</v>
      </c>
      <c r="H6811" t="str">
        <f>IFERROR(__xludf.DUMMYFUNCTION("""COMPUTED_VALUE"""),"HTML/CSS")</f>
        <v>HTML/CSS</v>
      </c>
      <c r="I6811" t="str">
        <f>IFERROR(__xludf.DUMMYFUNCTION("""COMPUTED_VALUE"""),"JavaScript")</f>
        <v>JavaScript</v>
      </c>
      <c r="J6811" t="str">
        <f>IFERROR(__xludf.DUMMYFUNCTION("""COMPUTED_VALUE"""),"PHP")</f>
        <v>PHP</v>
      </c>
      <c r="K6811" t="str">
        <f>IFERROR(__xludf.DUMMYFUNCTION("""COMPUTED_VALUE"""),"Python")</f>
        <v>Python</v>
      </c>
      <c r="L6811" t="str">
        <f>IFERROR(__xludf.DUMMYFUNCTION("""COMPUTED_VALUE"""),"Ruby")</f>
        <v>Ruby</v>
      </c>
      <c r="M6811" t="str">
        <f>IFERROR(__xludf.DUMMYFUNCTION("""COMPUTED_VALUE"""),"SQL")</f>
        <v>SQL</v>
      </c>
      <c r="N6811" t="str">
        <f>IFERROR(__xludf.DUMMYFUNCTION("""COMPUTED_VALUE"""),"Swift")</f>
        <v>Swift</v>
      </c>
      <c r="O6811" t="str">
        <f>IFERROR(__xludf.DUMMYFUNCTION("""COMPUTED_VALUE"""),"TypeScript")</f>
        <v>TypeScript</v>
      </c>
      <c r="P6811" t="str">
        <f>IFERROR(__xludf.DUMMYFUNCTION("""COMPUTED_VALUE"""),"Other(s):")</f>
        <v>Other(s):</v>
      </c>
    </row>
    <row r="6812">
      <c r="A6812" s="1">
        <v>6920.0</v>
      </c>
      <c r="B6812" s="1" t="s">
        <v>13</v>
      </c>
      <c r="E6812" t="str">
        <f>IFERROR(__xludf.DUMMYFUNCTION("SPLIT(B6812:B16810,"";"")"),"C#")</f>
        <v>C#</v>
      </c>
    </row>
    <row r="6813">
      <c r="A6813" s="1">
        <v>6921.0</v>
      </c>
      <c r="B6813" s="1" t="s">
        <v>94</v>
      </c>
      <c r="E6813" t="str">
        <f>IFERROR(__xludf.DUMMYFUNCTION("SPLIT(B6813:B16811,"";"")"),"C#")</f>
        <v>C#</v>
      </c>
      <c r="F6813" t="str">
        <f>IFERROR(__xludf.DUMMYFUNCTION("""COMPUTED_VALUE"""),"HTML/CSS")</f>
        <v>HTML/CSS</v>
      </c>
      <c r="G6813" t="str">
        <f>IFERROR(__xludf.DUMMYFUNCTION("""COMPUTED_VALUE"""),"JavaScript")</f>
        <v>JavaScript</v>
      </c>
      <c r="H6813" t="str">
        <f>IFERROR(__xludf.DUMMYFUNCTION("""COMPUTED_VALUE"""),"TypeScript")</f>
        <v>TypeScript</v>
      </c>
    </row>
    <row r="6814">
      <c r="A6814" s="1">
        <v>6922.0</v>
      </c>
      <c r="B6814" s="1" t="s">
        <v>428</v>
      </c>
      <c r="E6814" t="str">
        <f>IFERROR(__xludf.DUMMYFUNCTION("SPLIT(B6814:B16812,"";"")"),"Bash/Shell/PowerShell")</f>
        <v>Bash/Shell/PowerShell</v>
      </c>
      <c r="F6814" t="str">
        <f>IFERROR(__xludf.DUMMYFUNCTION("""COMPUTED_VALUE"""),"HTML/CSS")</f>
        <v>HTML/CSS</v>
      </c>
      <c r="G6814" t="str">
        <f>IFERROR(__xludf.DUMMYFUNCTION("""COMPUTED_VALUE"""),"JavaScript")</f>
        <v>JavaScript</v>
      </c>
      <c r="H6814" t="str">
        <f>IFERROR(__xludf.DUMMYFUNCTION("""COMPUTED_VALUE"""),"PHP")</f>
        <v>PHP</v>
      </c>
      <c r="I6814" t="str">
        <f>IFERROR(__xludf.DUMMYFUNCTION("""COMPUTED_VALUE"""),"SQL")</f>
        <v>SQL</v>
      </c>
    </row>
    <row r="6815">
      <c r="A6815" s="1">
        <v>6923.0</v>
      </c>
      <c r="B6815" s="1" t="s">
        <v>1151</v>
      </c>
      <c r="E6815" t="str">
        <f>IFERROR(__xludf.DUMMYFUNCTION("SPLIT(B6815:B16813,"";"")"),"Java")</f>
        <v>Java</v>
      </c>
      <c r="F6815" t="str">
        <f>IFERROR(__xludf.DUMMYFUNCTION("""COMPUTED_VALUE"""),"JavaScript")</f>
        <v>JavaScript</v>
      </c>
      <c r="G6815" t="str">
        <f>IFERROR(__xludf.DUMMYFUNCTION("""COMPUTED_VALUE"""),"SQL")</f>
        <v>SQL</v>
      </c>
    </row>
    <row r="6816">
      <c r="A6816" s="1">
        <v>6924.0</v>
      </c>
      <c r="B6816" s="1" t="s">
        <v>3179</v>
      </c>
      <c r="E6816" t="str">
        <f>IFERROR(__xludf.DUMMYFUNCTION("SPLIT(B6816:B16814,"";"")"),"C++")</f>
        <v>C++</v>
      </c>
      <c r="F6816" t="str">
        <f>IFERROR(__xludf.DUMMYFUNCTION("""COMPUTED_VALUE"""),"HTML/CSS")</f>
        <v>HTML/CSS</v>
      </c>
      <c r="G6816" t="str">
        <f>IFERROR(__xludf.DUMMYFUNCTION("""COMPUTED_VALUE"""),"Java")</f>
        <v>Java</v>
      </c>
      <c r="H6816" t="str">
        <f>IFERROR(__xludf.DUMMYFUNCTION("""COMPUTED_VALUE"""),"JavaScript")</f>
        <v>JavaScript</v>
      </c>
      <c r="I6816" t="str">
        <f>IFERROR(__xludf.DUMMYFUNCTION("""COMPUTED_VALUE"""),"Objective-C")</f>
        <v>Objective-C</v>
      </c>
      <c r="J6816" t="str">
        <f>IFERROR(__xludf.DUMMYFUNCTION("""COMPUTED_VALUE"""),"Python")</f>
        <v>Python</v>
      </c>
      <c r="K6816" t="str">
        <f>IFERROR(__xludf.DUMMYFUNCTION("""COMPUTED_VALUE"""),"Ruby")</f>
        <v>Ruby</v>
      </c>
      <c r="L6816" t="str">
        <f>IFERROR(__xludf.DUMMYFUNCTION("""COMPUTED_VALUE"""),"Swift")</f>
        <v>Swift</v>
      </c>
      <c r="M6816" t="str">
        <f>IFERROR(__xludf.DUMMYFUNCTION("""COMPUTED_VALUE"""),"TypeScript")</f>
        <v>TypeScript</v>
      </c>
    </row>
    <row r="6817">
      <c r="A6817" s="1">
        <v>6925.0</v>
      </c>
      <c r="B6817" s="1" t="s">
        <v>3180</v>
      </c>
      <c r="E6817" t="str">
        <f>IFERROR(__xludf.DUMMYFUNCTION("SPLIT(B6817:B16815,"";"")"),"C#")</f>
        <v>C#</v>
      </c>
      <c r="F6817" t="str">
        <f>IFERROR(__xludf.DUMMYFUNCTION("""COMPUTED_VALUE"""),"F#")</f>
        <v>F#</v>
      </c>
      <c r="G6817" t="str">
        <f>IFERROR(__xludf.DUMMYFUNCTION("""COMPUTED_VALUE"""),"HTML/CSS")</f>
        <v>HTML/CSS</v>
      </c>
      <c r="H6817" t="str">
        <f>IFERROR(__xludf.DUMMYFUNCTION("""COMPUTED_VALUE"""),"JavaScript")</f>
        <v>JavaScript</v>
      </c>
      <c r="I6817" t="str">
        <f>IFERROR(__xludf.DUMMYFUNCTION("""COMPUTED_VALUE"""),"SQL")</f>
        <v>SQL</v>
      </c>
      <c r="J6817" t="str">
        <f>IFERROR(__xludf.DUMMYFUNCTION("""COMPUTED_VALUE"""),"TypeScript")</f>
        <v>TypeScript</v>
      </c>
    </row>
    <row r="6818">
      <c r="A6818" s="1">
        <v>6926.0</v>
      </c>
      <c r="B6818" s="1" t="s">
        <v>781</v>
      </c>
      <c r="E6818" t="str">
        <f>IFERROR(__xludf.DUMMYFUNCTION("SPLIT(B6818:B16816,"";"")"),"Bash/Shell/PowerShell")</f>
        <v>Bash/Shell/PowerShell</v>
      </c>
      <c r="F6818" t="str">
        <f>IFERROR(__xludf.DUMMYFUNCTION("""COMPUTED_VALUE"""),"C#")</f>
        <v>C#</v>
      </c>
      <c r="G6818" t="str">
        <f>IFERROR(__xludf.DUMMYFUNCTION("""COMPUTED_VALUE"""),"Python")</f>
        <v>Python</v>
      </c>
    </row>
    <row r="6819">
      <c r="A6819" s="1">
        <v>6927.0</v>
      </c>
      <c r="B6819" s="1" t="s">
        <v>1066</v>
      </c>
      <c r="E6819" t="str">
        <f>IFERROR(__xludf.DUMMYFUNCTION("SPLIT(B6819:B16817,"";"")"),"Python")</f>
        <v>Python</v>
      </c>
      <c r="F6819" t="str">
        <f>IFERROR(__xludf.DUMMYFUNCTION("""COMPUTED_VALUE"""),"R")</f>
        <v>R</v>
      </c>
      <c r="G6819" t="str">
        <f>IFERROR(__xludf.DUMMYFUNCTION("""COMPUTED_VALUE"""),"SQL")</f>
        <v>SQL</v>
      </c>
    </row>
    <row r="6820">
      <c r="A6820" s="1">
        <v>6928.0</v>
      </c>
      <c r="B6820" s="1" t="s">
        <v>253</v>
      </c>
      <c r="E6820" t="str">
        <f>IFERROR(__xludf.DUMMYFUNCTION("SPLIT(B6820:B16818,"";"")"),"C#")</f>
        <v>C#</v>
      </c>
      <c r="F6820" t="str">
        <f>IFERROR(__xludf.DUMMYFUNCTION("""COMPUTED_VALUE"""),"HTML/CSS")</f>
        <v>HTML/CSS</v>
      </c>
      <c r="G6820" t="str">
        <f>IFERROR(__xludf.DUMMYFUNCTION("""COMPUTED_VALUE"""),"JavaScript")</f>
        <v>JavaScript</v>
      </c>
      <c r="H6820" t="str">
        <f>IFERROR(__xludf.DUMMYFUNCTION("""COMPUTED_VALUE"""),"PHP")</f>
        <v>PHP</v>
      </c>
      <c r="I6820" t="str">
        <f>IFERROR(__xludf.DUMMYFUNCTION("""COMPUTED_VALUE"""),"SQL")</f>
        <v>SQL</v>
      </c>
    </row>
    <row r="6821">
      <c r="A6821" s="1">
        <v>6929.0</v>
      </c>
      <c r="B6821" s="1" t="s">
        <v>3181</v>
      </c>
      <c r="E6821" t="str">
        <f>IFERROR(__xludf.DUMMYFUNCTION("SPLIT(B6821:B16819,"";"")"),"Go")</f>
        <v>Go</v>
      </c>
      <c r="F6821" t="str">
        <f>IFERROR(__xludf.DUMMYFUNCTION("""COMPUTED_VALUE"""),"HTML/CSS")</f>
        <v>HTML/CSS</v>
      </c>
      <c r="G6821" t="str">
        <f>IFERROR(__xludf.DUMMYFUNCTION("""COMPUTED_VALUE"""),"JavaScript")</f>
        <v>JavaScript</v>
      </c>
      <c r="H6821" t="str">
        <f>IFERROR(__xludf.DUMMYFUNCTION("""COMPUTED_VALUE"""),"Python")</f>
        <v>Python</v>
      </c>
      <c r="I6821" t="str">
        <f>IFERROR(__xludf.DUMMYFUNCTION("""COMPUTED_VALUE"""),"Rust")</f>
        <v>Rust</v>
      </c>
      <c r="J6821" t="str">
        <f>IFERROR(__xludf.DUMMYFUNCTION("""COMPUTED_VALUE"""),"WebAssembly")</f>
        <v>WebAssembly</v>
      </c>
    </row>
    <row r="6822">
      <c r="A6822" s="1">
        <v>6930.0</v>
      </c>
      <c r="B6822" s="1" t="s">
        <v>368</v>
      </c>
      <c r="E6822" t="str">
        <f>IFERROR(__xludf.DUMMYFUNCTION("SPLIT(B6822:B16820,"";"")"),"C#")</f>
        <v>C#</v>
      </c>
      <c r="F6822" t="str">
        <f>IFERROR(__xludf.DUMMYFUNCTION("""COMPUTED_VALUE"""),"JavaScript")</f>
        <v>JavaScript</v>
      </c>
    </row>
    <row r="6823">
      <c r="A6823" s="1">
        <v>6931.0</v>
      </c>
      <c r="B6823" s="1" t="s">
        <v>60</v>
      </c>
      <c r="E6823" t="str">
        <f>IFERROR(__xludf.DUMMYFUNCTION("SPLIT(B6823:B16821,"";"")"),"C#")</f>
        <v>C#</v>
      </c>
      <c r="F6823" t="str">
        <f>IFERROR(__xludf.DUMMYFUNCTION("""COMPUTED_VALUE"""),"HTML/CSS")</f>
        <v>HTML/CSS</v>
      </c>
      <c r="G6823" t="str">
        <f>IFERROR(__xludf.DUMMYFUNCTION("""COMPUTED_VALUE"""),"JavaScript")</f>
        <v>JavaScript</v>
      </c>
      <c r="H6823" t="str">
        <f>IFERROR(__xludf.DUMMYFUNCTION("""COMPUTED_VALUE"""),"SQL")</f>
        <v>SQL</v>
      </c>
    </row>
    <row r="6824">
      <c r="A6824" s="1">
        <v>6932.0</v>
      </c>
      <c r="B6824" s="1" t="s">
        <v>917</v>
      </c>
      <c r="E6824" t="str">
        <f>IFERROR(__xludf.DUMMYFUNCTION("SPLIT(B6824:B16822,"";"")"),"Bash/Shell/PowerShell")</f>
        <v>Bash/Shell/PowerShell</v>
      </c>
      <c r="F6824" t="str">
        <f>IFERROR(__xludf.DUMMYFUNCTION("""COMPUTED_VALUE"""),"PHP")</f>
        <v>PHP</v>
      </c>
    </row>
    <row r="6825">
      <c r="A6825" s="1">
        <v>6933.0</v>
      </c>
      <c r="B6825" s="1" t="s">
        <v>889</v>
      </c>
      <c r="E6825" t="str">
        <f>IFERROR(__xludf.DUMMYFUNCTION("SPLIT(B6825:B16823,"";"")"),"Bash/Shell/PowerShell")</f>
        <v>Bash/Shell/PowerShell</v>
      </c>
      <c r="F6825" t="str">
        <f>IFERROR(__xludf.DUMMYFUNCTION("""COMPUTED_VALUE"""),"Dart")</f>
        <v>Dart</v>
      </c>
      <c r="G6825" t="str">
        <f>IFERROR(__xludf.DUMMYFUNCTION("""COMPUTED_VALUE"""),"HTML/CSS")</f>
        <v>HTML/CSS</v>
      </c>
      <c r="H6825" t="str">
        <f>IFERROR(__xludf.DUMMYFUNCTION("""COMPUTED_VALUE"""),"JavaScript")</f>
        <v>JavaScript</v>
      </c>
      <c r="I6825" t="str">
        <f>IFERROR(__xludf.DUMMYFUNCTION("""COMPUTED_VALUE"""),"PHP")</f>
        <v>PHP</v>
      </c>
      <c r="J6825" t="str">
        <f>IFERROR(__xludf.DUMMYFUNCTION("""COMPUTED_VALUE"""),"SQL")</f>
        <v>SQL</v>
      </c>
    </row>
    <row r="6826">
      <c r="A6826" s="1">
        <v>6934.0</v>
      </c>
      <c r="B6826" s="1" t="s">
        <v>3182</v>
      </c>
      <c r="E6826" t="str">
        <f>IFERROR(__xludf.DUMMYFUNCTION("SPLIT(B6826:B16824,"";"")"),"C++")</f>
        <v>C++</v>
      </c>
      <c r="F6826" t="str">
        <f>IFERROR(__xludf.DUMMYFUNCTION("""COMPUTED_VALUE"""),"C#")</f>
        <v>C#</v>
      </c>
      <c r="G6826" t="str">
        <f>IFERROR(__xludf.DUMMYFUNCTION("""COMPUTED_VALUE"""),"SQL")</f>
        <v>SQL</v>
      </c>
      <c r="H6826" t="str">
        <f>IFERROR(__xludf.DUMMYFUNCTION("""COMPUTED_VALUE"""),"VBA")</f>
        <v>VBA</v>
      </c>
    </row>
    <row r="6827">
      <c r="A6827" s="1">
        <v>6935.0</v>
      </c>
      <c r="B6827" s="1" t="s">
        <v>3183</v>
      </c>
      <c r="E6827" t="str">
        <f>IFERROR(__xludf.DUMMYFUNCTION("SPLIT(B6827:B16825,"";"")"),"Bash/Shell/PowerShell")</f>
        <v>Bash/Shell/PowerShell</v>
      </c>
      <c r="F6827" t="str">
        <f>IFERROR(__xludf.DUMMYFUNCTION("""COMPUTED_VALUE"""),"C")</f>
        <v>C</v>
      </c>
      <c r="G6827" t="str">
        <f>IFERROR(__xludf.DUMMYFUNCTION("""COMPUTED_VALUE"""),"C#")</f>
        <v>C#</v>
      </c>
      <c r="H6827" t="str">
        <f>IFERROR(__xludf.DUMMYFUNCTION("""COMPUTED_VALUE"""),"HTML/CSS")</f>
        <v>HTML/CSS</v>
      </c>
      <c r="I6827" t="str">
        <f>IFERROR(__xludf.DUMMYFUNCTION("""COMPUTED_VALUE"""),"Java")</f>
        <v>Java</v>
      </c>
      <c r="J6827" t="str">
        <f>IFERROR(__xludf.DUMMYFUNCTION("""COMPUTED_VALUE"""),"JavaScript")</f>
        <v>JavaScript</v>
      </c>
      <c r="K6827" t="str">
        <f>IFERROR(__xludf.DUMMYFUNCTION("""COMPUTED_VALUE"""),"PHP")</f>
        <v>PHP</v>
      </c>
      <c r="L6827" t="str">
        <f>IFERROR(__xludf.DUMMYFUNCTION("""COMPUTED_VALUE"""),"Python")</f>
        <v>Python</v>
      </c>
      <c r="M6827" t="str">
        <f>IFERROR(__xludf.DUMMYFUNCTION("""COMPUTED_VALUE"""),"SQL")</f>
        <v>SQL</v>
      </c>
    </row>
    <row r="6828">
      <c r="A6828" s="1">
        <v>6936.0</v>
      </c>
      <c r="B6828" s="1" t="s">
        <v>3062</v>
      </c>
      <c r="E6828" t="str">
        <f>IFERROR(__xludf.DUMMYFUNCTION("SPLIT(B6828:B16826,"";"")"),"Bash/Shell/PowerShell")</f>
        <v>Bash/Shell/PowerShell</v>
      </c>
      <c r="F6828" t="str">
        <f>IFERROR(__xludf.DUMMYFUNCTION("""COMPUTED_VALUE"""),"C")</f>
        <v>C</v>
      </c>
      <c r="G6828" t="str">
        <f>IFERROR(__xludf.DUMMYFUNCTION("""COMPUTED_VALUE"""),"C++")</f>
        <v>C++</v>
      </c>
      <c r="H6828" t="str">
        <f>IFERROR(__xludf.DUMMYFUNCTION("""COMPUTED_VALUE"""),"C#")</f>
        <v>C#</v>
      </c>
      <c r="I6828" t="str">
        <f>IFERROR(__xludf.DUMMYFUNCTION("""COMPUTED_VALUE"""),"HTML/CSS")</f>
        <v>HTML/CSS</v>
      </c>
      <c r="J6828" t="str">
        <f>IFERROR(__xludf.DUMMYFUNCTION("""COMPUTED_VALUE"""),"Java")</f>
        <v>Java</v>
      </c>
      <c r="K6828" t="str">
        <f>IFERROR(__xludf.DUMMYFUNCTION("""COMPUTED_VALUE"""),"JavaScript")</f>
        <v>JavaScript</v>
      </c>
      <c r="L6828" t="str">
        <f>IFERROR(__xludf.DUMMYFUNCTION("""COMPUTED_VALUE"""),"Python")</f>
        <v>Python</v>
      </c>
      <c r="M6828" t="str">
        <f>IFERROR(__xludf.DUMMYFUNCTION("""COMPUTED_VALUE"""),"SQL")</f>
        <v>SQL</v>
      </c>
      <c r="N6828" t="str">
        <f>IFERROR(__xludf.DUMMYFUNCTION("""COMPUTED_VALUE"""),"TypeScript")</f>
        <v>TypeScript</v>
      </c>
    </row>
    <row r="6829">
      <c r="A6829" s="1">
        <v>6937.0</v>
      </c>
      <c r="B6829" s="1" t="s">
        <v>428</v>
      </c>
      <c r="E6829" t="str">
        <f>IFERROR(__xludf.DUMMYFUNCTION("SPLIT(B6829:B16827,"";"")"),"Bash/Shell/PowerShell")</f>
        <v>Bash/Shell/PowerShell</v>
      </c>
      <c r="F6829" t="str">
        <f>IFERROR(__xludf.DUMMYFUNCTION("""COMPUTED_VALUE"""),"HTML/CSS")</f>
        <v>HTML/CSS</v>
      </c>
      <c r="G6829" t="str">
        <f>IFERROR(__xludf.DUMMYFUNCTION("""COMPUTED_VALUE"""),"JavaScript")</f>
        <v>JavaScript</v>
      </c>
      <c r="H6829" t="str">
        <f>IFERROR(__xludf.DUMMYFUNCTION("""COMPUTED_VALUE"""),"PHP")</f>
        <v>PHP</v>
      </c>
      <c r="I6829" t="str">
        <f>IFERROR(__xludf.DUMMYFUNCTION("""COMPUTED_VALUE"""),"SQL")</f>
        <v>SQL</v>
      </c>
    </row>
    <row r="6830">
      <c r="A6830" s="1">
        <v>6938.0</v>
      </c>
      <c r="B6830" s="1" t="s">
        <v>2035</v>
      </c>
      <c r="E6830" t="str">
        <f>IFERROR(__xludf.DUMMYFUNCTION("SPLIT(B6830:B16828,"";"")"),"Bash/Shell/PowerShell")</f>
        <v>Bash/Shell/PowerShell</v>
      </c>
      <c r="F6830" t="str">
        <f>IFERROR(__xludf.DUMMYFUNCTION("""COMPUTED_VALUE"""),"Go")</f>
        <v>Go</v>
      </c>
      <c r="G6830" t="str">
        <f>IFERROR(__xludf.DUMMYFUNCTION("""COMPUTED_VALUE"""),"HTML/CSS")</f>
        <v>HTML/CSS</v>
      </c>
      <c r="H6830" t="str">
        <f>IFERROR(__xludf.DUMMYFUNCTION("""COMPUTED_VALUE"""),"JavaScript")</f>
        <v>JavaScript</v>
      </c>
      <c r="I6830" t="str">
        <f>IFERROR(__xludf.DUMMYFUNCTION("""COMPUTED_VALUE"""),"PHP")</f>
        <v>PHP</v>
      </c>
      <c r="J6830" t="str">
        <f>IFERROR(__xludf.DUMMYFUNCTION("""COMPUTED_VALUE"""),"SQL")</f>
        <v>SQL</v>
      </c>
    </row>
    <row r="6831">
      <c r="A6831" s="1">
        <v>6939.0</v>
      </c>
      <c r="B6831" s="1" t="s">
        <v>3184</v>
      </c>
      <c r="E6831" t="str">
        <f>IFERROR(__xludf.DUMMYFUNCTION("SPLIT(B6831:B16829,"";"")"),"Bash/Shell/PowerShell")</f>
        <v>Bash/Shell/PowerShell</v>
      </c>
      <c r="F6831" t="str">
        <f>IFERROR(__xludf.DUMMYFUNCTION("""COMPUTED_VALUE"""),"C")</f>
        <v>C</v>
      </c>
      <c r="G6831" t="str">
        <f>IFERROR(__xludf.DUMMYFUNCTION("""COMPUTED_VALUE"""),"C++")</f>
        <v>C++</v>
      </c>
      <c r="H6831" t="str">
        <f>IFERROR(__xludf.DUMMYFUNCTION("""COMPUTED_VALUE"""),"C#")</f>
        <v>C#</v>
      </c>
      <c r="I6831" t="str">
        <f>IFERROR(__xludf.DUMMYFUNCTION("""COMPUTED_VALUE"""),"Elixir")</f>
        <v>Elixir</v>
      </c>
      <c r="J6831" t="str">
        <f>IFERROR(__xludf.DUMMYFUNCTION("""COMPUTED_VALUE"""),"Erlang")</f>
        <v>Erlang</v>
      </c>
      <c r="K6831" t="str">
        <f>IFERROR(__xludf.DUMMYFUNCTION("""COMPUTED_VALUE"""),"Go")</f>
        <v>Go</v>
      </c>
      <c r="L6831" t="str">
        <f>IFERROR(__xludf.DUMMYFUNCTION("""COMPUTED_VALUE"""),"HTML/CSS")</f>
        <v>HTML/CSS</v>
      </c>
      <c r="M6831" t="str">
        <f>IFERROR(__xludf.DUMMYFUNCTION("""COMPUTED_VALUE"""),"Java")</f>
        <v>Java</v>
      </c>
      <c r="N6831" t="str">
        <f>IFERROR(__xludf.DUMMYFUNCTION("""COMPUTED_VALUE"""),"JavaScript")</f>
        <v>JavaScript</v>
      </c>
      <c r="O6831" t="str">
        <f>IFERROR(__xludf.DUMMYFUNCTION("""COMPUTED_VALUE"""),"Kotlin")</f>
        <v>Kotlin</v>
      </c>
      <c r="P6831" t="str">
        <f>IFERROR(__xludf.DUMMYFUNCTION("""COMPUTED_VALUE"""),"Objective-C")</f>
        <v>Objective-C</v>
      </c>
      <c r="Q6831" t="str">
        <f>IFERROR(__xludf.DUMMYFUNCTION("""COMPUTED_VALUE"""),"Python")</f>
        <v>Python</v>
      </c>
      <c r="R6831" t="str">
        <f>IFERROR(__xludf.DUMMYFUNCTION("""COMPUTED_VALUE"""),"R")</f>
        <v>R</v>
      </c>
      <c r="S6831" t="str">
        <f>IFERROR(__xludf.DUMMYFUNCTION("""COMPUTED_VALUE"""),"Swift")</f>
        <v>Swift</v>
      </c>
      <c r="T6831" t="str">
        <f>IFERROR(__xludf.DUMMYFUNCTION("""COMPUTED_VALUE"""),"TypeScript")</f>
        <v>TypeScript</v>
      </c>
    </row>
    <row r="6832">
      <c r="A6832" s="1">
        <v>6940.0</v>
      </c>
      <c r="B6832" s="1" t="s">
        <v>3185</v>
      </c>
      <c r="E6832" t="str">
        <f>IFERROR(__xludf.DUMMYFUNCTION("SPLIT(B6832:B16830,"";"")"),"JavaScript")</f>
        <v>JavaScript</v>
      </c>
      <c r="F6832" t="str">
        <f>IFERROR(__xludf.DUMMYFUNCTION("""COMPUTED_VALUE"""),"Ruby")</f>
        <v>Ruby</v>
      </c>
      <c r="G6832" t="str">
        <f>IFERROR(__xludf.DUMMYFUNCTION("""COMPUTED_VALUE"""),"TypeScript")</f>
        <v>TypeScript</v>
      </c>
    </row>
    <row r="6833">
      <c r="A6833" s="1">
        <v>6941.0</v>
      </c>
      <c r="B6833" s="1" t="s">
        <v>1628</v>
      </c>
      <c r="E6833" t="str">
        <f>IFERROR(__xludf.DUMMYFUNCTION("SPLIT(B6833:B16831,"";"")"),"C")</f>
        <v>C</v>
      </c>
      <c r="F6833" t="str">
        <f>IFERROR(__xludf.DUMMYFUNCTION("""COMPUTED_VALUE"""),"C++")</f>
        <v>C++</v>
      </c>
      <c r="G6833" t="str">
        <f>IFERROR(__xludf.DUMMYFUNCTION("""COMPUTED_VALUE"""),"C#")</f>
        <v>C#</v>
      </c>
      <c r="H6833" t="str">
        <f>IFERROR(__xludf.DUMMYFUNCTION("""COMPUTED_VALUE"""),"HTML/CSS")</f>
        <v>HTML/CSS</v>
      </c>
      <c r="I6833" t="str">
        <f>IFERROR(__xludf.DUMMYFUNCTION("""COMPUTED_VALUE"""),"Java")</f>
        <v>Java</v>
      </c>
      <c r="J6833" t="str">
        <f>IFERROR(__xludf.DUMMYFUNCTION("""COMPUTED_VALUE"""),"JavaScript")</f>
        <v>JavaScript</v>
      </c>
      <c r="K6833" t="str">
        <f>IFERROR(__xludf.DUMMYFUNCTION("""COMPUTED_VALUE"""),"SQL")</f>
        <v>SQL</v>
      </c>
      <c r="L6833" t="str">
        <f>IFERROR(__xludf.DUMMYFUNCTION("""COMPUTED_VALUE"""),"TypeScript")</f>
        <v>TypeScript</v>
      </c>
    </row>
    <row r="6834">
      <c r="A6834" s="1">
        <v>6942.0</v>
      </c>
      <c r="B6834" s="1" t="s">
        <v>3186</v>
      </c>
      <c r="E6834" t="str">
        <f>IFERROR(__xludf.DUMMYFUNCTION("SPLIT(B6834:B16832,"";"")"),"Bash/Shell/PowerShell")</f>
        <v>Bash/Shell/PowerShell</v>
      </c>
      <c r="F6834" t="str">
        <f>IFERROR(__xludf.DUMMYFUNCTION("""COMPUTED_VALUE"""),"C++")</f>
        <v>C++</v>
      </c>
      <c r="G6834" t="str">
        <f>IFERROR(__xludf.DUMMYFUNCTION("""COMPUTED_VALUE"""),"C#")</f>
        <v>C#</v>
      </c>
      <c r="H6834" t="str">
        <f>IFERROR(__xludf.DUMMYFUNCTION("""COMPUTED_VALUE"""),"Dart")</f>
        <v>Dart</v>
      </c>
      <c r="I6834" t="str">
        <f>IFERROR(__xludf.DUMMYFUNCTION("""COMPUTED_VALUE"""),"HTML/CSS")</f>
        <v>HTML/CSS</v>
      </c>
      <c r="J6834" t="str">
        <f>IFERROR(__xludf.DUMMYFUNCTION("""COMPUTED_VALUE"""),"Java")</f>
        <v>Java</v>
      </c>
      <c r="K6834" t="str">
        <f>IFERROR(__xludf.DUMMYFUNCTION("""COMPUTED_VALUE"""),"JavaScript")</f>
        <v>JavaScript</v>
      </c>
      <c r="L6834" t="str">
        <f>IFERROR(__xludf.DUMMYFUNCTION("""COMPUTED_VALUE"""),"PHP")</f>
        <v>PHP</v>
      </c>
      <c r="M6834" t="str">
        <f>IFERROR(__xludf.DUMMYFUNCTION("""COMPUTED_VALUE"""),"Python")</f>
        <v>Python</v>
      </c>
      <c r="N6834" t="str">
        <f>IFERROR(__xludf.DUMMYFUNCTION("""COMPUTED_VALUE"""),"SQL")</f>
        <v>SQL</v>
      </c>
      <c r="O6834" t="str">
        <f>IFERROR(__xludf.DUMMYFUNCTION("""COMPUTED_VALUE"""),"TypeScript")</f>
        <v>TypeScript</v>
      </c>
    </row>
    <row r="6835">
      <c r="A6835" s="1">
        <v>6943.0</v>
      </c>
      <c r="B6835" s="1" t="s">
        <v>3187</v>
      </c>
      <c r="E6835" t="str">
        <f>IFERROR(__xludf.DUMMYFUNCTION("SPLIT(B6835:B16833,"";"")"),"Assembly")</f>
        <v>Assembly</v>
      </c>
      <c r="F6835" t="str">
        <f>IFERROR(__xludf.DUMMYFUNCTION("""COMPUTED_VALUE"""),"Bash/Shell/PowerShell")</f>
        <v>Bash/Shell/PowerShell</v>
      </c>
      <c r="G6835" t="str">
        <f>IFERROR(__xludf.DUMMYFUNCTION("""COMPUTED_VALUE"""),"C")</f>
        <v>C</v>
      </c>
      <c r="H6835" t="str">
        <f>IFERROR(__xludf.DUMMYFUNCTION("""COMPUTED_VALUE"""),"C#")</f>
        <v>C#</v>
      </c>
      <c r="I6835" t="str">
        <f>IFERROR(__xludf.DUMMYFUNCTION("""COMPUTED_VALUE"""),"HTML/CSS")</f>
        <v>HTML/CSS</v>
      </c>
      <c r="J6835" t="str">
        <f>IFERROR(__xludf.DUMMYFUNCTION("""COMPUTED_VALUE"""),"Ruby")</f>
        <v>Ruby</v>
      </c>
      <c r="K6835" t="str">
        <f>IFERROR(__xludf.DUMMYFUNCTION("""COMPUTED_VALUE"""),"SQL")</f>
        <v>SQL</v>
      </c>
      <c r="L6835" t="str">
        <f>IFERROR(__xludf.DUMMYFUNCTION("""COMPUTED_VALUE"""),"TypeScript")</f>
        <v>TypeScript</v>
      </c>
    </row>
    <row r="6836">
      <c r="A6836" s="1">
        <v>6944.0</v>
      </c>
      <c r="B6836" s="1" t="s">
        <v>2</v>
      </c>
      <c r="E6836" t="str">
        <f>IFERROR(__xludf.DUMMYFUNCTION("SPLIT(B6836:B16834,"";"")"),"JavaScript")</f>
        <v>JavaScript</v>
      </c>
    </row>
    <row r="6837">
      <c r="A6837" s="1">
        <v>6945.0</v>
      </c>
      <c r="B6837" s="1" t="s">
        <v>406</v>
      </c>
      <c r="E6837" t="str">
        <f>IFERROR(__xludf.DUMMYFUNCTION("SPLIT(B6837:B16835,"";"")"),"C#")</f>
        <v>C#</v>
      </c>
      <c r="F6837" t="str">
        <f>IFERROR(__xludf.DUMMYFUNCTION("""COMPUTED_VALUE"""),"Java")</f>
        <v>Java</v>
      </c>
      <c r="G6837" t="str">
        <f>IFERROR(__xludf.DUMMYFUNCTION("""COMPUTED_VALUE"""),"JavaScript")</f>
        <v>JavaScript</v>
      </c>
      <c r="H6837" t="str">
        <f>IFERROR(__xludf.DUMMYFUNCTION("""COMPUTED_VALUE"""),"SQL")</f>
        <v>SQL</v>
      </c>
    </row>
    <row r="6838">
      <c r="A6838" s="1">
        <v>6946.0</v>
      </c>
      <c r="B6838" s="1" t="s">
        <v>428</v>
      </c>
      <c r="E6838" t="str">
        <f>IFERROR(__xludf.DUMMYFUNCTION("SPLIT(B6838:B16836,"";"")"),"Bash/Shell/PowerShell")</f>
        <v>Bash/Shell/PowerShell</v>
      </c>
      <c r="F6838" t="str">
        <f>IFERROR(__xludf.DUMMYFUNCTION("""COMPUTED_VALUE"""),"HTML/CSS")</f>
        <v>HTML/CSS</v>
      </c>
      <c r="G6838" t="str">
        <f>IFERROR(__xludf.DUMMYFUNCTION("""COMPUTED_VALUE"""),"JavaScript")</f>
        <v>JavaScript</v>
      </c>
      <c r="H6838" t="str">
        <f>IFERROR(__xludf.DUMMYFUNCTION("""COMPUTED_VALUE"""),"PHP")</f>
        <v>PHP</v>
      </c>
      <c r="I6838" t="str">
        <f>IFERROR(__xludf.DUMMYFUNCTION("""COMPUTED_VALUE"""),"SQL")</f>
        <v>SQL</v>
      </c>
    </row>
    <row r="6839">
      <c r="A6839" s="1">
        <v>6947.0</v>
      </c>
      <c r="B6839" s="1" t="s">
        <v>1552</v>
      </c>
      <c r="E6839" t="str">
        <f>IFERROR(__xludf.DUMMYFUNCTION("SPLIT(B6839:B16837,"";"")"),"C")</f>
        <v>C</v>
      </c>
      <c r="F6839" t="str">
        <f>IFERROR(__xludf.DUMMYFUNCTION("""COMPUTED_VALUE"""),"C++")</f>
        <v>C++</v>
      </c>
      <c r="G6839" t="str">
        <f>IFERROR(__xludf.DUMMYFUNCTION("""COMPUTED_VALUE"""),"C#")</f>
        <v>C#</v>
      </c>
      <c r="H6839" t="str">
        <f>IFERROR(__xludf.DUMMYFUNCTION("""COMPUTED_VALUE"""),"HTML/CSS")</f>
        <v>HTML/CSS</v>
      </c>
      <c r="I6839" t="str">
        <f>IFERROR(__xludf.DUMMYFUNCTION("""COMPUTED_VALUE"""),"Java")</f>
        <v>Java</v>
      </c>
    </row>
    <row r="6840">
      <c r="A6840" s="1">
        <v>6948.0</v>
      </c>
      <c r="B6840" s="1" t="s">
        <v>111</v>
      </c>
      <c r="E6840" t="str">
        <f>IFERROR(__xludf.DUMMYFUNCTION("SPLIT(B6840:B16838,"";"")"),"HTML/CSS")</f>
        <v>HTML/CSS</v>
      </c>
      <c r="F6840" t="str">
        <f>IFERROR(__xludf.DUMMYFUNCTION("""COMPUTED_VALUE"""),"Java")</f>
        <v>Java</v>
      </c>
      <c r="G6840" t="str">
        <f>IFERROR(__xludf.DUMMYFUNCTION("""COMPUTED_VALUE"""),"JavaScript")</f>
        <v>JavaScript</v>
      </c>
      <c r="H6840" t="str">
        <f>IFERROR(__xludf.DUMMYFUNCTION("""COMPUTED_VALUE"""),"SQL")</f>
        <v>SQL</v>
      </c>
    </row>
    <row r="6841">
      <c r="A6841" s="1">
        <v>6949.0</v>
      </c>
      <c r="B6841" s="1" t="s">
        <v>253</v>
      </c>
      <c r="E6841" t="str">
        <f>IFERROR(__xludf.DUMMYFUNCTION("SPLIT(B6841:B16839,"";"")"),"C#")</f>
        <v>C#</v>
      </c>
      <c r="F6841" t="str">
        <f>IFERROR(__xludf.DUMMYFUNCTION("""COMPUTED_VALUE"""),"HTML/CSS")</f>
        <v>HTML/CSS</v>
      </c>
      <c r="G6841" t="str">
        <f>IFERROR(__xludf.DUMMYFUNCTION("""COMPUTED_VALUE"""),"JavaScript")</f>
        <v>JavaScript</v>
      </c>
      <c r="H6841" t="str">
        <f>IFERROR(__xludf.DUMMYFUNCTION("""COMPUTED_VALUE"""),"PHP")</f>
        <v>PHP</v>
      </c>
      <c r="I6841" t="str">
        <f>IFERROR(__xludf.DUMMYFUNCTION("""COMPUTED_VALUE"""),"SQL")</f>
        <v>SQL</v>
      </c>
    </row>
    <row r="6842">
      <c r="A6842" s="1">
        <v>6950.0</v>
      </c>
      <c r="B6842" s="1" t="s">
        <v>292</v>
      </c>
      <c r="E6842" t="str">
        <f>IFERROR(__xludf.DUMMYFUNCTION("SPLIT(B6842:B16840,"";"")"),"Assembly")</f>
        <v>Assembly</v>
      </c>
      <c r="F6842" t="str">
        <f>IFERROR(__xludf.DUMMYFUNCTION("""COMPUTED_VALUE"""),"C#")</f>
        <v>C#</v>
      </c>
      <c r="G6842" t="str">
        <f>IFERROR(__xludf.DUMMYFUNCTION("""COMPUTED_VALUE"""),"HTML/CSS")</f>
        <v>HTML/CSS</v>
      </c>
      <c r="H6842" t="str">
        <f>IFERROR(__xludf.DUMMYFUNCTION("""COMPUTED_VALUE"""),"JavaScript")</f>
        <v>JavaScript</v>
      </c>
      <c r="I6842" t="str">
        <f>IFERROR(__xludf.DUMMYFUNCTION("""COMPUTED_VALUE"""),"SQL")</f>
        <v>SQL</v>
      </c>
    </row>
    <row r="6843">
      <c r="A6843" s="1">
        <v>6951.0</v>
      </c>
      <c r="B6843" s="1" t="s">
        <v>3188</v>
      </c>
      <c r="E6843" t="str">
        <f>IFERROR(__xludf.DUMMYFUNCTION("SPLIT(B6843:B16841,"";"")"),"Bash/Shell/PowerShell")</f>
        <v>Bash/Shell/PowerShell</v>
      </c>
      <c r="F6843" t="str">
        <f>IFERROR(__xludf.DUMMYFUNCTION("""COMPUTED_VALUE"""),"C++")</f>
        <v>C++</v>
      </c>
      <c r="G6843" t="str">
        <f>IFERROR(__xludf.DUMMYFUNCTION("""COMPUTED_VALUE"""),"C#")</f>
        <v>C#</v>
      </c>
      <c r="H6843" t="str">
        <f>IFERROR(__xludf.DUMMYFUNCTION("""COMPUTED_VALUE"""),"HTML/CSS")</f>
        <v>HTML/CSS</v>
      </c>
      <c r="I6843" t="str">
        <f>IFERROR(__xludf.DUMMYFUNCTION("""COMPUTED_VALUE"""),"Java")</f>
        <v>Java</v>
      </c>
      <c r="J6843" t="str">
        <f>IFERROR(__xludf.DUMMYFUNCTION("""COMPUTED_VALUE"""),"JavaScript")</f>
        <v>JavaScript</v>
      </c>
      <c r="K6843" t="str">
        <f>IFERROR(__xludf.DUMMYFUNCTION("""COMPUTED_VALUE"""),"PHP")</f>
        <v>PHP</v>
      </c>
      <c r="L6843" t="str">
        <f>IFERROR(__xludf.DUMMYFUNCTION("""COMPUTED_VALUE"""),"SQL")</f>
        <v>SQL</v>
      </c>
      <c r="M6843" t="str">
        <f>IFERROR(__xludf.DUMMYFUNCTION("""COMPUTED_VALUE"""),"VBA")</f>
        <v>VBA</v>
      </c>
    </row>
    <row r="6844">
      <c r="A6844" s="1">
        <v>6952.0</v>
      </c>
      <c r="B6844" s="1" t="s">
        <v>13</v>
      </c>
      <c r="E6844" t="str">
        <f>IFERROR(__xludf.DUMMYFUNCTION("SPLIT(B6844:B16842,"";"")"),"C#")</f>
        <v>C#</v>
      </c>
    </row>
    <row r="6845">
      <c r="A6845" s="1">
        <v>6953.0</v>
      </c>
      <c r="B6845" s="1" t="s">
        <v>428</v>
      </c>
      <c r="E6845" t="str">
        <f>IFERROR(__xludf.DUMMYFUNCTION("SPLIT(B6845:B16843,"";"")"),"Bash/Shell/PowerShell")</f>
        <v>Bash/Shell/PowerShell</v>
      </c>
      <c r="F6845" t="str">
        <f>IFERROR(__xludf.DUMMYFUNCTION("""COMPUTED_VALUE"""),"HTML/CSS")</f>
        <v>HTML/CSS</v>
      </c>
      <c r="G6845" t="str">
        <f>IFERROR(__xludf.DUMMYFUNCTION("""COMPUTED_VALUE"""),"JavaScript")</f>
        <v>JavaScript</v>
      </c>
      <c r="H6845" t="str">
        <f>IFERROR(__xludf.DUMMYFUNCTION("""COMPUTED_VALUE"""),"PHP")</f>
        <v>PHP</v>
      </c>
      <c r="I6845" t="str">
        <f>IFERROR(__xludf.DUMMYFUNCTION("""COMPUTED_VALUE"""),"SQL")</f>
        <v>SQL</v>
      </c>
    </row>
    <row r="6846">
      <c r="A6846" s="1">
        <v>6954.0</v>
      </c>
      <c r="B6846" s="1" t="s">
        <v>209</v>
      </c>
      <c r="E6846" t="str">
        <f>IFERROR(__xludf.DUMMYFUNCTION("SPLIT(B6846:B16844,"";"")"),"Java")</f>
        <v>Java</v>
      </c>
      <c r="F6846" t="str">
        <f>IFERROR(__xludf.DUMMYFUNCTION("""COMPUTED_VALUE"""),"Kotlin")</f>
        <v>Kotlin</v>
      </c>
    </row>
    <row r="6847">
      <c r="A6847" s="1">
        <v>6955.0</v>
      </c>
      <c r="B6847" s="1" t="s">
        <v>3189</v>
      </c>
      <c r="E6847" t="str">
        <f>IFERROR(__xludf.DUMMYFUNCTION("SPLIT(B6847:B16845,"";"")"),"Go")</f>
        <v>Go</v>
      </c>
      <c r="F6847" t="str">
        <f>IFERROR(__xludf.DUMMYFUNCTION("""COMPUTED_VALUE"""),"HTML/CSS")</f>
        <v>HTML/CSS</v>
      </c>
      <c r="G6847" t="str">
        <f>IFERROR(__xludf.DUMMYFUNCTION("""COMPUTED_VALUE"""),"Java")</f>
        <v>Java</v>
      </c>
      <c r="H6847" t="str">
        <f>IFERROR(__xludf.DUMMYFUNCTION("""COMPUTED_VALUE"""),"JavaScript")</f>
        <v>JavaScript</v>
      </c>
      <c r="I6847" t="str">
        <f>IFERROR(__xludf.DUMMYFUNCTION("""COMPUTED_VALUE"""),"PHP")</f>
        <v>PHP</v>
      </c>
      <c r="J6847" t="str">
        <f>IFERROR(__xludf.DUMMYFUNCTION("""COMPUTED_VALUE"""),"Python")</f>
        <v>Python</v>
      </c>
      <c r="K6847" t="str">
        <f>IFERROR(__xludf.DUMMYFUNCTION("""COMPUTED_VALUE"""),"Scala")</f>
        <v>Scala</v>
      </c>
      <c r="L6847" t="str">
        <f>IFERROR(__xludf.DUMMYFUNCTION("""COMPUTED_VALUE"""),"SQL")</f>
        <v>SQL</v>
      </c>
      <c r="M6847" t="str">
        <f>IFERROR(__xludf.DUMMYFUNCTION("""COMPUTED_VALUE"""),"TypeScript")</f>
        <v>TypeScript</v>
      </c>
    </row>
    <row r="6848">
      <c r="A6848" s="1">
        <v>6956.0</v>
      </c>
      <c r="B6848" s="1" t="s">
        <v>2265</v>
      </c>
      <c r="E6848" t="str">
        <f>IFERROR(__xludf.DUMMYFUNCTION("SPLIT(B6848:B16846,"";"")"),"Bash/Shell/PowerShell")</f>
        <v>Bash/Shell/PowerShell</v>
      </c>
      <c r="F6848" t="str">
        <f>IFERROR(__xludf.DUMMYFUNCTION("""COMPUTED_VALUE"""),"JavaScript")</f>
        <v>JavaScript</v>
      </c>
      <c r="G6848" t="str">
        <f>IFERROR(__xludf.DUMMYFUNCTION("""COMPUTED_VALUE"""),"Python")</f>
        <v>Python</v>
      </c>
      <c r="H6848" t="str">
        <f>IFERROR(__xludf.DUMMYFUNCTION("""COMPUTED_VALUE"""),"Scala")</f>
        <v>Scala</v>
      </c>
      <c r="I6848" t="str">
        <f>IFERROR(__xludf.DUMMYFUNCTION("""COMPUTED_VALUE"""),"SQL")</f>
        <v>SQL</v>
      </c>
    </row>
    <row r="6849">
      <c r="A6849" s="1">
        <v>6957.0</v>
      </c>
      <c r="B6849" s="1" t="s">
        <v>88</v>
      </c>
      <c r="E6849" t="str">
        <f>IFERROR(__xludf.DUMMYFUNCTION("SPLIT(B6849:B16847,"";"")"),"C#")</f>
        <v>C#</v>
      </c>
      <c r="F6849" t="str">
        <f>IFERROR(__xludf.DUMMYFUNCTION("""COMPUTED_VALUE"""),"HTML/CSS")</f>
        <v>HTML/CSS</v>
      </c>
      <c r="G6849" t="str">
        <f>IFERROR(__xludf.DUMMYFUNCTION("""COMPUTED_VALUE"""),"Java")</f>
        <v>Java</v>
      </c>
      <c r="H6849" t="str">
        <f>IFERROR(__xludf.DUMMYFUNCTION("""COMPUTED_VALUE"""),"JavaScript")</f>
        <v>JavaScript</v>
      </c>
      <c r="I6849" t="str">
        <f>IFERROR(__xludf.DUMMYFUNCTION("""COMPUTED_VALUE"""),"Objective-C")</f>
        <v>Objective-C</v>
      </c>
      <c r="J6849" t="str">
        <f>IFERROR(__xludf.DUMMYFUNCTION("""COMPUTED_VALUE"""),"SQL")</f>
        <v>SQL</v>
      </c>
      <c r="K6849" t="str">
        <f>IFERROR(__xludf.DUMMYFUNCTION("""COMPUTED_VALUE"""),"TypeScript")</f>
        <v>TypeScript</v>
      </c>
    </row>
    <row r="6850">
      <c r="A6850" s="1">
        <v>6958.0</v>
      </c>
      <c r="B6850" s="1" t="s">
        <v>3190</v>
      </c>
      <c r="E6850" t="str">
        <f>IFERROR(__xludf.DUMMYFUNCTION("SPLIT(B6850:B16848,"";"")"),"Bash/Shell/PowerShell")</f>
        <v>Bash/Shell/PowerShell</v>
      </c>
      <c r="F6850" t="str">
        <f>IFERROR(__xludf.DUMMYFUNCTION("""COMPUTED_VALUE"""),"C")</f>
        <v>C</v>
      </c>
      <c r="G6850" t="str">
        <f>IFERROR(__xludf.DUMMYFUNCTION("""COMPUTED_VALUE"""),"C#")</f>
        <v>C#</v>
      </c>
      <c r="H6850" t="str">
        <f>IFERROR(__xludf.DUMMYFUNCTION("""COMPUTED_VALUE"""),"HTML/CSS")</f>
        <v>HTML/CSS</v>
      </c>
      <c r="I6850" t="str">
        <f>IFERROR(__xludf.DUMMYFUNCTION("""COMPUTED_VALUE"""),"Java")</f>
        <v>Java</v>
      </c>
      <c r="J6850" t="str">
        <f>IFERROR(__xludf.DUMMYFUNCTION("""COMPUTED_VALUE"""),"JavaScript")</f>
        <v>JavaScript</v>
      </c>
      <c r="K6850" t="str">
        <f>IFERROR(__xludf.DUMMYFUNCTION("""COMPUTED_VALUE"""),"Python")</f>
        <v>Python</v>
      </c>
      <c r="L6850" t="str">
        <f>IFERROR(__xludf.DUMMYFUNCTION("""COMPUTED_VALUE"""),"SQL")</f>
        <v>SQL</v>
      </c>
      <c r="M6850" t="str">
        <f>IFERROR(__xludf.DUMMYFUNCTION("""COMPUTED_VALUE"""),"TypeScript")</f>
        <v>TypeScript</v>
      </c>
    </row>
    <row r="6851">
      <c r="A6851" s="1">
        <v>6959.0</v>
      </c>
      <c r="B6851" s="1" t="s">
        <v>767</v>
      </c>
      <c r="E6851" t="str">
        <f>IFERROR(__xludf.DUMMYFUNCTION("SPLIT(B6851:B16849,"";"")"),"Bash/Shell/PowerShell")</f>
        <v>Bash/Shell/PowerShell</v>
      </c>
      <c r="F6851" t="str">
        <f>IFERROR(__xludf.DUMMYFUNCTION("""COMPUTED_VALUE"""),"C")</f>
        <v>C</v>
      </c>
      <c r="G6851" t="str">
        <f>IFERROR(__xludf.DUMMYFUNCTION("""COMPUTED_VALUE"""),"C++")</f>
        <v>C++</v>
      </c>
      <c r="H6851" t="str">
        <f>IFERROR(__xludf.DUMMYFUNCTION("""COMPUTED_VALUE"""),"C#")</f>
        <v>C#</v>
      </c>
      <c r="I6851" t="str">
        <f>IFERROR(__xludf.DUMMYFUNCTION("""COMPUTED_VALUE"""),"HTML/CSS")</f>
        <v>HTML/CSS</v>
      </c>
      <c r="J6851" t="str">
        <f>IFERROR(__xludf.DUMMYFUNCTION("""COMPUTED_VALUE"""),"Java")</f>
        <v>Java</v>
      </c>
      <c r="K6851" t="str">
        <f>IFERROR(__xludf.DUMMYFUNCTION("""COMPUTED_VALUE"""),"JavaScript")</f>
        <v>JavaScript</v>
      </c>
      <c r="L6851" t="str">
        <f>IFERROR(__xludf.DUMMYFUNCTION("""COMPUTED_VALUE"""),"PHP")</f>
        <v>PHP</v>
      </c>
      <c r="M6851" t="str">
        <f>IFERROR(__xludf.DUMMYFUNCTION("""COMPUTED_VALUE"""),"Python")</f>
        <v>Python</v>
      </c>
      <c r="N6851" t="str">
        <f>IFERROR(__xludf.DUMMYFUNCTION("""COMPUTED_VALUE"""),"SQL")</f>
        <v>SQL</v>
      </c>
    </row>
    <row r="6852">
      <c r="A6852" s="1">
        <v>6960.0</v>
      </c>
      <c r="B6852" s="1" t="s">
        <v>3191</v>
      </c>
      <c r="E6852" t="str">
        <f>IFERROR(__xludf.DUMMYFUNCTION("SPLIT(B6852:B16850,"";"")"),"Dart")</f>
        <v>Dart</v>
      </c>
      <c r="F6852" t="str">
        <f>IFERROR(__xludf.DUMMYFUNCTION("""COMPUTED_VALUE"""),"HTML/CSS")</f>
        <v>HTML/CSS</v>
      </c>
      <c r="G6852" t="str">
        <f>IFERROR(__xludf.DUMMYFUNCTION("""COMPUTED_VALUE"""),"JavaScript")</f>
        <v>JavaScript</v>
      </c>
      <c r="H6852" t="str">
        <f>IFERROR(__xludf.DUMMYFUNCTION("""COMPUTED_VALUE"""),"Python")</f>
        <v>Python</v>
      </c>
      <c r="I6852" t="str">
        <f>IFERROR(__xludf.DUMMYFUNCTION("""COMPUTED_VALUE"""),"Ruby")</f>
        <v>Ruby</v>
      </c>
      <c r="J6852" t="str">
        <f>IFERROR(__xludf.DUMMYFUNCTION("""COMPUTED_VALUE"""),"SQL")</f>
        <v>SQL</v>
      </c>
      <c r="K6852" t="str">
        <f>IFERROR(__xludf.DUMMYFUNCTION("""COMPUTED_VALUE"""),"TypeScript")</f>
        <v>TypeScript</v>
      </c>
    </row>
    <row r="6853">
      <c r="A6853" s="1">
        <v>6961.0</v>
      </c>
      <c r="B6853" s="1" t="s">
        <v>10</v>
      </c>
      <c r="E6853" t="str">
        <f>IFERROR(__xludf.DUMMYFUNCTION("SPLIT(B6853:B16851,"";"")"),"HTML/CSS")</f>
        <v>HTML/CSS</v>
      </c>
      <c r="F6853" t="str">
        <f>IFERROR(__xludf.DUMMYFUNCTION("""COMPUTED_VALUE"""),"JavaScript")</f>
        <v>JavaScript</v>
      </c>
    </row>
    <row r="6854">
      <c r="A6854" s="1">
        <v>6962.0</v>
      </c>
      <c r="B6854" s="1" t="s">
        <v>3192</v>
      </c>
      <c r="E6854" t="str">
        <f>IFERROR(__xludf.DUMMYFUNCTION("SPLIT(B6854:B16852,"";"")"),"Bash/Shell/PowerShell")</f>
        <v>Bash/Shell/PowerShell</v>
      </c>
      <c r="F6854" t="str">
        <f>IFERROR(__xludf.DUMMYFUNCTION("""COMPUTED_VALUE"""),"C#")</f>
        <v>C#</v>
      </c>
      <c r="G6854" t="str">
        <f>IFERROR(__xludf.DUMMYFUNCTION("""COMPUTED_VALUE"""),"HTML/CSS")</f>
        <v>HTML/CSS</v>
      </c>
      <c r="H6854" t="str">
        <f>IFERROR(__xludf.DUMMYFUNCTION("""COMPUTED_VALUE"""),"JavaScript")</f>
        <v>JavaScript</v>
      </c>
      <c r="I6854" t="str">
        <f>IFERROR(__xludf.DUMMYFUNCTION("""COMPUTED_VALUE"""),"PHP")</f>
        <v>PHP</v>
      </c>
      <c r="J6854" t="str">
        <f>IFERROR(__xludf.DUMMYFUNCTION("""COMPUTED_VALUE"""),"Python")</f>
        <v>Python</v>
      </c>
      <c r="K6854" t="str">
        <f>IFERROR(__xludf.DUMMYFUNCTION("""COMPUTED_VALUE"""),"Scala")</f>
        <v>Scala</v>
      </c>
      <c r="L6854" t="str">
        <f>IFERROR(__xludf.DUMMYFUNCTION("""COMPUTED_VALUE"""),"SQL")</f>
        <v>SQL</v>
      </c>
    </row>
    <row r="6855">
      <c r="A6855" s="1">
        <v>6963.0</v>
      </c>
      <c r="B6855" s="1" t="s">
        <v>3193</v>
      </c>
      <c r="E6855" t="str">
        <f>IFERROR(__xludf.DUMMYFUNCTION("SPLIT(B6855:B16853,"";"")"),"C++")</f>
        <v>C++</v>
      </c>
      <c r="F6855" t="str">
        <f>IFERROR(__xludf.DUMMYFUNCTION("""COMPUTED_VALUE"""),"HTML/CSS")</f>
        <v>HTML/CSS</v>
      </c>
      <c r="G6855" t="str">
        <f>IFERROR(__xludf.DUMMYFUNCTION("""COMPUTED_VALUE"""),"Java")</f>
        <v>Java</v>
      </c>
      <c r="H6855" t="str">
        <f>IFERROR(__xludf.DUMMYFUNCTION("""COMPUTED_VALUE"""),"JavaScript")</f>
        <v>JavaScript</v>
      </c>
      <c r="I6855" t="str">
        <f>IFERROR(__xludf.DUMMYFUNCTION("""COMPUTED_VALUE"""),"Python")</f>
        <v>Python</v>
      </c>
      <c r="J6855" t="str">
        <f>IFERROR(__xludf.DUMMYFUNCTION("""COMPUTED_VALUE"""),"TypeScript")</f>
        <v>TypeScript</v>
      </c>
    </row>
    <row r="6856">
      <c r="A6856" s="1">
        <v>6964.0</v>
      </c>
      <c r="B6856" s="1" t="s">
        <v>60</v>
      </c>
      <c r="E6856" t="str">
        <f>IFERROR(__xludf.DUMMYFUNCTION("SPLIT(B6856:B16854,"";"")"),"C#")</f>
        <v>C#</v>
      </c>
      <c r="F6856" t="str">
        <f>IFERROR(__xludf.DUMMYFUNCTION("""COMPUTED_VALUE"""),"HTML/CSS")</f>
        <v>HTML/CSS</v>
      </c>
      <c r="G6856" t="str">
        <f>IFERROR(__xludf.DUMMYFUNCTION("""COMPUTED_VALUE"""),"JavaScript")</f>
        <v>JavaScript</v>
      </c>
      <c r="H6856" t="str">
        <f>IFERROR(__xludf.DUMMYFUNCTION("""COMPUTED_VALUE"""),"SQL")</f>
        <v>SQL</v>
      </c>
    </row>
    <row r="6857">
      <c r="A6857" s="1">
        <v>6965.0</v>
      </c>
      <c r="B6857" s="1" t="s">
        <v>3194</v>
      </c>
      <c r="E6857" t="str">
        <f>IFERROR(__xludf.DUMMYFUNCTION("SPLIT(B6857:B16855,"";"")"),"Assembly")</f>
        <v>Assembly</v>
      </c>
      <c r="F6857" t="str">
        <f>IFERROR(__xludf.DUMMYFUNCTION("""COMPUTED_VALUE"""),"Bash/Shell/PowerShell")</f>
        <v>Bash/Shell/PowerShell</v>
      </c>
      <c r="G6857" t="str">
        <f>IFERROR(__xludf.DUMMYFUNCTION("""COMPUTED_VALUE"""),"C++")</f>
        <v>C++</v>
      </c>
      <c r="H6857" t="str">
        <f>IFERROR(__xludf.DUMMYFUNCTION("""COMPUTED_VALUE"""),"HTML/CSS")</f>
        <v>HTML/CSS</v>
      </c>
      <c r="I6857" t="str">
        <f>IFERROR(__xludf.DUMMYFUNCTION("""COMPUTED_VALUE"""),"Java")</f>
        <v>Java</v>
      </c>
      <c r="J6857" t="str">
        <f>IFERROR(__xludf.DUMMYFUNCTION("""COMPUTED_VALUE"""),"JavaScript")</f>
        <v>JavaScript</v>
      </c>
      <c r="K6857" t="str">
        <f>IFERROR(__xludf.DUMMYFUNCTION("""COMPUTED_VALUE"""),"Python")</f>
        <v>Python</v>
      </c>
      <c r="L6857" t="str">
        <f>IFERROR(__xludf.DUMMYFUNCTION("""COMPUTED_VALUE"""),"Other(s):")</f>
        <v>Other(s):</v>
      </c>
    </row>
    <row r="6858">
      <c r="A6858" s="1">
        <v>6966.0</v>
      </c>
      <c r="B6858" s="1" t="s">
        <v>1317</v>
      </c>
      <c r="E6858" t="str">
        <f>IFERROR(__xludf.DUMMYFUNCTION("SPLIT(B6858:B16856,"";"")"),"Bash/Shell/PowerShell")</f>
        <v>Bash/Shell/PowerShell</v>
      </c>
      <c r="F6858" t="str">
        <f>IFERROR(__xludf.DUMMYFUNCTION("""COMPUTED_VALUE"""),"C#")</f>
        <v>C#</v>
      </c>
      <c r="G6858" t="str">
        <f>IFERROR(__xludf.DUMMYFUNCTION("""COMPUTED_VALUE"""),"HTML/CSS")</f>
        <v>HTML/CSS</v>
      </c>
      <c r="H6858" t="str">
        <f>IFERROR(__xludf.DUMMYFUNCTION("""COMPUTED_VALUE"""),"JavaScript")</f>
        <v>JavaScript</v>
      </c>
      <c r="I6858" t="str">
        <f>IFERROR(__xludf.DUMMYFUNCTION("""COMPUTED_VALUE"""),"PHP")</f>
        <v>PHP</v>
      </c>
      <c r="J6858" t="str">
        <f>IFERROR(__xludf.DUMMYFUNCTION("""COMPUTED_VALUE"""),"SQL")</f>
        <v>SQL</v>
      </c>
      <c r="K6858" t="str">
        <f>IFERROR(__xludf.DUMMYFUNCTION("""COMPUTED_VALUE"""),"TypeScript")</f>
        <v>TypeScript</v>
      </c>
      <c r="L6858" t="str">
        <f>IFERROR(__xludf.DUMMYFUNCTION("""COMPUTED_VALUE"""),"VBA")</f>
        <v>VBA</v>
      </c>
    </row>
    <row r="6859">
      <c r="A6859" s="1">
        <v>6967.0</v>
      </c>
      <c r="B6859" s="1" t="s">
        <v>1015</v>
      </c>
      <c r="E6859" t="str">
        <f>IFERROR(__xludf.DUMMYFUNCTION("SPLIT(B6859:B16857,"";"")"),"Assembly")</f>
        <v>Assembly</v>
      </c>
      <c r="F6859" t="str">
        <f>IFERROR(__xludf.DUMMYFUNCTION("""COMPUTED_VALUE"""),"Bash/Shell/PowerShell")</f>
        <v>Bash/Shell/PowerShell</v>
      </c>
      <c r="G6859" t="str">
        <f>IFERROR(__xludf.DUMMYFUNCTION("""COMPUTED_VALUE"""),"C")</f>
        <v>C</v>
      </c>
      <c r="H6859" t="str">
        <f>IFERROR(__xludf.DUMMYFUNCTION("""COMPUTED_VALUE"""),"Python")</f>
        <v>Python</v>
      </c>
    </row>
    <row r="6860">
      <c r="A6860" s="1">
        <v>6969.0</v>
      </c>
      <c r="B6860" s="1" t="s">
        <v>3195</v>
      </c>
      <c r="E6860" t="str">
        <f>IFERROR(__xludf.DUMMYFUNCTION("SPLIT(B6860:B16858,"";"")"),"Bash/Shell/PowerShell")</f>
        <v>Bash/Shell/PowerShell</v>
      </c>
      <c r="F6860" t="str">
        <f>IFERROR(__xludf.DUMMYFUNCTION("""COMPUTED_VALUE"""),"C")</f>
        <v>C</v>
      </c>
      <c r="G6860" t="str">
        <f>IFERROR(__xludf.DUMMYFUNCTION("""COMPUTED_VALUE"""),"C#")</f>
        <v>C#</v>
      </c>
      <c r="H6860" t="str">
        <f>IFERROR(__xludf.DUMMYFUNCTION("""COMPUTED_VALUE"""),"HTML/CSS")</f>
        <v>HTML/CSS</v>
      </c>
      <c r="I6860" t="str">
        <f>IFERROR(__xludf.DUMMYFUNCTION("""COMPUTED_VALUE"""),"Java")</f>
        <v>Java</v>
      </c>
      <c r="J6860" t="str">
        <f>IFERROR(__xludf.DUMMYFUNCTION("""COMPUTED_VALUE"""),"JavaScript")</f>
        <v>JavaScript</v>
      </c>
      <c r="K6860" t="str">
        <f>IFERROR(__xludf.DUMMYFUNCTION("""COMPUTED_VALUE"""),"Python")</f>
        <v>Python</v>
      </c>
      <c r="L6860" t="str">
        <f>IFERROR(__xludf.DUMMYFUNCTION("""COMPUTED_VALUE"""),"R")</f>
        <v>R</v>
      </c>
      <c r="M6860" t="str">
        <f>IFERROR(__xludf.DUMMYFUNCTION("""COMPUTED_VALUE"""),"SQL")</f>
        <v>SQL</v>
      </c>
    </row>
    <row r="6861">
      <c r="A6861" s="1">
        <v>6970.0</v>
      </c>
      <c r="B6861" s="1" t="s">
        <v>942</v>
      </c>
      <c r="E6861" t="str">
        <f>IFERROR(__xludf.DUMMYFUNCTION("SPLIT(B6861:B16859,"";"")"),"Bash/Shell/PowerShell")</f>
        <v>Bash/Shell/PowerShell</v>
      </c>
      <c r="F6861" t="str">
        <f>IFERROR(__xludf.DUMMYFUNCTION("""COMPUTED_VALUE"""),"C")</f>
        <v>C</v>
      </c>
      <c r="G6861" t="str">
        <f>IFERROR(__xludf.DUMMYFUNCTION("""COMPUTED_VALUE"""),"HTML/CSS")</f>
        <v>HTML/CSS</v>
      </c>
      <c r="H6861" t="str">
        <f>IFERROR(__xludf.DUMMYFUNCTION("""COMPUTED_VALUE"""),"Java")</f>
        <v>Java</v>
      </c>
      <c r="I6861" t="str">
        <f>IFERROR(__xludf.DUMMYFUNCTION("""COMPUTED_VALUE"""),"JavaScript")</f>
        <v>JavaScript</v>
      </c>
      <c r="J6861" t="str">
        <f>IFERROR(__xludf.DUMMYFUNCTION("""COMPUTED_VALUE"""),"PHP")</f>
        <v>PHP</v>
      </c>
      <c r="K6861" t="str">
        <f>IFERROR(__xludf.DUMMYFUNCTION("""COMPUTED_VALUE"""),"Python")</f>
        <v>Python</v>
      </c>
    </row>
    <row r="6862">
      <c r="A6862" s="1">
        <v>6971.0</v>
      </c>
      <c r="B6862" s="1" t="s">
        <v>3196</v>
      </c>
      <c r="E6862" t="str">
        <f>IFERROR(__xludf.DUMMYFUNCTION("SPLIT(B6862:B16860,"";"")"),"C++")</f>
        <v>C++</v>
      </c>
      <c r="F6862" t="str">
        <f>IFERROR(__xludf.DUMMYFUNCTION("""COMPUTED_VALUE"""),"Java")</f>
        <v>Java</v>
      </c>
      <c r="G6862" t="str">
        <f>IFERROR(__xludf.DUMMYFUNCTION("""COMPUTED_VALUE"""),"JavaScript")</f>
        <v>JavaScript</v>
      </c>
      <c r="H6862" t="str">
        <f>IFERROR(__xludf.DUMMYFUNCTION("""COMPUTED_VALUE"""),"Kotlin")</f>
        <v>Kotlin</v>
      </c>
      <c r="I6862" t="str">
        <f>IFERROR(__xludf.DUMMYFUNCTION("""COMPUTED_VALUE"""),"Objective-C")</f>
        <v>Objective-C</v>
      </c>
      <c r="J6862" t="str">
        <f>IFERROR(__xludf.DUMMYFUNCTION("""COMPUTED_VALUE"""),"Python")</f>
        <v>Python</v>
      </c>
      <c r="K6862" t="str">
        <f>IFERROR(__xludf.DUMMYFUNCTION("""COMPUTED_VALUE"""),"Swift")</f>
        <v>Swift</v>
      </c>
    </row>
    <row r="6863">
      <c r="A6863" s="1">
        <v>6972.0</v>
      </c>
      <c r="B6863" s="1" t="s">
        <v>107</v>
      </c>
      <c r="E6863" t="str">
        <f>IFERROR(__xludf.DUMMYFUNCTION("SPLIT(B6863:B16861,"";"")"),"Python")</f>
        <v>Python</v>
      </c>
      <c r="F6863" t="str">
        <f>IFERROR(__xludf.DUMMYFUNCTION("""COMPUTED_VALUE"""),"SQL")</f>
        <v>SQL</v>
      </c>
    </row>
    <row r="6864">
      <c r="A6864" s="1">
        <v>6973.0</v>
      </c>
      <c r="B6864" s="1" t="s">
        <v>1872</v>
      </c>
      <c r="E6864" t="str">
        <f>IFERROR(__xludf.DUMMYFUNCTION("SPLIT(B6864:B16862,"";"")"),"Bash/Shell/PowerShell")</f>
        <v>Bash/Shell/PowerShell</v>
      </c>
      <c r="F6864" t="str">
        <f>IFERROR(__xludf.DUMMYFUNCTION("""COMPUTED_VALUE"""),"HTML/CSS")</f>
        <v>HTML/CSS</v>
      </c>
      <c r="G6864" t="str">
        <f>IFERROR(__xludf.DUMMYFUNCTION("""COMPUTED_VALUE"""),"Java")</f>
        <v>Java</v>
      </c>
      <c r="H6864" t="str">
        <f>IFERROR(__xludf.DUMMYFUNCTION("""COMPUTED_VALUE"""),"JavaScript")</f>
        <v>JavaScript</v>
      </c>
      <c r="I6864" t="str">
        <f>IFERROR(__xludf.DUMMYFUNCTION("""COMPUTED_VALUE"""),"PHP")</f>
        <v>PHP</v>
      </c>
    </row>
    <row r="6865">
      <c r="A6865" s="1">
        <v>6974.0</v>
      </c>
      <c r="B6865" s="1" t="s">
        <v>3197</v>
      </c>
      <c r="E6865" t="str">
        <f>IFERROR(__xludf.DUMMYFUNCTION("SPLIT(B6865:B16863,"";"")"),"Bash/Shell/PowerShell")</f>
        <v>Bash/Shell/PowerShell</v>
      </c>
      <c r="F6865" t="str">
        <f>IFERROR(__xludf.DUMMYFUNCTION("""COMPUTED_VALUE"""),"Go")</f>
        <v>Go</v>
      </c>
      <c r="G6865" t="str">
        <f>IFERROR(__xludf.DUMMYFUNCTION("""COMPUTED_VALUE"""),"HTML/CSS")</f>
        <v>HTML/CSS</v>
      </c>
    </row>
    <row r="6866">
      <c r="A6866" s="1">
        <v>6975.0</v>
      </c>
      <c r="B6866" s="1" t="s">
        <v>10</v>
      </c>
      <c r="E6866" t="str">
        <f>IFERROR(__xludf.DUMMYFUNCTION("SPLIT(B6866:B16864,"";"")"),"HTML/CSS")</f>
        <v>HTML/CSS</v>
      </c>
      <c r="F6866" t="str">
        <f>IFERROR(__xludf.DUMMYFUNCTION("""COMPUTED_VALUE"""),"JavaScript")</f>
        <v>JavaScript</v>
      </c>
    </row>
    <row r="6867">
      <c r="A6867" s="1">
        <v>6976.0</v>
      </c>
      <c r="B6867" s="1" t="s">
        <v>446</v>
      </c>
      <c r="E6867" t="str">
        <f>IFERROR(__xludf.DUMMYFUNCTION("SPLIT(B6867:B16865,"";"")"),"C#")</f>
        <v>C#</v>
      </c>
      <c r="F6867" t="str">
        <f>IFERROR(__xludf.DUMMYFUNCTION("""COMPUTED_VALUE"""),"HTML/CSS")</f>
        <v>HTML/CSS</v>
      </c>
      <c r="G6867" t="str">
        <f>IFERROR(__xludf.DUMMYFUNCTION("""COMPUTED_VALUE"""),"JavaScript")</f>
        <v>JavaScript</v>
      </c>
      <c r="H6867" t="str">
        <f>IFERROR(__xludf.DUMMYFUNCTION("""COMPUTED_VALUE"""),"SQL")</f>
        <v>SQL</v>
      </c>
      <c r="I6867" t="str">
        <f>IFERROR(__xludf.DUMMYFUNCTION("""COMPUTED_VALUE"""),"VBA")</f>
        <v>VBA</v>
      </c>
    </row>
    <row r="6868">
      <c r="A6868" s="1">
        <v>6977.0</v>
      </c>
      <c r="B6868" s="1" t="s">
        <v>3198</v>
      </c>
      <c r="E6868" t="str">
        <f>IFERROR(__xludf.DUMMYFUNCTION("SPLIT(B6868:B16866,"";"")"),"C#")</f>
        <v>C#</v>
      </c>
      <c r="F6868" t="str">
        <f>IFERROR(__xludf.DUMMYFUNCTION("""COMPUTED_VALUE"""),"HTML/CSS")</f>
        <v>HTML/CSS</v>
      </c>
      <c r="G6868" t="str">
        <f>IFERROR(__xludf.DUMMYFUNCTION("""COMPUTED_VALUE"""),"JavaScript")</f>
        <v>JavaScript</v>
      </c>
      <c r="H6868" t="str">
        <f>IFERROR(__xludf.DUMMYFUNCTION("""COMPUTED_VALUE"""),"PHP")</f>
        <v>PHP</v>
      </c>
      <c r="I6868" t="str">
        <f>IFERROR(__xludf.DUMMYFUNCTION("""COMPUTED_VALUE"""),"Python")</f>
        <v>Python</v>
      </c>
      <c r="J6868" t="str">
        <f>IFERROR(__xludf.DUMMYFUNCTION("""COMPUTED_VALUE"""),"Ruby")</f>
        <v>Ruby</v>
      </c>
      <c r="K6868" t="str">
        <f>IFERROR(__xludf.DUMMYFUNCTION("""COMPUTED_VALUE"""),"SQL")</f>
        <v>SQL</v>
      </c>
      <c r="L6868" t="str">
        <f>IFERROR(__xludf.DUMMYFUNCTION("""COMPUTED_VALUE"""),"TypeScript")</f>
        <v>TypeScript</v>
      </c>
      <c r="M6868" t="str">
        <f>IFERROR(__xludf.DUMMYFUNCTION("""COMPUTED_VALUE"""),"VBA")</f>
        <v>VBA</v>
      </c>
    </row>
    <row r="6869">
      <c r="A6869" s="1">
        <v>6978.0</v>
      </c>
      <c r="B6869" s="1" t="s">
        <v>79</v>
      </c>
      <c r="E6869" t="str">
        <f>IFERROR(__xludf.DUMMYFUNCTION("SPLIT(B6869:B16867,"";"")"),"HTML/CSS")</f>
        <v>HTML/CSS</v>
      </c>
      <c r="F6869" t="str">
        <f>IFERROR(__xludf.DUMMYFUNCTION("""COMPUTED_VALUE"""),"JavaScript")</f>
        <v>JavaScript</v>
      </c>
      <c r="G6869" t="str">
        <f>IFERROR(__xludf.DUMMYFUNCTION("""COMPUTED_VALUE"""),"PHP")</f>
        <v>PHP</v>
      </c>
      <c r="H6869" t="str">
        <f>IFERROR(__xludf.DUMMYFUNCTION("""COMPUTED_VALUE"""),"SQL")</f>
        <v>SQL</v>
      </c>
    </row>
    <row r="6870">
      <c r="A6870" s="1">
        <v>6979.0</v>
      </c>
      <c r="B6870" s="1" t="s">
        <v>10</v>
      </c>
      <c r="E6870" t="str">
        <f>IFERROR(__xludf.DUMMYFUNCTION("SPLIT(B6870:B16868,"";"")"),"HTML/CSS")</f>
        <v>HTML/CSS</v>
      </c>
      <c r="F6870" t="str">
        <f>IFERROR(__xludf.DUMMYFUNCTION("""COMPUTED_VALUE"""),"JavaScript")</f>
        <v>JavaScript</v>
      </c>
    </row>
    <row r="6871">
      <c r="A6871" s="1">
        <v>6980.0</v>
      </c>
      <c r="B6871" s="1" t="s">
        <v>3199</v>
      </c>
      <c r="E6871" t="str">
        <f>IFERROR(__xludf.DUMMYFUNCTION("SPLIT(B6871:B16869,"";"")"),"HTML/CSS")</f>
        <v>HTML/CSS</v>
      </c>
      <c r="F6871" t="str">
        <f>IFERROR(__xludf.DUMMYFUNCTION("""COMPUTED_VALUE"""),"JavaScript")</f>
        <v>JavaScript</v>
      </c>
      <c r="G6871" t="str">
        <f>IFERROR(__xludf.DUMMYFUNCTION("""COMPUTED_VALUE"""),"Kotlin")</f>
        <v>Kotlin</v>
      </c>
      <c r="H6871" t="str">
        <f>IFERROR(__xludf.DUMMYFUNCTION("""COMPUTED_VALUE"""),"PHP")</f>
        <v>PHP</v>
      </c>
      <c r="I6871" t="str">
        <f>IFERROR(__xludf.DUMMYFUNCTION("""COMPUTED_VALUE"""),"Python")</f>
        <v>Python</v>
      </c>
      <c r="J6871" t="str">
        <f>IFERROR(__xludf.DUMMYFUNCTION("""COMPUTED_VALUE"""),"SQL")</f>
        <v>SQL</v>
      </c>
    </row>
    <row r="6872">
      <c r="A6872" s="1">
        <v>6981.0</v>
      </c>
      <c r="B6872" s="1" t="s">
        <v>608</v>
      </c>
      <c r="E6872" t="str">
        <f>IFERROR(__xludf.DUMMYFUNCTION("SPLIT(B6872:B16870,"";"")"),"C#")</f>
        <v>C#</v>
      </c>
      <c r="F6872" t="str">
        <f>IFERROR(__xludf.DUMMYFUNCTION("""COMPUTED_VALUE"""),"HTML/CSS")</f>
        <v>HTML/CSS</v>
      </c>
      <c r="G6872" t="str">
        <f>IFERROR(__xludf.DUMMYFUNCTION("""COMPUTED_VALUE"""),"JavaScript")</f>
        <v>JavaScript</v>
      </c>
    </row>
    <row r="6873">
      <c r="A6873" s="1">
        <v>6982.0</v>
      </c>
      <c r="B6873" s="1" t="s">
        <v>3200</v>
      </c>
      <c r="E6873" t="str">
        <f>IFERROR(__xludf.DUMMYFUNCTION("SPLIT(B6873:B16871,"";"")"),"HTML/CSS")</f>
        <v>HTML/CSS</v>
      </c>
      <c r="F6873" t="str">
        <f>IFERROR(__xludf.DUMMYFUNCTION("""COMPUTED_VALUE"""),"JavaScript")</f>
        <v>JavaScript</v>
      </c>
      <c r="G6873" t="str">
        <f>IFERROR(__xludf.DUMMYFUNCTION("""COMPUTED_VALUE"""),"PHP")</f>
        <v>PHP</v>
      </c>
      <c r="H6873" t="str">
        <f>IFERROR(__xludf.DUMMYFUNCTION("""COMPUTED_VALUE"""),"Rust")</f>
        <v>Rust</v>
      </c>
      <c r="I6873" t="str">
        <f>IFERROR(__xludf.DUMMYFUNCTION("""COMPUTED_VALUE"""),"SQL")</f>
        <v>SQL</v>
      </c>
    </row>
    <row r="6874">
      <c r="A6874" s="1">
        <v>6983.0</v>
      </c>
      <c r="B6874" s="1" t="s">
        <v>3201</v>
      </c>
      <c r="E6874" t="str">
        <f>IFERROR(__xludf.DUMMYFUNCTION("SPLIT(B6874:B16872,"";"")"),"Assembly")</f>
        <v>Assembly</v>
      </c>
      <c r="F6874" t="str">
        <f>IFERROR(__xludf.DUMMYFUNCTION("""COMPUTED_VALUE"""),"Bash/Shell/PowerShell")</f>
        <v>Bash/Shell/PowerShell</v>
      </c>
      <c r="G6874" t="str">
        <f>IFERROR(__xludf.DUMMYFUNCTION("""COMPUTED_VALUE"""),"C++")</f>
        <v>C++</v>
      </c>
      <c r="H6874" t="str">
        <f>IFERROR(__xludf.DUMMYFUNCTION("""COMPUTED_VALUE"""),"C#")</f>
        <v>C#</v>
      </c>
    </row>
    <row r="6875">
      <c r="A6875" s="1">
        <v>6984.0</v>
      </c>
      <c r="B6875" s="1" t="s">
        <v>3202</v>
      </c>
      <c r="E6875" t="str">
        <f>IFERROR(__xludf.DUMMYFUNCTION("SPLIT(B6875:B16873,"";"")"),"C")</f>
        <v>C</v>
      </c>
      <c r="F6875" t="str">
        <f>IFERROR(__xludf.DUMMYFUNCTION("""COMPUTED_VALUE"""),"C++")</f>
        <v>C++</v>
      </c>
      <c r="G6875" t="str">
        <f>IFERROR(__xludf.DUMMYFUNCTION("""COMPUTED_VALUE"""),"C#")</f>
        <v>C#</v>
      </c>
      <c r="H6875" t="str">
        <f>IFERROR(__xludf.DUMMYFUNCTION("""COMPUTED_VALUE"""),"HTML/CSS")</f>
        <v>HTML/CSS</v>
      </c>
      <c r="I6875" t="str">
        <f>IFERROR(__xludf.DUMMYFUNCTION("""COMPUTED_VALUE"""),"Java")</f>
        <v>Java</v>
      </c>
      <c r="J6875" t="str">
        <f>IFERROR(__xludf.DUMMYFUNCTION("""COMPUTED_VALUE"""),"JavaScript")</f>
        <v>JavaScript</v>
      </c>
      <c r="K6875" t="str">
        <f>IFERROR(__xludf.DUMMYFUNCTION("""COMPUTED_VALUE"""),"PHP")</f>
        <v>PHP</v>
      </c>
      <c r="L6875" t="str">
        <f>IFERROR(__xludf.DUMMYFUNCTION("""COMPUTED_VALUE"""),"Python")</f>
        <v>Python</v>
      </c>
      <c r="M6875" t="str">
        <f>IFERROR(__xludf.DUMMYFUNCTION("""COMPUTED_VALUE"""),"SQL")</f>
        <v>SQL</v>
      </c>
      <c r="N6875" t="str">
        <f>IFERROR(__xludf.DUMMYFUNCTION("""COMPUTED_VALUE"""),"Swift")</f>
        <v>Swift</v>
      </c>
    </row>
    <row r="6876">
      <c r="A6876" s="1">
        <v>6985.0</v>
      </c>
      <c r="B6876" s="1" t="s">
        <v>258</v>
      </c>
      <c r="E6876" t="str">
        <f>IFERROR(__xludf.DUMMYFUNCTION("SPLIT(B6876:B16874,"";"")"),"Bash/Shell/PowerShell")</f>
        <v>Bash/Shell/PowerShell</v>
      </c>
      <c r="F6876" t="str">
        <f>IFERROR(__xludf.DUMMYFUNCTION("""COMPUTED_VALUE"""),"C#")</f>
        <v>C#</v>
      </c>
      <c r="G6876" t="str">
        <f>IFERROR(__xludf.DUMMYFUNCTION("""COMPUTED_VALUE"""),"HTML/CSS")</f>
        <v>HTML/CSS</v>
      </c>
      <c r="H6876" t="str">
        <f>IFERROR(__xludf.DUMMYFUNCTION("""COMPUTED_VALUE"""),"JavaScript")</f>
        <v>JavaScript</v>
      </c>
      <c r="I6876" t="str">
        <f>IFERROR(__xludf.DUMMYFUNCTION("""COMPUTED_VALUE"""),"SQL")</f>
        <v>SQL</v>
      </c>
      <c r="J6876" t="str">
        <f>IFERROR(__xludf.DUMMYFUNCTION("""COMPUTED_VALUE"""),"TypeScript")</f>
        <v>TypeScript</v>
      </c>
    </row>
    <row r="6877">
      <c r="A6877" s="1">
        <v>6986.0</v>
      </c>
      <c r="B6877" s="1" t="s">
        <v>496</v>
      </c>
      <c r="E6877" t="str">
        <f>IFERROR(__xludf.DUMMYFUNCTION("SPLIT(B6877:B16875,"";"")"),"Bash/Shell/PowerShell")</f>
        <v>Bash/Shell/PowerShell</v>
      </c>
      <c r="F6877" t="str">
        <f>IFERROR(__xludf.DUMMYFUNCTION("""COMPUTED_VALUE"""),"HTML/CSS")</f>
        <v>HTML/CSS</v>
      </c>
      <c r="G6877" t="str">
        <f>IFERROR(__xludf.DUMMYFUNCTION("""COMPUTED_VALUE"""),"Java")</f>
        <v>Java</v>
      </c>
      <c r="H6877" t="str">
        <f>IFERROR(__xludf.DUMMYFUNCTION("""COMPUTED_VALUE"""),"JavaScript")</f>
        <v>JavaScript</v>
      </c>
      <c r="I6877" t="str">
        <f>IFERROR(__xludf.DUMMYFUNCTION("""COMPUTED_VALUE"""),"SQL")</f>
        <v>SQL</v>
      </c>
    </row>
    <row r="6878">
      <c r="A6878" s="1">
        <v>6987.0</v>
      </c>
      <c r="B6878" s="1" t="s">
        <v>2851</v>
      </c>
      <c r="E6878" t="str">
        <f>IFERROR(__xludf.DUMMYFUNCTION("SPLIT(B6878:B16876,"";"")"),"Bash/Shell/PowerShell")</f>
        <v>Bash/Shell/PowerShell</v>
      </c>
      <c r="F6878" t="str">
        <f>IFERROR(__xludf.DUMMYFUNCTION("""COMPUTED_VALUE"""),"Go")</f>
        <v>Go</v>
      </c>
      <c r="G6878" t="str">
        <f>IFERROR(__xludf.DUMMYFUNCTION("""COMPUTED_VALUE"""),"HTML/CSS")</f>
        <v>HTML/CSS</v>
      </c>
      <c r="H6878" t="str">
        <f>IFERROR(__xludf.DUMMYFUNCTION("""COMPUTED_VALUE"""),"Java")</f>
        <v>Java</v>
      </c>
      <c r="I6878" t="str">
        <f>IFERROR(__xludf.DUMMYFUNCTION("""COMPUTED_VALUE"""),"JavaScript")</f>
        <v>JavaScript</v>
      </c>
      <c r="J6878" t="str">
        <f>IFERROR(__xludf.DUMMYFUNCTION("""COMPUTED_VALUE"""),"PHP")</f>
        <v>PHP</v>
      </c>
      <c r="K6878" t="str">
        <f>IFERROR(__xludf.DUMMYFUNCTION("""COMPUTED_VALUE"""),"SQL")</f>
        <v>SQL</v>
      </c>
    </row>
    <row r="6879">
      <c r="A6879" s="1">
        <v>6988.0</v>
      </c>
      <c r="B6879" s="1" t="s">
        <v>3203</v>
      </c>
      <c r="E6879" t="str">
        <f>IFERROR(__xludf.DUMMYFUNCTION("SPLIT(B6879:B16877,"";"")"),"Bash/Shell/PowerShell")</f>
        <v>Bash/Shell/PowerShell</v>
      </c>
      <c r="F6879" t="str">
        <f>IFERROR(__xludf.DUMMYFUNCTION("""COMPUTED_VALUE"""),"C++")</f>
        <v>C++</v>
      </c>
      <c r="G6879" t="str">
        <f>IFERROR(__xludf.DUMMYFUNCTION("""COMPUTED_VALUE"""),"C#")</f>
        <v>C#</v>
      </c>
      <c r="H6879" t="str">
        <f>IFERROR(__xludf.DUMMYFUNCTION("""COMPUTED_VALUE"""),"HTML/CSS")</f>
        <v>HTML/CSS</v>
      </c>
      <c r="I6879" t="str">
        <f>IFERROR(__xludf.DUMMYFUNCTION("""COMPUTED_VALUE"""),"Java")</f>
        <v>Java</v>
      </c>
      <c r="J6879" t="str">
        <f>IFERROR(__xludf.DUMMYFUNCTION("""COMPUTED_VALUE"""),"JavaScript")</f>
        <v>JavaScript</v>
      </c>
      <c r="K6879" t="str">
        <f>IFERROR(__xludf.DUMMYFUNCTION("""COMPUTED_VALUE"""),"Kotlin")</f>
        <v>Kotlin</v>
      </c>
      <c r="L6879" t="str">
        <f>IFERROR(__xludf.DUMMYFUNCTION("""COMPUTED_VALUE"""),"Python")</f>
        <v>Python</v>
      </c>
      <c r="M6879" t="str">
        <f>IFERROR(__xludf.DUMMYFUNCTION("""COMPUTED_VALUE"""),"SQL")</f>
        <v>SQL</v>
      </c>
    </row>
    <row r="6880">
      <c r="A6880" s="1">
        <v>6989.0</v>
      </c>
      <c r="B6880" s="1" t="s">
        <v>3204</v>
      </c>
      <c r="E6880" t="str">
        <f>IFERROR(__xludf.DUMMYFUNCTION("SPLIT(B6880:B16878,"";"")"),"Bash/Shell/PowerShell")</f>
        <v>Bash/Shell/PowerShell</v>
      </c>
      <c r="F6880" t="str">
        <f>IFERROR(__xludf.DUMMYFUNCTION("""COMPUTED_VALUE"""),"HTML/CSS")</f>
        <v>HTML/CSS</v>
      </c>
      <c r="G6880" t="str">
        <f>IFERROR(__xludf.DUMMYFUNCTION("""COMPUTED_VALUE"""),"JavaScript")</f>
        <v>JavaScript</v>
      </c>
      <c r="H6880" t="str">
        <f>IFERROR(__xludf.DUMMYFUNCTION("""COMPUTED_VALUE"""),"Python")</f>
        <v>Python</v>
      </c>
      <c r="I6880" t="str">
        <f>IFERROR(__xludf.DUMMYFUNCTION("""COMPUTED_VALUE"""),"R")</f>
        <v>R</v>
      </c>
      <c r="J6880" t="str">
        <f>IFERROR(__xludf.DUMMYFUNCTION("""COMPUTED_VALUE"""),"Ruby")</f>
        <v>Ruby</v>
      </c>
      <c r="K6880" t="str">
        <f>IFERROR(__xludf.DUMMYFUNCTION("""COMPUTED_VALUE"""),"SQL")</f>
        <v>SQL</v>
      </c>
    </row>
    <row r="6881">
      <c r="A6881" s="1">
        <v>6990.0</v>
      </c>
      <c r="B6881" s="1" t="s">
        <v>115</v>
      </c>
      <c r="E6881" t="str">
        <f>IFERROR(__xludf.DUMMYFUNCTION("SPLIT(B6881:B16879,"";"")"),"C#")</f>
        <v>C#</v>
      </c>
      <c r="F6881" t="str">
        <f>IFERROR(__xludf.DUMMYFUNCTION("""COMPUTED_VALUE"""),"HTML/CSS")</f>
        <v>HTML/CSS</v>
      </c>
      <c r="G6881" t="str">
        <f>IFERROR(__xludf.DUMMYFUNCTION("""COMPUTED_VALUE"""),"JavaScript")</f>
        <v>JavaScript</v>
      </c>
      <c r="H6881" t="str">
        <f>IFERROR(__xludf.DUMMYFUNCTION("""COMPUTED_VALUE"""),"SQL")</f>
        <v>SQL</v>
      </c>
      <c r="I6881" t="str">
        <f>IFERROR(__xludf.DUMMYFUNCTION("""COMPUTED_VALUE"""),"TypeScript")</f>
        <v>TypeScript</v>
      </c>
    </row>
    <row r="6882">
      <c r="A6882" s="1">
        <v>6991.0</v>
      </c>
      <c r="B6882" s="1" t="s">
        <v>569</v>
      </c>
      <c r="E6882" t="str">
        <f>IFERROR(__xludf.DUMMYFUNCTION("SPLIT(B6882:B16880,"";"")"),"Assembly")</f>
        <v>Assembly</v>
      </c>
      <c r="F6882" t="str">
        <f>IFERROR(__xludf.DUMMYFUNCTION("""COMPUTED_VALUE"""),"Bash/Shell/PowerShell")</f>
        <v>Bash/Shell/PowerShell</v>
      </c>
      <c r="G6882" t="str">
        <f>IFERROR(__xludf.DUMMYFUNCTION("""COMPUTED_VALUE"""),"C")</f>
        <v>C</v>
      </c>
      <c r="H6882" t="str">
        <f>IFERROR(__xludf.DUMMYFUNCTION("""COMPUTED_VALUE"""),"C++")</f>
        <v>C++</v>
      </c>
      <c r="I6882" t="str">
        <f>IFERROR(__xludf.DUMMYFUNCTION("""COMPUTED_VALUE"""),"Java")</f>
        <v>Java</v>
      </c>
      <c r="J6882" t="str">
        <f>IFERROR(__xludf.DUMMYFUNCTION("""COMPUTED_VALUE"""),"JavaScript")</f>
        <v>JavaScript</v>
      </c>
      <c r="K6882" t="str">
        <f>IFERROR(__xludf.DUMMYFUNCTION("""COMPUTED_VALUE"""),"Python")</f>
        <v>Python</v>
      </c>
      <c r="L6882" t="str">
        <f>IFERROR(__xludf.DUMMYFUNCTION("""COMPUTED_VALUE"""),"SQL")</f>
        <v>SQL</v>
      </c>
    </row>
    <row r="6883">
      <c r="A6883" s="1">
        <v>6992.0</v>
      </c>
      <c r="B6883" s="1" t="s">
        <v>537</v>
      </c>
      <c r="E6883" t="str">
        <f>IFERROR(__xludf.DUMMYFUNCTION("SPLIT(B6883:B16881,"";"")"),"HTML/CSS")</f>
        <v>HTML/CSS</v>
      </c>
      <c r="F6883" t="str">
        <f>IFERROR(__xludf.DUMMYFUNCTION("""COMPUTED_VALUE"""),"JavaScript")</f>
        <v>JavaScript</v>
      </c>
      <c r="G6883" t="str">
        <f>IFERROR(__xludf.DUMMYFUNCTION("""COMPUTED_VALUE"""),"PHP")</f>
        <v>PHP</v>
      </c>
      <c r="H6883" t="str">
        <f>IFERROR(__xludf.DUMMYFUNCTION("""COMPUTED_VALUE"""),"Ruby")</f>
        <v>Ruby</v>
      </c>
    </row>
    <row r="6884">
      <c r="A6884" s="1">
        <v>6993.0</v>
      </c>
      <c r="B6884" s="1" t="s">
        <v>7</v>
      </c>
      <c r="E6884" t="str">
        <f>IFERROR(__xludf.DUMMYFUNCTION("SPLIT(B6884:B16882,"";"")"),"Python")</f>
        <v>Python</v>
      </c>
    </row>
    <row r="6885">
      <c r="A6885" s="1">
        <v>6994.0</v>
      </c>
      <c r="B6885" s="1" t="s">
        <v>186</v>
      </c>
      <c r="E6885" t="str">
        <f>IFERROR(__xludf.DUMMYFUNCTION("SPLIT(B6885:B16883,"";"")"),"Bash/Shell/PowerShell")</f>
        <v>Bash/Shell/PowerShell</v>
      </c>
      <c r="F6885" t="str">
        <f>IFERROR(__xludf.DUMMYFUNCTION("""COMPUTED_VALUE"""),"HTML/CSS")</f>
        <v>HTML/CSS</v>
      </c>
      <c r="G6885" t="str">
        <f>IFERROR(__xludf.DUMMYFUNCTION("""COMPUTED_VALUE"""),"JavaScript")</f>
        <v>JavaScript</v>
      </c>
      <c r="H6885" t="str">
        <f>IFERROR(__xludf.DUMMYFUNCTION("""COMPUTED_VALUE"""),"Ruby")</f>
        <v>Ruby</v>
      </c>
      <c r="I6885" t="str">
        <f>IFERROR(__xludf.DUMMYFUNCTION("""COMPUTED_VALUE"""),"SQL")</f>
        <v>SQL</v>
      </c>
    </row>
    <row r="6886">
      <c r="A6886" s="1">
        <v>6995.0</v>
      </c>
      <c r="B6886" s="1" t="s">
        <v>13</v>
      </c>
      <c r="E6886" t="str">
        <f>IFERROR(__xludf.DUMMYFUNCTION("SPLIT(B6886:B16884,"";"")"),"C#")</f>
        <v>C#</v>
      </c>
    </row>
    <row r="6887">
      <c r="A6887" s="1">
        <v>6996.0</v>
      </c>
      <c r="B6887" s="1" t="s">
        <v>428</v>
      </c>
      <c r="E6887" t="str">
        <f>IFERROR(__xludf.DUMMYFUNCTION("SPLIT(B6887:B16885,"";"")"),"Bash/Shell/PowerShell")</f>
        <v>Bash/Shell/PowerShell</v>
      </c>
      <c r="F6887" t="str">
        <f>IFERROR(__xludf.DUMMYFUNCTION("""COMPUTED_VALUE"""),"HTML/CSS")</f>
        <v>HTML/CSS</v>
      </c>
      <c r="G6887" t="str">
        <f>IFERROR(__xludf.DUMMYFUNCTION("""COMPUTED_VALUE"""),"JavaScript")</f>
        <v>JavaScript</v>
      </c>
      <c r="H6887" t="str">
        <f>IFERROR(__xludf.DUMMYFUNCTION("""COMPUTED_VALUE"""),"PHP")</f>
        <v>PHP</v>
      </c>
      <c r="I6887" t="str">
        <f>IFERROR(__xludf.DUMMYFUNCTION("""COMPUTED_VALUE"""),"SQL")</f>
        <v>SQL</v>
      </c>
    </row>
    <row r="6888">
      <c r="A6888" s="1">
        <v>6997.0</v>
      </c>
      <c r="B6888" s="1" t="s">
        <v>235</v>
      </c>
      <c r="E6888" t="str">
        <f>IFERROR(__xludf.DUMMYFUNCTION("SPLIT(B6888:B16886,"";"")"),"Bash/Shell/PowerShell")</f>
        <v>Bash/Shell/PowerShell</v>
      </c>
      <c r="F6888" t="str">
        <f>IFERROR(__xludf.DUMMYFUNCTION("""COMPUTED_VALUE"""),"HTML/CSS")</f>
        <v>HTML/CSS</v>
      </c>
      <c r="G6888" t="str">
        <f>IFERROR(__xludf.DUMMYFUNCTION("""COMPUTED_VALUE"""),"Java")</f>
        <v>Java</v>
      </c>
      <c r="H6888" t="str">
        <f>IFERROR(__xludf.DUMMYFUNCTION("""COMPUTED_VALUE"""),"JavaScript")</f>
        <v>JavaScript</v>
      </c>
      <c r="I6888" t="str">
        <f>IFERROR(__xludf.DUMMYFUNCTION("""COMPUTED_VALUE"""),"PHP")</f>
        <v>PHP</v>
      </c>
      <c r="J6888" t="str">
        <f>IFERROR(__xludf.DUMMYFUNCTION("""COMPUTED_VALUE"""),"SQL")</f>
        <v>SQL</v>
      </c>
    </row>
    <row r="6889">
      <c r="A6889" s="1">
        <v>6998.0</v>
      </c>
      <c r="B6889" s="1" t="s">
        <v>74</v>
      </c>
      <c r="E6889" t="str">
        <f>IFERROR(__xludf.DUMMYFUNCTION("SPLIT(B6889:B16887,"";"")"),"Bash/Shell/PowerShell")</f>
        <v>Bash/Shell/PowerShell</v>
      </c>
      <c r="F6889" t="str">
        <f>IFERROR(__xludf.DUMMYFUNCTION("""COMPUTED_VALUE"""),"HTML/CSS")</f>
        <v>HTML/CSS</v>
      </c>
      <c r="G6889" t="str">
        <f>IFERROR(__xludf.DUMMYFUNCTION("""COMPUTED_VALUE"""),"JavaScript")</f>
        <v>JavaScript</v>
      </c>
      <c r="H6889" t="str">
        <f>IFERROR(__xludf.DUMMYFUNCTION("""COMPUTED_VALUE"""),"Python")</f>
        <v>Python</v>
      </c>
    </row>
    <row r="6890">
      <c r="A6890" s="1">
        <v>6999.0</v>
      </c>
      <c r="B6890" s="1" t="s">
        <v>3205</v>
      </c>
      <c r="E6890" t="str">
        <f>IFERROR(__xludf.DUMMYFUNCTION("SPLIT(B6890:B16888,"";"")"),"C")</f>
        <v>C</v>
      </c>
      <c r="F6890" t="str">
        <f>IFERROR(__xludf.DUMMYFUNCTION("""COMPUTED_VALUE"""),"C++")</f>
        <v>C++</v>
      </c>
      <c r="G6890" t="str">
        <f>IFERROR(__xludf.DUMMYFUNCTION("""COMPUTED_VALUE"""),"Go")</f>
        <v>Go</v>
      </c>
      <c r="H6890" t="str">
        <f>IFERROR(__xludf.DUMMYFUNCTION("""COMPUTED_VALUE"""),"HTML/CSS")</f>
        <v>HTML/CSS</v>
      </c>
      <c r="I6890" t="str">
        <f>IFERROR(__xludf.DUMMYFUNCTION("""COMPUTED_VALUE"""),"JavaScript")</f>
        <v>JavaScript</v>
      </c>
      <c r="J6890" t="str">
        <f>IFERROR(__xludf.DUMMYFUNCTION("""COMPUTED_VALUE"""),"PHP")</f>
        <v>PHP</v>
      </c>
      <c r="K6890" t="str">
        <f>IFERROR(__xludf.DUMMYFUNCTION("""COMPUTED_VALUE"""),"SQL")</f>
        <v>SQL</v>
      </c>
    </row>
    <row r="6891">
      <c r="A6891" s="1">
        <v>7000.0</v>
      </c>
      <c r="B6891" s="1" t="s">
        <v>3206</v>
      </c>
      <c r="E6891" t="str">
        <f>IFERROR(__xludf.DUMMYFUNCTION("SPLIT(B6891:B16889,"";"")"),"Bash/Shell/PowerShell")</f>
        <v>Bash/Shell/PowerShell</v>
      </c>
      <c r="F6891" t="str">
        <f>IFERROR(__xludf.DUMMYFUNCTION("""COMPUTED_VALUE"""),"HTML/CSS")</f>
        <v>HTML/CSS</v>
      </c>
      <c r="G6891" t="str">
        <f>IFERROR(__xludf.DUMMYFUNCTION("""COMPUTED_VALUE"""),"Java")</f>
        <v>Java</v>
      </c>
      <c r="H6891" t="str">
        <f>IFERROR(__xludf.DUMMYFUNCTION("""COMPUTED_VALUE"""),"JavaScript")</f>
        <v>JavaScript</v>
      </c>
      <c r="I6891" t="str">
        <f>IFERROR(__xludf.DUMMYFUNCTION("""COMPUTED_VALUE"""),"Kotlin")</f>
        <v>Kotlin</v>
      </c>
      <c r="J6891" t="str">
        <f>IFERROR(__xludf.DUMMYFUNCTION("""COMPUTED_VALUE"""),"Python")</f>
        <v>Python</v>
      </c>
      <c r="K6891" t="str">
        <f>IFERROR(__xludf.DUMMYFUNCTION("""COMPUTED_VALUE"""),"R")</f>
        <v>R</v>
      </c>
      <c r="L6891" t="str">
        <f>IFERROR(__xludf.DUMMYFUNCTION("""COMPUTED_VALUE"""),"TypeScript")</f>
        <v>TypeScript</v>
      </c>
    </row>
    <row r="6892">
      <c r="A6892" s="1">
        <v>7001.0</v>
      </c>
      <c r="B6892" s="1" t="s">
        <v>12</v>
      </c>
      <c r="E6892" t="str">
        <f>IFERROR(__xludf.DUMMYFUNCTION("SPLIT(B6892:B16890,"";"")"),"Python")</f>
        <v>Python</v>
      </c>
      <c r="F6892" t="str">
        <f>IFERROR(__xludf.DUMMYFUNCTION("""COMPUTED_VALUE"""),"R")</f>
        <v>R</v>
      </c>
    </row>
    <row r="6893">
      <c r="A6893" s="1">
        <v>7002.0</v>
      </c>
      <c r="B6893" s="1" t="s">
        <v>3207</v>
      </c>
      <c r="E6893" t="str">
        <f>IFERROR(__xludf.DUMMYFUNCTION("SPLIT(B6893:B16891,"";"")"),"Bash/Shell/PowerShell")</f>
        <v>Bash/Shell/PowerShell</v>
      </c>
      <c r="F6893" t="str">
        <f>IFERROR(__xludf.DUMMYFUNCTION("""COMPUTED_VALUE"""),"HTML/CSS")</f>
        <v>HTML/CSS</v>
      </c>
      <c r="G6893" t="str">
        <f>IFERROR(__xludf.DUMMYFUNCTION("""COMPUTED_VALUE"""),"Java")</f>
        <v>Java</v>
      </c>
      <c r="H6893" t="str">
        <f>IFERROR(__xludf.DUMMYFUNCTION("""COMPUTED_VALUE"""),"PHP")</f>
        <v>PHP</v>
      </c>
      <c r="I6893" t="str">
        <f>IFERROR(__xludf.DUMMYFUNCTION("""COMPUTED_VALUE"""),"SQL")</f>
        <v>SQL</v>
      </c>
    </row>
    <row r="6894">
      <c r="A6894" s="1">
        <v>7003.0</v>
      </c>
      <c r="B6894" s="1" t="s">
        <v>1179</v>
      </c>
      <c r="E6894" t="str">
        <f>IFERROR(__xludf.DUMMYFUNCTION("SPLIT(B6894:B16892,"";"")"),"C#")</f>
        <v>C#</v>
      </c>
      <c r="F6894" t="str">
        <f>IFERROR(__xludf.DUMMYFUNCTION("""COMPUTED_VALUE"""),"Python")</f>
        <v>Python</v>
      </c>
    </row>
    <row r="6895">
      <c r="A6895" s="1">
        <v>7004.0</v>
      </c>
      <c r="B6895" s="1" t="s">
        <v>220</v>
      </c>
      <c r="E6895" t="str">
        <f>IFERROR(__xludf.DUMMYFUNCTION("SPLIT(B6895:B16893,"";"")"),"HTML/CSS")</f>
        <v>HTML/CSS</v>
      </c>
      <c r="F6895" t="str">
        <f>IFERROR(__xludf.DUMMYFUNCTION("""COMPUTED_VALUE"""),"Java")</f>
        <v>Java</v>
      </c>
      <c r="G6895" t="str">
        <f>IFERROR(__xludf.DUMMYFUNCTION("""COMPUTED_VALUE"""),"JavaScript")</f>
        <v>JavaScript</v>
      </c>
      <c r="H6895" t="str">
        <f>IFERROR(__xludf.DUMMYFUNCTION("""COMPUTED_VALUE"""),"SQL")</f>
        <v>SQL</v>
      </c>
      <c r="I6895" t="str">
        <f>IFERROR(__xludf.DUMMYFUNCTION("""COMPUTED_VALUE"""),"TypeScript")</f>
        <v>TypeScript</v>
      </c>
    </row>
    <row r="6896">
      <c r="A6896" s="1">
        <v>7005.0</v>
      </c>
      <c r="B6896" s="1" t="s">
        <v>258</v>
      </c>
      <c r="E6896" t="str">
        <f>IFERROR(__xludf.DUMMYFUNCTION("SPLIT(B6896:B16894,"";"")"),"Bash/Shell/PowerShell")</f>
        <v>Bash/Shell/PowerShell</v>
      </c>
      <c r="F6896" t="str">
        <f>IFERROR(__xludf.DUMMYFUNCTION("""COMPUTED_VALUE"""),"C#")</f>
        <v>C#</v>
      </c>
      <c r="G6896" t="str">
        <f>IFERROR(__xludf.DUMMYFUNCTION("""COMPUTED_VALUE"""),"HTML/CSS")</f>
        <v>HTML/CSS</v>
      </c>
      <c r="H6896" t="str">
        <f>IFERROR(__xludf.DUMMYFUNCTION("""COMPUTED_VALUE"""),"JavaScript")</f>
        <v>JavaScript</v>
      </c>
      <c r="I6896" t="str">
        <f>IFERROR(__xludf.DUMMYFUNCTION("""COMPUTED_VALUE"""),"SQL")</f>
        <v>SQL</v>
      </c>
      <c r="J6896" t="str">
        <f>IFERROR(__xludf.DUMMYFUNCTION("""COMPUTED_VALUE"""),"TypeScript")</f>
        <v>TypeScript</v>
      </c>
    </row>
    <row r="6897">
      <c r="A6897" s="1">
        <v>7006.0</v>
      </c>
      <c r="B6897" s="1" t="s">
        <v>701</v>
      </c>
      <c r="E6897" t="str">
        <f>IFERROR(__xludf.DUMMYFUNCTION("SPLIT(B6897:B16895,"";"")"),"Bash/Shell/PowerShell")</f>
        <v>Bash/Shell/PowerShell</v>
      </c>
      <c r="F6897" t="str">
        <f>IFERROR(__xludf.DUMMYFUNCTION("""COMPUTED_VALUE"""),"C++")</f>
        <v>C++</v>
      </c>
      <c r="G6897" t="str">
        <f>IFERROR(__xludf.DUMMYFUNCTION("""COMPUTED_VALUE"""),"HTML/CSS")</f>
        <v>HTML/CSS</v>
      </c>
      <c r="H6897" t="str">
        <f>IFERROR(__xludf.DUMMYFUNCTION("""COMPUTED_VALUE"""),"JavaScript")</f>
        <v>JavaScript</v>
      </c>
      <c r="I6897" t="str">
        <f>IFERROR(__xludf.DUMMYFUNCTION("""COMPUTED_VALUE"""),"Python")</f>
        <v>Python</v>
      </c>
      <c r="J6897" t="str">
        <f>IFERROR(__xludf.DUMMYFUNCTION("""COMPUTED_VALUE"""),"SQL")</f>
        <v>SQL</v>
      </c>
    </row>
    <row r="6898">
      <c r="A6898" s="1">
        <v>7007.0</v>
      </c>
      <c r="B6898" s="1" t="s">
        <v>1179</v>
      </c>
      <c r="E6898" t="str">
        <f>IFERROR(__xludf.DUMMYFUNCTION("SPLIT(B6898:B16896,"";"")"),"C#")</f>
        <v>C#</v>
      </c>
      <c r="F6898" t="str">
        <f>IFERROR(__xludf.DUMMYFUNCTION("""COMPUTED_VALUE"""),"Python")</f>
        <v>Python</v>
      </c>
    </row>
    <row r="6899">
      <c r="A6899" s="1">
        <v>7008.0</v>
      </c>
      <c r="B6899" s="1" t="s">
        <v>328</v>
      </c>
      <c r="E6899" t="str">
        <f>IFERROR(__xludf.DUMMYFUNCTION("SPLIT(B6899:B16897,"";"")"),"Java")</f>
        <v>Java</v>
      </c>
      <c r="F6899" t="str">
        <f>IFERROR(__xludf.DUMMYFUNCTION("""COMPUTED_VALUE"""),"JavaScript")</f>
        <v>JavaScript</v>
      </c>
      <c r="G6899" t="str">
        <f>IFERROR(__xludf.DUMMYFUNCTION("""COMPUTED_VALUE"""),"TypeScript")</f>
        <v>TypeScript</v>
      </c>
    </row>
    <row r="6900">
      <c r="A6900" s="1">
        <v>7009.0</v>
      </c>
      <c r="B6900" s="1" t="s">
        <v>8</v>
      </c>
      <c r="E6900" t="str">
        <f>IFERROR(__xludf.DUMMYFUNCTION("SPLIT(B6900:B16898,"";"")"),"Other(s):")</f>
        <v>Other(s):</v>
      </c>
    </row>
    <row r="6901">
      <c r="A6901" s="1">
        <v>7010.0</v>
      </c>
      <c r="B6901" s="1" t="s">
        <v>2671</v>
      </c>
      <c r="E6901" t="str">
        <f>IFERROR(__xludf.DUMMYFUNCTION("SPLIT(B6901:B16899,"";"")"),"C#")</f>
        <v>C#</v>
      </c>
      <c r="F6901" t="str">
        <f>IFERROR(__xludf.DUMMYFUNCTION("""COMPUTED_VALUE"""),"HTML/CSS")</f>
        <v>HTML/CSS</v>
      </c>
      <c r="G6901" t="str">
        <f>IFERROR(__xludf.DUMMYFUNCTION("""COMPUTED_VALUE"""),"SQL")</f>
        <v>SQL</v>
      </c>
      <c r="H6901" t="str">
        <f>IFERROR(__xludf.DUMMYFUNCTION("""COMPUTED_VALUE"""),"TypeScript")</f>
        <v>TypeScript</v>
      </c>
    </row>
    <row r="6902">
      <c r="A6902" s="1">
        <v>7011.0</v>
      </c>
      <c r="B6902" s="1" t="s">
        <v>1293</v>
      </c>
      <c r="E6902" t="str">
        <f>IFERROR(__xludf.DUMMYFUNCTION("SPLIT(B6902:B16900,"";"")"),"Bash/Shell/PowerShell")</f>
        <v>Bash/Shell/PowerShell</v>
      </c>
      <c r="F6902" t="str">
        <f>IFERROR(__xludf.DUMMYFUNCTION("""COMPUTED_VALUE"""),"C#")</f>
        <v>C#</v>
      </c>
      <c r="G6902" t="str">
        <f>IFERROR(__xludf.DUMMYFUNCTION("""COMPUTED_VALUE"""),"JavaScript")</f>
        <v>JavaScript</v>
      </c>
      <c r="H6902" t="str">
        <f>IFERROR(__xludf.DUMMYFUNCTION("""COMPUTED_VALUE"""),"Python")</f>
        <v>Python</v>
      </c>
      <c r="I6902" t="str">
        <f>IFERROR(__xludf.DUMMYFUNCTION("""COMPUTED_VALUE"""),"SQL")</f>
        <v>SQL</v>
      </c>
    </row>
    <row r="6903">
      <c r="A6903" s="1">
        <v>7012.0</v>
      </c>
      <c r="B6903" s="1" t="s">
        <v>424</v>
      </c>
      <c r="E6903" t="str">
        <f>IFERROR(__xludf.DUMMYFUNCTION("SPLIT(B6903:B16901,"";"")"),"Bash/Shell/PowerShell")</f>
        <v>Bash/Shell/PowerShell</v>
      </c>
      <c r="F6903" t="str">
        <f>IFERROR(__xludf.DUMMYFUNCTION("""COMPUTED_VALUE"""),"C#")</f>
        <v>C#</v>
      </c>
      <c r="G6903" t="str">
        <f>IFERROR(__xludf.DUMMYFUNCTION("""COMPUTED_VALUE"""),"HTML/CSS")</f>
        <v>HTML/CSS</v>
      </c>
      <c r="H6903" t="str">
        <f>IFERROR(__xludf.DUMMYFUNCTION("""COMPUTED_VALUE"""),"JavaScript")</f>
        <v>JavaScript</v>
      </c>
      <c r="I6903" t="str">
        <f>IFERROR(__xludf.DUMMYFUNCTION("""COMPUTED_VALUE"""),"PHP")</f>
        <v>PHP</v>
      </c>
      <c r="J6903" t="str">
        <f>IFERROR(__xludf.DUMMYFUNCTION("""COMPUTED_VALUE"""),"SQL")</f>
        <v>SQL</v>
      </c>
    </row>
    <row r="6904">
      <c r="A6904" s="1">
        <v>7013.0</v>
      </c>
      <c r="B6904" s="1" t="s">
        <v>60</v>
      </c>
      <c r="E6904" t="str">
        <f>IFERROR(__xludf.DUMMYFUNCTION("SPLIT(B6904:B16902,"";"")"),"C#")</f>
        <v>C#</v>
      </c>
      <c r="F6904" t="str">
        <f>IFERROR(__xludf.DUMMYFUNCTION("""COMPUTED_VALUE"""),"HTML/CSS")</f>
        <v>HTML/CSS</v>
      </c>
      <c r="G6904" t="str">
        <f>IFERROR(__xludf.DUMMYFUNCTION("""COMPUTED_VALUE"""),"JavaScript")</f>
        <v>JavaScript</v>
      </c>
      <c r="H6904" t="str">
        <f>IFERROR(__xludf.DUMMYFUNCTION("""COMPUTED_VALUE"""),"SQL")</f>
        <v>SQL</v>
      </c>
    </row>
    <row r="6905">
      <c r="A6905" s="1">
        <v>7014.0</v>
      </c>
      <c r="B6905" s="1" t="s">
        <v>3208</v>
      </c>
      <c r="E6905" t="str">
        <f>IFERROR(__xludf.DUMMYFUNCTION("SPLIT(B6905:B16903,"";"")"),"C#")</f>
        <v>C#</v>
      </c>
      <c r="F6905" t="str">
        <f>IFERROR(__xludf.DUMMYFUNCTION("""COMPUTED_VALUE"""),"Java")</f>
        <v>Java</v>
      </c>
      <c r="G6905" t="str">
        <f>IFERROR(__xludf.DUMMYFUNCTION("""COMPUTED_VALUE"""),"Kotlin")</f>
        <v>Kotlin</v>
      </c>
      <c r="H6905" t="str">
        <f>IFERROR(__xludf.DUMMYFUNCTION("""COMPUTED_VALUE"""),"Python")</f>
        <v>Python</v>
      </c>
      <c r="I6905" t="str">
        <f>IFERROR(__xludf.DUMMYFUNCTION("""COMPUTED_VALUE"""),"SQL")</f>
        <v>SQL</v>
      </c>
    </row>
    <row r="6906">
      <c r="A6906" s="1">
        <v>7015.0</v>
      </c>
      <c r="B6906" s="1" t="s">
        <v>3209</v>
      </c>
      <c r="E6906" t="str">
        <f>IFERROR(__xludf.DUMMYFUNCTION("SPLIT(B6906:B16904,"";"")"),"Bash/Shell/PowerShell")</f>
        <v>Bash/Shell/PowerShell</v>
      </c>
      <c r="F6906" t="str">
        <f>IFERROR(__xludf.DUMMYFUNCTION("""COMPUTED_VALUE"""),"C++")</f>
        <v>C++</v>
      </c>
      <c r="G6906" t="str">
        <f>IFERROR(__xludf.DUMMYFUNCTION("""COMPUTED_VALUE"""),"HTML/CSS")</f>
        <v>HTML/CSS</v>
      </c>
      <c r="H6906" t="str">
        <f>IFERROR(__xludf.DUMMYFUNCTION("""COMPUTED_VALUE"""),"PHP")</f>
        <v>PHP</v>
      </c>
      <c r="I6906" t="str">
        <f>IFERROR(__xludf.DUMMYFUNCTION("""COMPUTED_VALUE"""),"SQL")</f>
        <v>SQL</v>
      </c>
    </row>
    <row r="6907">
      <c r="A6907" s="1">
        <v>7016.0</v>
      </c>
      <c r="B6907" s="1" t="s">
        <v>2055</v>
      </c>
      <c r="E6907" t="str">
        <f>IFERROR(__xludf.DUMMYFUNCTION("SPLIT(B6907:B16905,"";"")"),"C++")</f>
        <v>C++</v>
      </c>
      <c r="F6907" t="str">
        <f>IFERROR(__xludf.DUMMYFUNCTION("""COMPUTED_VALUE"""),"HTML/CSS")</f>
        <v>HTML/CSS</v>
      </c>
      <c r="G6907" t="str">
        <f>IFERROR(__xludf.DUMMYFUNCTION("""COMPUTED_VALUE"""),"Java")</f>
        <v>Java</v>
      </c>
      <c r="H6907" t="str">
        <f>IFERROR(__xludf.DUMMYFUNCTION("""COMPUTED_VALUE"""),"JavaScript")</f>
        <v>JavaScript</v>
      </c>
      <c r="I6907" t="str">
        <f>IFERROR(__xludf.DUMMYFUNCTION("""COMPUTED_VALUE"""),"PHP")</f>
        <v>PHP</v>
      </c>
      <c r="J6907" t="str">
        <f>IFERROR(__xludf.DUMMYFUNCTION("""COMPUTED_VALUE"""),"SQL")</f>
        <v>SQL</v>
      </c>
    </row>
    <row r="6908">
      <c r="A6908" s="1">
        <v>7017.0</v>
      </c>
      <c r="B6908" s="1" t="s">
        <v>22</v>
      </c>
      <c r="E6908" t="str">
        <f>IFERROR(__xludf.DUMMYFUNCTION("SPLIT(B6908:B16906,"";"")"),"Ruby")</f>
        <v>Ruby</v>
      </c>
    </row>
    <row r="6909">
      <c r="A6909" s="1">
        <v>7018.0</v>
      </c>
      <c r="B6909" s="1" t="s">
        <v>3210</v>
      </c>
      <c r="E6909" t="str">
        <f>IFERROR(__xludf.DUMMYFUNCTION("SPLIT(B6909:B16907,"";"")"),"Bash/Shell/PowerShell")</f>
        <v>Bash/Shell/PowerShell</v>
      </c>
      <c r="F6909" t="str">
        <f>IFERROR(__xludf.DUMMYFUNCTION("""COMPUTED_VALUE"""),"Dart")</f>
        <v>Dart</v>
      </c>
      <c r="G6909" t="str">
        <f>IFERROR(__xludf.DUMMYFUNCTION("""COMPUTED_VALUE"""),"Go")</f>
        <v>Go</v>
      </c>
      <c r="H6909" t="str">
        <f>IFERROR(__xludf.DUMMYFUNCTION("""COMPUTED_VALUE"""),"JavaScript")</f>
        <v>JavaScript</v>
      </c>
      <c r="I6909" t="str">
        <f>IFERROR(__xludf.DUMMYFUNCTION("""COMPUTED_VALUE"""),"Python")</f>
        <v>Python</v>
      </c>
      <c r="J6909" t="str">
        <f>IFERROR(__xludf.DUMMYFUNCTION("""COMPUTED_VALUE"""),"Ruby")</f>
        <v>Ruby</v>
      </c>
      <c r="K6909" t="str">
        <f>IFERROR(__xludf.DUMMYFUNCTION("""COMPUTED_VALUE"""),"TypeScript")</f>
        <v>TypeScript</v>
      </c>
    </row>
    <row r="6910">
      <c r="A6910" s="1">
        <v>7019.0</v>
      </c>
      <c r="B6910" s="1" t="s">
        <v>79</v>
      </c>
      <c r="E6910" t="str">
        <f>IFERROR(__xludf.DUMMYFUNCTION("SPLIT(B6910:B16908,"";"")"),"HTML/CSS")</f>
        <v>HTML/CSS</v>
      </c>
      <c r="F6910" t="str">
        <f>IFERROR(__xludf.DUMMYFUNCTION("""COMPUTED_VALUE"""),"JavaScript")</f>
        <v>JavaScript</v>
      </c>
      <c r="G6910" t="str">
        <f>IFERROR(__xludf.DUMMYFUNCTION("""COMPUTED_VALUE"""),"PHP")</f>
        <v>PHP</v>
      </c>
      <c r="H6910" t="str">
        <f>IFERROR(__xludf.DUMMYFUNCTION("""COMPUTED_VALUE"""),"SQL")</f>
        <v>SQL</v>
      </c>
    </row>
    <row r="6911">
      <c r="A6911" s="1">
        <v>7020.0</v>
      </c>
      <c r="B6911" s="1" t="s">
        <v>111</v>
      </c>
      <c r="E6911" t="str">
        <f>IFERROR(__xludf.DUMMYFUNCTION("SPLIT(B6911:B16909,"";"")"),"HTML/CSS")</f>
        <v>HTML/CSS</v>
      </c>
      <c r="F6911" t="str">
        <f>IFERROR(__xludf.DUMMYFUNCTION("""COMPUTED_VALUE"""),"Java")</f>
        <v>Java</v>
      </c>
      <c r="G6911" t="str">
        <f>IFERROR(__xludf.DUMMYFUNCTION("""COMPUTED_VALUE"""),"JavaScript")</f>
        <v>JavaScript</v>
      </c>
      <c r="H6911" t="str">
        <f>IFERROR(__xludf.DUMMYFUNCTION("""COMPUTED_VALUE"""),"SQL")</f>
        <v>SQL</v>
      </c>
    </row>
    <row r="6912">
      <c r="A6912" s="1">
        <v>7021.0</v>
      </c>
      <c r="B6912" s="1" t="s">
        <v>931</v>
      </c>
      <c r="E6912" t="str">
        <f>IFERROR(__xludf.DUMMYFUNCTION("SPLIT(B6912:B16910,"";"")"),"HTML/CSS")</f>
        <v>HTML/CSS</v>
      </c>
      <c r="F6912" t="str">
        <f>IFERROR(__xludf.DUMMYFUNCTION("""COMPUTED_VALUE"""),"JavaScript")</f>
        <v>JavaScript</v>
      </c>
      <c r="G6912" t="str">
        <f>IFERROR(__xludf.DUMMYFUNCTION("""COMPUTED_VALUE"""),"Other(s):")</f>
        <v>Other(s):</v>
      </c>
    </row>
    <row r="6913">
      <c r="A6913" s="1">
        <v>7022.0</v>
      </c>
      <c r="B6913" s="1" t="s">
        <v>5</v>
      </c>
      <c r="E6913" t="str">
        <f>IFERROR(__xludf.DUMMYFUNCTION("SPLIT(B6913:B16911,"";"")"),"SQL")</f>
        <v>SQL</v>
      </c>
    </row>
    <row r="6914">
      <c r="A6914" s="1">
        <v>7023.0</v>
      </c>
      <c r="B6914" s="1" t="s">
        <v>3204</v>
      </c>
      <c r="E6914" t="str">
        <f>IFERROR(__xludf.DUMMYFUNCTION("SPLIT(B6914:B16912,"";"")"),"Bash/Shell/PowerShell")</f>
        <v>Bash/Shell/PowerShell</v>
      </c>
      <c r="F6914" t="str">
        <f>IFERROR(__xludf.DUMMYFUNCTION("""COMPUTED_VALUE"""),"HTML/CSS")</f>
        <v>HTML/CSS</v>
      </c>
      <c r="G6914" t="str">
        <f>IFERROR(__xludf.DUMMYFUNCTION("""COMPUTED_VALUE"""),"JavaScript")</f>
        <v>JavaScript</v>
      </c>
      <c r="H6914" t="str">
        <f>IFERROR(__xludf.DUMMYFUNCTION("""COMPUTED_VALUE"""),"Python")</f>
        <v>Python</v>
      </c>
      <c r="I6914" t="str">
        <f>IFERROR(__xludf.DUMMYFUNCTION("""COMPUTED_VALUE"""),"R")</f>
        <v>R</v>
      </c>
      <c r="J6914" t="str">
        <f>IFERROR(__xludf.DUMMYFUNCTION("""COMPUTED_VALUE"""),"Ruby")</f>
        <v>Ruby</v>
      </c>
      <c r="K6914" t="str">
        <f>IFERROR(__xludf.DUMMYFUNCTION("""COMPUTED_VALUE"""),"SQL")</f>
        <v>SQL</v>
      </c>
    </row>
    <row r="6915">
      <c r="A6915" s="1">
        <v>7024.0</v>
      </c>
      <c r="B6915" s="1" t="s">
        <v>469</v>
      </c>
      <c r="E6915" t="str">
        <f>IFERROR(__xludf.DUMMYFUNCTION("SPLIT(B6915:B16913,"";"")"),"Objective-C")</f>
        <v>Objective-C</v>
      </c>
      <c r="F6915" t="str">
        <f>IFERROR(__xludf.DUMMYFUNCTION("""COMPUTED_VALUE"""),"Swift")</f>
        <v>Swift</v>
      </c>
    </row>
    <row r="6916">
      <c r="A6916" s="1">
        <v>7025.0</v>
      </c>
      <c r="B6916" s="1" t="s">
        <v>387</v>
      </c>
      <c r="E6916" t="str">
        <f>IFERROR(__xludf.DUMMYFUNCTION("SPLIT(B6916:B16914,"";"")"),"C++")</f>
        <v>C++</v>
      </c>
      <c r="F6916" t="str">
        <f>IFERROR(__xludf.DUMMYFUNCTION("""COMPUTED_VALUE"""),"HTML/CSS")</f>
        <v>HTML/CSS</v>
      </c>
      <c r="G6916" t="str">
        <f>IFERROR(__xludf.DUMMYFUNCTION("""COMPUTED_VALUE"""),"JavaScript")</f>
        <v>JavaScript</v>
      </c>
      <c r="H6916" t="str">
        <f>IFERROR(__xludf.DUMMYFUNCTION("""COMPUTED_VALUE"""),"Python")</f>
        <v>Python</v>
      </c>
    </row>
    <row r="6917">
      <c r="A6917" s="1">
        <v>7026.0</v>
      </c>
      <c r="B6917" s="1" t="s">
        <v>38</v>
      </c>
      <c r="E6917" t="str">
        <f>IFERROR(__xludf.DUMMYFUNCTION("SPLIT(B6917:B16915,"";"")"),"Bash/Shell/PowerShell")</f>
        <v>Bash/Shell/PowerShell</v>
      </c>
      <c r="F6917" t="str">
        <f>IFERROR(__xludf.DUMMYFUNCTION("""COMPUTED_VALUE"""),"HTML/CSS")</f>
        <v>HTML/CSS</v>
      </c>
      <c r="G6917" t="str">
        <f>IFERROR(__xludf.DUMMYFUNCTION("""COMPUTED_VALUE"""),"JavaScript")</f>
        <v>JavaScript</v>
      </c>
      <c r="H6917" t="str">
        <f>IFERROR(__xludf.DUMMYFUNCTION("""COMPUTED_VALUE"""),"PHP")</f>
        <v>PHP</v>
      </c>
      <c r="I6917" t="str">
        <f>IFERROR(__xludf.DUMMYFUNCTION("""COMPUTED_VALUE"""),"SQL")</f>
        <v>SQL</v>
      </c>
      <c r="J6917" t="str">
        <f>IFERROR(__xludf.DUMMYFUNCTION("""COMPUTED_VALUE"""),"TypeScript")</f>
        <v>TypeScript</v>
      </c>
    </row>
    <row r="6918">
      <c r="A6918" s="1">
        <v>7027.0</v>
      </c>
      <c r="B6918" s="1" t="s">
        <v>2886</v>
      </c>
      <c r="E6918" t="str">
        <f>IFERROR(__xludf.DUMMYFUNCTION("SPLIT(B6918:B16916,"";"")"),"Bash/Shell/PowerShell")</f>
        <v>Bash/Shell/PowerShell</v>
      </c>
      <c r="F6918" t="str">
        <f>IFERROR(__xludf.DUMMYFUNCTION("""COMPUTED_VALUE"""),"C#")</f>
        <v>C#</v>
      </c>
      <c r="G6918" t="str">
        <f>IFERROR(__xludf.DUMMYFUNCTION("""COMPUTED_VALUE"""),"HTML/CSS")</f>
        <v>HTML/CSS</v>
      </c>
      <c r="H6918" t="str">
        <f>IFERROR(__xludf.DUMMYFUNCTION("""COMPUTED_VALUE"""),"JavaScript")</f>
        <v>JavaScript</v>
      </c>
      <c r="I6918" t="str">
        <f>IFERROR(__xludf.DUMMYFUNCTION("""COMPUTED_VALUE"""),"SQL")</f>
        <v>SQL</v>
      </c>
      <c r="J6918" t="str">
        <f>IFERROR(__xludf.DUMMYFUNCTION("""COMPUTED_VALUE"""),"WebAssembly")</f>
        <v>WebAssembly</v>
      </c>
    </row>
    <row r="6919">
      <c r="A6919" s="1">
        <v>7028.0</v>
      </c>
      <c r="B6919" s="1" t="s">
        <v>1447</v>
      </c>
      <c r="E6919" t="str">
        <f>IFERROR(__xludf.DUMMYFUNCTION("SPLIT(B6919:B16917,"";"")"),"HTML/CSS")</f>
        <v>HTML/CSS</v>
      </c>
      <c r="F6919" t="str">
        <f>IFERROR(__xludf.DUMMYFUNCTION("""COMPUTED_VALUE"""),"Java")</f>
        <v>Java</v>
      </c>
      <c r="G6919" t="str">
        <f>IFERROR(__xludf.DUMMYFUNCTION("""COMPUTED_VALUE"""),"JavaScript")</f>
        <v>JavaScript</v>
      </c>
      <c r="H6919" t="str">
        <f>IFERROR(__xludf.DUMMYFUNCTION("""COMPUTED_VALUE"""),"VBA")</f>
        <v>VBA</v>
      </c>
    </row>
    <row r="6920">
      <c r="A6920" s="1">
        <v>7029.0</v>
      </c>
      <c r="B6920" s="1" t="s">
        <v>338</v>
      </c>
      <c r="E6920" t="str">
        <f>IFERROR(__xludf.DUMMYFUNCTION("SPLIT(B6920:B16918,"";"")"),"HTML/CSS")</f>
        <v>HTML/CSS</v>
      </c>
      <c r="F6920" t="str">
        <f>IFERROR(__xludf.DUMMYFUNCTION("""COMPUTED_VALUE"""),"JavaScript")</f>
        <v>JavaScript</v>
      </c>
      <c r="G6920" t="str">
        <f>IFERROR(__xludf.DUMMYFUNCTION("""COMPUTED_VALUE"""),"Python")</f>
        <v>Python</v>
      </c>
    </row>
    <row r="6921">
      <c r="A6921" s="1">
        <v>7030.0</v>
      </c>
      <c r="B6921" s="1" t="s">
        <v>158</v>
      </c>
      <c r="E6921" t="str">
        <f>IFERROR(__xludf.DUMMYFUNCTION("SPLIT(B6921:B16919,"";"")"),"Bash/Shell/PowerShell")</f>
        <v>Bash/Shell/PowerShell</v>
      </c>
      <c r="F6921" t="str">
        <f>IFERROR(__xludf.DUMMYFUNCTION("""COMPUTED_VALUE"""),"C#")</f>
        <v>C#</v>
      </c>
      <c r="G6921" t="str">
        <f>IFERROR(__xludf.DUMMYFUNCTION("""COMPUTED_VALUE"""),"HTML/CSS")</f>
        <v>HTML/CSS</v>
      </c>
      <c r="H6921" t="str">
        <f>IFERROR(__xludf.DUMMYFUNCTION("""COMPUTED_VALUE"""),"JavaScript")</f>
        <v>JavaScript</v>
      </c>
      <c r="I6921" t="str">
        <f>IFERROR(__xludf.DUMMYFUNCTION("""COMPUTED_VALUE"""),"SQL")</f>
        <v>SQL</v>
      </c>
    </row>
    <row r="6922">
      <c r="A6922" s="1">
        <v>7031.0</v>
      </c>
      <c r="B6922" s="1" t="s">
        <v>496</v>
      </c>
      <c r="E6922" t="str">
        <f>IFERROR(__xludf.DUMMYFUNCTION("SPLIT(B6922:B16920,"";"")"),"Bash/Shell/PowerShell")</f>
        <v>Bash/Shell/PowerShell</v>
      </c>
      <c r="F6922" t="str">
        <f>IFERROR(__xludf.DUMMYFUNCTION("""COMPUTED_VALUE"""),"HTML/CSS")</f>
        <v>HTML/CSS</v>
      </c>
      <c r="G6922" t="str">
        <f>IFERROR(__xludf.DUMMYFUNCTION("""COMPUTED_VALUE"""),"Java")</f>
        <v>Java</v>
      </c>
      <c r="H6922" t="str">
        <f>IFERROR(__xludf.DUMMYFUNCTION("""COMPUTED_VALUE"""),"JavaScript")</f>
        <v>JavaScript</v>
      </c>
      <c r="I6922" t="str">
        <f>IFERROR(__xludf.DUMMYFUNCTION("""COMPUTED_VALUE"""),"SQL")</f>
        <v>SQL</v>
      </c>
    </row>
    <row r="6923">
      <c r="A6923" s="1">
        <v>7032.0</v>
      </c>
      <c r="B6923" s="1" t="s">
        <v>398</v>
      </c>
      <c r="E6923" t="str">
        <f>IFERROR(__xludf.DUMMYFUNCTION("SPLIT(B6923:B16921,"";"")"),"C")</f>
        <v>C</v>
      </c>
      <c r="F6923" t="str">
        <f>IFERROR(__xludf.DUMMYFUNCTION("""COMPUTED_VALUE"""),"HTML/CSS")</f>
        <v>HTML/CSS</v>
      </c>
      <c r="G6923" t="str">
        <f>IFERROR(__xludf.DUMMYFUNCTION("""COMPUTED_VALUE"""),"Java")</f>
        <v>Java</v>
      </c>
      <c r="H6923" t="str">
        <f>IFERROR(__xludf.DUMMYFUNCTION("""COMPUTED_VALUE"""),"JavaScript")</f>
        <v>JavaScript</v>
      </c>
      <c r="I6923" t="str">
        <f>IFERROR(__xludf.DUMMYFUNCTION("""COMPUTED_VALUE"""),"SQL")</f>
        <v>SQL</v>
      </c>
    </row>
    <row r="6924">
      <c r="A6924" s="1">
        <v>7033.0</v>
      </c>
      <c r="B6924" s="1" t="s">
        <v>3211</v>
      </c>
      <c r="E6924" t="str">
        <f>IFERROR(__xludf.DUMMYFUNCTION("SPLIT(B6924:B16922,"";"")"),"Bash/Shell/PowerShell")</f>
        <v>Bash/Shell/PowerShell</v>
      </c>
      <c r="F6924" t="str">
        <f>IFERROR(__xludf.DUMMYFUNCTION("""COMPUTED_VALUE"""),"C#")</f>
        <v>C#</v>
      </c>
      <c r="G6924" t="str">
        <f>IFERROR(__xludf.DUMMYFUNCTION("""COMPUTED_VALUE"""),"Go")</f>
        <v>Go</v>
      </c>
      <c r="H6924" t="str">
        <f>IFERROR(__xludf.DUMMYFUNCTION("""COMPUTED_VALUE"""),"HTML/CSS")</f>
        <v>HTML/CSS</v>
      </c>
      <c r="I6924" t="str">
        <f>IFERROR(__xludf.DUMMYFUNCTION("""COMPUTED_VALUE"""),"JavaScript")</f>
        <v>JavaScript</v>
      </c>
      <c r="J6924" t="str">
        <f>IFERROR(__xludf.DUMMYFUNCTION("""COMPUTED_VALUE"""),"R")</f>
        <v>R</v>
      </c>
      <c r="K6924" t="str">
        <f>IFERROR(__xludf.DUMMYFUNCTION("""COMPUTED_VALUE"""),"SQL")</f>
        <v>SQL</v>
      </c>
      <c r="L6924" t="str">
        <f>IFERROR(__xludf.DUMMYFUNCTION("""COMPUTED_VALUE"""),"WebAssembly")</f>
        <v>WebAssembly</v>
      </c>
    </row>
    <row r="6925">
      <c r="A6925" s="1">
        <v>7034.0</v>
      </c>
      <c r="B6925" s="1" t="s">
        <v>9</v>
      </c>
      <c r="E6925" t="str">
        <f>IFERROR(__xludf.DUMMYFUNCTION("SPLIT(B6925:B16923,"";"")"),"Java")</f>
        <v>Java</v>
      </c>
    </row>
    <row r="6926">
      <c r="A6926" s="1">
        <v>7035.0</v>
      </c>
      <c r="B6926" s="1" t="s">
        <v>754</v>
      </c>
      <c r="E6926" t="str">
        <f>IFERROR(__xludf.DUMMYFUNCTION("SPLIT(B6926:B16924,"";"")"),"C#")</f>
        <v>C#</v>
      </c>
      <c r="F6926" t="str">
        <f>IFERROR(__xludf.DUMMYFUNCTION("""COMPUTED_VALUE"""),"HTML/CSS")</f>
        <v>HTML/CSS</v>
      </c>
      <c r="G6926" t="str">
        <f>IFERROR(__xludf.DUMMYFUNCTION("""COMPUTED_VALUE"""),"Java")</f>
        <v>Java</v>
      </c>
      <c r="H6926" t="str">
        <f>IFERROR(__xludf.DUMMYFUNCTION("""COMPUTED_VALUE"""),"JavaScript")</f>
        <v>JavaScript</v>
      </c>
      <c r="I6926" t="str">
        <f>IFERROR(__xludf.DUMMYFUNCTION("""COMPUTED_VALUE"""),"PHP")</f>
        <v>PHP</v>
      </c>
      <c r="J6926" t="str">
        <f>IFERROR(__xludf.DUMMYFUNCTION("""COMPUTED_VALUE"""),"Python")</f>
        <v>Python</v>
      </c>
      <c r="K6926" t="str">
        <f>IFERROR(__xludf.DUMMYFUNCTION("""COMPUTED_VALUE"""),"TypeScript")</f>
        <v>TypeScript</v>
      </c>
    </row>
    <row r="6927">
      <c r="A6927" s="1">
        <v>7036.0</v>
      </c>
      <c r="B6927" s="1" t="s">
        <v>3212</v>
      </c>
      <c r="E6927" t="str">
        <f>IFERROR(__xludf.DUMMYFUNCTION("SPLIT(B6927:B16925,"";"")"),"Bash/Shell/PowerShell")</f>
        <v>Bash/Shell/PowerShell</v>
      </c>
      <c r="F6927" t="str">
        <f>IFERROR(__xludf.DUMMYFUNCTION("""COMPUTED_VALUE"""),"C#")</f>
        <v>C#</v>
      </c>
      <c r="G6927" t="str">
        <f>IFERROR(__xludf.DUMMYFUNCTION("""COMPUTED_VALUE"""),"HTML/CSS")</f>
        <v>HTML/CSS</v>
      </c>
      <c r="H6927" t="str">
        <f>IFERROR(__xludf.DUMMYFUNCTION("""COMPUTED_VALUE"""),"Java")</f>
        <v>Java</v>
      </c>
      <c r="I6927" t="str">
        <f>IFERROR(__xludf.DUMMYFUNCTION("""COMPUTED_VALUE"""),"JavaScript")</f>
        <v>JavaScript</v>
      </c>
      <c r="J6927" t="str">
        <f>IFERROR(__xludf.DUMMYFUNCTION("""COMPUTED_VALUE"""),"PHP")</f>
        <v>PHP</v>
      </c>
      <c r="K6927" t="str">
        <f>IFERROR(__xludf.DUMMYFUNCTION("""COMPUTED_VALUE"""),"Python")</f>
        <v>Python</v>
      </c>
      <c r="L6927" t="str">
        <f>IFERROR(__xludf.DUMMYFUNCTION("""COMPUTED_VALUE"""),"R")</f>
        <v>R</v>
      </c>
      <c r="M6927" t="str">
        <f>IFERROR(__xludf.DUMMYFUNCTION("""COMPUTED_VALUE"""),"Ruby")</f>
        <v>Ruby</v>
      </c>
      <c r="N6927" t="str">
        <f>IFERROR(__xludf.DUMMYFUNCTION("""COMPUTED_VALUE"""),"SQL")</f>
        <v>SQL</v>
      </c>
      <c r="O6927" t="str">
        <f>IFERROR(__xludf.DUMMYFUNCTION("""COMPUTED_VALUE"""),"VBA")</f>
        <v>VBA</v>
      </c>
    </row>
    <row r="6928">
      <c r="A6928" s="1">
        <v>7037.0</v>
      </c>
      <c r="B6928" s="1" t="s">
        <v>3213</v>
      </c>
      <c r="E6928" t="str">
        <f>IFERROR(__xludf.DUMMYFUNCTION("SPLIT(B6928:B16926,"";"")"),"Bash/Shell/PowerShell")</f>
        <v>Bash/Shell/PowerShell</v>
      </c>
      <c r="F6928" t="str">
        <f>IFERROR(__xludf.DUMMYFUNCTION("""COMPUTED_VALUE"""),"C")</f>
        <v>C</v>
      </c>
      <c r="G6928" t="str">
        <f>IFERROR(__xludf.DUMMYFUNCTION("""COMPUTED_VALUE"""),"C++")</f>
        <v>C++</v>
      </c>
      <c r="H6928" t="str">
        <f>IFERROR(__xludf.DUMMYFUNCTION("""COMPUTED_VALUE"""),"C#")</f>
        <v>C#</v>
      </c>
      <c r="I6928" t="str">
        <f>IFERROR(__xludf.DUMMYFUNCTION("""COMPUTED_VALUE"""),"HTML/CSS")</f>
        <v>HTML/CSS</v>
      </c>
      <c r="J6928" t="str">
        <f>IFERROR(__xludf.DUMMYFUNCTION("""COMPUTED_VALUE"""),"JavaScript")</f>
        <v>JavaScript</v>
      </c>
      <c r="K6928" t="str">
        <f>IFERROR(__xludf.DUMMYFUNCTION("""COMPUTED_VALUE"""),"TypeScript")</f>
        <v>TypeScript</v>
      </c>
    </row>
    <row r="6929">
      <c r="A6929" s="1">
        <v>7038.0</v>
      </c>
      <c r="B6929" s="1" t="s">
        <v>2024</v>
      </c>
      <c r="E6929" t="str">
        <f>IFERROR(__xludf.DUMMYFUNCTION("SPLIT(B6929:B16927,"";"")"),"C#")</f>
        <v>C#</v>
      </c>
      <c r="F6929" t="str">
        <f>IFERROR(__xludf.DUMMYFUNCTION("""COMPUTED_VALUE"""),"HTML/CSS")</f>
        <v>HTML/CSS</v>
      </c>
      <c r="G6929" t="str">
        <f>IFERROR(__xludf.DUMMYFUNCTION("""COMPUTED_VALUE"""),"Java")</f>
        <v>Java</v>
      </c>
      <c r="H6929" t="str">
        <f>IFERROR(__xludf.DUMMYFUNCTION("""COMPUTED_VALUE"""),"JavaScript")</f>
        <v>JavaScript</v>
      </c>
      <c r="I6929" t="str">
        <f>IFERROR(__xludf.DUMMYFUNCTION("""COMPUTED_VALUE"""),"SQL")</f>
        <v>SQL</v>
      </c>
      <c r="J6929" t="str">
        <f>IFERROR(__xludf.DUMMYFUNCTION("""COMPUTED_VALUE"""),"VBA")</f>
        <v>VBA</v>
      </c>
    </row>
    <row r="6930">
      <c r="A6930" s="1">
        <v>7039.0</v>
      </c>
      <c r="B6930" s="1" t="s">
        <v>90</v>
      </c>
      <c r="E6930" t="str">
        <f>IFERROR(__xludf.DUMMYFUNCTION("SPLIT(B6930:B16928,"";"")"),"C#")</f>
        <v>C#</v>
      </c>
      <c r="F6930" t="str">
        <f>IFERROR(__xludf.DUMMYFUNCTION("""COMPUTED_VALUE"""),"HTML/CSS")</f>
        <v>HTML/CSS</v>
      </c>
      <c r="G6930" t="str">
        <f>IFERROR(__xludf.DUMMYFUNCTION("""COMPUTED_VALUE"""),"JavaScript")</f>
        <v>JavaScript</v>
      </c>
      <c r="H6930" t="str">
        <f>IFERROR(__xludf.DUMMYFUNCTION("""COMPUTED_VALUE"""),"PHP")</f>
        <v>PHP</v>
      </c>
      <c r="I6930" t="str">
        <f>IFERROR(__xludf.DUMMYFUNCTION("""COMPUTED_VALUE"""),"SQL")</f>
        <v>SQL</v>
      </c>
      <c r="J6930" t="str">
        <f>IFERROR(__xludf.DUMMYFUNCTION("""COMPUTED_VALUE"""),"TypeScript")</f>
        <v>TypeScript</v>
      </c>
    </row>
    <row r="6931">
      <c r="A6931" s="1">
        <v>7040.0</v>
      </c>
      <c r="B6931" s="1" t="s">
        <v>496</v>
      </c>
      <c r="E6931" t="str">
        <f>IFERROR(__xludf.DUMMYFUNCTION("SPLIT(B6931:B16929,"";"")"),"Bash/Shell/PowerShell")</f>
        <v>Bash/Shell/PowerShell</v>
      </c>
      <c r="F6931" t="str">
        <f>IFERROR(__xludf.DUMMYFUNCTION("""COMPUTED_VALUE"""),"HTML/CSS")</f>
        <v>HTML/CSS</v>
      </c>
      <c r="G6931" t="str">
        <f>IFERROR(__xludf.DUMMYFUNCTION("""COMPUTED_VALUE"""),"Java")</f>
        <v>Java</v>
      </c>
      <c r="H6931" t="str">
        <f>IFERROR(__xludf.DUMMYFUNCTION("""COMPUTED_VALUE"""),"JavaScript")</f>
        <v>JavaScript</v>
      </c>
      <c r="I6931" t="str">
        <f>IFERROR(__xludf.DUMMYFUNCTION("""COMPUTED_VALUE"""),"SQL")</f>
        <v>SQL</v>
      </c>
    </row>
    <row r="6932">
      <c r="A6932" s="1">
        <v>7041.0</v>
      </c>
      <c r="B6932" s="1" t="s">
        <v>156</v>
      </c>
      <c r="E6932" t="str">
        <f>IFERROR(__xludf.DUMMYFUNCTION("SPLIT(B6932:B16930,"";"")"),"C")</f>
        <v>C</v>
      </c>
      <c r="F6932" t="str">
        <f>IFERROR(__xludf.DUMMYFUNCTION("""COMPUTED_VALUE"""),"C++")</f>
        <v>C++</v>
      </c>
      <c r="G6932" t="str">
        <f>IFERROR(__xludf.DUMMYFUNCTION("""COMPUTED_VALUE"""),"Python")</f>
        <v>Python</v>
      </c>
    </row>
    <row r="6933">
      <c r="A6933" s="1">
        <v>7042.0</v>
      </c>
      <c r="B6933" s="1" t="s">
        <v>38</v>
      </c>
      <c r="E6933" t="str">
        <f>IFERROR(__xludf.DUMMYFUNCTION("SPLIT(B6933:B16931,"";"")"),"Bash/Shell/PowerShell")</f>
        <v>Bash/Shell/PowerShell</v>
      </c>
      <c r="F6933" t="str">
        <f>IFERROR(__xludf.DUMMYFUNCTION("""COMPUTED_VALUE"""),"HTML/CSS")</f>
        <v>HTML/CSS</v>
      </c>
      <c r="G6933" t="str">
        <f>IFERROR(__xludf.DUMMYFUNCTION("""COMPUTED_VALUE"""),"JavaScript")</f>
        <v>JavaScript</v>
      </c>
      <c r="H6933" t="str">
        <f>IFERROR(__xludf.DUMMYFUNCTION("""COMPUTED_VALUE"""),"PHP")</f>
        <v>PHP</v>
      </c>
      <c r="I6933" t="str">
        <f>IFERROR(__xludf.DUMMYFUNCTION("""COMPUTED_VALUE"""),"SQL")</f>
        <v>SQL</v>
      </c>
      <c r="J6933" t="str">
        <f>IFERROR(__xludf.DUMMYFUNCTION("""COMPUTED_VALUE"""),"TypeScript")</f>
        <v>TypeScript</v>
      </c>
    </row>
    <row r="6934">
      <c r="A6934" s="1">
        <v>7043.0</v>
      </c>
      <c r="B6934" s="1" t="s">
        <v>79</v>
      </c>
      <c r="E6934" t="str">
        <f>IFERROR(__xludf.DUMMYFUNCTION("SPLIT(B6934:B16932,"";"")"),"HTML/CSS")</f>
        <v>HTML/CSS</v>
      </c>
      <c r="F6934" t="str">
        <f>IFERROR(__xludf.DUMMYFUNCTION("""COMPUTED_VALUE"""),"JavaScript")</f>
        <v>JavaScript</v>
      </c>
      <c r="G6934" t="str">
        <f>IFERROR(__xludf.DUMMYFUNCTION("""COMPUTED_VALUE"""),"PHP")</f>
        <v>PHP</v>
      </c>
      <c r="H6934" t="str">
        <f>IFERROR(__xludf.DUMMYFUNCTION("""COMPUTED_VALUE"""),"SQL")</f>
        <v>SQL</v>
      </c>
    </row>
    <row r="6935">
      <c r="A6935" s="1">
        <v>7044.0</v>
      </c>
      <c r="B6935" s="1" t="s">
        <v>3214</v>
      </c>
      <c r="E6935" t="str">
        <f>IFERROR(__xludf.DUMMYFUNCTION("SPLIT(B6935:B16933,"";"")"),"HTML/CSS")</f>
        <v>HTML/CSS</v>
      </c>
      <c r="F6935" t="str">
        <f>IFERROR(__xludf.DUMMYFUNCTION("""COMPUTED_VALUE"""),"PHP")</f>
        <v>PHP</v>
      </c>
      <c r="G6935" t="str">
        <f>IFERROR(__xludf.DUMMYFUNCTION("""COMPUTED_VALUE"""),"R")</f>
        <v>R</v>
      </c>
      <c r="H6935" t="str">
        <f>IFERROR(__xludf.DUMMYFUNCTION("""COMPUTED_VALUE"""),"Other(s):")</f>
        <v>Other(s):</v>
      </c>
    </row>
    <row r="6936">
      <c r="A6936" s="1">
        <v>7045.0</v>
      </c>
      <c r="B6936" s="1" t="s">
        <v>2952</v>
      </c>
      <c r="E6936" t="str">
        <f>IFERROR(__xludf.DUMMYFUNCTION("SPLIT(B6936:B16934,"";"")"),"Bash/Shell/PowerShell")</f>
        <v>Bash/Shell/PowerShell</v>
      </c>
      <c r="F6936" t="str">
        <f>IFERROR(__xludf.DUMMYFUNCTION("""COMPUTED_VALUE"""),"C")</f>
        <v>C</v>
      </c>
      <c r="G6936" t="str">
        <f>IFERROR(__xludf.DUMMYFUNCTION("""COMPUTED_VALUE"""),"HTML/CSS")</f>
        <v>HTML/CSS</v>
      </c>
      <c r="H6936" t="str">
        <f>IFERROR(__xludf.DUMMYFUNCTION("""COMPUTED_VALUE"""),"JavaScript")</f>
        <v>JavaScript</v>
      </c>
      <c r="I6936" t="str">
        <f>IFERROR(__xludf.DUMMYFUNCTION("""COMPUTED_VALUE"""),"PHP")</f>
        <v>PHP</v>
      </c>
      <c r="J6936" t="str">
        <f>IFERROR(__xludf.DUMMYFUNCTION("""COMPUTED_VALUE"""),"SQL")</f>
        <v>SQL</v>
      </c>
    </row>
    <row r="6937">
      <c r="A6937" s="1">
        <v>7046.0</v>
      </c>
      <c r="B6937" s="1" t="s">
        <v>2694</v>
      </c>
      <c r="E6937" t="str">
        <f>IFERROR(__xludf.DUMMYFUNCTION("SPLIT(B6937:B16935,"";"")"),"Bash/Shell/PowerShell")</f>
        <v>Bash/Shell/PowerShell</v>
      </c>
      <c r="F6937" t="str">
        <f>IFERROR(__xludf.DUMMYFUNCTION("""COMPUTED_VALUE"""),"Java")</f>
        <v>Java</v>
      </c>
      <c r="G6937" t="str">
        <f>IFERROR(__xludf.DUMMYFUNCTION("""COMPUTED_VALUE"""),"Scala")</f>
        <v>Scala</v>
      </c>
      <c r="H6937" t="str">
        <f>IFERROR(__xludf.DUMMYFUNCTION("""COMPUTED_VALUE"""),"SQL")</f>
        <v>SQL</v>
      </c>
    </row>
    <row r="6938">
      <c r="A6938" s="1">
        <v>7047.0</v>
      </c>
      <c r="B6938" s="1" t="s">
        <v>133</v>
      </c>
      <c r="E6938" t="str">
        <f>IFERROR(__xludf.DUMMYFUNCTION("SPLIT(B6938:B16936,"";"")"),"C#")</f>
        <v>C#</v>
      </c>
      <c r="F6938" t="str">
        <f>IFERROR(__xludf.DUMMYFUNCTION("""COMPUTED_VALUE"""),"SQL")</f>
        <v>SQL</v>
      </c>
    </row>
    <row r="6939">
      <c r="A6939" s="1">
        <v>7048.0</v>
      </c>
      <c r="B6939" s="1" t="s">
        <v>7</v>
      </c>
      <c r="E6939" t="str">
        <f>IFERROR(__xludf.DUMMYFUNCTION("SPLIT(B6939:B16937,"";"")"),"Python")</f>
        <v>Python</v>
      </c>
    </row>
    <row r="6940">
      <c r="A6940" s="1">
        <v>7049.0</v>
      </c>
      <c r="B6940" s="1" t="s">
        <v>301</v>
      </c>
      <c r="E6940" t="str">
        <f>IFERROR(__xludf.DUMMYFUNCTION("SPLIT(B6940:B16938,"";"")"),"C")</f>
        <v>C</v>
      </c>
      <c r="F6940" t="str">
        <f>IFERROR(__xludf.DUMMYFUNCTION("""COMPUTED_VALUE"""),"C++")</f>
        <v>C++</v>
      </c>
      <c r="G6940" t="str">
        <f>IFERROR(__xludf.DUMMYFUNCTION("""COMPUTED_VALUE"""),"C#")</f>
        <v>C#</v>
      </c>
      <c r="H6940" t="str">
        <f>IFERROR(__xludf.DUMMYFUNCTION("""COMPUTED_VALUE"""),"HTML/CSS")</f>
        <v>HTML/CSS</v>
      </c>
      <c r="I6940" t="str">
        <f>IFERROR(__xludf.DUMMYFUNCTION("""COMPUTED_VALUE"""),"JavaScript")</f>
        <v>JavaScript</v>
      </c>
      <c r="J6940" t="str">
        <f>IFERROR(__xludf.DUMMYFUNCTION("""COMPUTED_VALUE"""),"PHP")</f>
        <v>PHP</v>
      </c>
      <c r="K6940" t="str">
        <f>IFERROR(__xludf.DUMMYFUNCTION("""COMPUTED_VALUE"""),"SQL")</f>
        <v>SQL</v>
      </c>
      <c r="L6940" t="str">
        <f>IFERROR(__xludf.DUMMYFUNCTION("""COMPUTED_VALUE"""),"TypeScript")</f>
        <v>TypeScript</v>
      </c>
    </row>
    <row r="6941">
      <c r="A6941" s="1">
        <v>7050.0</v>
      </c>
      <c r="B6941" s="1" t="s">
        <v>115</v>
      </c>
      <c r="E6941" t="str">
        <f>IFERROR(__xludf.DUMMYFUNCTION("SPLIT(B6941:B16939,"";"")"),"C#")</f>
        <v>C#</v>
      </c>
      <c r="F6941" t="str">
        <f>IFERROR(__xludf.DUMMYFUNCTION("""COMPUTED_VALUE"""),"HTML/CSS")</f>
        <v>HTML/CSS</v>
      </c>
      <c r="G6941" t="str">
        <f>IFERROR(__xludf.DUMMYFUNCTION("""COMPUTED_VALUE"""),"JavaScript")</f>
        <v>JavaScript</v>
      </c>
      <c r="H6941" t="str">
        <f>IFERROR(__xludf.DUMMYFUNCTION("""COMPUTED_VALUE"""),"SQL")</f>
        <v>SQL</v>
      </c>
      <c r="I6941" t="str">
        <f>IFERROR(__xludf.DUMMYFUNCTION("""COMPUTED_VALUE"""),"TypeScript")</f>
        <v>TypeScript</v>
      </c>
    </row>
    <row r="6942">
      <c r="A6942" s="1">
        <v>7051.0</v>
      </c>
      <c r="B6942" s="1" t="s">
        <v>16</v>
      </c>
      <c r="E6942" t="str">
        <f>IFERROR(__xludf.DUMMYFUNCTION("SPLIT(B6942:B16940,"";"")"),"C++")</f>
        <v>C++</v>
      </c>
    </row>
    <row r="6943">
      <c r="A6943" s="1">
        <v>7052.0</v>
      </c>
      <c r="B6943" s="1" t="s">
        <v>118</v>
      </c>
      <c r="E6943" t="str">
        <f>IFERROR(__xludf.DUMMYFUNCTION("SPLIT(B6943:B16941,"";"")"),"Bash/Shell/PowerShell")</f>
        <v>Bash/Shell/PowerShell</v>
      </c>
      <c r="F6943" t="str">
        <f>IFERROR(__xludf.DUMMYFUNCTION("""COMPUTED_VALUE"""),"HTML/CSS")</f>
        <v>HTML/CSS</v>
      </c>
      <c r="G6943" t="str">
        <f>IFERROR(__xludf.DUMMYFUNCTION("""COMPUTED_VALUE"""),"Java")</f>
        <v>Java</v>
      </c>
      <c r="H6943" t="str">
        <f>IFERROR(__xludf.DUMMYFUNCTION("""COMPUTED_VALUE"""),"JavaScript")</f>
        <v>JavaScript</v>
      </c>
      <c r="I6943" t="str">
        <f>IFERROR(__xludf.DUMMYFUNCTION("""COMPUTED_VALUE"""),"Python")</f>
        <v>Python</v>
      </c>
      <c r="J6943" t="str">
        <f>IFERROR(__xludf.DUMMYFUNCTION("""COMPUTED_VALUE"""),"SQL")</f>
        <v>SQL</v>
      </c>
    </row>
    <row r="6944">
      <c r="A6944" s="1">
        <v>7053.0</v>
      </c>
      <c r="B6944" s="1" t="s">
        <v>79</v>
      </c>
      <c r="E6944" t="str">
        <f>IFERROR(__xludf.DUMMYFUNCTION("SPLIT(B6944:B16942,"";"")"),"HTML/CSS")</f>
        <v>HTML/CSS</v>
      </c>
      <c r="F6944" t="str">
        <f>IFERROR(__xludf.DUMMYFUNCTION("""COMPUTED_VALUE"""),"JavaScript")</f>
        <v>JavaScript</v>
      </c>
      <c r="G6944" t="str">
        <f>IFERROR(__xludf.DUMMYFUNCTION("""COMPUTED_VALUE"""),"PHP")</f>
        <v>PHP</v>
      </c>
      <c r="H6944" t="str">
        <f>IFERROR(__xludf.DUMMYFUNCTION("""COMPUTED_VALUE"""),"SQL")</f>
        <v>SQL</v>
      </c>
    </row>
    <row r="6945">
      <c r="A6945" s="1">
        <v>7054.0</v>
      </c>
      <c r="B6945" s="1" t="s">
        <v>3215</v>
      </c>
      <c r="E6945" t="str">
        <f>IFERROR(__xludf.DUMMYFUNCTION("SPLIT(B6945:B16943,"";"")"),"C")</f>
        <v>C</v>
      </c>
      <c r="F6945" t="str">
        <f>IFERROR(__xludf.DUMMYFUNCTION("""COMPUTED_VALUE"""),"C++")</f>
        <v>C++</v>
      </c>
      <c r="G6945" t="str">
        <f>IFERROR(__xludf.DUMMYFUNCTION("""COMPUTED_VALUE"""),"Java")</f>
        <v>Java</v>
      </c>
      <c r="H6945" t="str">
        <f>IFERROR(__xludf.DUMMYFUNCTION("""COMPUTED_VALUE"""),"JavaScript")</f>
        <v>JavaScript</v>
      </c>
      <c r="I6945" t="str">
        <f>IFERROR(__xludf.DUMMYFUNCTION("""COMPUTED_VALUE"""),"Python")</f>
        <v>Python</v>
      </c>
    </row>
    <row r="6946">
      <c r="A6946" s="1">
        <v>7055.0</v>
      </c>
      <c r="B6946" s="1" t="s">
        <v>10</v>
      </c>
      <c r="E6946" t="str">
        <f>IFERROR(__xludf.DUMMYFUNCTION("SPLIT(B6946:B16944,"";"")"),"HTML/CSS")</f>
        <v>HTML/CSS</v>
      </c>
      <c r="F6946" t="str">
        <f>IFERROR(__xludf.DUMMYFUNCTION("""COMPUTED_VALUE"""),"JavaScript")</f>
        <v>JavaScript</v>
      </c>
    </row>
    <row r="6947">
      <c r="A6947" s="1">
        <v>7056.0</v>
      </c>
      <c r="B6947" s="1" t="s">
        <v>3216</v>
      </c>
      <c r="E6947" t="str">
        <f>IFERROR(__xludf.DUMMYFUNCTION("SPLIT(B6947:B16945,"";"")"),"C#")</f>
        <v>C#</v>
      </c>
      <c r="F6947" t="str">
        <f>IFERROR(__xludf.DUMMYFUNCTION("""COMPUTED_VALUE"""),"JavaScript")</f>
        <v>JavaScript</v>
      </c>
      <c r="G6947" t="str">
        <f>IFERROR(__xludf.DUMMYFUNCTION("""COMPUTED_VALUE"""),"PHP")</f>
        <v>PHP</v>
      </c>
      <c r="H6947" t="str">
        <f>IFERROR(__xludf.DUMMYFUNCTION("""COMPUTED_VALUE"""),"SQL")</f>
        <v>SQL</v>
      </c>
    </row>
    <row r="6948">
      <c r="A6948" s="1">
        <v>7057.0</v>
      </c>
      <c r="B6948" s="1" t="s">
        <v>729</v>
      </c>
      <c r="E6948" t="str">
        <f>IFERROR(__xludf.DUMMYFUNCTION("SPLIT(B6948:B16946,"";"")"),"Bash/Shell/PowerShell")</f>
        <v>Bash/Shell/PowerShell</v>
      </c>
      <c r="F6948" t="str">
        <f>IFERROR(__xludf.DUMMYFUNCTION("""COMPUTED_VALUE"""),"C#")</f>
        <v>C#</v>
      </c>
      <c r="G6948" t="str">
        <f>IFERROR(__xludf.DUMMYFUNCTION("""COMPUTED_VALUE"""),"HTML/CSS")</f>
        <v>HTML/CSS</v>
      </c>
      <c r="H6948" t="str">
        <f>IFERROR(__xludf.DUMMYFUNCTION("""COMPUTED_VALUE"""),"JavaScript")</f>
        <v>JavaScript</v>
      </c>
      <c r="I6948" t="str">
        <f>IFERROR(__xludf.DUMMYFUNCTION("""COMPUTED_VALUE"""),"SQL")</f>
        <v>SQL</v>
      </c>
      <c r="J6948" t="str">
        <f>IFERROR(__xludf.DUMMYFUNCTION("""COMPUTED_VALUE"""),"TypeScript")</f>
        <v>TypeScript</v>
      </c>
      <c r="K6948" t="str">
        <f>IFERROR(__xludf.DUMMYFUNCTION("""COMPUTED_VALUE"""),"VBA")</f>
        <v>VBA</v>
      </c>
    </row>
    <row r="6949">
      <c r="A6949" s="1">
        <v>7058.0</v>
      </c>
      <c r="B6949" s="1" t="s">
        <v>974</v>
      </c>
      <c r="E6949" t="str">
        <f>IFERROR(__xludf.DUMMYFUNCTION("SPLIT(B6949:B16947,"";"")"),"Bash/Shell/PowerShell")</f>
        <v>Bash/Shell/PowerShell</v>
      </c>
      <c r="F6949" t="str">
        <f>IFERROR(__xludf.DUMMYFUNCTION("""COMPUTED_VALUE"""),"C")</f>
        <v>C</v>
      </c>
      <c r="G6949" t="str">
        <f>IFERROR(__xludf.DUMMYFUNCTION("""COMPUTED_VALUE"""),"C++")</f>
        <v>C++</v>
      </c>
      <c r="H6949" t="str">
        <f>IFERROR(__xludf.DUMMYFUNCTION("""COMPUTED_VALUE"""),"Java")</f>
        <v>Java</v>
      </c>
    </row>
    <row r="6950">
      <c r="A6950" s="1">
        <v>7059.0</v>
      </c>
      <c r="B6950" s="1" t="s">
        <v>2647</v>
      </c>
      <c r="E6950" t="str">
        <f>IFERROR(__xludf.DUMMYFUNCTION("SPLIT(B6950:B16948,"";"")"),"Bash/Shell/PowerShell")</f>
        <v>Bash/Shell/PowerShell</v>
      </c>
      <c r="F6950" t="str">
        <f>IFERROR(__xludf.DUMMYFUNCTION("""COMPUTED_VALUE"""),"Java")</f>
        <v>Java</v>
      </c>
      <c r="G6950" t="str">
        <f>IFERROR(__xludf.DUMMYFUNCTION("""COMPUTED_VALUE"""),"JavaScript")</f>
        <v>JavaScript</v>
      </c>
    </row>
    <row r="6951">
      <c r="A6951" s="1">
        <v>7060.0</v>
      </c>
      <c r="B6951" s="1" t="s">
        <v>564</v>
      </c>
      <c r="E6951" t="str">
        <f>IFERROR(__xludf.DUMMYFUNCTION("SPLIT(B6951:B16949,"";"")"),"Bash/Shell/PowerShell")</f>
        <v>Bash/Shell/PowerShell</v>
      </c>
      <c r="F6951" t="str">
        <f>IFERROR(__xludf.DUMMYFUNCTION("""COMPUTED_VALUE"""),"HTML/CSS")</f>
        <v>HTML/CSS</v>
      </c>
      <c r="G6951" t="str">
        <f>IFERROR(__xludf.DUMMYFUNCTION("""COMPUTED_VALUE"""),"JavaScript")</f>
        <v>JavaScript</v>
      </c>
      <c r="H6951" t="str">
        <f>IFERROR(__xludf.DUMMYFUNCTION("""COMPUTED_VALUE"""),"PHP")</f>
        <v>PHP</v>
      </c>
    </row>
    <row r="6952">
      <c r="A6952" s="1">
        <v>7061.0</v>
      </c>
      <c r="B6952" s="1" t="s">
        <v>424</v>
      </c>
      <c r="E6952" t="str">
        <f>IFERROR(__xludf.DUMMYFUNCTION("SPLIT(B6952:B16950,"";"")"),"Bash/Shell/PowerShell")</f>
        <v>Bash/Shell/PowerShell</v>
      </c>
      <c r="F6952" t="str">
        <f>IFERROR(__xludf.DUMMYFUNCTION("""COMPUTED_VALUE"""),"C#")</f>
        <v>C#</v>
      </c>
      <c r="G6952" t="str">
        <f>IFERROR(__xludf.DUMMYFUNCTION("""COMPUTED_VALUE"""),"HTML/CSS")</f>
        <v>HTML/CSS</v>
      </c>
      <c r="H6952" t="str">
        <f>IFERROR(__xludf.DUMMYFUNCTION("""COMPUTED_VALUE"""),"JavaScript")</f>
        <v>JavaScript</v>
      </c>
      <c r="I6952" t="str">
        <f>IFERROR(__xludf.DUMMYFUNCTION("""COMPUTED_VALUE"""),"PHP")</f>
        <v>PHP</v>
      </c>
      <c r="J6952" t="str">
        <f>IFERROR(__xludf.DUMMYFUNCTION("""COMPUTED_VALUE"""),"SQL")</f>
        <v>SQL</v>
      </c>
    </row>
    <row r="6953">
      <c r="A6953" s="1">
        <v>7062.0</v>
      </c>
      <c r="B6953" s="1" t="s">
        <v>502</v>
      </c>
      <c r="E6953" t="str">
        <f>IFERROR(__xludf.DUMMYFUNCTION("SPLIT(B6953:B16951,"";"")"),"C#")</f>
        <v>C#</v>
      </c>
      <c r="F6953" t="str">
        <f>IFERROR(__xludf.DUMMYFUNCTION("""COMPUTED_VALUE"""),"HTML/CSS")</f>
        <v>HTML/CSS</v>
      </c>
      <c r="G6953" t="str">
        <f>IFERROR(__xludf.DUMMYFUNCTION("""COMPUTED_VALUE"""),"JavaScript")</f>
        <v>JavaScript</v>
      </c>
      <c r="H6953" t="str">
        <f>IFERROR(__xludf.DUMMYFUNCTION("""COMPUTED_VALUE"""),"Python")</f>
        <v>Python</v>
      </c>
    </row>
    <row r="6954">
      <c r="A6954" s="1">
        <v>7063.0</v>
      </c>
      <c r="B6954" s="1" t="s">
        <v>3217</v>
      </c>
      <c r="E6954" t="str">
        <f>IFERROR(__xludf.DUMMYFUNCTION("SPLIT(B6954:B16952,"";"")"),"Bash/Shell/PowerShell")</f>
        <v>Bash/Shell/PowerShell</v>
      </c>
      <c r="F6954" t="str">
        <f>IFERROR(__xludf.DUMMYFUNCTION("""COMPUTED_VALUE"""),"C#")</f>
        <v>C#</v>
      </c>
      <c r="G6954" t="str">
        <f>IFERROR(__xludf.DUMMYFUNCTION("""COMPUTED_VALUE"""),"HTML/CSS")</f>
        <v>HTML/CSS</v>
      </c>
      <c r="H6954" t="str">
        <f>IFERROR(__xludf.DUMMYFUNCTION("""COMPUTED_VALUE"""),"JavaScript")</f>
        <v>JavaScript</v>
      </c>
      <c r="I6954" t="str">
        <f>IFERROR(__xludf.DUMMYFUNCTION("""COMPUTED_VALUE"""),"SQL")</f>
        <v>SQL</v>
      </c>
      <c r="J6954" t="str">
        <f>IFERROR(__xludf.DUMMYFUNCTION("""COMPUTED_VALUE"""),"TypeScript")</f>
        <v>TypeScript</v>
      </c>
      <c r="K6954" t="str">
        <f>IFERROR(__xludf.DUMMYFUNCTION("""COMPUTED_VALUE"""),"WebAssembly")</f>
        <v>WebAssembly</v>
      </c>
    </row>
    <row r="6955">
      <c r="A6955" s="1">
        <v>7064.0</v>
      </c>
      <c r="B6955" s="1" t="s">
        <v>3218</v>
      </c>
      <c r="E6955" t="str">
        <f>IFERROR(__xludf.DUMMYFUNCTION("SPLIT(B6955:B16953,"";"")"),"Assembly")</f>
        <v>Assembly</v>
      </c>
      <c r="F6955" t="str">
        <f>IFERROR(__xludf.DUMMYFUNCTION("""COMPUTED_VALUE"""),"C")</f>
        <v>C</v>
      </c>
      <c r="G6955" t="str">
        <f>IFERROR(__xludf.DUMMYFUNCTION("""COMPUTED_VALUE"""),"Dart")</f>
        <v>Dart</v>
      </c>
      <c r="H6955" t="str">
        <f>IFERROR(__xludf.DUMMYFUNCTION("""COMPUTED_VALUE"""),"JavaScript")</f>
        <v>JavaScript</v>
      </c>
      <c r="I6955" t="str">
        <f>IFERROR(__xludf.DUMMYFUNCTION("""COMPUTED_VALUE"""),"Other(s):")</f>
        <v>Other(s):</v>
      </c>
    </row>
    <row r="6956">
      <c r="A6956" s="1">
        <v>7065.0</v>
      </c>
      <c r="B6956" s="1" t="s">
        <v>3219</v>
      </c>
      <c r="E6956" t="str">
        <f>IFERROR(__xludf.DUMMYFUNCTION("SPLIT(B6956:B16954,"";"")"),"Assembly")</f>
        <v>Assembly</v>
      </c>
      <c r="F6956" t="str">
        <f>IFERROR(__xludf.DUMMYFUNCTION("""COMPUTED_VALUE"""),"Bash/Shell/PowerShell")</f>
        <v>Bash/Shell/PowerShell</v>
      </c>
      <c r="G6956" t="str">
        <f>IFERROR(__xludf.DUMMYFUNCTION("""COMPUTED_VALUE"""),"C++")</f>
        <v>C++</v>
      </c>
      <c r="H6956" t="str">
        <f>IFERROR(__xludf.DUMMYFUNCTION("""COMPUTED_VALUE"""),"HTML/CSS")</f>
        <v>HTML/CSS</v>
      </c>
      <c r="I6956" t="str">
        <f>IFERROR(__xludf.DUMMYFUNCTION("""COMPUTED_VALUE"""),"Java")</f>
        <v>Java</v>
      </c>
      <c r="J6956" t="str">
        <f>IFERROR(__xludf.DUMMYFUNCTION("""COMPUTED_VALUE"""),"JavaScript")</f>
        <v>JavaScript</v>
      </c>
      <c r="K6956" t="str">
        <f>IFERROR(__xludf.DUMMYFUNCTION("""COMPUTED_VALUE"""),"Python")</f>
        <v>Python</v>
      </c>
      <c r="L6956" t="str">
        <f>IFERROR(__xludf.DUMMYFUNCTION("""COMPUTED_VALUE"""),"Ruby")</f>
        <v>Ruby</v>
      </c>
    </row>
    <row r="6957">
      <c r="A6957" s="1">
        <v>7066.0</v>
      </c>
      <c r="B6957" s="1" t="s">
        <v>3220</v>
      </c>
      <c r="E6957" t="str">
        <f>IFERROR(__xludf.DUMMYFUNCTION("SPLIT(B6957:B16955,"";"")"),"Assembly")</f>
        <v>Assembly</v>
      </c>
      <c r="F6957" t="str">
        <f>IFERROR(__xludf.DUMMYFUNCTION("""COMPUTED_VALUE"""),"Go")</f>
        <v>Go</v>
      </c>
      <c r="G6957" t="str">
        <f>IFERROR(__xludf.DUMMYFUNCTION("""COMPUTED_VALUE"""),"Java")</f>
        <v>Java</v>
      </c>
      <c r="H6957" t="str">
        <f>IFERROR(__xludf.DUMMYFUNCTION("""COMPUTED_VALUE"""),"Rust")</f>
        <v>Rust</v>
      </c>
    </row>
    <row r="6958">
      <c r="A6958" s="1">
        <v>7067.0</v>
      </c>
      <c r="B6958" s="1" t="s">
        <v>1547</v>
      </c>
      <c r="E6958" t="str">
        <f>IFERROR(__xludf.DUMMYFUNCTION("SPLIT(B6958:B16956,"";"")"),"C++")</f>
        <v>C++</v>
      </c>
      <c r="F6958" t="str">
        <f>IFERROR(__xludf.DUMMYFUNCTION("""COMPUTED_VALUE"""),"HTML/CSS")</f>
        <v>HTML/CSS</v>
      </c>
      <c r="G6958" t="str">
        <f>IFERROR(__xludf.DUMMYFUNCTION("""COMPUTED_VALUE"""),"Java")</f>
        <v>Java</v>
      </c>
      <c r="H6958" t="str">
        <f>IFERROR(__xludf.DUMMYFUNCTION("""COMPUTED_VALUE"""),"JavaScript")</f>
        <v>JavaScript</v>
      </c>
      <c r="I6958" t="str">
        <f>IFERROR(__xludf.DUMMYFUNCTION("""COMPUTED_VALUE"""),"SQL")</f>
        <v>SQL</v>
      </c>
    </row>
    <row r="6959">
      <c r="A6959" s="1">
        <v>7068.0</v>
      </c>
      <c r="B6959" s="1" t="s">
        <v>3221</v>
      </c>
      <c r="E6959" t="str">
        <f>IFERROR(__xludf.DUMMYFUNCTION("SPLIT(B6959:B16957,"";"")"),"Bash/Shell/PowerShell")</f>
        <v>Bash/Shell/PowerShell</v>
      </c>
      <c r="F6959" t="str">
        <f>IFERROR(__xludf.DUMMYFUNCTION("""COMPUTED_VALUE"""),"C")</f>
        <v>C</v>
      </c>
      <c r="G6959" t="str">
        <f>IFERROR(__xludf.DUMMYFUNCTION("""COMPUTED_VALUE"""),"C++")</f>
        <v>C++</v>
      </c>
      <c r="H6959" t="str">
        <f>IFERROR(__xludf.DUMMYFUNCTION("""COMPUTED_VALUE"""),"Erlang")</f>
        <v>Erlang</v>
      </c>
      <c r="I6959" t="str">
        <f>IFERROR(__xludf.DUMMYFUNCTION("""COMPUTED_VALUE"""),"Go")</f>
        <v>Go</v>
      </c>
      <c r="J6959" t="str">
        <f>IFERROR(__xludf.DUMMYFUNCTION("""COMPUTED_VALUE"""),"Java")</f>
        <v>Java</v>
      </c>
      <c r="K6959" t="str">
        <f>IFERROR(__xludf.DUMMYFUNCTION("""COMPUTED_VALUE"""),"JavaScript")</f>
        <v>JavaScript</v>
      </c>
      <c r="L6959" t="str">
        <f>IFERROR(__xludf.DUMMYFUNCTION("""COMPUTED_VALUE"""),"Python")</f>
        <v>Python</v>
      </c>
      <c r="M6959" t="str">
        <f>IFERROR(__xludf.DUMMYFUNCTION("""COMPUTED_VALUE"""),"R")</f>
        <v>R</v>
      </c>
      <c r="N6959" t="str">
        <f>IFERROR(__xludf.DUMMYFUNCTION("""COMPUTED_VALUE"""),"Rust")</f>
        <v>Rust</v>
      </c>
      <c r="O6959" t="str">
        <f>IFERROR(__xludf.DUMMYFUNCTION("""COMPUTED_VALUE"""),"Scala")</f>
        <v>Scala</v>
      </c>
      <c r="P6959" t="str">
        <f>IFERROR(__xludf.DUMMYFUNCTION("""COMPUTED_VALUE"""),"SQL")</f>
        <v>SQL</v>
      </c>
      <c r="Q6959" t="str">
        <f>IFERROR(__xludf.DUMMYFUNCTION("""COMPUTED_VALUE"""),"TypeScript")</f>
        <v>TypeScript</v>
      </c>
    </row>
    <row r="6960">
      <c r="A6960" s="1">
        <v>7069.0</v>
      </c>
      <c r="B6960" s="1" t="s">
        <v>3222</v>
      </c>
      <c r="E6960" t="str">
        <f>IFERROR(__xludf.DUMMYFUNCTION("SPLIT(B6960:B16958,"";"")"),"C")</f>
        <v>C</v>
      </c>
      <c r="F6960" t="str">
        <f>IFERROR(__xludf.DUMMYFUNCTION("""COMPUTED_VALUE"""),"C++")</f>
        <v>C++</v>
      </c>
      <c r="G6960" t="str">
        <f>IFERROR(__xludf.DUMMYFUNCTION("""COMPUTED_VALUE"""),"Go")</f>
        <v>Go</v>
      </c>
      <c r="H6960" t="str">
        <f>IFERROR(__xludf.DUMMYFUNCTION("""COMPUTED_VALUE"""),"HTML/CSS")</f>
        <v>HTML/CSS</v>
      </c>
      <c r="I6960" t="str">
        <f>IFERROR(__xludf.DUMMYFUNCTION("""COMPUTED_VALUE"""),"Java")</f>
        <v>Java</v>
      </c>
      <c r="J6960" t="str">
        <f>IFERROR(__xludf.DUMMYFUNCTION("""COMPUTED_VALUE"""),"JavaScript")</f>
        <v>JavaScript</v>
      </c>
      <c r="K6960" t="str">
        <f>IFERROR(__xludf.DUMMYFUNCTION("""COMPUTED_VALUE"""),"Python")</f>
        <v>Python</v>
      </c>
      <c r="L6960" t="str">
        <f>IFERROR(__xludf.DUMMYFUNCTION("""COMPUTED_VALUE"""),"SQL")</f>
        <v>SQL</v>
      </c>
    </row>
    <row r="6961">
      <c r="A6961" s="1">
        <v>7070.0</v>
      </c>
      <c r="B6961" s="1" t="s">
        <v>3223</v>
      </c>
      <c r="E6961" t="str">
        <f>IFERROR(__xludf.DUMMYFUNCTION("SPLIT(B6961:B16959,"";"")"),"Assembly")</f>
        <v>Assembly</v>
      </c>
      <c r="F6961" t="str">
        <f>IFERROR(__xludf.DUMMYFUNCTION("""COMPUTED_VALUE"""),"C")</f>
        <v>C</v>
      </c>
      <c r="G6961" t="str">
        <f>IFERROR(__xludf.DUMMYFUNCTION("""COMPUTED_VALUE"""),"C++")</f>
        <v>C++</v>
      </c>
      <c r="H6961" t="str">
        <f>IFERROR(__xludf.DUMMYFUNCTION("""COMPUTED_VALUE"""),"C#")</f>
        <v>C#</v>
      </c>
      <c r="I6961" t="str">
        <f>IFERROR(__xludf.DUMMYFUNCTION("""COMPUTED_VALUE"""),"HTML/CSS")</f>
        <v>HTML/CSS</v>
      </c>
      <c r="J6961" t="str">
        <f>IFERROR(__xludf.DUMMYFUNCTION("""COMPUTED_VALUE"""),"Java")</f>
        <v>Java</v>
      </c>
      <c r="K6961" t="str">
        <f>IFERROR(__xludf.DUMMYFUNCTION("""COMPUTED_VALUE"""),"JavaScript")</f>
        <v>JavaScript</v>
      </c>
      <c r="L6961" t="str">
        <f>IFERROR(__xludf.DUMMYFUNCTION("""COMPUTED_VALUE"""),"Objective-C")</f>
        <v>Objective-C</v>
      </c>
      <c r="M6961" t="str">
        <f>IFERROR(__xludf.DUMMYFUNCTION("""COMPUTED_VALUE"""),"Python")</f>
        <v>Python</v>
      </c>
      <c r="N6961" t="str">
        <f>IFERROR(__xludf.DUMMYFUNCTION("""COMPUTED_VALUE"""),"SQL")</f>
        <v>SQL</v>
      </c>
      <c r="O6961" t="str">
        <f>IFERROR(__xludf.DUMMYFUNCTION("""COMPUTED_VALUE"""),"VBA")</f>
        <v>VBA</v>
      </c>
    </row>
    <row r="6962">
      <c r="A6962" s="1">
        <v>7071.0</v>
      </c>
      <c r="B6962" s="1" t="s">
        <v>153</v>
      </c>
      <c r="E6962" t="str">
        <f>IFERROR(__xludf.DUMMYFUNCTION("SPLIT(B6962:B16960,"";"")"),"Bash/Shell/PowerShell")</f>
        <v>Bash/Shell/PowerShell</v>
      </c>
      <c r="F6962" t="str">
        <f>IFERROR(__xludf.DUMMYFUNCTION("""COMPUTED_VALUE"""),"C#")</f>
        <v>C#</v>
      </c>
      <c r="G6962" t="str">
        <f>IFERROR(__xludf.DUMMYFUNCTION("""COMPUTED_VALUE"""),"HTML/CSS")</f>
        <v>HTML/CSS</v>
      </c>
      <c r="H6962" t="str">
        <f>IFERROR(__xludf.DUMMYFUNCTION("""COMPUTED_VALUE"""),"Java")</f>
        <v>Java</v>
      </c>
      <c r="I6962" t="str">
        <f>IFERROR(__xludf.DUMMYFUNCTION("""COMPUTED_VALUE"""),"JavaScript")</f>
        <v>JavaScript</v>
      </c>
      <c r="J6962" t="str">
        <f>IFERROR(__xludf.DUMMYFUNCTION("""COMPUTED_VALUE"""),"Python")</f>
        <v>Python</v>
      </c>
      <c r="K6962" t="str">
        <f>IFERROR(__xludf.DUMMYFUNCTION("""COMPUTED_VALUE"""),"SQL")</f>
        <v>SQL</v>
      </c>
    </row>
    <row r="6963">
      <c r="A6963" s="1">
        <v>7072.0</v>
      </c>
      <c r="B6963" s="1" t="s">
        <v>223</v>
      </c>
      <c r="E6963" t="str">
        <f>IFERROR(__xludf.DUMMYFUNCTION("SPLIT(B6963:B16961,"";"")"),"C#")</f>
        <v>C#</v>
      </c>
      <c r="F6963" t="str">
        <f>IFERROR(__xludf.DUMMYFUNCTION("""COMPUTED_VALUE"""),"JavaScript")</f>
        <v>JavaScript</v>
      </c>
      <c r="G6963" t="str">
        <f>IFERROR(__xludf.DUMMYFUNCTION("""COMPUTED_VALUE"""),"TypeScript")</f>
        <v>TypeScript</v>
      </c>
    </row>
    <row r="6964">
      <c r="A6964" s="1">
        <v>7073.0</v>
      </c>
      <c r="B6964" s="1" t="s">
        <v>1183</v>
      </c>
      <c r="E6964" t="str">
        <f>IFERROR(__xludf.DUMMYFUNCTION("SPLIT(B6964:B16962,"";"")"),"C")</f>
        <v>C</v>
      </c>
      <c r="F6964" t="str">
        <f>IFERROR(__xludf.DUMMYFUNCTION("""COMPUTED_VALUE"""),"C++")</f>
        <v>C++</v>
      </c>
      <c r="G6964" t="str">
        <f>IFERROR(__xludf.DUMMYFUNCTION("""COMPUTED_VALUE"""),"C#")</f>
        <v>C#</v>
      </c>
      <c r="H6964" t="str">
        <f>IFERROR(__xludf.DUMMYFUNCTION("""COMPUTED_VALUE"""),"HTML/CSS")</f>
        <v>HTML/CSS</v>
      </c>
      <c r="I6964" t="str">
        <f>IFERROR(__xludf.DUMMYFUNCTION("""COMPUTED_VALUE"""),"Java")</f>
        <v>Java</v>
      </c>
      <c r="J6964" t="str">
        <f>IFERROR(__xludf.DUMMYFUNCTION("""COMPUTED_VALUE"""),"JavaScript")</f>
        <v>JavaScript</v>
      </c>
      <c r="K6964" t="str">
        <f>IFERROR(__xludf.DUMMYFUNCTION("""COMPUTED_VALUE"""),"PHP")</f>
        <v>PHP</v>
      </c>
      <c r="L6964" t="str">
        <f>IFERROR(__xludf.DUMMYFUNCTION("""COMPUTED_VALUE"""),"SQL")</f>
        <v>SQL</v>
      </c>
    </row>
    <row r="6965">
      <c r="A6965" s="1">
        <v>7074.0</v>
      </c>
      <c r="B6965" s="1" t="s">
        <v>338</v>
      </c>
      <c r="E6965" t="str">
        <f>IFERROR(__xludf.DUMMYFUNCTION("SPLIT(B6965:B16963,"";"")"),"HTML/CSS")</f>
        <v>HTML/CSS</v>
      </c>
      <c r="F6965" t="str">
        <f>IFERROR(__xludf.DUMMYFUNCTION("""COMPUTED_VALUE"""),"JavaScript")</f>
        <v>JavaScript</v>
      </c>
      <c r="G6965" t="str">
        <f>IFERROR(__xludf.DUMMYFUNCTION("""COMPUTED_VALUE"""),"Python")</f>
        <v>Python</v>
      </c>
    </row>
    <row r="6966">
      <c r="A6966" s="1">
        <v>7075.0</v>
      </c>
      <c r="B6966" s="1" t="s">
        <v>1854</v>
      </c>
      <c r="E6966" t="str">
        <f>IFERROR(__xludf.DUMMYFUNCTION("SPLIT(B6966:B16964,"";"")"),"Bash/Shell/PowerShell")</f>
        <v>Bash/Shell/PowerShell</v>
      </c>
      <c r="F6966" t="str">
        <f>IFERROR(__xludf.DUMMYFUNCTION("""COMPUTED_VALUE"""),"C#")</f>
        <v>C#</v>
      </c>
      <c r="G6966" t="str">
        <f>IFERROR(__xludf.DUMMYFUNCTION("""COMPUTED_VALUE"""),"SQL")</f>
        <v>SQL</v>
      </c>
      <c r="H6966" t="str">
        <f>IFERROR(__xludf.DUMMYFUNCTION("""COMPUTED_VALUE"""),"VBA")</f>
        <v>VBA</v>
      </c>
    </row>
    <row r="6967">
      <c r="A6967" s="1">
        <v>7076.0</v>
      </c>
      <c r="B6967" s="1" t="s">
        <v>3224</v>
      </c>
      <c r="E6967" t="str">
        <f>IFERROR(__xludf.DUMMYFUNCTION("SPLIT(B6967:B16965,"";"")"),"C++")</f>
        <v>C++</v>
      </c>
      <c r="F6967" t="str">
        <f>IFERROR(__xludf.DUMMYFUNCTION("""COMPUTED_VALUE"""),"C#")</f>
        <v>C#</v>
      </c>
      <c r="G6967" t="str">
        <f>IFERROR(__xludf.DUMMYFUNCTION("""COMPUTED_VALUE"""),"HTML/CSS")</f>
        <v>HTML/CSS</v>
      </c>
      <c r="H6967" t="str">
        <f>IFERROR(__xludf.DUMMYFUNCTION("""COMPUTED_VALUE"""),"JavaScript")</f>
        <v>JavaScript</v>
      </c>
      <c r="I6967" t="str">
        <f>IFERROR(__xludf.DUMMYFUNCTION("""COMPUTED_VALUE"""),"PHP")</f>
        <v>PHP</v>
      </c>
      <c r="J6967" t="str">
        <f>IFERROR(__xludf.DUMMYFUNCTION("""COMPUTED_VALUE"""),"Python")</f>
        <v>Python</v>
      </c>
      <c r="K6967" t="str">
        <f>IFERROR(__xludf.DUMMYFUNCTION("""COMPUTED_VALUE"""),"SQL")</f>
        <v>SQL</v>
      </c>
      <c r="L6967" t="str">
        <f>IFERROR(__xludf.DUMMYFUNCTION("""COMPUTED_VALUE"""),"Swift")</f>
        <v>Swift</v>
      </c>
      <c r="M6967" t="str">
        <f>IFERROR(__xludf.DUMMYFUNCTION("""COMPUTED_VALUE"""),"VBA")</f>
        <v>VBA</v>
      </c>
    </row>
    <row r="6968">
      <c r="A6968" s="1">
        <v>7077.0</v>
      </c>
      <c r="B6968" s="1" t="s">
        <v>475</v>
      </c>
      <c r="E6968" t="str">
        <f>IFERROR(__xludf.DUMMYFUNCTION("SPLIT(B6968:B16966,"";"")"),"Bash/Shell/PowerShell")</f>
        <v>Bash/Shell/PowerShell</v>
      </c>
      <c r="F6968" t="str">
        <f>IFERROR(__xludf.DUMMYFUNCTION("""COMPUTED_VALUE"""),"Go")</f>
        <v>Go</v>
      </c>
      <c r="G6968" t="str">
        <f>IFERROR(__xludf.DUMMYFUNCTION("""COMPUTED_VALUE"""),"HTML/CSS")</f>
        <v>HTML/CSS</v>
      </c>
      <c r="H6968" t="str">
        <f>IFERROR(__xludf.DUMMYFUNCTION("""COMPUTED_VALUE"""),"JavaScript")</f>
        <v>JavaScript</v>
      </c>
      <c r="I6968" t="str">
        <f>IFERROR(__xludf.DUMMYFUNCTION("""COMPUTED_VALUE"""),"Python")</f>
        <v>Python</v>
      </c>
      <c r="J6968" t="str">
        <f>IFERROR(__xludf.DUMMYFUNCTION("""COMPUTED_VALUE"""),"SQL")</f>
        <v>SQL</v>
      </c>
    </row>
    <row r="6969">
      <c r="A6969" s="1">
        <v>7078.0</v>
      </c>
      <c r="B6969" s="1" t="s">
        <v>3225</v>
      </c>
      <c r="E6969" t="str">
        <f>IFERROR(__xludf.DUMMYFUNCTION("SPLIT(B6969:B16967,"";"")"),"Bash/Shell/PowerShell")</f>
        <v>Bash/Shell/PowerShell</v>
      </c>
      <c r="F6969" t="str">
        <f>IFERROR(__xludf.DUMMYFUNCTION("""COMPUTED_VALUE"""),"C")</f>
        <v>C</v>
      </c>
      <c r="G6969" t="str">
        <f>IFERROR(__xludf.DUMMYFUNCTION("""COMPUTED_VALUE"""),"C++")</f>
        <v>C++</v>
      </c>
      <c r="H6969" t="str">
        <f>IFERROR(__xludf.DUMMYFUNCTION("""COMPUTED_VALUE"""),"Go")</f>
        <v>Go</v>
      </c>
      <c r="I6969" t="str">
        <f>IFERROR(__xludf.DUMMYFUNCTION("""COMPUTED_VALUE"""),"HTML/CSS")</f>
        <v>HTML/CSS</v>
      </c>
      <c r="J6969" t="str">
        <f>IFERROR(__xludf.DUMMYFUNCTION("""COMPUTED_VALUE"""),"Java")</f>
        <v>Java</v>
      </c>
      <c r="K6969" t="str">
        <f>IFERROR(__xludf.DUMMYFUNCTION("""COMPUTED_VALUE"""),"JavaScript")</f>
        <v>JavaScript</v>
      </c>
      <c r="L6969" t="str">
        <f>IFERROR(__xludf.DUMMYFUNCTION("""COMPUTED_VALUE"""),"Objective-C")</f>
        <v>Objective-C</v>
      </c>
      <c r="M6969" t="str">
        <f>IFERROR(__xludf.DUMMYFUNCTION("""COMPUTED_VALUE"""),"Python")</f>
        <v>Python</v>
      </c>
      <c r="N6969" t="str">
        <f>IFERROR(__xludf.DUMMYFUNCTION("""COMPUTED_VALUE"""),"Scala")</f>
        <v>Scala</v>
      </c>
      <c r="O6969" t="str">
        <f>IFERROR(__xludf.DUMMYFUNCTION("""COMPUTED_VALUE"""),"Swift")</f>
        <v>Swift</v>
      </c>
      <c r="P6969" t="str">
        <f>IFERROR(__xludf.DUMMYFUNCTION("""COMPUTED_VALUE"""),"WebAssembly")</f>
        <v>WebAssembly</v>
      </c>
    </row>
    <row r="6970">
      <c r="A6970" s="1">
        <v>7079.0</v>
      </c>
      <c r="B6970" s="1" t="s">
        <v>3226</v>
      </c>
      <c r="E6970" t="str">
        <f>IFERROR(__xludf.DUMMYFUNCTION("SPLIT(B6970:B16968,"";"")"),"Elixir")</f>
        <v>Elixir</v>
      </c>
      <c r="F6970" t="str">
        <f>IFERROR(__xludf.DUMMYFUNCTION("""COMPUTED_VALUE"""),"Python")</f>
        <v>Python</v>
      </c>
    </row>
    <row r="6971">
      <c r="A6971" s="1">
        <v>7080.0</v>
      </c>
      <c r="B6971" s="1" t="s">
        <v>13</v>
      </c>
      <c r="E6971" t="str">
        <f>IFERROR(__xludf.DUMMYFUNCTION("SPLIT(B6971:B16969,"";"")"),"C#")</f>
        <v>C#</v>
      </c>
    </row>
    <row r="6972">
      <c r="A6972" s="1">
        <v>7081.0</v>
      </c>
      <c r="B6972" s="1" t="s">
        <v>419</v>
      </c>
      <c r="E6972" t="str">
        <f>IFERROR(__xludf.DUMMYFUNCTION("SPLIT(B6972:B16970,"";"")"),"C#")</f>
        <v>C#</v>
      </c>
      <c r="F6972" t="str">
        <f>IFERROR(__xludf.DUMMYFUNCTION("""COMPUTED_VALUE"""),"HTML/CSS")</f>
        <v>HTML/CSS</v>
      </c>
      <c r="G6972" t="str">
        <f>IFERROR(__xludf.DUMMYFUNCTION("""COMPUTED_VALUE"""),"JavaScript")</f>
        <v>JavaScript</v>
      </c>
      <c r="H6972" t="str">
        <f>IFERROR(__xludf.DUMMYFUNCTION("""COMPUTED_VALUE"""),"Python")</f>
        <v>Python</v>
      </c>
      <c r="I6972" t="str">
        <f>IFERROR(__xludf.DUMMYFUNCTION("""COMPUTED_VALUE"""),"SQL")</f>
        <v>SQL</v>
      </c>
      <c r="J6972" t="str">
        <f>IFERROR(__xludf.DUMMYFUNCTION("""COMPUTED_VALUE"""),"TypeScript")</f>
        <v>TypeScript</v>
      </c>
    </row>
    <row r="6973">
      <c r="A6973" s="1">
        <v>7082.0</v>
      </c>
      <c r="B6973" s="1" t="s">
        <v>77</v>
      </c>
      <c r="E6973" t="str">
        <f>IFERROR(__xludf.DUMMYFUNCTION("SPLIT(B6973:B16971,"";"")"),"JavaScript")</f>
        <v>JavaScript</v>
      </c>
      <c r="F6973" t="str">
        <f>IFERROR(__xludf.DUMMYFUNCTION("""COMPUTED_VALUE"""),"Python")</f>
        <v>Python</v>
      </c>
    </row>
    <row r="6974">
      <c r="A6974" s="1">
        <v>7083.0</v>
      </c>
      <c r="B6974" s="1" t="s">
        <v>3227</v>
      </c>
      <c r="E6974" t="str">
        <f>IFERROR(__xludf.DUMMYFUNCTION("SPLIT(B6974:B16972,"";"")"),"Bash/Shell/PowerShell")</f>
        <v>Bash/Shell/PowerShell</v>
      </c>
      <c r="F6974" t="str">
        <f>IFERROR(__xludf.DUMMYFUNCTION("""COMPUTED_VALUE"""),"C")</f>
        <v>C</v>
      </c>
      <c r="G6974" t="str">
        <f>IFERROR(__xludf.DUMMYFUNCTION("""COMPUTED_VALUE"""),"C++")</f>
        <v>C++</v>
      </c>
      <c r="H6974" t="str">
        <f>IFERROR(__xludf.DUMMYFUNCTION("""COMPUTED_VALUE"""),"Java")</f>
        <v>Java</v>
      </c>
      <c r="I6974" t="str">
        <f>IFERROR(__xludf.DUMMYFUNCTION("""COMPUTED_VALUE"""),"JavaScript")</f>
        <v>JavaScript</v>
      </c>
      <c r="J6974" t="str">
        <f>IFERROR(__xludf.DUMMYFUNCTION("""COMPUTED_VALUE"""),"PHP")</f>
        <v>PHP</v>
      </c>
      <c r="K6974" t="str">
        <f>IFERROR(__xludf.DUMMYFUNCTION("""COMPUTED_VALUE"""),"SQL")</f>
        <v>SQL</v>
      </c>
      <c r="L6974" t="str">
        <f>IFERROR(__xludf.DUMMYFUNCTION("""COMPUTED_VALUE"""),"TypeScript")</f>
        <v>TypeScript</v>
      </c>
    </row>
    <row r="6975">
      <c r="A6975" s="1">
        <v>7084.0</v>
      </c>
      <c r="B6975" s="1" t="s">
        <v>3228</v>
      </c>
      <c r="E6975" t="str">
        <f>IFERROR(__xludf.DUMMYFUNCTION("SPLIT(B6975:B16973,"";"")"),"Assembly")</f>
        <v>Assembly</v>
      </c>
      <c r="F6975" t="str">
        <f>IFERROR(__xludf.DUMMYFUNCTION("""COMPUTED_VALUE"""),"C")</f>
        <v>C</v>
      </c>
      <c r="G6975" t="str">
        <f>IFERROR(__xludf.DUMMYFUNCTION("""COMPUTED_VALUE"""),"C++")</f>
        <v>C++</v>
      </c>
      <c r="H6975" t="str">
        <f>IFERROR(__xludf.DUMMYFUNCTION("""COMPUTED_VALUE"""),"HTML/CSS")</f>
        <v>HTML/CSS</v>
      </c>
      <c r="I6975" t="str">
        <f>IFERROR(__xludf.DUMMYFUNCTION("""COMPUTED_VALUE"""),"JavaScript")</f>
        <v>JavaScript</v>
      </c>
      <c r="J6975" t="str">
        <f>IFERROR(__xludf.DUMMYFUNCTION("""COMPUTED_VALUE"""),"PHP")</f>
        <v>PHP</v>
      </c>
      <c r="K6975" t="str">
        <f>IFERROR(__xludf.DUMMYFUNCTION("""COMPUTED_VALUE"""),"SQL")</f>
        <v>SQL</v>
      </c>
    </row>
    <row r="6976">
      <c r="A6976" s="1">
        <v>7085.0</v>
      </c>
      <c r="B6976" s="1" t="s">
        <v>160</v>
      </c>
      <c r="E6976" t="str">
        <f>IFERROR(__xludf.DUMMYFUNCTION("SPLIT(B6976:B16974,"";"")"),"HTML/CSS")</f>
        <v>HTML/CSS</v>
      </c>
      <c r="F6976" t="str">
        <f>IFERROR(__xludf.DUMMYFUNCTION("""COMPUTED_VALUE"""),"JavaScript")</f>
        <v>JavaScript</v>
      </c>
      <c r="G6976" t="str">
        <f>IFERROR(__xludf.DUMMYFUNCTION("""COMPUTED_VALUE"""),"PHP")</f>
        <v>PHP</v>
      </c>
    </row>
    <row r="6977">
      <c r="A6977" s="1">
        <v>7086.0</v>
      </c>
      <c r="B6977" s="1" t="s">
        <v>190</v>
      </c>
      <c r="E6977" t="str">
        <f>IFERROR(__xludf.DUMMYFUNCTION("SPLIT(B6977:B16975,"";"")"),"HTML/CSS")</f>
        <v>HTML/CSS</v>
      </c>
      <c r="F6977" t="str">
        <f>IFERROR(__xludf.DUMMYFUNCTION("""COMPUTED_VALUE"""),"Java")</f>
        <v>Java</v>
      </c>
      <c r="G6977" t="str">
        <f>IFERROR(__xludf.DUMMYFUNCTION("""COMPUTED_VALUE"""),"JavaScript")</f>
        <v>JavaScript</v>
      </c>
      <c r="H6977" t="str">
        <f>IFERROR(__xludf.DUMMYFUNCTION("""COMPUTED_VALUE"""),"Python")</f>
        <v>Python</v>
      </c>
      <c r="I6977" t="str">
        <f>IFERROR(__xludf.DUMMYFUNCTION("""COMPUTED_VALUE"""),"SQL")</f>
        <v>SQL</v>
      </c>
    </row>
    <row r="6978">
      <c r="A6978" s="1">
        <v>7087.0</v>
      </c>
      <c r="B6978" s="1" t="s">
        <v>9</v>
      </c>
      <c r="E6978" t="str">
        <f>IFERROR(__xludf.DUMMYFUNCTION("SPLIT(B6978:B16976,"";"")"),"Java")</f>
        <v>Java</v>
      </c>
    </row>
    <row r="6979">
      <c r="A6979" s="1">
        <v>7088.0</v>
      </c>
      <c r="B6979" s="1" t="s">
        <v>463</v>
      </c>
      <c r="E6979" t="str">
        <f>IFERROR(__xludf.DUMMYFUNCTION("SPLIT(B6979:B16977,"";"")"),"Bash/Shell/PowerShell")</f>
        <v>Bash/Shell/PowerShell</v>
      </c>
      <c r="F6979" t="str">
        <f>IFERROR(__xludf.DUMMYFUNCTION("""COMPUTED_VALUE"""),"C#")</f>
        <v>C#</v>
      </c>
      <c r="G6979" t="str">
        <f>IFERROR(__xludf.DUMMYFUNCTION("""COMPUTED_VALUE"""),"HTML/CSS")</f>
        <v>HTML/CSS</v>
      </c>
      <c r="H6979" t="str">
        <f>IFERROR(__xludf.DUMMYFUNCTION("""COMPUTED_VALUE"""),"Java")</f>
        <v>Java</v>
      </c>
      <c r="I6979" t="str">
        <f>IFERROR(__xludf.DUMMYFUNCTION("""COMPUTED_VALUE"""),"JavaScript")</f>
        <v>JavaScript</v>
      </c>
      <c r="J6979" t="str">
        <f>IFERROR(__xludf.DUMMYFUNCTION("""COMPUTED_VALUE"""),"SQL")</f>
        <v>SQL</v>
      </c>
    </row>
    <row r="6980">
      <c r="A6980" s="1">
        <v>7089.0</v>
      </c>
      <c r="B6980" s="1" t="s">
        <v>3229</v>
      </c>
      <c r="E6980" t="str">
        <f>IFERROR(__xludf.DUMMYFUNCTION("SPLIT(B6980:B16978,"";"")"),"Assembly")</f>
        <v>Assembly</v>
      </c>
      <c r="F6980" t="str">
        <f>IFERROR(__xludf.DUMMYFUNCTION("""COMPUTED_VALUE"""),"Bash/Shell/PowerShell")</f>
        <v>Bash/Shell/PowerShell</v>
      </c>
      <c r="G6980" t="str">
        <f>IFERROR(__xludf.DUMMYFUNCTION("""COMPUTED_VALUE"""),"C")</f>
        <v>C</v>
      </c>
      <c r="H6980" t="str">
        <f>IFERROR(__xludf.DUMMYFUNCTION("""COMPUTED_VALUE"""),"C++")</f>
        <v>C++</v>
      </c>
      <c r="I6980" t="str">
        <f>IFERROR(__xludf.DUMMYFUNCTION("""COMPUTED_VALUE"""),"C#")</f>
        <v>C#</v>
      </c>
      <c r="J6980" t="str">
        <f>IFERROR(__xludf.DUMMYFUNCTION("""COMPUTED_VALUE"""),"Clojure")</f>
        <v>Clojure</v>
      </c>
      <c r="K6980" t="str">
        <f>IFERROR(__xludf.DUMMYFUNCTION("""COMPUTED_VALUE"""),"Dart")</f>
        <v>Dart</v>
      </c>
      <c r="L6980" t="str">
        <f>IFERROR(__xludf.DUMMYFUNCTION("""COMPUTED_VALUE"""),"Elixir")</f>
        <v>Elixir</v>
      </c>
      <c r="M6980" t="str">
        <f>IFERROR(__xludf.DUMMYFUNCTION("""COMPUTED_VALUE"""),"WebAssembly")</f>
        <v>WebAssembly</v>
      </c>
      <c r="N6980" t="str">
        <f>IFERROR(__xludf.DUMMYFUNCTION("""COMPUTED_VALUE"""),"Other(s):")</f>
        <v>Other(s):</v>
      </c>
    </row>
    <row r="6981">
      <c r="A6981" s="1">
        <v>7090.0</v>
      </c>
      <c r="B6981" s="1" t="s">
        <v>3069</v>
      </c>
      <c r="E6981" t="str">
        <f>IFERROR(__xludf.DUMMYFUNCTION("SPLIT(B6981:B16979,"";"")"),"Bash/Shell/PowerShell")</f>
        <v>Bash/Shell/PowerShell</v>
      </c>
      <c r="F6981" t="str">
        <f>IFERROR(__xludf.DUMMYFUNCTION("""COMPUTED_VALUE"""),"C#")</f>
        <v>C#</v>
      </c>
      <c r="G6981" t="str">
        <f>IFERROR(__xludf.DUMMYFUNCTION("""COMPUTED_VALUE"""),"JavaScript")</f>
        <v>JavaScript</v>
      </c>
      <c r="H6981" t="str">
        <f>IFERROR(__xludf.DUMMYFUNCTION("""COMPUTED_VALUE"""),"Python")</f>
        <v>Python</v>
      </c>
      <c r="I6981" t="str">
        <f>IFERROR(__xludf.DUMMYFUNCTION("""COMPUTED_VALUE"""),"SQL")</f>
        <v>SQL</v>
      </c>
      <c r="J6981" t="str">
        <f>IFERROR(__xludf.DUMMYFUNCTION("""COMPUTED_VALUE"""),"TypeScript")</f>
        <v>TypeScript</v>
      </c>
    </row>
    <row r="6982">
      <c r="A6982" s="1">
        <v>7091.0</v>
      </c>
      <c r="B6982" s="1" t="s">
        <v>3230</v>
      </c>
      <c r="E6982" t="str">
        <f>IFERROR(__xludf.DUMMYFUNCTION("SPLIT(B6982:B16980,"";"")"),"C#")</f>
        <v>C#</v>
      </c>
      <c r="F6982" t="str">
        <f>IFERROR(__xludf.DUMMYFUNCTION("""COMPUTED_VALUE"""),"Go")</f>
        <v>Go</v>
      </c>
      <c r="G6982" t="str">
        <f>IFERROR(__xludf.DUMMYFUNCTION("""COMPUTED_VALUE"""),"HTML/CSS")</f>
        <v>HTML/CSS</v>
      </c>
      <c r="H6982" t="str">
        <f>IFERROR(__xludf.DUMMYFUNCTION("""COMPUTED_VALUE"""),"Java")</f>
        <v>Java</v>
      </c>
      <c r="I6982" t="str">
        <f>IFERROR(__xludf.DUMMYFUNCTION("""COMPUTED_VALUE"""),"JavaScript")</f>
        <v>JavaScript</v>
      </c>
      <c r="J6982" t="str">
        <f>IFERROR(__xludf.DUMMYFUNCTION("""COMPUTED_VALUE"""),"Python")</f>
        <v>Python</v>
      </c>
      <c r="K6982" t="str">
        <f>IFERROR(__xludf.DUMMYFUNCTION("""COMPUTED_VALUE"""),"Rust")</f>
        <v>Rust</v>
      </c>
      <c r="L6982" t="str">
        <f>IFERROR(__xludf.DUMMYFUNCTION("""COMPUTED_VALUE"""),"SQL")</f>
        <v>SQL</v>
      </c>
      <c r="M6982" t="str">
        <f>IFERROR(__xludf.DUMMYFUNCTION("""COMPUTED_VALUE"""),"TypeScript")</f>
        <v>TypeScript</v>
      </c>
    </row>
    <row r="6983">
      <c r="A6983" s="1">
        <v>7092.0</v>
      </c>
      <c r="B6983" s="1" t="s">
        <v>1018</v>
      </c>
      <c r="E6983" t="str">
        <f>IFERROR(__xludf.DUMMYFUNCTION("SPLIT(B6983:B16981,"";"")"),"Bash/Shell/PowerShell")</f>
        <v>Bash/Shell/PowerShell</v>
      </c>
      <c r="F6983" t="str">
        <f>IFERROR(__xludf.DUMMYFUNCTION("""COMPUTED_VALUE"""),"Java")</f>
        <v>Java</v>
      </c>
      <c r="G6983" t="str">
        <f>IFERROR(__xludf.DUMMYFUNCTION("""COMPUTED_VALUE"""),"JavaScript")</f>
        <v>JavaScript</v>
      </c>
      <c r="H6983" t="str">
        <f>IFERROR(__xludf.DUMMYFUNCTION("""COMPUTED_VALUE"""),"Python")</f>
        <v>Python</v>
      </c>
      <c r="I6983" t="str">
        <f>IFERROR(__xludf.DUMMYFUNCTION("""COMPUTED_VALUE"""),"Scala")</f>
        <v>Scala</v>
      </c>
    </row>
    <row r="6984">
      <c r="A6984" s="1">
        <v>7093.0</v>
      </c>
      <c r="B6984" s="1" t="s">
        <v>131</v>
      </c>
      <c r="E6984" t="str">
        <f>IFERROR(__xludf.DUMMYFUNCTION("SPLIT(B6984:B16982,"";"")"),"HTML/CSS")</f>
        <v>HTML/CSS</v>
      </c>
      <c r="F6984" t="str">
        <f>IFERROR(__xludf.DUMMYFUNCTION("""COMPUTED_VALUE"""),"Java")</f>
        <v>Java</v>
      </c>
      <c r="G6984" t="str">
        <f>IFERROR(__xludf.DUMMYFUNCTION("""COMPUTED_VALUE"""),"SQL")</f>
        <v>SQL</v>
      </c>
    </row>
    <row r="6985">
      <c r="A6985" s="1">
        <v>7094.0</v>
      </c>
      <c r="B6985" s="1" t="s">
        <v>2010</v>
      </c>
      <c r="E6985" t="str">
        <f>IFERROR(__xludf.DUMMYFUNCTION("SPLIT(B6985:B16983,"";"")"),"JavaScript")</f>
        <v>JavaScript</v>
      </c>
      <c r="F6985" t="str">
        <f>IFERROR(__xludf.DUMMYFUNCTION("""COMPUTED_VALUE"""),"PHP")</f>
        <v>PHP</v>
      </c>
      <c r="G6985" t="str">
        <f>IFERROR(__xludf.DUMMYFUNCTION("""COMPUTED_VALUE"""),"Python")</f>
        <v>Python</v>
      </c>
      <c r="H6985" t="str">
        <f>IFERROR(__xludf.DUMMYFUNCTION("""COMPUTED_VALUE"""),"SQL")</f>
        <v>SQL</v>
      </c>
    </row>
    <row r="6986">
      <c r="A6986" s="1">
        <v>7095.0</v>
      </c>
      <c r="B6986" s="1" t="s">
        <v>258</v>
      </c>
      <c r="E6986" t="str">
        <f>IFERROR(__xludf.DUMMYFUNCTION("SPLIT(B6986:B16984,"";"")"),"Bash/Shell/PowerShell")</f>
        <v>Bash/Shell/PowerShell</v>
      </c>
      <c r="F6986" t="str">
        <f>IFERROR(__xludf.DUMMYFUNCTION("""COMPUTED_VALUE"""),"C#")</f>
        <v>C#</v>
      </c>
      <c r="G6986" t="str">
        <f>IFERROR(__xludf.DUMMYFUNCTION("""COMPUTED_VALUE"""),"HTML/CSS")</f>
        <v>HTML/CSS</v>
      </c>
      <c r="H6986" t="str">
        <f>IFERROR(__xludf.DUMMYFUNCTION("""COMPUTED_VALUE"""),"JavaScript")</f>
        <v>JavaScript</v>
      </c>
      <c r="I6986" t="str">
        <f>IFERROR(__xludf.DUMMYFUNCTION("""COMPUTED_VALUE"""),"SQL")</f>
        <v>SQL</v>
      </c>
      <c r="J6986" t="str">
        <f>IFERROR(__xludf.DUMMYFUNCTION("""COMPUTED_VALUE"""),"TypeScript")</f>
        <v>TypeScript</v>
      </c>
    </row>
    <row r="6987">
      <c r="A6987" s="1">
        <v>7096.0</v>
      </c>
      <c r="B6987" s="1" t="s">
        <v>3231</v>
      </c>
      <c r="E6987" t="str">
        <f>IFERROR(__xludf.DUMMYFUNCTION("SPLIT(B6987:B16985,"";"")"),"C#")</f>
        <v>C#</v>
      </c>
      <c r="F6987" t="str">
        <f>IFERROR(__xludf.DUMMYFUNCTION("""COMPUTED_VALUE"""),"JavaScript")</f>
        <v>JavaScript</v>
      </c>
      <c r="G6987" t="str">
        <f>IFERROR(__xludf.DUMMYFUNCTION("""COMPUTED_VALUE"""),"Ruby")</f>
        <v>Ruby</v>
      </c>
      <c r="H6987" t="str">
        <f>IFERROR(__xludf.DUMMYFUNCTION("""COMPUTED_VALUE"""),"Rust")</f>
        <v>Rust</v>
      </c>
    </row>
    <row r="6988">
      <c r="A6988" s="1">
        <v>7097.0</v>
      </c>
      <c r="B6988" s="1" t="s">
        <v>1536</v>
      </c>
      <c r="E6988" t="str">
        <f>IFERROR(__xludf.DUMMYFUNCTION("SPLIT(B6988:B16986,"";"")"),"Bash/Shell/PowerShell")</f>
        <v>Bash/Shell/PowerShell</v>
      </c>
      <c r="F6988" t="str">
        <f>IFERROR(__xludf.DUMMYFUNCTION("""COMPUTED_VALUE"""),"C#")</f>
        <v>C#</v>
      </c>
      <c r="G6988" t="str">
        <f>IFERROR(__xludf.DUMMYFUNCTION("""COMPUTED_VALUE"""),"F#")</f>
        <v>F#</v>
      </c>
      <c r="H6988" t="str">
        <f>IFERROR(__xludf.DUMMYFUNCTION("""COMPUTED_VALUE"""),"SQL")</f>
        <v>SQL</v>
      </c>
    </row>
    <row r="6989">
      <c r="A6989" s="1">
        <v>7098.0</v>
      </c>
      <c r="B6989" s="1" t="s">
        <v>3232</v>
      </c>
      <c r="E6989" t="str">
        <f>IFERROR(__xludf.DUMMYFUNCTION("SPLIT(B6989:B16987,"";"")"),"Bash/Shell/PowerShell")</f>
        <v>Bash/Shell/PowerShell</v>
      </c>
      <c r="F6989" t="str">
        <f>IFERROR(__xludf.DUMMYFUNCTION("""COMPUTED_VALUE"""),"C")</f>
        <v>C</v>
      </c>
      <c r="G6989" t="str">
        <f>IFERROR(__xludf.DUMMYFUNCTION("""COMPUTED_VALUE"""),"HTML/CSS")</f>
        <v>HTML/CSS</v>
      </c>
      <c r="H6989" t="str">
        <f>IFERROR(__xludf.DUMMYFUNCTION("""COMPUTED_VALUE"""),"Java")</f>
        <v>Java</v>
      </c>
      <c r="I6989" t="str">
        <f>IFERROR(__xludf.DUMMYFUNCTION("""COMPUTED_VALUE"""),"JavaScript")</f>
        <v>JavaScript</v>
      </c>
      <c r="J6989" t="str">
        <f>IFERROR(__xludf.DUMMYFUNCTION("""COMPUTED_VALUE"""),"Python")</f>
        <v>Python</v>
      </c>
      <c r="K6989" t="str">
        <f>IFERROR(__xludf.DUMMYFUNCTION("""COMPUTED_VALUE"""),"SQL")</f>
        <v>SQL</v>
      </c>
      <c r="L6989" t="str">
        <f>IFERROR(__xludf.DUMMYFUNCTION("""COMPUTED_VALUE"""),"TypeScript")</f>
        <v>TypeScript</v>
      </c>
    </row>
    <row r="6990">
      <c r="A6990" s="1">
        <v>7099.0</v>
      </c>
      <c r="B6990" s="1" t="s">
        <v>3233</v>
      </c>
      <c r="E6990" t="str">
        <f>IFERROR(__xludf.DUMMYFUNCTION("SPLIT(B6990:B16988,"";"")"),"C++")</f>
        <v>C++</v>
      </c>
      <c r="F6990" t="str">
        <f>IFERROR(__xludf.DUMMYFUNCTION("""COMPUTED_VALUE"""),"Java")</f>
        <v>Java</v>
      </c>
      <c r="G6990" t="str">
        <f>IFERROR(__xludf.DUMMYFUNCTION("""COMPUTED_VALUE"""),"Objective-C")</f>
        <v>Objective-C</v>
      </c>
      <c r="H6990" t="str">
        <f>IFERROR(__xludf.DUMMYFUNCTION("""COMPUTED_VALUE"""),"Python")</f>
        <v>Python</v>
      </c>
      <c r="I6990" t="str">
        <f>IFERROR(__xludf.DUMMYFUNCTION("""COMPUTED_VALUE"""),"Rust")</f>
        <v>Rust</v>
      </c>
    </row>
    <row r="6991">
      <c r="A6991" s="1">
        <v>7100.0</v>
      </c>
      <c r="B6991" s="1" t="s">
        <v>2923</v>
      </c>
      <c r="E6991" t="str">
        <f>IFERROR(__xludf.DUMMYFUNCTION("SPLIT(B6991:B16989,"";"")"),"HTML/CSS")</f>
        <v>HTML/CSS</v>
      </c>
      <c r="F6991" t="str">
        <f>IFERROR(__xludf.DUMMYFUNCTION("""COMPUTED_VALUE"""),"JavaScript")</f>
        <v>JavaScript</v>
      </c>
      <c r="G6991" t="str">
        <f>IFERROR(__xludf.DUMMYFUNCTION("""COMPUTED_VALUE"""),"Objective-C")</f>
        <v>Objective-C</v>
      </c>
      <c r="H6991" t="str">
        <f>IFERROR(__xludf.DUMMYFUNCTION("""COMPUTED_VALUE"""),"PHP")</f>
        <v>PHP</v>
      </c>
      <c r="I6991" t="str">
        <f>IFERROR(__xludf.DUMMYFUNCTION("""COMPUTED_VALUE"""),"SQL")</f>
        <v>SQL</v>
      </c>
    </row>
    <row r="6992">
      <c r="A6992" s="1">
        <v>7101.0</v>
      </c>
      <c r="B6992" s="1" t="s">
        <v>3234</v>
      </c>
      <c r="E6992" t="str">
        <f>IFERROR(__xludf.DUMMYFUNCTION("SPLIT(B6992:B16990,"";"")"),"Assembly")</f>
        <v>Assembly</v>
      </c>
      <c r="F6992" t="str">
        <f>IFERROR(__xludf.DUMMYFUNCTION("""COMPUTED_VALUE"""),"Bash/Shell/PowerShell")</f>
        <v>Bash/Shell/PowerShell</v>
      </c>
      <c r="G6992" t="str">
        <f>IFERROR(__xludf.DUMMYFUNCTION("""COMPUTED_VALUE"""),"C")</f>
        <v>C</v>
      </c>
      <c r="H6992" t="str">
        <f>IFERROR(__xludf.DUMMYFUNCTION("""COMPUTED_VALUE"""),"C#")</f>
        <v>C#</v>
      </c>
      <c r="I6992" t="str">
        <f>IFERROR(__xludf.DUMMYFUNCTION("""COMPUTED_VALUE"""),"Java")</f>
        <v>Java</v>
      </c>
      <c r="J6992" t="str">
        <f>IFERROR(__xludf.DUMMYFUNCTION("""COMPUTED_VALUE"""),"JavaScript")</f>
        <v>JavaScript</v>
      </c>
      <c r="K6992" t="str">
        <f>IFERROR(__xludf.DUMMYFUNCTION("""COMPUTED_VALUE"""),"Python")</f>
        <v>Python</v>
      </c>
      <c r="L6992" t="str">
        <f>IFERROR(__xludf.DUMMYFUNCTION("""COMPUTED_VALUE"""),"SQL")</f>
        <v>SQL</v>
      </c>
    </row>
    <row r="6993">
      <c r="A6993" s="1">
        <v>7102.0</v>
      </c>
      <c r="B6993" s="1" t="s">
        <v>3235</v>
      </c>
      <c r="E6993" t="str">
        <f>IFERROR(__xludf.DUMMYFUNCTION("SPLIT(B6993:B16991,"";"")"),"Bash/Shell/PowerShell")</f>
        <v>Bash/Shell/PowerShell</v>
      </c>
      <c r="F6993" t="str">
        <f>IFERROR(__xludf.DUMMYFUNCTION("""COMPUTED_VALUE"""),"Clojure")</f>
        <v>Clojure</v>
      </c>
      <c r="G6993" t="str">
        <f>IFERROR(__xludf.DUMMYFUNCTION("""COMPUTED_VALUE"""),"HTML/CSS")</f>
        <v>HTML/CSS</v>
      </c>
      <c r="H6993" t="str">
        <f>IFERROR(__xludf.DUMMYFUNCTION("""COMPUTED_VALUE"""),"Java")</f>
        <v>Java</v>
      </c>
      <c r="I6993" t="str">
        <f>IFERROR(__xludf.DUMMYFUNCTION("""COMPUTED_VALUE"""),"JavaScript")</f>
        <v>JavaScript</v>
      </c>
      <c r="J6993" t="str">
        <f>IFERROR(__xludf.DUMMYFUNCTION("""COMPUTED_VALUE"""),"Kotlin")</f>
        <v>Kotlin</v>
      </c>
      <c r="K6993" t="str">
        <f>IFERROR(__xludf.DUMMYFUNCTION("""COMPUTED_VALUE"""),"SQL")</f>
        <v>SQL</v>
      </c>
    </row>
    <row r="6994">
      <c r="A6994" s="1">
        <v>7103.0</v>
      </c>
      <c r="B6994" s="1" t="s">
        <v>1612</v>
      </c>
      <c r="E6994" t="str">
        <f>IFERROR(__xludf.DUMMYFUNCTION("SPLIT(B6994:B16992,"";"")"),"C++")</f>
        <v>C++</v>
      </c>
      <c r="F6994" t="str">
        <f>IFERROR(__xludf.DUMMYFUNCTION("""COMPUTED_VALUE"""),"Go")</f>
        <v>Go</v>
      </c>
    </row>
    <row r="6995">
      <c r="A6995" s="1">
        <v>7104.0</v>
      </c>
      <c r="B6995" s="1" t="s">
        <v>812</v>
      </c>
      <c r="E6995" t="str">
        <f>IFERROR(__xludf.DUMMYFUNCTION("SPLIT(B6995:B16993,"";"")"),"Bash/Shell/PowerShell")</f>
        <v>Bash/Shell/PowerShell</v>
      </c>
      <c r="F6995" t="str">
        <f>IFERROR(__xludf.DUMMYFUNCTION("""COMPUTED_VALUE"""),"C")</f>
        <v>C</v>
      </c>
      <c r="G6995" t="str">
        <f>IFERROR(__xludf.DUMMYFUNCTION("""COMPUTED_VALUE"""),"C++")</f>
        <v>C++</v>
      </c>
      <c r="H6995" t="str">
        <f>IFERROR(__xludf.DUMMYFUNCTION("""COMPUTED_VALUE"""),"C#")</f>
        <v>C#</v>
      </c>
      <c r="I6995" t="str">
        <f>IFERROR(__xludf.DUMMYFUNCTION("""COMPUTED_VALUE"""),"HTML/CSS")</f>
        <v>HTML/CSS</v>
      </c>
      <c r="J6995" t="str">
        <f>IFERROR(__xludf.DUMMYFUNCTION("""COMPUTED_VALUE"""),"JavaScript")</f>
        <v>JavaScript</v>
      </c>
      <c r="K6995" t="str">
        <f>IFERROR(__xludf.DUMMYFUNCTION("""COMPUTED_VALUE"""),"PHP")</f>
        <v>PHP</v>
      </c>
      <c r="L6995" t="str">
        <f>IFERROR(__xludf.DUMMYFUNCTION("""COMPUTED_VALUE"""),"SQL")</f>
        <v>SQL</v>
      </c>
    </row>
    <row r="6996">
      <c r="A6996" s="1">
        <v>7105.0</v>
      </c>
      <c r="B6996" s="1" t="s">
        <v>3236</v>
      </c>
      <c r="E6996" t="str">
        <f>IFERROR(__xludf.DUMMYFUNCTION("SPLIT(B6996:B16994,"";"")"),"Java")</f>
        <v>Java</v>
      </c>
      <c r="F6996" t="str">
        <f>IFERROR(__xludf.DUMMYFUNCTION("""COMPUTED_VALUE"""),"JavaScript")</f>
        <v>JavaScript</v>
      </c>
      <c r="G6996" t="str">
        <f>IFERROR(__xludf.DUMMYFUNCTION("""COMPUTED_VALUE"""),"Kotlin")</f>
        <v>Kotlin</v>
      </c>
      <c r="H6996" t="str">
        <f>IFERROR(__xludf.DUMMYFUNCTION("""COMPUTED_VALUE"""),"Ruby")</f>
        <v>Ruby</v>
      </c>
    </row>
    <row r="6997">
      <c r="A6997" s="1">
        <v>7106.0</v>
      </c>
      <c r="B6997" s="1" t="s">
        <v>151</v>
      </c>
      <c r="E6997" t="str">
        <f>IFERROR(__xludf.DUMMYFUNCTION("SPLIT(B6997:B16995,"";"")"),"HTML/CSS")</f>
        <v>HTML/CSS</v>
      </c>
      <c r="F6997" t="str">
        <f>IFERROR(__xludf.DUMMYFUNCTION("""COMPUTED_VALUE"""),"Java")</f>
        <v>Java</v>
      </c>
      <c r="G6997" t="str">
        <f>IFERROR(__xludf.DUMMYFUNCTION("""COMPUTED_VALUE"""),"JavaScript")</f>
        <v>JavaScript</v>
      </c>
      <c r="H6997" t="str">
        <f>IFERROR(__xludf.DUMMYFUNCTION("""COMPUTED_VALUE"""),"Kotlin")</f>
        <v>Kotlin</v>
      </c>
    </row>
    <row r="6998">
      <c r="A6998" s="1">
        <v>7107.0</v>
      </c>
      <c r="B6998" s="1" t="s">
        <v>2786</v>
      </c>
      <c r="E6998" t="str">
        <f>IFERROR(__xludf.DUMMYFUNCTION("SPLIT(B6998:B16996,"";"")"),"Java")</f>
        <v>Java</v>
      </c>
      <c r="F6998" t="str">
        <f>IFERROR(__xludf.DUMMYFUNCTION("""COMPUTED_VALUE"""),"PHP")</f>
        <v>PHP</v>
      </c>
      <c r="G6998" t="str">
        <f>IFERROR(__xludf.DUMMYFUNCTION("""COMPUTED_VALUE"""),"SQL")</f>
        <v>SQL</v>
      </c>
    </row>
    <row r="6999">
      <c r="A6999" s="1">
        <v>7108.0</v>
      </c>
      <c r="B6999" s="1" t="s">
        <v>79</v>
      </c>
      <c r="E6999" t="str">
        <f>IFERROR(__xludf.DUMMYFUNCTION("SPLIT(B6999:B16997,"";"")"),"HTML/CSS")</f>
        <v>HTML/CSS</v>
      </c>
      <c r="F6999" t="str">
        <f>IFERROR(__xludf.DUMMYFUNCTION("""COMPUTED_VALUE"""),"JavaScript")</f>
        <v>JavaScript</v>
      </c>
      <c r="G6999" t="str">
        <f>IFERROR(__xludf.DUMMYFUNCTION("""COMPUTED_VALUE"""),"PHP")</f>
        <v>PHP</v>
      </c>
      <c r="H6999" t="str">
        <f>IFERROR(__xludf.DUMMYFUNCTION("""COMPUTED_VALUE"""),"SQL")</f>
        <v>SQL</v>
      </c>
    </row>
    <row r="7000">
      <c r="A7000" s="1">
        <v>7109.0</v>
      </c>
      <c r="B7000" s="1" t="s">
        <v>3237</v>
      </c>
      <c r="E7000" t="str">
        <f>IFERROR(__xludf.DUMMYFUNCTION("SPLIT(B7000:B16998,"";"")"),"Bash/Shell/PowerShell")</f>
        <v>Bash/Shell/PowerShell</v>
      </c>
      <c r="F7000" t="str">
        <f>IFERROR(__xludf.DUMMYFUNCTION("""COMPUTED_VALUE"""),"Clojure")</f>
        <v>Clojure</v>
      </c>
      <c r="G7000" t="str">
        <f>IFERROR(__xludf.DUMMYFUNCTION("""COMPUTED_VALUE"""),"HTML/CSS")</f>
        <v>HTML/CSS</v>
      </c>
      <c r="H7000" t="str">
        <f>IFERROR(__xludf.DUMMYFUNCTION("""COMPUTED_VALUE"""),"JavaScript")</f>
        <v>JavaScript</v>
      </c>
    </row>
    <row r="7001">
      <c r="A7001" s="1">
        <v>7110.0</v>
      </c>
      <c r="B7001" s="1" t="s">
        <v>111</v>
      </c>
      <c r="E7001" t="str">
        <f>IFERROR(__xludf.DUMMYFUNCTION("SPLIT(B7001:B16999,"";"")"),"HTML/CSS")</f>
        <v>HTML/CSS</v>
      </c>
      <c r="F7001" t="str">
        <f>IFERROR(__xludf.DUMMYFUNCTION("""COMPUTED_VALUE"""),"Java")</f>
        <v>Java</v>
      </c>
      <c r="G7001" t="str">
        <f>IFERROR(__xludf.DUMMYFUNCTION("""COMPUTED_VALUE"""),"JavaScript")</f>
        <v>JavaScript</v>
      </c>
      <c r="H7001" t="str">
        <f>IFERROR(__xludf.DUMMYFUNCTION("""COMPUTED_VALUE"""),"SQL")</f>
        <v>SQL</v>
      </c>
    </row>
    <row r="7002">
      <c r="A7002" s="1">
        <v>7111.0</v>
      </c>
      <c r="B7002" s="1" t="s">
        <v>1119</v>
      </c>
      <c r="E7002" t="str">
        <f>IFERROR(__xludf.DUMMYFUNCTION("SPLIT(B7002:B17000,"";"")"),"HTML/CSS")</f>
        <v>HTML/CSS</v>
      </c>
      <c r="F7002" t="str">
        <f>IFERROR(__xludf.DUMMYFUNCTION("""COMPUTED_VALUE"""),"JavaScript")</f>
        <v>JavaScript</v>
      </c>
      <c r="G7002" t="str">
        <f>IFERROR(__xludf.DUMMYFUNCTION("""COMPUTED_VALUE"""),"VBA")</f>
        <v>VBA</v>
      </c>
    </row>
    <row r="7003">
      <c r="A7003" s="1">
        <v>7112.0</v>
      </c>
      <c r="B7003" s="1" t="s">
        <v>146</v>
      </c>
      <c r="E7003" t="str">
        <f>IFERROR(__xludf.DUMMYFUNCTION("SPLIT(B7003:B17001,"";"")"),"Bash/Shell/PowerShell")</f>
        <v>Bash/Shell/PowerShell</v>
      </c>
      <c r="F7003" t="str">
        <f>IFERROR(__xludf.DUMMYFUNCTION("""COMPUTED_VALUE"""),"C#")</f>
        <v>C#</v>
      </c>
    </row>
    <row r="7004">
      <c r="A7004" s="1">
        <v>7113.0</v>
      </c>
      <c r="B7004" s="1" t="s">
        <v>79</v>
      </c>
      <c r="E7004" t="str">
        <f>IFERROR(__xludf.DUMMYFUNCTION("SPLIT(B7004:B17002,"";"")"),"HTML/CSS")</f>
        <v>HTML/CSS</v>
      </c>
      <c r="F7004" t="str">
        <f>IFERROR(__xludf.DUMMYFUNCTION("""COMPUTED_VALUE"""),"JavaScript")</f>
        <v>JavaScript</v>
      </c>
      <c r="G7004" t="str">
        <f>IFERROR(__xludf.DUMMYFUNCTION("""COMPUTED_VALUE"""),"PHP")</f>
        <v>PHP</v>
      </c>
      <c r="H7004" t="str">
        <f>IFERROR(__xludf.DUMMYFUNCTION("""COMPUTED_VALUE"""),"SQL")</f>
        <v>SQL</v>
      </c>
    </row>
    <row r="7005">
      <c r="A7005" s="1">
        <v>7114.0</v>
      </c>
      <c r="B7005" s="1" t="s">
        <v>291</v>
      </c>
      <c r="E7005" t="str">
        <f>IFERROR(__xludf.DUMMYFUNCTION("SPLIT(B7005:B17003,"";"")"),"HTML/CSS")</f>
        <v>HTML/CSS</v>
      </c>
      <c r="F7005" t="str">
        <f>IFERROR(__xludf.DUMMYFUNCTION("""COMPUTED_VALUE"""),"Java")</f>
        <v>Java</v>
      </c>
      <c r="G7005" t="str">
        <f>IFERROR(__xludf.DUMMYFUNCTION("""COMPUTED_VALUE"""),"JavaScript")</f>
        <v>JavaScript</v>
      </c>
      <c r="H7005" t="str">
        <f>IFERROR(__xludf.DUMMYFUNCTION("""COMPUTED_VALUE"""),"Python")</f>
        <v>Python</v>
      </c>
      <c r="I7005" t="str">
        <f>IFERROR(__xludf.DUMMYFUNCTION("""COMPUTED_VALUE"""),"SQL")</f>
        <v>SQL</v>
      </c>
      <c r="J7005" t="str">
        <f>IFERROR(__xludf.DUMMYFUNCTION("""COMPUTED_VALUE"""),"TypeScript")</f>
        <v>TypeScript</v>
      </c>
    </row>
    <row r="7006">
      <c r="A7006" s="1">
        <v>7115.0</v>
      </c>
      <c r="B7006" s="1" t="s">
        <v>15</v>
      </c>
      <c r="E7006" t="str">
        <f>IFERROR(__xludf.DUMMYFUNCTION("SPLIT(B7006:B17004,"";"")"),"PHP")</f>
        <v>PHP</v>
      </c>
    </row>
    <row r="7007">
      <c r="A7007" s="1">
        <v>7116.0</v>
      </c>
      <c r="B7007" s="1" t="s">
        <v>22</v>
      </c>
      <c r="E7007" t="str">
        <f>IFERROR(__xludf.DUMMYFUNCTION("SPLIT(B7007:B17005,"";"")"),"Ruby")</f>
        <v>Ruby</v>
      </c>
    </row>
    <row r="7008">
      <c r="A7008" s="1">
        <v>7117.0</v>
      </c>
      <c r="B7008" s="1" t="s">
        <v>158</v>
      </c>
      <c r="E7008" t="str">
        <f>IFERROR(__xludf.DUMMYFUNCTION("SPLIT(B7008:B17006,"";"")"),"Bash/Shell/PowerShell")</f>
        <v>Bash/Shell/PowerShell</v>
      </c>
      <c r="F7008" t="str">
        <f>IFERROR(__xludf.DUMMYFUNCTION("""COMPUTED_VALUE"""),"C#")</f>
        <v>C#</v>
      </c>
      <c r="G7008" t="str">
        <f>IFERROR(__xludf.DUMMYFUNCTION("""COMPUTED_VALUE"""),"HTML/CSS")</f>
        <v>HTML/CSS</v>
      </c>
      <c r="H7008" t="str">
        <f>IFERROR(__xludf.DUMMYFUNCTION("""COMPUTED_VALUE"""),"JavaScript")</f>
        <v>JavaScript</v>
      </c>
      <c r="I7008" t="str">
        <f>IFERROR(__xludf.DUMMYFUNCTION("""COMPUTED_VALUE"""),"SQL")</f>
        <v>SQL</v>
      </c>
    </row>
    <row r="7009">
      <c r="A7009" s="1">
        <v>7118.0</v>
      </c>
      <c r="B7009" s="1" t="s">
        <v>3238</v>
      </c>
      <c r="E7009" t="str">
        <f>IFERROR(__xludf.DUMMYFUNCTION("SPLIT(B7009:B17007,"";"")"),"JavaScript")</f>
        <v>JavaScript</v>
      </c>
      <c r="F7009" t="str">
        <f>IFERROR(__xludf.DUMMYFUNCTION("""COMPUTED_VALUE"""),"Scala")</f>
        <v>Scala</v>
      </c>
      <c r="G7009" t="str">
        <f>IFERROR(__xludf.DUMMYFUNCTION("""COMPUTED_VALUE"""),"TypeScript")</f>
        <v>TypeScript</v>
      </c>
    </row>
    <row r="7010">
      <c r="A7010" s="1">
        <v>7119.0</v>
      </c>
      <c r="B7010" s="1" t="s">
        <v>3239</v>
      </c>
      <c r="E7010" t="str">
        <f>IFERROR(__xludf.DUMMYFUNCTION("SPLIT(B7010:B17008,"";"")"),"C")</f>
        <v>C</v>
      </c>
      <c r="F7010" t="str">
        <f>IFERROR(__xludf.DUMMYFUNCTION("""COMPUTED_VALUE"""),"HTML/CSS")</f>
        <v>HTML/CSS</v>
      </c>
      <c r="G7010" t="str">
        <f>IFERROR(__xludf.DUMMYFUNCTION("""COMPUTED_VALUE"""),"Java")</f>
        <v>Java</v>
      </c>
      <c r="H7010" t="str">
        <f>IFERROR(__xludf.DUMMYFUNCTION("""COMPUTED_VALUE"""),"JavaScript")</f>
        <v>JavaScript</v>
      </c>
      <c r="I7010" t="str">
        <f>IFERROR(__xludf.DUMMYFUNCTION("""COMPUTED_VALUE"""),"Objective-C")</f>
        <v>Objective-C</v>
      </c>
      <c r="J7010" t="str">
        <f>IFERROR(__xludf.DUMMYFUNCTION("""COMPUTED_VALUE"""),"PHP")</f>
        <v>PHP</v>
      </c>
      <c r="K7010" t="str">
        <f>IFERROR(__xludf.DUMMYFUNCTION("""COMPUTED_VALUE"""),"Python")</f>
        <v>Python</v>
      </c>
      <c r="L7010" t="str">
        <f>IFERROR(__xludf.DUMMYFUNCTION("""COMPUTED_VALUE"""),"Scala")</f>
        <v>Scala</v>
      </c>
      <c r="M7010" t="str">
        <f>IFERROR(__xludf.DUMMYFUNCTION("""COMPUTED_VALUE"""),"Swift")</f>
        <v>Swift</v>
      </c>
    </row>
    <row r="7011">
      <c r="A7011" s="1">
        <v>7120.0</v>
      </c>
      <c r="B7011" s="1" t="s">
        <v>10</v>
      </c>
      <c r="E7011" t="str">
        <f>IFERROR(__xludf.DUMMYFUNCTION("SPLIT(B7011:B17009,"";"")"),"HTML/CSS")</f>
        <v>HTML/CSS</v>
      </c>
      <c r="F7011" t="str">
        <f>IFERROR(__xludf.DUMMYFUNCTION("""COMPUTED_VALUE"""),"JavaScript")</f>
        <v>JavaScript</v>
      </c>
    </row>
    <row r="7012">
      <c r="A7012" s="1">
        <v>7121.0</v>
      </c>
      <c r="B7012" s="1" t="s">
        <v>2297</v>
      </c>
      <c r="E7012" t="str">
        <f>IFERROR(__xludf.DUMMYFUNCTION("SPLIT(B7012:B17010,"";"")"),"Bash/Shell/PowerShell")</f>
        <v>Bash/Shell/PowerShell</v>
      </c>
      <c r="F7012" t="str">
        <f>IFERROR(__xludf.DUMMYFUNCTION("""COMPUTED_VALUE"""),"Go")</f>
        <v>Go</v>
      </c>
      <c r="G7012" t="str">
        <f>IFERROR(__xludf.DUMMYFUNCTION("""COMPUTED_VALUE"""),"HTML/CSS")</f>
        <v>HTML/CSS</v>
      </c>
      <c r="H7012" t="str">
        <f>IFERROR(__xludf.DUMMYFUNCTION("""COMPUTED_VALUE"""),"JavaScript")</f>
        <v>JavaScript</v>
      </c>
      <c r="I7012" t="str">
        <f>IFERROR(__xludf.DUMMYFUNCTION("""COMPUTED_VALUE"""),"Python")</f>
        <v>Python</v>
      </c>
      <c r="J7012" t="str">
        <f>IFERROR(__xludf.DUMMYFUNCTION("""COMPUTED_VALUE"""),"SQL")</f>
        <v>SQL</v>
      </c>
      <c r="K7012" t="str">
        <f>IFERROR(__xludf.DUMMYFUNCTION("""COMPUTED_VALUE"""),"Other(s):")</f>
        <v>Other(s):</v>
      </c>
    </row>
    <row r="7013">
      <c r="A7013" s="1">
        <v>7122.0</v>
      </c>
      <c r="B7013" s="1" t="s">
        <v>564</v>
      </c>
      <c r="E7013" t="str">
        <f>IFERROR(__xludf.DUMMYFUNCTION("SPLIT(B7013:B17011,"";"")"),"Bash/Shell/PowerShell")</f>
        <v>Bash/Shell/PowerShell</v>
      </c>
      <c r="F7013" t="str">
        <f>IFERROR(__xludf.DUMMYFUNCTION("""COMPUTED_VALUE"""),"HTML/CSS")</f>
        <v>HTML/CSS</v>
      </c>
      <c r="G7013" t="str">
        <f>IFERROR(__xludf.DUMMYFUNCTION("""COMPUTED_VALUE"""),"JavaScript")</f>
        <v>JavaScript</v>
      </c>
      <c r="H7013" t="str">
        <f>IFERROR(__xludf.DUMMYFUNCTION("""COMPUTED_VALUE"""),"PHP")</f>
        <v>PHP</v>
      </c>
    </row>
    <row r="7014">
      <c r="A7014" s="1">
        <v>7123.0</v>
      </c>
      <c r="B7014" s="1" t="s">
        <v>3240</v>
      </c>
      <c r="E7014" t="str">
        <f>IFERROR(__xludf.DUMMYFUNCTION("SPLIT(B7014:B17012,"";"")"),"Bash/Shell/PowerShell")</f>
        <v>Bash/Shell/PowerShell</v>
      </c>
      <c r="F7014" t="str">
        <f>IFERROR(__xludf.DUMMYFUNCTION("""COMPUTED_VALUE"""),"HTML/CSS")</f>
        <v>HTML/CSS</v>
      </c>
      <c r="G7014" t="str">
        <f>IFERROR(__xludf.DUMMYFUNCTION("""COMPUTED_VALUE"""),"Java")</f>
        <v>Java</v>
      </c>
      <c r="H7014" t="str">
        <f>IFERROR(__xludf.DUMMYFUNCTION("""COMPUTED_VALUE"""),"JavaScript")</f>
        <v>JavaScript</v>
      </c>
      <c r="I7014" t="str">
        <f>IFERROR(__xludf.DUMMYFUNCTION("""COMPUTED_VALUE"""),"Python")</f>
        <v>Python</v>
      </c>
      <c r="J7014" t="str">
        <f>IFERROR(__xludf.DUMMYFUNCTION("""COMPUTED_VALUE"""),"Ruby")</f>
        <v>Ruby</v>
      </c>
    </row>
    <row r="7015">
      <c r="A7015" s="1">
        <v>7124.0</v>
      </c>
      <c r="B7015" s="1" t="s">
        <v>3241</v>
      </c>
      <c r="E7015" t="str">
        <f>IFERROR(__xludf.DUMMYFUNCTION("SPLIT(B7015:B17013,"";"")"),"Dart")</f>
        <v>Dart</v>
      </c>
      <c r="F7015" t="str">
        <f>IFERROR(__xludf.DUMMYFUNCTION("""COMPUTED_VALUE"""),"Elixir")</f>
        <v>Elixir</v>
      </c>
      <c r="G7015" t="str">
        <f>IFERROR(__xludf.DUMMYFUNCTION("""COMPUTED_VALUE"""),"Go")</f>
        <v>Go</v>
      </c>
      <c r="H7015" t="str">
        <f>IFERROR(__xludf.DUMMYFUNCTION("""COMPUTED_VALUE"""),"HTML/CSS")</f>
        <v>HTML/CSS</v>
      </c>
      <c r="I7015" t="str">
        <f>IFERROR(__xludf.DUMMYFUNCTION("""COMPUTED_VALUE"""),"JavaScript")</f>
        <v>JavaScript</v>
      </c>
      <c r="J7015" t="str">
        <f>IFERROR(__xludf.DUMMYFUNCTION("""COMPUTED_VALUE"""),"Rust")</f>
        <v>Rust</v>
      </c>
      <c r="K7015" t="str">
        <f>IFERROR(__xludf.DUMMYFUNCTION("""COMPUTED_VALUE"""),"SQL")</f>
        <v>SQL</v>
      </c>
      <c r="L7015" t="str">
        <f>IFERROR(__xludf.DUMMYFUNCTION("""COMPUTED_VALUE"""),"TypeScript")</f>
        <v>TypeScript</v>
      </c>
      <c r="M7015" t="str">
        <f>IFERROR(__xludf.DUMMYFUNCTION("""COMPUTED_VALUE"""),"Other(s):")</f>
        <v>Other(s):</v>
      </c>
    </row>
    <row r="7016">
      <c r="A7016" s="1">
        <v>7125.0</v>
      </c>
      <c r="B7016" s="1" t="s">
        <v>3242</v>
      </c>
      <c r="E7016" t="str">
        <f>IFERROR(__xludf.DUMMYFUNCTION("SPLIT(B7016:B17014,"";"")"),"Bash/Shell/PowerShell")</f>
        <v>Bash/Shell/PowerShell</v>
      </c>
      <c r="F7016" t="str">
        <f>IFERROR(__xludf.DUMMYFUNCTION("""COMPUTED_VALUE"""),"C")</f>
        <v>C</v>
      </c>
      <c r="G7016" t="str">
        <f>IFERROR(__xludf.DUMMYFUNCTION("""COMPUTED_VALUE"""),"C++")</f>
        <v>C++</v>
      </c>
      <c r="H7016" t="str">
        <f>IFERROR(__xludf.DUMMYFUNCTION("""COMPUTED_VALUE"""),"Go")</f>
        <v>Go</v>
      </c>
      <c r="I7016" t="str">
        <f>IFERROR(__xludf.DUMMYFUNCTION("""COMPUTED_VALUE"""),"HTML/CSS")</f>
        <v>HTML/CSS</v>
      </c>
      <c r="J7016" t="str">
        <f>IFERROR(__xludf.DUMMYFUNCTION("""COMPUTED_VALUE"""),"Java")</f>
        <v>Java</v>
      </c>
      <c r="K7016" t="str">
        <f>IFERROR(__xludf.DUMMYFUNCTION("""COMPUTED_VALUE"""),"JavaScript")</f>
        <v>JavaScript</v>
      </c>
      <c r="L7016" t="str">
        <f>IFERROR(__xludf.DUMMYFUNCTION("""COMPUTED_VALUE"""),"SQL")</f>
        <v>SQL</v>
      </c>
    </row>
    <row r="7017">
      <c r="A7017" s="1">
        <v>7126.0</v>
      </c>
      <c r="B7017" s="1" t="s">
        <v>1107</v>
      </c>
      <c r="E7017" t="str">
        <f>IFERROR(__xludf.DUMMYFUNCTION("SPLIT(B7017:B17015,"";"")"),"HTML/CSS")</f>
        <v>HTML/CSS</v>
      </c>
      <c r="F7017" t="str">
        <f>IFERROR(__xludf.DUMMYFUNCTION("""COMPUTED_VALUE"""),"JavaScript")</f>
        <v>JavaScript</v>
      </c>
      <c r="G7017" t="str">
        <f>IFERROR(__xludf.DUMMYFUNCTION("""COMPUTED_VALUE"""),"PHP")</f>
        <v>PHP</v>
      </c>
      <c r="H7017" t="str">
        <f>IFERROR(__xludf.DUMMYFUNCTION("""COMPUTED_VALUE"""),"Python")</f>
        <v>Python</v>
      </c>
      <c r="I7017" t="str">
        <f>IFERROR(__xludf.DUMMYFUNCTION("""COMPUTED_VALUE"""),"SQL")</f>
        <v>SQL</v>
      </c>
      <c r="J7017" t="str">
        <f>IFERROR(__xludf.DUMMYFUNCTION("""COMPUTED_VALUE"""),"TypeScript")</f>
        <v>TypeScript</v>
      </c>
    </row>
    <row r="7018">
      <c r="A7018" s="1">
        <v>7127.0</v>
      </c>
      <c r="B7018" s="1" t="s">
        <v>3243</v>
      </c>
      <c r="E7018" t="str">
        <f>IFERROR(__xludf.DUMMYFUNCTION("SPLIT(B7018:B17016,"";"")"),"C")</f>
        <v>C</v>
      </c>
      <c r="F7018" t="str">
        <f>IFERROR(__xludf.DUMMYFUNCTION("""COMPUTED_VALUE"""),"Go")</f>
        <v>Go</v>
      </c>
      <c r="G7018" t="str">
        <f>IFERROR(__xludf.DUMMYFUNCTION("""COMPUTED_VALUE"""),"HTML/CSS")</f>
        <v>HTML/CSS</v>
      </c>
      <c r="H7018" t="str">
        <f>IFERROR(__xludf.DUMMYFUNCTION("""COMPUTED_VALUE"""),"JavaScript")</f>
        <v>JavaScript</v>
      </c>
      <c r="I7018" t="str">
        <f>IFERROR(__xludf.DUMMYFUNCTION("""COMPUTED_VALUE"""),"PHP")</f>
        <v>PHP</v>
      </c>
      <c r="J7018" t="str">
        <f>IFERROR(__xludf.DUMMYFUNCTION("""COMPUTED_VALUE"""),"Python")</f>
        <v>Python</v>
      </c>
      <c r="K7018" t="str">
        <f>IFERROR(__xludf.DUMMYFUNCTION("""COMPUTED_VALUE"""),"SQL")</f>
        <v>SQL</v>
      </c>
      <c r="L7018" t="str">
        <f>IFERROR(__xludf.DUMMYFUNCTION("""COMPUTED_VALUE"""),"Other(s):")</f>
        <v>Other(s):</v>
      </c>
    </row>
    <row r="7019">
      <c r="A7019" s="1">
        <v>7128.0</v>
      </c>
      <c r="B7019" s="1" t="s">
        <v>1389</v>
      </c>
      <c r="E7019" t="str">
        <f>IFERROR(__xludf.DUMMYFUNCTION("SPLIT(B7019:B17017,"";"")"),"JavaScript")</f>
        <v>JavaScript</v>
      </c>
      <c r="F7019" t="str">
        <f>IFERROR(__xludf.DUMMYFUNCTION("""COMPUTED_VALUE"""),"PHP")</f>
        <v>PHP</v>
      </c>
      <c r="G7019" t="str">
        <f>IFERROR(__xludf.DUMMYFUNCTION("""COMPUTED_VALUE"""),"SQL")</f>
        <v>SQL</v>
      </c>
      <c r="H7019" t="str">
        <f>IFERROR(__xludf.DUMMYFUNCTION("""COMPUTED_VALUE"""),"TypeScript")</f>
        <v>TypeScript</v>
      </c>
    </row>
    <row r="7020">
      <c r="A7020" s="1">
        <v>7129.0</v>
      </c>
      <c r="B7020" s="1" t="s">
        <v>7</v>
      </c>
      <c r="E7020" t="str">
        <f>IFERROR(__xludf.DUMMYFUNCTION("SPLIT(B7020:B17018,"";"")"),"Python")</f>
        <v>Python</v>
      </c>
    </row>
    <row r="7021">
      <c r="A7021" s="1">
        <v>7130.0</v>
      </c>
      <c r="B7021" s="1" t="s">
        <v>3244</v>
      </c>
      <c r="E7021" t="str">
        <f>IFERROR(__xludf.DUMMYFUNCTION("SPLIT(B7021:B17019,"";"")"),"Bash/Shell/PowerShell")</f>
        <v>Bash/Shell/PowerShell</v>
      </c>
      <c r="F7021" t="str">
        <f>IFERROR(__xludf.DUMMYFUNCTION("""COMPUTED_VALUE"""),"HTML/CSS")</f>
        <v>HTML/CSS</v>
      </c>
      <c r="G7021" t="str">
        <f>IFERROR(__xludf.DUMMYFUNCTION("""COMPUTED_VALUE"""),"JavaScript")</f>
        <v>JavaScript</v>
      </c>
      <c r="H7021" t="str">
        <f>IFERROR(__xludf.DUMMYFUNCTION("""COMPUTED_VALUE"""),"Kotlin")</f>
        <v>Kotlin</v>
      </c>
      <c r="I7021" t="str">
        <f>IFERROR(__xludf.DUMMYFUNCTION("""COMPUTED_VALUE"""),"PHP")</f>
        <v>PHP</v>
      </c>
      <c r="J7021" t="str">
        <f>IFERROR(__xludf.DUMMYFUNCTION("""COMPUTED_VALUE"""),"Python")</f>
        <v>Python</v>
      </c>
      <c r="K7021" t="str">
        <f>IFERROR(__xludf.DUMMYFUNCTION("""COMPUTED_VALUE"""),"SQL")</f>
        <v>SQL</v>
      </c>
      <c r="L7021" t="str">
        <f>IFERROR(__xludf.DUMMYFUNCTION("""COMPUTED_VALUE"""),"TypeScript")</f>
        <v>TypeScript</v>
      </c>
      <c r="M7021" t="str">
        <f>IFERROR(__xludf.DUMMYFUNCTION("""COMPUTED_VALUE"""),"Other(s):")</f>
        <v>Other(s):</v>
      </c>
    </row>
    <row r="7022">
      <c r="A7022" s="1">
        <v>7131.0</v>
      </c>
      <c r="B7022" s="1" t="s">
        <v>160</v>
      </c>
      <c r="E7022" t="str">
        <f>IFERROR(__xludf.DUMMYFUNCTION("SPLIT(B7022:B17020,"";"")"),"HTML/CSS")</f>
        <v>HTML/CSS</v>
      </c>
      <c r="F7022" t="str">
        <f>IFERROR(__xludf.DUMMYFUNCTION("""COMPUTED_VALUE"""),"JavaScript")</f>
        <v>JavaScript</v>
      </c>
      <c r="G7022" t="str">
        <f>IFERROR(__xludf.DUMMYFUNCTION("""COMPUTED_VALUE"""),"PHP")</f>
        <v>PHP</v>
      </c>
    </row>
    <row r="7023">
      <c r="A7023" s="1">
        <v>7132.0</v>
      </c>
      <c r="B7023" s="1" t="s">
        <v>1036</v>
      </c>
      <c r="E7023" t="str">
        <f>IFERROR(__xludf.DUMMYFUNCTION("SPLIT(B7023:B17021,"";"")"),"HTML/CSS")</f>
        <v>HTML/CSS</v>
      </c>
      <c r="F7023" t="str">
        <f>IFERROR(__xludf.DUMMYFUNCTION("""COMPUTED_VALUE"""),"Java")</f>
        <v>Java</v>
      </c>
      <c r="G7023" t="str">
        <f>IFERROR(__xludf.DUMMYFUNCTION("""COMPUTED_VALUE"""),"JavaScript")</f>
        <v>JavaScript</v>
      </c>
      <c r="H7023" t="str">
        <f>IFERROR(__xludf.DUMMYFUNCTION("""COMPUTED_VALUE"""),"PHP")</f>
        <v>PHP</v>
      </c>
      <c r="I7023" t="str">
        <f>IFERROR(__xludf.DUMMYFUNCTION("""COMPUTED_VALUE"""),"Python")</f>
        <v>Python</v>
      </c>
    </row>
    <row r="7024">
      <c r="A7024" s="1">
        <v>7133.0</v>
      </c>
      <c r="B7024" s="1" t="s">
        <v>3245</v>
      </c>
      <c r="E7024" t="str">
        <f>IFERROR(__xludf.DUMMYFUNCTION("SPLIT(B7024:B17022,"";"")"),"Go")</f>
        <v>Go</v>
      </c>
      <c r="F7024" t="str">
        <f>IFERROR(__xludf.DUMMYFUNCTION("""COMPUTED_VALUE"""),"Java")</f>
        <v>Java</v>
      </c>
      <c r="G7024" t="str">
        <f>IFERROR(__xludf.DUMMYFUNCTION("""COMPUTED_VALUE"""),"PHP")</f>
        <v>PHP</v>
      </c>
      <c r="H7024" t="str">
        <f>IFERROR(__xludf.DUMMYFUNCTION("""COMPUTED_VALUE"""),"Scala")</f>
        <v>Scala</v>
      </c>
      <c r="I7024" t="str">
        <f>IFERROR(__xludf.DUMMYFUNCTION("""COMPUTED_VALUE"""),"SQL")</f>
        <v>SQL</v>
      </c>
    </row>
    <row r="7025">
      <c r="A7025" s="1">
        <v>7134.0</v>
      </c>
      <c r="B7025" s="1" t="s">
        <v>307</v>
      </c>
      <c r="E7025" t="str">
        <f>IFERROR(__xludf.DUMMYFUNCTION("SPLIT(B7025:B17023,"";"")"),"Bash/Shell/PowerShell")</f>
        <v>Bash/Shell/PowerShell</v>
      </c>
      <c r="F7025" t="str">
        <f>IFERROR(__xludf.DUMMYFUNCTION("""COMPUTED_VALUE"""),"SQL")</f>
        <v>SQL</v>
      </c>
    </row>
    <row r="7026">
      <c r="A7026" s="1">
        <v>7135.0</v>
      </c>
      <c r="B7026" s="1" t="s">
        <v>3246</v>
      </c>
      <c r="E7026" t="str">
        <f>IFERROR(__xludf.DUMMYFUNCTION("SPLIT(B7026:B17024,"";"")"),"Assembly")</f>
        <v>Assembly</v>
      </c>
      <c r="F7026" t="str">
        <f>IFERROR(__xludf.DUMMYFUNCTION("""COMPUTED_VALUE"""),"C++")</f>
        <v>C++</v>
      </c>
      <c r="G7026" t="str">
        <f>IFERROR(__xludf.DUMMYFUNCTION("""COMPUTED_VALUE"""),"Java")</f>
        <v>Java</v>
      </c>
      <c r="H7026" t="str">
        <f>IFERROR(__xludf.DUMMYFUNCTION("""COMPUTED_VALUE"""),"Python")</f>
        <v>Python</v>
      </c>
    </row>
    <row r="7027">
      <c r="A7027" s="1">
        <v>7136.0</v>
      </c>
      <c r="B7027" s="1" t="s">
        <v>1201</v>
      </c>
      <c r="E7027" t="str">
        <f>IFERROR(__xludf.DUMMYFUNCTION("SPLIT(B7027:B17025,"";"")"),"Bash/Shell/PowerShell")</f>
        <v>Bash/Shell/PowerShell</v>
      </c>
      <c r="F7027" t="str">
        <f>IFERROR(__xludf.DUMMYFUNCTION("""COMPUTED_VALUE"""),"C++")</f>
        <v>C++</v>
      </c>
      <c r="G7027" t="str">
        <f>IFERROR(__xludf.DUMMYFUNCTION("""COMPUTED_VALUE"""),"C#")</f>
        <v>C#</v>
      </c>
      <c r="H7027" t="str">
        <f>IFERROR(__xludf.DUMMYFUNCTION("""COMPUTED_VALUE"""),"HTML/CSS")</f>
        <v>HTML/CSS</v>
      </c>
      <c r="I7027" t="str">
        <f>IFERROR(__xludf.DUMMYFUNCTION("""COMPUTED_VALUE"""),"JavaScript")</f>
        <v>JavaScript</v>
      </c>
      <c r="J7027" t="str">
        <f>IFERROR(__xludf.DUMMYFUNCTION("""COMPUTED_VALUE"""),"SQL")</f>
        <v>SQL</v>
      </c>
    </row>
    <row r="7028">
      <c r="A7028" s="1">
        <v>7137.0</v>
      </c>
      <c r="B7028" s="1" t="s">
        <v>3247</v>
      </c>
      <c r="E7028" t="str">
        <f>IFERROR(__xludf.DUMMYFUNCTION("SPLIT(B7028:B17026,"";"")"),"Bash/Shell/PowerShell")</f>
        <v>Bash/Shell/PowerShell</v>
      </c>
      <c r="F7028" t="str">
        <f>IFERROR(__xludf.DUMMYFUNCTION("""COMPUTED_VALUE"""),"Python")</f>
        <v>Python</v>
      </c>
      <c r="G7028" t="str">
        <f>IFERROR(__xludf.DUMMYFUNCTION("""COMPUTED_VALUE"""),"R")</f>
        <v>R</v>
      </c>
      <c r="H7028" t="str">
        <f>IFERROR(__xludf.DUMMYFUNCTION("""COMPUTED_VALUE"""),"SQL")</f>
        <v>SQL</v>
      </c>
      <c r="I7028" t="str">
        <f>IFERROR(__xludf.DUMMYFUNCTION("""COMPUTED_VALUE"""),"Other(s):")</f>
        <v>Other(s):</v>
      </c>
    </row>
    <row r="7029">
      <c r="A7029" s="1">
        <v>7138.0</v>
      </c>
      <c r="B7029" s="1" t="s">
        <v>3248</v>
      </c>
      <c r="E7029" t="str">
        <f>IFERROR(__xludf.DUMMYFUNCTION("SPLIT(B7029:B17027,"";"")"),"Assembly")</f>
        <v>Assembly</v>
      </c>
      <c r="F7029" t="str">
        <f>IFERROR(__xludf.DUMMYFUNCTION("""COMPUTED_VALUE"""),"Bash/Shell/PowerShell")</f>
        <v>Bash/Shell/PowerShell</v>
      </c>
      <c r="G7029" t="str">
        <f>IFERROR(__xludf.DUMMYFUNCTION("""COMPUTED_VALUE"""),"C")</f>
        <v>C</v>
      </c>
      <c r="H7029" t="str">
        <f>IFERROR(__xludf.DUMMYFUNCTION("""COMPUTED_VALUE"""),"HTML/CSS")</f>
        <v>HTML/CSS</v>
      </c>
      <c r="I7029" t="str">
        <f>IFERROR(__xludf.DUMMYFUNCTION("""COMPUTED_VALUE"""),"Java")</f>
        <v>Java</v>
      </c>
      <c r="J7029" t="str">
        <f>IFERROR(__xludf.DUMMYFUNCTION("""COMPUTED_VALUE"""),"JavaScript")</f>
        <v>JavaScript</v>
      </c>
      <c r="K7029" t="str">
        <f>IFERROR(__xludf.DUMMYFUNCTION("""COMPUTED_VALUE"""),"Python")</f>
        <v>Python</v>
      </c>
      <c r="L7029" t="str">
        <f>IFERROR(__xludf.DUMMYFUNCTION("""COMPUTED_VALUE"""),"Scala")</f>
        <v>Scala</v>
      </c>
      <c r="M7029" t="str">
        <f>IFERROR(__xludf.DUMMYFUNCTION("""COMPUTED_VALUE"""),"SQL")</f>
        <v>SQL</v>
      </c>
    </row>
    <row r="7030">
      <c r="A7030" s="1">
        <v>7139.0</v>
      </c>
      <c r="B7030" s="1" t="s">
        <v>165</v>
      </c>
      <c r="E7030" t="str">
        <f>IFERROR(__xludf.DUMMYFUNCTION("SPLIT(B7030:B17028,"";"")"),"HTML/CSS")</f>
        <v>HTML/CSS</v>
      </c>
      <c r="F7030" t="str">
        <f>IFERROR(__xludf.DUMMYFUNCTION("""COMPUTED_VALUE"""),"Java")</f>
        <v>Java</v>
      </c>
      <c r="G7030" t="str">
        <f>IFERROR(__xludf.DUMMYFUNCTION("""COMPUTED_VALUE"""),"JavaScript")</f>
        <v>JavaScript</v>
      </c>
      <c r="H7030" t="str">
        <f>IFERROR(__xludf.DUMMYFUNCTION("""COMPUTED_VALUE"""),"PHP")</f>
        <v>PHP</v>
      </c>
      <c r="I7030" t="str">
        <f>IFERROR(__xludf.DUMMYFUNCTION("""COMPUTED_VALUE"""),"Python")</f>
        <v>Python</v>
      </c>
      <c r="J7030" t="str">
        <f>IFERROR(__xludf.DUMMYFUNCTION("""COMPUTED_VALUE"""),"SQL")</f>
        <v>SQL</v>
      </c>
    </row>
    <row r="7031">
      <c r="A7031" s="1">
        <v>7140.0</v>
      </c>
      <c r="B7031" s="1" t="s">
        <v>105</v>
      </c>
      <c r="E7031" t="str">
        <f>IFERROR(__xludf.DUMMYFUNCTION("SPLIT(B7031:B17029,"";"")"),"HTML/CSS")</f>
        <v>HTML/CSS</v>
      </c>
      <c r="F7031" t="str">
        <f>IFERROR(__xludf.DUMMYFUNCTION("""COMPUTED_VALUE"""),"JavaScript")</f>
        <v>JavaScript</v>
      </c>
      <c r="G7031" t="str">
        <f>IFERROR(__xludf.DUMMYFUNCTION("""COMPUTED_VALUE"""),"TypeScript")</f>
        <v>TypeScript</v>
      </c>
    </row>
    <row r="7032">
      <c r="A7032" s="1">
        <v>7141.0</v>
      </c>
      <c r="B7032" s="1" t="s">
        <v>3249</v>
      </c>
      <c r="E7032" t="str">
        <f>IFERROR(__xludf.DUMMYFUNCTION("SPLIT(B7032:B17030,"";"")"),"Bash/Shell/PowerShell")</f>
        <v>Bash/Shell/PowerShell</v>
      </c>
      <c r="F7032" t="str">
        <f>IFERROR(__xludf.DUMMYFUNCTION("""COMPUTED_VALUE"""),"C")</f>
        <v>C</v>
      </c>
      <c r="G7032" t="str">
        <f>IFERROR(__xludf.DUMMYFUNCTION("""COMPUTED_VALUE"""),"Go")</f>
        <v>Go</v>
      </c>
      <c r="H7032" t="str">
        <f>IFERROR(__xludf.DUMMYFUNCTION("""COMPUTED_VALUE"""),"HTML/CSS")</f>
        <v>HTML/CSS</v>
      </c>
      <c r="I7032" t="str">
        <f>IFERROR(__xludf.DUMMYFUNCTION("""COMPUTED_VALUE"""),"Java")</f>
        <v>Java</v>
      </c>
      <c r="J7032" t="str">
        <f>IFERROR(__xludf.DUMMYFUNCTION("""COMPUTED_VALUE"""),"JavaScript")</f>
        <v>JavaScript</v>
      </c>
      <c r="K7032" t="str">
        <f>IFERROR(__xludf.DUMMYFUNCTION("""COMPUTED_VALUE"""),"PHP")</f>
        <v>PHP</v>
      </c>
      <c r="L7032" t="str">
        <f>IFERROR(__xludf.DUMMYFUNCTION("""COMPUTED_VALUE"""),"Python")</f>
        <v>Python</v>
      </c>
      <c r="M7032" t="str">
        <f>IFERROR(__xludf.DUMMYFUNCTION("""COMPUTED_VALUE"""),"SQL")</f>
        <v>SQL</v>
      </c>
    </row>
    <row r="7033">
      <c r="A7033" s="1">
        <v>7142.0</v>
      </c>
      <c r="B7033" s="1" t="s">
        <v>220</v>
      </c>
      <c r="E7033" t="str">
        <f>IFERROR(__xludf.DUMMYFUNCTION("SPLIT(B7033:B17031,"";"")"),"HTML/CSS")</f>
        <v>HTML/CSS</v>
      </c>
      <c r="F7033" t="str">
        <f>IFERROR(__xludf.DUMMYFUNCTION("""COMPUTED_VALUE"""),"Java")</f>
        <v>Java</v>
      </c>
      <c r="G7033" t="str">
        <f>IFERROR(__xludf.DUMMYFUNCTION("""COMPUTED_VALUE"""),"JavaScript")</f>
        <v>JavaScript</v>
      </c>
      <c r="H7033" t="str">
        <f>IFERROR(__xludf.DUMMYFUNCTION("""COMPUTED_VALUE"""),"SQL")</f>
        <v>SQL</v>
      </c>
      <c r="I7033" t="str">
        <f>IFERROR(__xludf.DUMMYFUNCTION("""COMPUTED_VALUE"""),"TypeScript")</f>
        <v>TypeScript</v>
      </c>
    </row>
    <row r="7034">
      <c r="A7034" s="1">
        <v>7143.0</v>
      </c>
      <c r="B7034" s="1" t="s">
        <v>3250</v>
      </c>
      <c r="E7034" t="str">
        <f>IFERROR(__xludf.DUMMYFUNCTION("SPLIT(B7034:B17032,"";"")"),"C#")</f>
        <v>C#</v>
      </c>
      <c r="F7034" t="str">
        <f>IFERROR(__xludf.DUMMYFUNCTION("""COMPUTED_VALUE"""),"Go")</f>
        <v>Go</v>
      </c>
      <c r="G7034" t="str">
        <f>IFERROR(__xludf.DUMMYFUNCTION("""COMPUTED_VALUE"""),"HTML/CSS")</f>
        <v>HTML/CSS</v>
      </c>
      <c r="H7034" t="str">
        <f>IFERROR(__xludf.DUMMYFUNCTION("""COMPUTED_VALUE"""),"Java")</f>
        <v>Java</v>
      </c>
      <c r="I7034" t="str">
        <f>IFERROR(__xludf.DUMMYFUNCTION("""COMPUTED_VALUE"""),"JavaScript")</f>
        <v>JavaScript</v>
      </c>
      <c r="J7034" t="str">
        <f>IFERROR(__xludf.DUMMYFUNCTION("""COMPUTED_VALUE"""),"Kotlin")</f>
        <v>Kotlin</v>
      </c>
      <c r="K7034" t="str">
        <f>IFERROR(__xludf.DUMMYFUNCTION("""COMPUTED_VALUE"""),"PHP")</f>
        <v>PHP</v>
      </c>
      <c r="L7034" t="str">
        <f>IFERROR(__xludf.DUMMYFUNCTION("""COMPUTED_VALUE"""),"Python")</f>
        <v>Python</v>
      </c>
      <c r="M7034" t="str">
        <f>IFERROR(__xludf.DUMMYFUNCTION("""COMPUTED_VALUE"""),"SQL")</f>
        <v>SQL</v>
      </c>
    </row>
    <row r="7035">
      <c r="A7035" s="1">
        <v>7144.0</v>
      </c>
      <c r="B7035" s="1" t="s">
        <v>591</v>
      </c>
      <c r="E7035" t="str">
        <f>IFERROR(__xludf.DUMMYFUNCTION("SPLIT(B7035:B17033,"";"")"),"HTML/CSS")</f>
        <v>HTML/CSS</v>
      </c>
      <c r="F7035" t="str">
        <f>IFERROR(__xludf.DUMMYFUNCTION("""COMPUTED_VALUE"""),"Java")</f>
        <v>Java</v>
      </c>
      <c r="G7035" t="str">
        <f>IFERROR(__xludf.DUMMYFUNCTION("""COMPUTED_VALUE"""),"JavaScript")</f>
        <v>JavaScript</v>
      </c>
      <c r="H7035" t="str">
        <f>IFERROR(__xludf.DUMMYFUNCTION("""COMPUTED_VALUE"""),"Ruby")</f>
        <v>Ruby</v>
      </c>
    </row>
    <row r="7036">
      <c r="A7036" s="1">
        <v>7145.0</v>
      </c>
      <c r="B7036" s="1" t="s">
        <v>661</v>
      </c>
      <c r="E7036" t="str">
        <f>IFERROR(__xludf.DUMMYFUNCTION("SPLIT(B7036:B17034,"";"")"),"HTML/CSS")</f>
        <v>HTML/CSS</v>
      </c>
      <c r="F7036" t="str">
        <f>IFERROR(__xludf.DUMMYFUNCTION("""COMPUTED_VALUE"""),"Java")</f>
        <v>Java</v>
      </c>
      <c r="G7036" t="str">
        <f>IFERROR(__xludf.DUMMYFUNCTION("""COMPUTED_VALUE"""),"JavaScript")</f>
        <v>JavaScript</v>
      </c>
    </row>
    <row r="7037">
      <c r="A7037" s="1">
        <v>7146.0</v>
      </c>
      <c r="B7037" s="1" t="s">
        <v>148</v>
      </c>
      <c r="E7037" t="str">
        <f>IFERROR(__xludf.DUMMYFUNCTION("SPLIT(B7037:B17035,"";"")"),"Java")</f>
        <v>Java</v>
      </c>
      <c r="F7037" t="str">
        <f>IFERROR(__xludf.DUMMYFUNCTION("""COMPUTED_VALUE"""),"SQL")</f>
        <v>SQL</v>
      </c>
    </row>
    <row r="7038">
      <c r="A7038" s="1">
        <v>7147.0</v>
      </c>
      <c r="B7038" s="1" t="s">
        <v>94</v>
      </c>
      <c r="E7038" t="str">
        <f>IFERROR(__xludf.DUMMYFUNCTION("SPLIT(B7038:B17036,"";"")"),"C#")</f>
        <v>C#</v>
      </c>
      <c r="F7038" t="str">
        <f>IFERROR(__xludf.DUMMYFUNCTION("""COMPUTED_VALUE"""),"HTML/CSS")</f>
        <v>HTML/CSS</v>
      </c>
      <c r="G7038" t="str">
        <f>IFERROR(__xludf.DUMMYFUNCTION("""COMPUTED_VALUE"""),"JavaScript")</f>
        <v>JavaScript</v>
      </c>
      <c r="H7038" t="str">
        <f>IFERROR(__xludf.DUMMYFUNCTION("""COMPUTED_VALUE"""),"TypeScript")</f>
        <v>TypeScript</v>
      </c>
    </row>
    <row r="7039">
      <c r="A7039" s="1">
        <v>7148.0</v>
      </c>
      <c r="B7039" s="1" t="s">
        <v>133</v>
      </c>
      <c r="E7039" t="str">
        <f>IFERROR(__xludf.DUMMYFUNCTION("SPLIT(B7039:B17037,"";"")"),"C#")</f>
        <v>C#</v>
      </c>
      <c r="F7039" t="str">
        <f>IFERROR(__xludf.DUMMYFUNCTION("""COMPUTED_VALUE"""),"SQL")</f>
        <v>SQL</v>
      </c>
    </row>
    <row r="7040">
      <c r="A7040" s="1">
        <v>7149.0</v>
      </c>
      <c r="B7040" s="1" t="s">
        <v>3251</v>
      </c>
      <c r="E7040" t="str">
        <f>IFERROR(__xludf.DUMMYFUNCTION("SPLIT(B7040:B17038,"";"")"),"Bash/Shell/PowerShell")</f>
        <v>Bash/Shell/PowerShell</v>
      </c>
      <c r="F7040" t="str">
        <f>IFERROR(__xludf.DUMMYFUNCTION("""COMPUTED_VALUE"""),"C")</f>
        <v>C</v>
      </c>
      <c r="G7040" t="str">
        <f>IFERROR(__xludf.DUMMYFUNCTION("""COMPUTED_VALUE"""),"C++")</f>
        <v>C++</v>
      </c>
      <c r="H7040" t="str">
        <f>IFERROR(__xludf.DUMMYFUNCTION("""COMPUTED_VALUE"""),"C#")</f>
        <v>C#</v>
      </c>
      <c r="I7040" t="str">
        <f>IFERROR(__xludf.DUMMYFUNCTION("""COMPUTED_VALUE"""),"HTML/CSS")</f>
        <v>HTML/CSS</v>
      </c>
      <c r="J7040" t="str">
        <f>IFERROR(__xludf.DUMMYFUNCTION("""COMPUTED_VALUE"""),"Java")</f>
        <v>Java</v>
      </c>
      <c r="K7040" t="str">
        <f>IFERROR(__xludf.DUMMYFUNCTION("""COMPUTED_VALUE"""),"JavaScript")</f>
        <v>JavaScript</v>
      </c>
      <c r="L7040" t="str">
        <f>IFERROR(__xludf.DUMMYFUNCTION("""COMPUTED_VALUE"""),"PHP")</f>
        <v>PHP</v>
      </c>
      <c r="M7040" t="str">
        <f>IFERROR(__xludf.DUMMYFUNCTION("""COMPUTED_VALUE"""),"SQL")</f>
        <v>SQL</v>
      </c>
      <c r="N7040" t="str">
        <f>IFERROR(__xludf.DUMMYFUNCTION("""COMPUTED_VALUE"""),"Other(s):")</f>
        <v>Other(s):</v>
      </c>
    </row>
    <row r="7041">
      <c r="A7041" s="1">
        <v>7150.0</v>
      </c>
      <c r="B7041" s="1" t="s">
        <v>2348</v>
      </c>
      <c r="E7041" t="str">
        <f>IFERROR(__xludf.DUMMYFUNCTION("SPLIT(B7041:B17039,"";"")"),"JavaScript")</f>
        <v>JavaScript</v>
      </c>
      <c r="F7041" t="str">
        <f>IFERROR(__xludf.DUMMYFUNCTION("""COMPUTED_VALUE"""),"Python")</f>
        <v>Python</v>
      </c>
      <c r="G7041" t="str">
        <f>IFERROR(__xludf.DUMMYFUNCTION("""COMPUTED_VALUE"""),"SQL")</f>
        <v>SQL</v>
      </c>
    </row>
    <row r="7042">
      <c r="A7042" s="1">
        <v>7151.0</v>
      </c>
      <c r="B7042" s="1" t="s">
        <v>3252</v>
      </c>
      <c r="E7042" t="str">
        <f>IFERROR(__xludf.DUMMYFUNCTION("SPLIT(B7042:B17040,"";"")"),"Bash/Shell/PowerShell")</f>
        <v>Bash/Shell/PowerShell</v>
      </c>
      <c r="F7042" t="str">
        <f>IFERROR(__xludf.DUMMYFUNCTION("""COMPUTED_VALUE"""),"HTML/CSS")</f>
        <v>HTML/CSS</v>
      </c>
      <c r="G7042" t="str">
        <f>IFERROR(__xludf.DUMMYFUNCTION("""COMPUTED_VALUE"""),"JavaScript")</f>
        <v>JavaScript</v>
      </c>
      <c r="H7042" t="str">
        <f>IFERROR(__xludf.DUMMYFUNCTION("""COMPUTED_VALUE"""),"PHP")</f>
        <v>PHP</v>
      </c>
      <c r="I7042" t="str">
        <f>IFERROR(__xludf.DUMMYFUNCTION("""COMPUTED_VALUE"""),"Ruby")</f>
        <v>Ruby</v>
      </c>
      <c r="J7042" t="str">
        <f>IFERROR(__xludf.DUMMYFUNCTION("""COMPUTED_VALUE"""),"Swift")</f>
        <v>Swift</v>
      </c>
      <c r="K7042" t="str">
        <f>IFERROR(__xludf.DUMMYFUNCTION("""COMPUTED_VALUE"""),"TypeScript")</f>
        <v>TypeScript</v>
      </c>
    </row>
    <row r="7043">
      <c r="A7043" s="1">
        <v>7152.0</v>
      </c>
      <c r="B7043" s="1" t="s">
        <v>31</v>
      </c>
      <c r="E7043" t="str">
        <f>IFERROR(__xludf.DUMMYFUNCTION("SPLIT(B7043:B17041,"";"")"),"Swift")</f>
        <v>Swift</v>
      </c>
    </row>
    <row r="7044">
      <c r="A7044" s="1">
        <v>7153.0</v>
      </c>
      <c r="B7044" s="1" t="s">
        <v>60</v>
      </c>
      <c r="E7044" t="str">
        <f>IFERROR(__xludf.DUMMYFUNCTION("SPLIT(B7044:B17042,"";"")"),"C#")</f>
        <v>C#</v>
      </c>
      <c r="F7044" t="str">
        <f>IFERROR(__xludf.DUMMYFUNCTION("""COMPUTED_VALUE"""),"HTML/CSS")</f>
        <v>HTML/CSS</v>
      </c>
      <c r="G7044" t="str">
        <f>IFERROR(__xludf.DUMMYFUNCTION("""COMPUTED_VALUE"""),"JavaScript")</f>
        <v>JavaScript</v>
      </c>
      <c r="H7044" t="str">
        <f>IFERROR(__xludf.DUMMYFUNCTION("""COMPUTED_VALUE"""),"SQL")</f>
        <v>SQL</v>
      </c>
    </row>
    <row r="7045">
      <c r="A7045" s="1">
        <v>7154.0</v>
      </c>
      <c r="B7045" s="1" t="s">
        <v>1084</v>
      </c>
      <c r="E7045" t="str">
        <f>IFERROR(__xludf.DUMMYFUNCTION("SPLIT(B7045:B17043,"";"")"),"Objective-C")</f>
        <v>Objective-C</v>
      </c>
      <c r="F7045" t="str">
        <f>IFERROR(__xludf.DUMMYFUNCTION("""COMPUTED_VALUE"""),"Python")</f>
        <v>Python</v>
      </c>
      <c r="G7045" t="str">
        <f>IFERROR(__xludf.DUMMYFUNCTION("""COMPUTED_VALUE"""),"Swift")</f>
        <v>Swift</v>
      </c>
    </row>
    <row r="7046">
      <c r="A7046" s="1">
        <v>7155.0</v>
      </c>
      <c r="B7046" s="1" t="s">
        <v>3253</v>
      </c>
      <c r="E7046" t="str">
        <f>IFERROR(__xludf.DUMMYFUNCTION("SPLIT(B7046:B17044,"";"")"),"JavaScript")</f>
        <v>JavaScript</v>
      </c>
      <c r="F7046" t="str">
        <f>IFERROR(__xludf.DUMMYFUNCTION("""COMPUTED_VALUE"""),"PHP")</f>
        <v>PHP</v>
      </c>
      <c r="G7046" t="str">
        <f>IFERROR(__xludf.DUMMYFUNCTION("""COMPUTED_VALUE"""),"SQL")</f>
        <v>SQL</v>
      </c>
      <c r="H7046" t="str">
        <f>IFERROR(__xludf.DUMMYFUNCTION("""COMPUTED_VALUE"""),"Other(s):")</f>
        <v>Other(s):</v>
      </c>
    </row>
    <row r="7047">
      <c r="A7047" s="1">
        <v>7156.0</v>
      </c>
      <c r="B7047" s="1" t="s">
        <v>3254</v>
      </c>
      <c r="E7047" t="str">
        <f>IFERROR(__xludf.DUMMYFUNCTION("SPLIT(B7047:B17045,"";"")"),"Assembly")</f>
        <v>Assembly</v>
      </c>
      <c r="F7047" t="str">
        <f>IFERROR(__xludf.DUMMYFUNCTION("""COMPUTED_VALUE"""),"Bash/Shell/PowerShell")</f>
        <v>Bash/Shell/PowerShell</v>
      </c>
      <c r="G7047" t="str">
        <f>IFERROR(__xludf.DUMMYFUNCTION("""COMPUTED_VALUE"""),"C")</f>
        <v>C</v>
      </c>
      <c r="H7047" t="str">
        <f>IFERROR(__xludf.DUMMYFUNCTION("""COMPUTED_VALUE"""),"C++")</f>
        <v>C++</v>
      </c>
      <c r="I7047" t="str">
        <f>IFERROR(__xludf.DUMMYFUNCTION("""COMPUTED_VALUE"""),"C#")</f>
        <v>C#</v>
      </c>
      <c r="J7047" t="str">
        <f>IFERROR(__xludf.DUMMYFUNCTION("""COMPUTED_VALUE"""),"Python")</f>
        <v>Python</v>
      </c>
      <c r="K7047" t="str">
        <f>IFERROR(__xludf.DUMMYFUNCTION("""COMPUTED_VALUE"""),"Scala")</f>
        <v>Scala</v>
      </c>
      <c r="L7047" t="str">
        <f>IFERROR(__xludf.DUMMYFUNCTION("""COMPUTED_VALUE"""),"SQL")</f>
        <v>SQL</v>
      </c>
    </row>
    <row r="7048">
      <c r="A7048" s="1">
        <v>7157.0</v>
      </c>
      <c r="B7048" s="1" t="s">
        <v>1944</v>
      </c>
      <c r="E7048" t="str">
        <f>IFERROR(__xludf.DUMMYFUNCTION("SPLIT(B7048:B17046,"";"")"),"Bash/Shell/PowerShell")</f>
        <v>Bash/Shell/PowerShell</v>
      </c>
      <c r="F7048" t="str">
        <f>IFERROR(__xludf.DUMMYFUNCTION("""COMPUTED_VALUE"""),"C")</f>
        <v>C</v>
      </c>
      <c r="G7048" t="str">
        <f>IFERROR(__xludf.DUMMYFUNCTION("""COMPUTED_VALUE"""),"C++")</f>
        <v>C++</v>
      </c>
      <c r="H7048" t="str">
        <f>IFERROR(__xludf.DUMMYFUNCTION("""COMPUTED_VALUE"""),"HTML/CSS")</f>
        <v>HTML/CSS</v>
      </c>
      <c r="I7048" t="str">
        <f>IFERROR(__xludf.DUMMYFUNCTION("""COMPUTED_VALUE"""),"Java")</f>
        <v>Java</v>
      </c>
      <c r="J7048" t="str">
        <f>IFERROR(__xludf.DUMMYFUNCTION("""COMPUTED_VALUE"""),"JavaScript")</f>
        <v>JavaScript</v>
      </c>
      <c r="K7048" t="str">
        <f>IFERROR(__xludf.DUMMYFUNCTION("""COMPUTED_VALUE"""),"PHP")</f>
        <v>PHP</v>
      </c>
      <c r="L7048" t="str">
        <f>IFERROR(__xludf.DUMMYFUNCTION("""COMPUTED_VALUE"""),"Python")</f>
        <v>Python</v>
      </c>
      <c r="M7048" t="str">
        <f>IFERROR(__xludf.DUMMYFUNCTION("""COMPUTED_VALUE"""),"R")</f>
        <v>R</v>
      </c>
      <c r="N7048" t="str">
        <f>IFERROR(__xludf.DUMMYFUNCTION("""COMPUTED_VALUE"""),"SQL")</f>
        <v>SQL</v>
      </c>
      <c r="O7048" t="str">
        <f>IFERROR(__xludf.DUMMYFUNCTION("""COMPUTED_VALUE"""),"VBA")</f>
        <v>VBA</v>
      </c>
    </row>
    <row r="7049">
      <c r="A7049" s="1">
        <v>7158.0</v>
      </c>
      <c r="B7049" s="1" t="s">
        <v>3255</v>
      </c>
      <c r="E7049" t="str">
        <f>IFERROR(__xludf.DUMMYFUNCTION("SPLIT(B7049:B17047,"";"")"),"Assembly")</f>
        <v>Assembly</v>
      </c>
      <c r="F7049" t="str">
        <f>IFERROR(__xludf.DUMMYFUNCTION("""COMPUTED_VALUE"""),"Bash/Shell/PowerShell")</f>
        <v>Bash/Shell/PowerShell</v>
      </c>
      <c r="G7049" t="str">
        <f>IFERROR(__xludf.DUMMYFUNCTION("""COMPUTED_VALUE"""),"C")</f>
        <v>C</v>
      </c>
      <c r="H7049" t="str">
        <f>IFERROR(__xludf.DUMMYFUNCTION("""COMPUTED_VALUE"""),"C++")</f>
        <v>C++</v>
      </c>
      <c r="I7049" t="str">
        <f>IFERROR(__xludf.DUMMYFUNCTION("""COMPUTED_VALUE"""),"Java")</f>
        <v>Java</v>
      </c>
      <c r="J7049" t="str">
        <f>IFERROR(__xludf.DUMMYFUNCTION("""COMPUTED_VALUE"""),"Kotlin")</f>
        <v>Kotlin</v>
      </c>
      <c r="K7049" t="str">
        <f>IFERROR(__xludf.DUMMYFUNCTION("""COMPUTED_VALUE"""),"Python")</f>
        <v>Python</v>
      </c>
    </row>
    <row r="7050">
      <c r="A7050" s="1">
        <v>7159.0</v>
      </c>
      <c r="B7050" s="1" t="s">
        <v>947</v>
      </c>
      <c r="E7050" t="str">
        <f>IFERROR(__xludf.DUMMYFUNCTION("SPLIT(B7050:B17048,"";"")"),"Bash/Shell/PowerShell")</f>
        <v>Bash/Shell/PowerShell</v>
      </c>
      <c r="F7050" t="str">
        <f>IFERROR(__xludf.DUMMYFUNCTION("""COMPUTED_VALUE"""),"HTML/CSS")</f>
        <v>HTML/CSS</v>
      </c>
      <c r="G7050" t="str">
        <f>IFERROR(__xludf.DUMMYFUNCTION("""COMPUTED_VALUE"""),"JavaScript")</f>
        <v>JavaScript</v>
      </c>
    </row>
    <row r="7051">
      <c r="A7051" s="1">
        <v>7161.0</v>
      </c>
      <c r="B7051" s="1" t="s">
        <v>142</v>
      </c>
      <c r="E7051" t="str">
        <f>IFERROR(__xludf.DUMMYFUNCTION("SPLIT(B7051:B17049,"";"")"),"HTML/CSS")</f>
        <v>HTML/CSS</v>
      </c>
      <c r="F7051" t="str">
        <f>IFERROR(__xludf.DUMMYFUNCTION("""COMPUTED_VALUE"""),"Java")</f>
        <v>Java</v>
      </c>
      <c r="G7051" t="str">
        <f>IFERROR(__xludf.DUMMYFUNCTION("""COMPUTED_VALUE"""),"JavaScript")</f>
        <v>JavaScript</v>
      </c>
      <c r="H7051" t="str">
        <f>IFERROR(__xludf.DUMMYFUNCTION("""COMPUTED_VALUE"""),"PHP")</f>
        <v>PHP</v>
      </c>
      <c r="I7051" t="str">
        <f>IFERROR(__xludf.DUMMYFUNCTION("""COMPUTED_VALUE"""),"SQL")</f>
        <v>SQL</v>
      </c>
    </row>
    <row r="7052">
      <c r="A7052" s="1">
        <v>7162.0</v>
      </c>
      <c r="B7052" s="1" t="s">
        <v>315</v>
      </c>
      <c r="E7052" t="str">
        <f>IFERROR(__xludf.DUMMYFUNCTION("SPLIT(B7052:B17050,"";"")"),"Java")</f>
        <v>Java</v>
      </c>
      <c r="F7052" t="str">
        <f>IFERROR(__xludf.DUMMYFUNCTION("""COMPUTED_VALUE"""),"Python")</f>
        <v>Python</v>
      </c>
    </row>
    <row r="7053">
      <c r="A7053" s="1">
        <v>7163.0</v>
      </c>
      <c r="B7053" s="1" t="s">
        <v>1855</v>
      </c>
      <c r="E7053" t="str">
        <f>IFERROR(__xludf.DUMMYFUNCTION("SPLIT(B7053:B17051,"";"")"),"C#")</f>
        <v>C#</v>
      </c>
      <c r="F7053" t="str">
        <f>IFERROR(__xludf.DUMMYFUNCTION("""COMPUTED_VALUE"""),"HTML/CSS")</f>
        <v>HTML/CSS</v>
      </c>
      <c r="G7053" t="str">
        <f>IFERROR(__xludf.DUMMYFUNCTION("""COMPUTED_VALUE"""),"Java")</f>
        <v>Java</v>
      </c>
      <c r="H7053" t="str">
        <f>IFERROR(__xludf.DUMMYFUNCTION("""COMPUTED_VALUE"""),"JavaScript")</f>
        <v>JavaScript</v>
      </c>
      <c r="I7053" t="str">
        <f>IFERROR(__xludf.DUMMYFUNCTION("""COMPUTED_VALUE"""),"Kotlin")</f>
        <v>Kotlin</v>
      </c>
      <c r="J7053" t="str">
        <f>IFERROR(__xludf.DUMMYFUNCTION("""COMPUTED_VALUE"""),"SQL")</f>
        <v>SQL</v>
      </c>
    </row>
    <row r="7054">
      <c r="A7054" s="1">
        <v>7164.0</v>
      </c>
      <c r="B7054" s="1" t="s">
        <v>111</v>
      </c>
      <c r="E7054" t="str">
        <f>IFERROR(__xludf.DUMMYFUNCTION("SPLIT(B7054:B17052,"";"")"),"HTML/CSS")</f>
        <v>HTML/CSS</v>
      </c>
      <c r="F7054" t="str">
        <f>IFERROR(__xludf.DUMMYFUNCTION("""COMPUTED_VALUE"""),"Java")</f>
        <v>Java</v>
      </c>
      <c r="G7054" t="str">
        <f>IFERROR(__xludf.DUMMYFUNCTION("""COMPUTED_VALUE"""),"JavaScript")</f>
        <v>JavaScript</v>
      </c>
      <c r="H7054" t="str">
        <f>IFERROR(__xludf.DUMMYFUNCTION("""COMPUTED_VALUE"""),"SQL")</f>
        <v>SQL</v>
      </c>
    </row>
    <row r="7055">
      <c r="A7055" s="1">
        <v>7165.0</v>
      </c>
      <c r="B7055" s="1" t="s">
        <v>819</v>
      </c>
      <c r="E7055" t="str">
        <f>IFERROR(__xludf.DUMMYFUNCTION("SPLIT(B7055:B17053,"";"")"),"Bash/Shell/PowerShell")</f>
        <v>Bash/Shell/PowerShell</v>
      </c>
      <c r="F7055" t="str">
        <f>IFERROR(__xludf.DUMMYFUNCTION("""COMPUTED_VALUE"""),"C#")</f>
        <v>C#</v>
      </c>
      <c r="G7055" t="str">
        <f>IFERROR(__xludf.DUMMYFUNCTION("""COMPUTED_VALUE"""),"HTML/CSS")</f>
        <v>HTML/CSS</v>
      </c>
      <c r="H7055" t="str">
        <f>IFERROR(__xludf.DUMMYFUNCTION("""COMPUTED_VALUE"""),"JavaScript")</f>
        <v>JavaScript</v>
      </c>
      <c r="I7055" t="str">
        <f>IFERROR(__xludf.DUMMYFUNCTION("""COMPUTED_VALUE"""),"TypeScript")</f>
        <v>TypeScript</v>
      </c>
    </row>
    <row r="7056">
      <c r="A7056" s="1">
        <v>7166.0</v>
      </c>
      <c r="B7056" s="1" t="s">
        <v>1088</v>
      </c>
      <c r="E7056" t="str">
        <f>IFERROR(__xludf.DUMMYFUNCTION("SPLIT(B7056:B17054,"";"")"),"Bash/Shell/PowerShell")</f>
        <v>Bash/Shell/PowerShell</v>
      </c>
      <c r="F7056" t="str">
        <f>IFERROR(__xludf.DUMMYFUNCTION("""COMPUTED_VALUE"""),"Go")</f>
        <v>Go</v>
      </c>
      <c r="G7056" t="str">
        <f>IFERROR(__xludf.DUMMYFUNCTION("""COMPUTED_VALUE"""),"HTML/CSS")</f>
        <v>HTML/CSS</v>
      </c>
      <c r="H7056" t="str">
        <f>IFERROR(__xludf.DUMMYFUNCTION("""COMPUTED_VALUE"""),"JavaScript")</f>
        <v>JavaScript</v>
      </c>
      <c r="I7056" t="str">
        <f>IFERROR(__xludf.DUMMYFUNCTION("""COMPUTED_VALUE"""),"Ruby")</f>
        <v>Ruby</v>
      </c>
    </row>
    <row r="7057">
      <c r="A7057" s="1">
        <v>7167.0</v>
      </c>
      <c r="B7057" s="1" t="s">
        <v>3256</v>
      </c>
      <c r="E7057" t="str">
        <f>IFERROR(__xludf.DUMMYFUNCTION("SPLIT(B7057:B17055,"";"")"),"C#")</f>
        <v>C#</v>
      </c>
      <c r="F7057" t="str">
        <f>IFERROR(__xludf.DUMMYFUNCTION("""COMPUTED_VALUE"""),"Java")</f>
        <v>Java</v>
      </c>
      <c r="G7057" t="str">
        <f>IFERROR(__xludf.DUMMYFUNCTION("""COMPUTED_VALUE"""),"JavaScript")</f>
        <v>JavaScript</v>
      </c>
      <c r="H7057" t="str">
        <f>IFERROR(__xludf.DUMMYFUNCTION("""COMPUTED_VALUE"""),"VBA")</f>
        <v>VBA</v>
      </c>
    </row>
    <row r="7058">
      <c r="A7058" s="1">
        <v>7168.0</v>
      </c>
      <c r="B7058" s="1" t="s">
        <v>1529</v>
      </c>
      <c r="E7058" t="str">
        <f>IFERROR(__xludf.DUMMYFUNCTION("SPLIT(B7058:B17056,"";"")"),"C++")</f>
        <v>C++</v>
      </c>
      <c r="F7058" t="str">
        <f>IFERROR(__xludf.DUMMYFUNCTION("""COMPUTED_VALUE"""),"R")</f>
        <v>R</v>
      </c>
    </row>
    <row r="7059">
      <c r="A7059" s="1">
        <v>7169.0</v>
      </c>
      <c r="B7059" s="1" t="s">
        <v>115</v>
      </c>
      <c r="E7059" t="str">
        <f>IFERROR(__xludf.DUMMYFUNCTION("SPLIT(B7059:B17057,"";"")"),"C#")</f>
        <v>C#</v>
      </c>
      <c r="F7059" t="str">
        <f>IFERROR(__xludf.DUMMYFUNCTION("""COMPUTED_VALUE"""),"HTML/CSS")</f>
        <v>HTML/CSS</v>
      </c>
      <c r="G7059" t="str">
        <f>IFERROR(__xludf.DUMMYFUNCTION("""COMPUTED_VALUE"""),"JavaScript")</f>
        <v>JavaScript</v>
      </c>
      <c r="H7059" t="str">
        <f>IFERROR(__xludf.DUMMYFUNCTION("""COMPUTED_VALUE"""),"SQL")</f>
        <v>SQL</v>
      </c>
      <c r="I7059" t="str">
        <f>IFERROR(__xludf.DUMMYFUNCTION("""COMPUTED_VALUE"""),"TypeScript")</f>
        <v>TypeScript</v>
      </c>
    </row>
    <row r="7060">
      <c r="A7060" s="1">
        <v>7170.0</v>
      </c>
      <c r="B7060" s="1" t="s">
        <v>3257</v>
      </c>
      <c r="E7060" t="str">
        <f>IFERROR(__xludf.DUMMYFUNCTION("SPLIT(B7060:B17058,"";"")"),"C++")</f>
        <v>C++</v>
      </c>
      <c r="F7060" t="str">
        <f>IFERROR(__xludf.DUMMYFUNCTION("""COMPUTED_VALUE"""),"HTML/CSS")</f>
        <v>HTML/CSS</v>
      </c>
      <c r="G7060" t="str">
        <f>IFERROR(__xludf.DUMMYFUNCTION("""COMPUTED_VALUE"""),"JavaScript")</f>
        <v>JavaScript</v>
      </c>
      <c r="H7060" t="str">
        <f>IFERROR(__xludf.DUMMYFUNCTION("""COMPUTED_VALUE"""),"PHP")</f>
        <v>PHP</v>
      </c>
      <c r="I7060" t="str">
        <f>IFERROR(__xludf.DUMMYFUNCTION("""COMPUTED_VALUE"""),"SQL")</f>
        <v>SQL</v>
      </c>
      <c r="J7060" t="str">
        <f>IFERROR(__xludf.DUMMYFUNCTION("""COMPUTED_VALUE"""),"TypeScript")</f>
        <v>TypeScript</v>
      </c>
    </row>
    <row r="7061">
      <c r="A7061" s="1">
        <v>7171.0</v>
      </c>
      <c r="B7061" s="1" t="s">
        <v>3258</v>
      </c>
      <c r="E7061" t="str">
        <f>IFERROR(__xludf.DUMMYFUNCTION("SPLIT(B7061:B17059,"";"")"),"Bash/Shell/PowerShell")</f>
        <v>Bash/Shell/PowerShell</v>
      </c>
      <c r="F7061" t="str">
        <f>IFERROR(__xludf.DUMMYFUNCTION("""COMPUTED_VALUE"""),"Dart")</f>
        <v>Dart</v>
      </c>
      <c r="G7061" t="str">
        <f>IFERROR(__xludf.DUMMYFUNCTION("""COMPUTED_VALUE"""),"HTML/CSS")</f>
        <v>HTML/CSS</v>
      </c>
      <c r="H7061" t="str">
        <f>IFERROR(__xludf.DUMMYFUNCTION("""COMPUTED_VALUE"""),"JavaScript")</f>
        <v>JavaScript</v>
      </c>
      <c r="I7061" t="str">
        <f>IFERROR(__xludf.DUMMYFUNCTION("""COMPUTED_VALUE"""),"Python")</f>
        <v>Python</v>
      </c>
      <c r="J7061" t="str">
        <f>IFERROR(__xludf.DUMMYFUNCTION("""COMPUTED_VALUE"""),"Ruby")</f>
        <v>Ruby</v>
      </c>
    </row>
    <row r="7062">
      <c r="A7062" s="1">
        <v>7172.0</v>
      </c>
      <c r="B7062" s="1" t="s">
        <v>2161</v>
      </c>
      <c r="E7062" t="str">
        <f>IFERROR(__xludf.DUMMYFUNCTION("SPLIT(B7062:B17060,"";"")"),"C++")</f>
        <v>C++</v>
      </c>
      <c r="F7062" t="str">
        <f>IFERROR(__xludf.DUMMYFUNCTION("""COMPUTED_VALUE"""),"C#")</f>
        <v>C#</v>
      </c>
      <c r="G7062" t="str">
        <f>IFERROR(__xludf.DUMMYFUNCTION("""COMPUTED_VALUE"""),"HTML/CSS")</f>
        <v>HTML/CSS</v>
      </c>
      <c r="H7062" t="str">
        <f>IFERROR(__xludf.DUMMYFUNCTION("""COMPUTED_VALUE"""),"JavaScript")</f>
        <v>JavaScript</v>
      </c>
      <c r="I7062" t="str">
        <f>IFERROR(__xludf.DUMMYFUNCTION("""COMPUTED_VALUE"""),"PHP")</f>
        <v>PHP</v>
      </c>
      <c r="J7062" t="str">
        <f>IFERROR(__xludf.DUMMYFUNCTION("""COMPUTED_VALUE"""),"Python")</f>
        <v>Python</v>
      </c>
      <c r="K7062" t="str">
        <f>IFERROR(__xludf.DUMMYFUNCTION("""COMPUTED_VALUE"""),"SQL")</f>
        <v>SQL</v>
      </c>
      <c r="L7062" t="str">
        <f>IFERROR(__xludf.DUMMYFUNCTION("""COMPUTED_VALUE"""),"Other(s):")</f>
        <v>Other(s):</v>
      </c>
    </row>
    <row r="7063">
      <c r="A7063" s="1">
        <v>7173.0</v>
      </c>
      <c r="B7063" s="1" t="s">
        <v>3172</v>
      </c>
      <c r="E7063" t="str">
        <f>IFERROR(__xludf.DUMMYFUNCTION("SPLIT(B7063:B17061,"";"")"),"JavaScript")</f>
        <v>JavaScript</v>
      </c>
      <c r="F7063" t="str">
        <f>IFERROR(__xludf.DUMMYFUNCTION("""COMPUTED_VALUE"""),"PHP")</f>
        <v>PHP</v>
      </c>
      <c r="G7063" t="str">
        <f>IFERROR(__xludf.DUMMYFUNCTION("""COMPUTED_VALUE"""),"Python")</f>
        <v>Python</v>
      </c>
      <c r="H7063" t="str">
        <f>IFERROR(__xludf.DUMMYFUNCTION("""COMPUTED_VALUE"""),"SQL")</f>
        <v>SQL</v>
      </c>
      <c r="I7063" t="str">
        <f>IFERROR(__xludf.DUMMYFUNCTION("""COMPUTED_VALUE"""),"TypeScript")</f>
        <v>TypeScript</v>
      </c>
    </row>
    <row r="7064">
      <c r="A7064" s="1">
        <v>7174.0</v>
      </c>
      <c r="B7064" s="1" t="s">
        <v>1151</v>
      </c>
      <c r="E7064" t="str">
        <f>IFERROR(__xludf.DUMMYFUNCTION("SPLIT(B7064:B17062,"";"")"),"Java")</f>
        <v>Java</v>
      </c>
      <c r="F7064" t="str">
        <f>IFERROR(__xludf.DUMMYFUNCTION("""COMPUTED_VALUE"""),"JavaScript")</f>
        <v>JavaScript</v>
      </c>
      <c r="G7064" t="str">
        <f>IFERROR(__xludf.DUMMYFUNCTION("""COMPUTED_VALUE"""),"SQL")</f>
        <v>SQL</v>
      </c>
    </row>
    <row r="7065">
      <c r="A7065" s="1">
        <v>7175.0</v>
      </c>
      <c r="B7065" s="1" t="s">
        <v>44</v>
      </c>
      <c r="E7065" t="str">
        <f>IFERROR(__xludf.DUMMYFUNCTION("SPLIT(B7065:B17063,"";"")"),"HTML/CSS")</f>
        <v>HTML/CSS</v>
      </c>
      <c r="F7065" t="str">
        <f>IFERROR(__xludf.DUMMYFUNCTION("""COMPUTED_VALUE"""),"JavaScript")</f>
        <v>JavaScript</v>
      </c>
      <c r="G7065" t="str">
        <f>IFERROR(__xludf.DUMMYFUNCTION("""COMPUTED_VALUE"""),"PHP")</f>
        <v>PHP</v>
      </c>
      <c r="H7065" t="str">
        <f>IFERROR(__xludf.DUMMYFUNCTION("""COMPUTED_VALUE"""),"SQL")</f>
        <v>SQL</v>
      </c>
      <c r="I7065" t="str">
        <f>IFERROR(__xludf.DUMMYFUNCTION("""COMPUTED_VALUE"""),"TypeScript")</f>
        <v>TypeScript</v>
      </c>
    </row>
    <row r="7066">
      <c r="A7066" s="1">
        <v>7176.0</v>
      </c>
      <c r="B7066" s="1" t="s">
        <v>3259</v>
      </c>
      <c r="E7066" t="str">
        <f>IFERROR(__xludf.DUMMYFUNCTION("SPLIT(B7066:B17064,"";"")"),"C")</f>
        <v>C</v>
      </c>
      <c r="F7066" t="str">
        <f>IFERROR(__xludf.DUMMYFUNCTION("""COMPUTED_VALUE"""),"C++")</f>
        <v>C++</v>
      </c>
      <c r="G7066" t="str">
        <f>IFERROR(__xludf.DUMMYFUNCTION("""COMPUTED_VALUE"""),"Go")</f>
        <v>Go</v>
      </c>
      <c r="H7066" t="str">
        <f>IFERROR(__xludf.DUMMYFUNCTION("""COMPUTED_VALUE"""),"Java")</f>
        <v>Java</v>
      </c>
      <c r="I7066" t="str">
        <f>IFERROR(__xludf.DUMMYFUNCTION("""COMPUTED_VALUE"""),"JavaScript")</f>
        <v>JavaScript</v>
      </c>
      <c r="J7066" t="str">
        <f>IFERROR(__xludf.DUMMYFUNCTION("""COMPUTED_VALUE"""),"Python")</f>
        <v>Python</v>
      </c>
      <c r="K7066" t="str">
        <f>IFERROR(__xludf.DUMMYFUNCTION("""COMPUTED_VALUE"""),"SQL")</f>
        <v>SQL</v>
      </c>
    </row>
    <row r="7067">
      <c r="A7067" s="1">
        <v>7177.0</v>
      </c>
      <c r="B7067" s="1" t="s">
        <v>8</v>
      </c>
      <c r="E7067" t="str">
        <f>IFERROR(__xludf.DUMMYFUNCTION("SPLIT(B7067:B17065,"";"")"),"Other(s):")</f>
        <v>Other(s):</v>
      </c>
    </row>
    <row r="7068">
      <c r="A7068" s="1">
        <v>7178.0</v>
      </c>
      <c r="B7068" s="1" t="s">
        <v>902</v>
      </c>
      <c r="E7068" t="str">
        <f>IFERROR(__xludf.DUMMYFUNCTION("SPLIT(B7068:B17066,"";"")"),"C")</f>
        <v>C</v>
      </c>
      <c r="F7068" t="str">
        <f>IFERROR(__xludf.DUMMYFUNCTION("""COMPUTED_VALUE"""),"C++")</f>
        <v>C++</v>
      </c>
      <c r="G7068" t="str">
        <f>IFERROR(__xludf.DUMMYFUNCTION("""COMPUTED_VALUE"""),"Java")</f>
        <v>Java</v>
      </c>
      <c r="H7068" t="str">
        <f>IFERROR(__xludf.DUMMYFUNCTION("""COMPUTED_VALUE"""),"SQL")</f>
        <v>SQL</v>
      </c>
    </row>
    <row r="7069">
      <c r="A7069" s="1">
        <v>7179.0</v>
      </c>
      <c r="B7069" s="1" t="s">
        <v>111</v>
      </c>
      <c r="E7069" t="str">
        <f>IFERROR(__xludf.DUMMYFUNCTION("SPLIT(B7069:B17067,"";"")"),"HTML/CSS")</f>
        <v>HTML/CSS</v>
      </c>
      <c r="F7069" t="str">
        <f>IFERROR(__xludf.DUMMYFUNCTION("""COMPUTED_VALUE"""),"Java")</f>
        <v>Java</v>
      </c>
      <c r="G7069" t="str">
        <f>IFERROR(__xludf.DUMMYFUNCTION("""COMPUTED_VALUE"""),"JavaScript")</f>
        <v>JavaScript</v>
      </c>
      <c r="H7069" t="str">
        <f>IFERROR(__xludf.DUMMYFUNCTION("""COMPUTED_VALUE"""),"SQL")</f>
        <v>SQL</v>
      </c>
    </row>
    <row r="7070">
      <c r="A7070" s="1">
        <v>7180.0</v>
      </c>
      <c r="B7070" s="1" t="s">
        <v>3260</v>
      </c>
      <c r="E7070" t="str">
        <f>IFERROR(__xludf.DUMMYFUNCTION("SPLIT(B7070:B17068,"";"")"),"C#")</f>
        <v>C#</v>
      </c>
      <c r="F7070" t="str">
        <f>IFERROR(__xludf.DUMMYFUNCTION("""COMPUTED_VALUE"""),"Go")</f>
        <v>Go</v>
      </c>
      <c r="G7070" t="str">
        <f>IFERROR(__xludf.DUMMYFUNCTION("""COMPUTED_VALUE"""),"HTML/CSS")</f>
        <v>HTML/CSS</v>
      </c>
      <c r="H7070" t="str">
        <f>IFERROR(__xludf.DUMMYFUNCTION("""COMPUTED_VALUE"""),"JavaScript")</f>
        <v>JavaScript</v>
      </c>
      <c r="I7070" t="str">
        <f>IFERROR(__xludf.DUMMYFUNCTION("""COMPUTED_VALUE"""),"Kotlin")</f>
        <v>Kotlin</v>
      </c>
      <c r="J7070" t="str">
        <f>IFERROR(__xludf.DUMMYFUNCTION("""COMPUTED_VALUE"""),"Python")</f>
        <v>Python</v>
      </c>
      <c r="K7070" t="str">
        <f>IFERROR(__xludf.DUMMYFUNCTION("""COMPUTED_VALUE"""),"Ruby")</f>
        <v>Ruby</v>
      </c>
      <c r="L7070" t="str">
        <f>IFERROR(__xludf.DUMMYFUNCTION("""COMPUTED_VALUE"""),"SQL")</f>
        <v>SQL</v>
      </c>
      <c r="M7070" t="str">
        <f>IFERROR(__xludf.DUMMYFUNCTION("""COMPUTED_VALUE"""),"TypeScript")</f>
        <v>TypeScript</v>
      </c>
    </row>
    <row r="7071">
      <c r="A7071" s="1">
        <v>7181.0</v>
      </c>
      <c r="B7071" s="1" t="s">
        <v>2024</v>
      </c>
      <c r="E7071" t="str">
        <f>IFERROR(__xludf.DUMMYFUNCTION("SPLIT(B7071:B17069,"";"")"),"C#")</f>
        <v>C#</v>
      </c>
      <c r="F7071" t="str">
        <f>IFERROR(__xludf.DUMMYFUNCTION("""COMPUTED_VALUE"""),"HTML/CSS")</f>
        <v>HTML/CSS</v>
      </c>
      <c r="G7071" t="str">
        <f>IFERROR(__xludf.DUMMYFUNCTION("""COMPUTED_VALUE"""),"Java")</f>
        <v>Java</v>
      </c>
      <c r="H7071" t="str">
        <f>IFERROR(__xludf.DUMMYFUNCTION("""COMPUTED_VALUE"""),"JavaScript")</f>
        <v>JavaScript</v>
      </c>
      <c r="I7071" t="str">
        <f>IFERROR(__xludf.DUMMYFUNCTION("""COMPUTED_VALUE"""),"SQL")</f>
        <v>SQL</v>
      </c>
      <c r="J7071" t="str">
        <f>IFERROR(__xludf.DUMMYFUNCTION("""COMPUTED_VALUE"""),"VBA")</f>
        <v>VBA</v>
      </c>
    </row>
    <row r="7072">
      <c r="A7072" s="1">
        <v>7182.0</v>
      </c>
      <c r="B7072" s="1" t="s">
        <v>369</v>
      </c>
      <c r="E7072" t="str">
        <f>IFERROR(__xludf.DUMMYFUNCTION("SPLIT(B7072:B17070,"";"")"),"Java")</f>
        <v>Java</v>
      </c>
      <c r="F7072" t="str">
        <f>IFERROR(__xludf.DUMMYFUNCTION("""COMPUTED_VALUE"""),"JavaScript")</f>
        <v>JavaScript</v>
      </c>
      <c r="G7072" t="str">
        <f>IFERROR(__xludf.DUMMYFUNCTION("""COMPUTED_VALUE"""),"Other(s):")</f>
        <v>Other(s):</v>
      </c>
    </row>
    <row r="7073">
      <c r="A7073" s="1">
        <v>7183.0</v>
      </c>
      <c r="B7073" s="1" t="s">
        <v>3261</v>
      </c>
      <c r="E7073" t="str">
        <f>IFERROR(__xludf.DUMMYFUNCTION("SPLIT(B7073:B17071,"";"")"),"Bash/Shell/PowerShell")</f>
        <v>Bash/Shell/PowerShell</v>
      </c>
      <c r="F7073" t="str">
        <f>IFERROR(__xludf.DUMMYFUNCTION("""COMPUTED_VALUE"""),"C#")</f>
        <v>C#</v>
      </c>
      <c r="G7073" t="str">
        <f>IFERROR(__xludf.DUMMYFUNCTION("""COMPUTED_VALUE"""),"Go")</f>
        <v>Go</v>
      </c>
      <c r="H7073" t="str">
        <f>IFERROR(__xludf.DUMMYFUNCTION("""COMPUTED_VALUE"""),"HTML/CSS")</f>
        <v>HTML/CSS</v>
      </c>
      <c r="I7073" t="str">
        <f>IFERROR(__xludf.DUMMYFUNCTION("""COMPUTED_VALUE"""),"JavaScript")</f>
        <v>JavaScript</v>
      </c>
      <c r="J7073" t="str">
        <f>IFERROR(__xludf.DUMMYFUNCTION("""COMPUTED_VALUE"""),"Ruby")</f>
        <v>Ruby</v>
      </c>
      <c r="K7073" t="str">
        <f>IFERROR(__xludf.DUMMYFUNCTION("""COMPUTED_VALUE"""),"SQL")</f>
        <v>SQL</v>
      </c>
      <c r="L7073" t="str">
        <f>IFERROR(__xludf.DUMMYFUNCTION("""COMPUTED_VALUE"""),"TypeScript")</f>
        <v>TypeScript</v>
      </c>
      <c r="M7073" t="str">
        <f>IFERROR(__xludf.DUMMYFUNCTION("""COMPUTED_VALUE"""),"Other(s):")</f>
        <v>Other(s):</v>
      </c>
    </row>
    <row r="7074">
      <c r="A7074" s="1">
        <v>7184.0</v>
      </c>
      <c r="B7074" s="1" t="s">
        <v>3262</v>
      </c>
      <c r="E7074" t="str">
        <f>IFERROR(__xludf.DUMMYFUNCTION("SPLIT(B7074:B17072,"";"")"),"C")</f>
        <v>C</v>
      </c>
      <c r="F7074" t="str">
        <f>IFERROR(__xludf.DUMMYFUNCTION("""COMPUTED_VALUE"""),"C++")</f>
        <v>C++</v>
      </c>
      <c r="G7074" t="str">
        <f>IFERROR(__xludf.DUMMYFUNCTION("""COMPUTED_VALUE"""),"HTML/CSS")</f>
        <v>HTML/CSS</v>
      </c>
      <c r="H7074" t="str">
        <f>IFERROR(__xludf.DUMMYFUNCTION("""COMPUTED_VALUE"""),"Java")</f>
        <v>Java</v>
      </c>
      <c r="I7074" t="str">
        <f>IFERROR(__xludf.DUMMYFUNCTION("""COMPUTED_VALUE"""),"JavaScript")</f>
        <v>JavaScript</v>
      </c>
      <c r="J7074" t="str">
        <f>IFERROR(__xludf.DUMMYFUNCTION("""COMPUTED_VALUE"""),"PHP")</f>
        <v>PHP</v>
      </c>
      <c r="K7074" t="str">
        <f>IFERROR(__xludf.DUMMYFUNCTION("""COMPUTED_VALUE"""),"Python")</f>
        <v>Python</v>
      </c>
      <c r="L7074" t="str">
        <f>IFERROR(__xludf.DUMMYFUNCTION("""COMPUTED_VALUE"""),"VBA")</f>
        <v>VBA</v>
      </c>
    </row>
    <row r="7075">
      <c r="A7075" s="1">
        <v>7185.0</v>
      </c>
      <c r="B7075" s="1" t="s">
        <v>714</v>
      </c>
      <c r="E7075" t="str">
        <f>IFERROR(__xludf.DUMMYFUNCTION("SPLIT(B7075:B17073,"";"")"),"HTML/CSS")</f>
        <v>HTML/CSS</v>
      </c>
      <c r="F7075" t="str">
        <f>IFERROR(__xludf.DUMMYFUNCTION("""COMPUTED_VALUE"""),"JavaScript")</f>
        <v>JavaScript</v>
      </c>
      <c r="G7075" t="str">
        <f>IFERROR(__xludf.DUMMYFUNCTION("""COMPUTED_VALUE"""),"SQL")</f>
        <v>SQL</v>
      </c>
      <c r="H7075" t="str">
        <f>IFERROR(__xludf.DUMMYFUNCTION("""COMPUTED_VALUE"""),"TypeScript")</f>
        <v>TypeScript</v>
      </c>
    </row>
    <row r="7076">
      <c r="A7076" s="1">
        <v>7186.0</v>
      </c>
      <c r="B7076" s="1" t="s">
        <v>3263</v>
      </c>
      <c r="E7076" t="str">
        <f>IFERROR(__xludf.DUMMYFUNCTION("SPLIT(B7076:B17074,"";"")"),"Bash/Shell/PowerShell")</f>
        <v>Bash/Shell/PowerShell</v>
      </c>
      <c r="F7076" t="str">
        <f>IFERROR(__xludf.DUMMYFUNCTION("""COMPUTED_VALUE"""),"C")</f>
        <v>C</v>
      </c>
      <c r="G7076" t="str">
        <f>IFERROR(__xludf.DUMMYFUNCTION("""COMPUTED_VALUE"""),"HTML/CSS")</f>
        <v>HTML/CSS</v>
      </c>
      <c r="H7076" t="str">
        <f>IFERROR(__xludf.DUMMYFUNCTION("""COMPUTED_VALUE"""),"JavaScript")</f>
        <v>JavaScript</v>
      </c>
      <c r="I7076" t="str">
        <f>IFERROR(__xludf.DUMMYFUNCTION("""COMPUTED_VALUE"""),"PHP")</f>
        <v>PHP</v>
      </c>
      <c r="J7076" t="str">
        <f>IFERROR(__xludf.DUMMYFUNCTION("""COMPUTED_VALUE"""),"Ruby")</f>
        <v>Ruby</v>
      </c>
      <c r="K7076" t="str">
        <f>IFERROR(__xludf.DUMMYFUNCTION("""COMPUTED_VALUE"""),"SQL")</f>
        <v>SQL</v>
      </c>
      <c r="L7076" t="str">
        <f>IFERROR(__xludf.DUMMYFUNCTION("""COMPUTED_VALUE"""),"Other(s):")</f>
        <v>Other(s):</v>
      </c>
    </row>
    <row r="7077">
      <c r="A7077" s="1">
        <v>7187.0</v>
      </c>
      <c r="B7077" s="1" t="s">
        <v>782</v>
      </c>
      <c r="E7077" t="str">
        <f>IFERROR(__xludf.DUMMYFUNCTION("SPLIT(B7077:B17075,"";"")"),"Java")</f>
        <v>Java</v>
      </c>
      <c r="F7077" t="str">
        <f>IFERROR(__xludf.DUMMYFUNCTION("""COMPUTED_VALUE"""),"R")</f>
        <v>R</v>
      </c>
    </row>
    <row r="7078">
      <c r="A7078" s="1">
        <v>7188.0</v>
      </c>
      <c r="B7078" s="1" t="s">
        <v>2622</v>
      </c>
      <c r="E7078" t="str">
        <f>IFERROR(__xludf.DUMMYFUNCTION("SPLIT(B7078:B17076,"";"")"),"Python")</f>
        <v>Python</v>
      </c>
      <c r="F7078" t="str">
        <f>IFERROR(__xludf.DUMMYFUNCTION("""COMPUTED_VALUE"""),"R")</f>
        <v>R</v>
      </c>
      <c r="G7078" t="str">
        <f>IFERROR(__xludf.DUMMYFUNCTION("""COMPUTED_VALUE"""),"VBA")</f>
        <v>VBA</v>
      </c>
    </row>
    <row r="7079">
      <c r="A7079" s="1">
        <v>7189.0</v>
      </c>
      <c r="B7079" s="1" t="s">
        <v>3264</v>
      </c>
      <c r="E7079" t="str">
        <f>IFERROR(__xludf.DUMMYFUNCTION("SPLIT(B7079:B17077,"";"")"),"Bash/Shell/PowerShell")</f>
        <v>Bash/Shell/PowerShell</v>
      </c>
      <c r="F7079" t="str">
        <f>IFERROR(__xludf.DUMMYFUNCTION("""COMPUTED_VALUE"""),"C++")</f>
        <v>C++</v>
      </c>
      <c r="G7079" t="str">
        <f>IFERROR(__xludf.DUMMYFUNCTION("""COMPUTED_VALUE"""),"C#")</f>
        <v>C#</v>
      </c>
      <c r="H7079" t="str">
        <f>IFERROR(__xludf.DUMMYFUNCTION("""COMPUTED_VALUE"""),"HTML/CSS")</f>
        <v>HTML/CSS</v>
      </c>
      <c r="I7079" t="str">
        <f>IFERROR(__xludf.DUMMYFUNCTION("""COMPUTED_VALUE"""),"JavaScript")</f>
        <v>JavaScript</v>
      </c>
      <c r="J7079" t="str">
        <f>IFERROR(__xludf.DUMMYFUNCTION("""COMPUTED_VALUE"""),"PHP")</f>
        <v>PHP</v>
      </c>
      <c r="K7079" t="str">
        <f>IFERROR(__xludf.DUMMYFUNCTION("""COMPUTED_VALUE"""),"SQL")</f>
        <v>SQL</v>
      </c>
      <c r="L7079" t="str">
        <f>IFERROR(__xludf.DUMMYFUNCTION("""COMPUTED_VALUE"""),"Swift")</f>
        <v>Swift</v>
      </c>
      <c r="M7079" t="str">
        <f>IFERROR(__xludf.DUMMYFUNCTION("""COMPUTED_VALUE"""),"TypeScript")</f>
        <v>TypeScript</v>
      </c>
    </row>
    <row r="7080">
      <c r="A7080" s="1">
        <v>7190.0</v>
      </c>
      <c r="B7080" s="1" t="s">
        <v>142</v>
      </c>
      <c r="E7080" t="str">
        <f>IFERROR(__xludf.DUMMYFUNCTION("SPLIT(B7080:B17078,"";"")"),"HTML/CSS")</f>
        <v>HTML/CSS</v>
      </c>
      <c r="F7080" t="str">
        <f>IFERROR(__xludf.DUMMYFUNCTION("""COMPUTED_VALUE"""),"Java")</f>
        <v>Java</v>
      </c>
      <c r="G7080" t="str">
        <f>IFERROR(__xludf.DUMMYFUNCTION("""COMPUTED_VALUE"""),"JavaScript")</f>
        <v>JavaScript</v>
      </c>
      <c r="H7080" t="str">
        <f>IFERROR(__xludf.DUMMYFUNCTION("""COMPUTED_VALUE"""),"PHP")</f>
        <v>PHP</v>
      </c>
      <c r="I7080" t="str">
        <f>IFERROR(__xludf.DUMMYFUNCTION("""COMPUTED_VALUE"""),"SQL")</f>
        <v>SQL</v>
      </c>
    </row>
    <row r="7081">
      <c r="A7081" s="1">
        <v>7191.0</v>
      </c>
      <c r="B7081" s="1" t="s">
        <v>3265</v>
      </c>
      <c r="E7081" t="str">
        <f>IFERROR(__xludf.DUMMYFUNCTION("SPLIT(B7081:B17079,"";"")"),"Bash/Shell/PowerShell")</f>
        <v>Bash/Shell/PowerShell</v>
      </c>
      <c r="F7081" t="str">
        <f>IFERROR(__xludf.DUMMYFUNCTION("""COMPUTED_VALUE"""),"C")</f>
        <v>C</v>
      </c>
      <c r="G7081" t="str">
        <f>IFERROR(__xludf.DUMMYFUNCTION("""COMPUTED_VALUE"""),"C++")</f>
        <v>C++</v>
      </c>
      <c r="H7081" t="str">
        <f>IFERROR(__xludf.DUMMYFUNCTION("""COMPUTED_VALUE"""),"C#")</f>
        <v>C#</v>
      </c>
      <c r="I7081" t="str">
        <f>IFERROR(__xludf.DUMMYFUNCTION("""COMPUTED_VALUE"""),"Go")</f>
        <v>Go</v>
      </c>
      <c r="J7081" t="str">
        <f>IFERROR(__xludf.DUMMYFUNCTION("""COMPUTED_VALUE"""),"HTML/CSS")</f>
        <v>HTML/CSS</v>
      </c>
      <c r="K7081" t="str">
        <f>IFERROR(__xludf.DUMMYFUNCTION("""COMPUTED_VALUE"""),"Java")</f>
        <v>Java</v>
      </c>
      <c r="L7081" t="str">
        <f>IFERROR(__xludf.DUMMYFUNCTION("""COMPUTED_VALUE"""),"JavaScript")</f>
        <v>JavaScript</v>
      </c>
      <c r="M7081" t="str">
        <f>IFERROR(__xludf.DUMMYFUNCTION("""COMPUTED_VALUE"""),"Kotlin")</f>
        <v>Kotlin</v>
      </c>
      <c r="N7081" t="str">
        <f>IFERROR(__xludf.DUMMYFUNCTION("""COMPUTED_VALUE"""),"PHP")</f>
        <v>PHP</v>
      </c>
      <c r="O7081" t="str">
        <f>IFERROR(__xludf.DUMMYFUNCTION("""COMPUTED_VALUE"""),"Python")</f>
        <v>Python</v>
      </c>
      <c r="P7081" t="str">
        <f>IFERROR(__xludf.DUMMYFUNCTION("""COMPUTED_VALUE"""),"R")</f>
        <v>R</v>
      </c>
      <c r="Q7081" t="str">
        <f>IFERROR(__xludf.DUMMYFUNCTION("""COMPUTED_VALUE"""),"Ruby")</f>
        <v>Ruby</v>
      </c>
      <c r="R7081" t="str">
        <f>IFERROR(__xludf.DUMMYFUNCTION("""COMPUTED_VALUE"""),"Scala")</f>
        <v>Scala</v>
      </c>
      <c r="S7081" t="str">
        <f>IFERROR(__xludf.DUMMYFUNCTION("""COMPUTED_VALUE"""),"SQL")</f>
        <v>SQL</v>
      </c>
    </row>
    <row r="7082">
      <c r="A7082" s="1">
        <v>7192.0</v>
      </c>
      <c r="B7082" s="1" t="s">
        <v>160</v>
      </c>
      <c r="E7082" t="str">
        <f>IFERROR(__xludf.DUMMYFUNCTION("SPLIT(B7082:B17080,"";"")"),"HTML/CSS")</f>
        <v>HTML/CSS</v>
      </c>
      <c r="F7082" t="str">
        <f>IFERROR(__xludf.DUMMYFUNCTION("""COMPUTED_VALUE"""),"JavaScript")</f>
        <v>JavaScript</v>
      </c>
      <c r="G7082" t="str">
        <f>IFERROR(__xludf.DUMMYFUNCTION("""COMPUTED_VALUE"""),"PHP")</f>
        <v>PHP</v>
      </c>
    </row>
    <row r="7083">
      <c r="A7083" s="1">
        <v>7193.0</v>
      </c>
      <c r="B7083" s="1" t="s">
        <v>396</v>
      </c>
      <c r="E7083" t="str">
        <f>IFERROR(__xludf.DUMMYFUNCTION("SPLIT(B7083:B17081,"";"")"),"Bash/Shell/PowerShell")</f>
        <v>Bash/Shell/PowerShell</v>
      </c>
      <c r="F7083" t="str">
        <f>IFERROR(__xludf.DUMMYFUNCTION("""COMPUTED_VALUE"""),"C++")</f>
        <v>C++</v>
      </c>
      <c r="G7083" t="str">
        <f>IFERROR(__xludf.DUMMYFUNCTION("""COMPUTED_VALUE"""),"Python")</f>
        <v>Python</v>
      </c>
    </row>
    <row r="7084">
      <c r="A7084" s="1">
        <v>7194.0</v>
      </c>
      <c r="B7084" s="1" t="s">
        <v>3266</v>
      </c>
      <c r="E7084" t="str">
        <f>IFERROR(__xludf.DUMMYFUNCTION("SPLIT(B7084:B17082,"";"")"),"Java")</f>
        <v>Java</v>
      </c>
      <c r="F7084" t="str">
        <f>IFERROR(__xludf.DUMMYFUNCTION("""COMPUTED_VALUE"""),"Kotlin")</f>
        <v>Kotlin</v>
      </c>
      <c r="G7084" t="str">
        <f>IFERROR(__xludf.DUMMYFUNCTION("""COMPUTED_VALUE"""),"Ruby")</f>
        <v>Ruby</v>
      </c>
    </row>
    <row r="7085">
      <c r="A7085" s="1">
        <v>7195.0</v>
      </c>
      <c r="B7085" s="1" t="s">
        <v>608</v>
      </c>
      <c r="E7085" t="str">
        <f>IFERROR(__xludf.DUMMYFUNCTION("SPLIT(B7085:B17083,"";"")"),"C#")</f>
        <v>C#</v>
      </c>
      <c r="F7085" t="str">
        <f>IFERROR(__xludf.DUMMYFUNCTION("""COMPUTED_VALUE"""),"HTML/CSS")</f>
        <v>HTML/CSS</v>
      </c>
      <c r="G7085" t="str">
        <f>IFERROR(__xludf.DUMMYFUNCTION("""COMPUTED_VALUE"""),"JavaScript")</f>
        <v>JavaScript</v>
      </c>
    </row>
    <row r="7086">
      <c r="A7086" s="1">
        <v>7196.0</v>
      </c>
      <c r="B7086" s="1" t="s">
        <v>3267</v>
      </c>
      <c r="E7086" t="str">
        <f>IFERROR(__xludf.DUMMYFUNCTION("SPLIT(B7086:B17084,"";"")"),"C")</f>
        <v>C</v>
      </c>
      <c r="F7086" t="str">
        <f>IFERROR(__xludf.DUMMYFUNCTION("""COMPUTED_VALUE"""),"C++")</f>
        <v>C++</v>
      </c>
      <c r="G7086" t="str">
        <f>IFERROR(__xludf.DUMMYFUNCTION("""COMPUTED_VALUE"""),"JavaScript")</f>
        <v>JavaScript</v>
      </c>
      <c r="H7086" t="str">
        <f>IFERROR(__xludf.DUMMYFUNCTION("""COMPUTED_VALUE"""),"Python")</f>
        <v>Python</v>
      </c>
      <c r="I7086" t="str">
        <f>IFERROR(__xludf.DUMMYFUNCTION("""COMPUTED_VALUE"""),"TypeScript")</f>
        <v>TypeScript</v>
      </c>
    </row>
    <row r="7087">
      <c r="A7087" s="1">
        <v>7197.0</v>
      </c>
      <c r="B7087" s="1" t="s">
        <v>627</v>
      </c>
      <c r="E7087" t="str">
        <f>IFERROR(__xludf.DUMMYFUNCTION("SPLIT(B7087:B17085,"";"")"),"C#")</f>
        <v>C#</v>
      </c>
      <c r="F7087" t="str">
        <f>IFERROR(__xludf.DUMMYFUNCTION("""COMPUTED_VALUE"""),"HTML/CSS")</f>
        <v>HTML/CSS</v>
      </c>
      <c r="G7087" t="str">
        <f>IFERROR(__xludf.DUMMYFUNCTION("""COMPUTED_VALUE"""),"Java")</f>
        <v>Java</v>
      </c>
      <c r="H7087" t="str">
        <f>IFERROR(__xludf.DUMMYFUNCTION("""COMPUTED_VALUE"""),"JavaScript")</f>
        <v>JavaScript</v>
      </c>
      <c r="I7087" t="str">
        <f>IFERROR(__xludf.DUMMYFUNCTION("""COMPUTED_VALUE"""),"SQL")</f>
        <v>SQL</v>
      </c>
    </row>
    <row r="7088">
      <c r="A7088" s="1">
        <v>7198.0</v>
      </c>
      <c r="B7088" s="1" t="s">
        <v>3268</v>
      </c>
      <c r="E7088" t="str">
        <f>IFERROR(__xludf.DUMMYFUNCTION("SPLIT(B7088:B17086,"";"")"),"Bash/Shell/PowerShell")</f>
        <v>Bash/Shell/PowerShell</v>
      </c>
      <c r="F7088" t="str">
        <f>IFERROR(__xludf.DUMMYFUNCTION("""COMPUTED_VALUE"""),"Dart")</f>
        <v>Dart</v>
      </c>
      <c r="G7088" t="str">
        <f>IFERROR(__xludf.DUMMYFUNCTION("""COMPUTED_VALUE"""),"Go")</f>
        <v>Go</v>
      </c>
      <c r="H7088" t="str">
        <f>IFERROR(__xludf.DUMMYFUNCTION("""COMPUTED_VALUE"""),"HTML/CSS")</f>
        <v>HTML/CSS</v>
      </c>
      <c r="I7088" t="str">
        <f>IFERROR(__xludf.DUMMYFUNCTION("""COMPUTED_VALUE"""),"Java")</f>
        <v>Java</v>
      </c>
      <c r="J7088" t="str">
        <f>IFERROR(__xludf.DUMMYFUNCTION("""COMPUTED_VALUE"""),"JavaScript")</f>
        <v>JavaScript</v>
      </c>
      <c r="K7088" t="str">
        <f>IFERROR(__xludf.DUMMYFUNCTION("""COMPUTED_VALUE"""),"Kotlin")</f>
        <v>Kotlin</v>
      </c>
      <c r="L7088" t="str">
        <f>IFERROR(__xludf.DUMMYFUNCTION("""COMPUTED_VALUE"""),"Swift")</f>
        <v>Swift</v>
      </c>
    </row>
    <row r="7089">
      <c r="A7089" s="1">
        <v>7199.0</v>
      </c>
      <c r="B7089" s="1" t="s">
        <v>1064</v>
      </c>
      <c r="E7089" t="str">
        <f>IFERROR(__xludf.DUMMYFUNCTION("SPLIT(B7089:B17087,"";"")"),"C++")</f>
        <v>C++</v>
      </c>
      <c r="F7089" t="str">
        <f>IFERROR(__xludf.DUMMYFUNCTION("""COMPUTED_VALUE"""),"C#")</f>
        <v>C#</v>
      </c>
      <c r="G7089" t="str">
        <f>IFERROR(__xludf.DUMMYFUNCTION("""COMPUTED_VALUE"""),"HTML/CSS")</f>
        <v>HTML/CSS</v>
      </c>
      <c r="H7089" t="str">
        <f>IFERROR(__xludf.DUMMYFUNCTION("""COMPUTED_VALUE"""),"JavaScript")</f>
        <v>JavaScript</v>
      </c>
      <c r="I7089" t="str">
        <f>IFERROR(__xludf.DUMMYFUNCTION("""COMPUTED_VALUE"""),"Python")</f>
        <v>Python</v>
      </c>
      <c r="J7089" t="str">
        <f>IFERROR(__xludf.DUMMYFUNCTION("""COMPUTED_VALUE"""),"TypeScript")</f>
        <v>TypeScript</v>
      </c>
    </row>
    <row r="7090">
      <c r="A7090" s="1">
        <v>7200.0</v>
      </c>
      <c r="B7090" s="1" t="s">
        <v>3269</v>
      </c>
      <c r="E7090" t="str">
        <f>IFERROR(__xludf.DUMMYFUNCTION("SPLIT(B7090:B17088,"";"")"),"Bash/Shell/PowerShell")</f>
        <v>Bash/Shell/PowerShell</v>
      </c>
      <c r="F7090" t="str">
        <f>IFERROR(__xludf.DUMMYFUNCTION("""COMPUTED_VALUE"""),"HTML/CSS")</f>
        <v>HTML/CSS</v>
      </c>
      <c r="G7090" t="str">
        <f>IFERROR(__xludf.DUMMYFUNCTION("""COMPUTED_VALUE"""),"Java")</f>
        <v>Java</v>
      </c>
      <c r="H7090" t="str">
        <f>IFERROR(__xludf.DUMMYFUNCTION("""COMPUTED_VALUE"""),"JavaScript")</f>
        <v>JavaScript</v>
      </c>
      <c r="I7090" t="str">
        <f>IFERROR(__xludf.DUMMYFUNCTION("""COMPUTED_VALUE"""),"Objective-C")</f>
        <v>Objective-C</v>
      </c>
      <c r="J7090" t="str">
        <f>IFERROR(__xludf.DUMMYFUNCTION("""COMPUTED_VALUE"""),"PHP")</f>
        <v>PHP</v>
      </c>
      <c r="K7090" t="str">
        <f>IFERROR(__xludf.DUMMYFUNCTION("""COMPUTED_VALUE"""),"SQL")</f>
        <v>SQL</v>
      </c>
    </row>
    <row r="7091">
      <c r="A7091" s="1">
        <v>7201.0</v>
      </c>
      <c r="B7091" s="1" t="s">
        <v>79</v>
      </c>
      <c r="E7091" t="str">
        <f>IFERROR(__xludf.DUMMYFUNCTION("SPLIT(B7091:B17089,"";"")"),"HTML/CSS")</f>
        <v>HTML/CSS</v>
      </c>
      <c r="F7091" t="str">
        <f>IFERROR(__xludf.DUMMYFUNCTION("""COMPUTED_VALUE"""),"JavaScript")</f>
        <v>JavaScript</v>
      </c>
      <c r="G7091" t="str">
        <f>IFERROR(__xludf.DUMMYFUNCTION("""COMPUTED_VALUE"""),"PHP")</f>
        <v>PHP</v>
      </c>
      <c r="H7091" t="str">
        <f>IFERROR(__xludf.DUMMYFUNCTION("""COMPUTED_VALUE"""),"SQL")</f>
        <v>SQL</v>
      </c>
    </row>
    <row r="7092">
      <c r="A7092" s="1">
        <v>7203.0</v>
      </c>
      <c r="B7092" s="1" t="s">
        <v>418</v>
      </c>
      <c r="E7092" t="str">
        <f>IFERROR(__xludf.DUMMYFUNCTION("SPLIT(B7092:B17090,"";"")"),"HTML/CSS")</f>
        <v>HTML/CSS</v>
      </c>
      <c r="F7092" t="str">
        <f>IFERROR(__xludf.DUMMYFUNCTION("""COMPUTED_VALUE"""),"Java")</f>
        <v>Java</v>
      </c>
      <c r="G7092" t="str">
        <f>IFERROR(__xludf.DUMMYFUNCTION("""COMPUTED_VALUE"""),"JavaScript")</f>
        <v>JavaScript</v>
      </c>
      <c r="H7092" t="str">
        <f>IFERROR(__xludf.DUMMYFUNCTION("""COMPUTED_VALUE"""),"PHP")</f>
        <v>PHP</v>
      </c>
    </row>
    <row r="7093">
      <c r="A7093" s="1">
        <v>7204.0</v>
      </c>
      <c r="B7093" s="1" t="s">
        <v>233</v>
      </c>
      <c r="E7093" t="str">
        <f>IFERROR(__xludf.DUMMYFUNCTION("SPLIT(B7093:B17091,"";"")"),"C")</f>
        <v>C</v>
      </c>
      <c r="F7093" t="str">
        <f>IFERROR(__xludf.DUMMYFUNCTION("""COMPUTED_VALUE"""),"HTML/CSS")</f>
        <v>HTML/CSS</v>
      </c>
      <c r="G7093" t="str">
        <f>IFERROR(__xludf.DUMMYFUNCTION("""COMPUTED_VALUE"""),"Java")</f>
        <v>Java</v>
      </c>
      <c r="H7093" t="str">
        <f>IFERROR(__xludf.DUMMYFUNCTION("""COMPUTED_VALUE"""),"JavaScript")</f>
        <v>JavaScript</v>
      </c>
      <c r="I7093" t="str">
        <f>IFERROR(__xludf.DUMMYFUNCTION("""COMPUTED_VALUE"""),"PHP")</f>
        <v>PHP</v>
      </c>
      <c r="J7093" t="str">
        <f>IFERROR(__xludf.DUMMYFUNCTION("""COMPUTED_VALUE"""),"Python")</f>
        <v>Python</v>
      </c>
    </row>
    <row r="7094">
      <c r="A7094" s="1">
        <v>7205.0</v>
      </c>
      <c r="B7094" s="1" t="s">
        <v>3270</v>
      </c>
      <c r="E7094" t="str">
        <f>IFERROR(__xludf.DUMMYFUNCTION("SPLIT(B7094:B17092,"";"")"),"C")</f>
        <v>C</v>
      </c>
      <c r="F7094" t="str">
        <f>IFERROR(__xludf.DUMMYFUNCTION("""COMPUTED_VALUE"""),"C++")</f>
        <v>C++</v>
      </c>
      <c r="G7094" t="str">
        <f>IFERROR(__xludf.DUMMYFUNCTION("""COMPUTED_VALUE"""),"C#")</f>
        <v>C#</v>
      </c>
      <c r="H7094" t="str">
        <f>IFERROR(__xludf.DUMMYFUNCTION("""COMPUTED_VALUE"""),"HTML/CSS")</f>
        <v>HTML/CSS</v>
      </c>
      <c r="I7094" t="str">
        <f>IFERROR(__xludf.DUMMYFUNCTION("""COMPUTED_VALUE"""),"JavaScript")</f>
        <v>JavaScript</v>
      </c>
      <c r="J7094" t="str">
        <f>IFERROR(__xludf.DUMMYFUNCTION("""COMPUTED_VALUE"""),"Python")</f>
        <v>Python</v>
      </c>
      <c r="K7094" t="str">
        <f>IFERROR(__xludf.DUMMYFUNCTION("""COMPUTED_VALUE"""),"Ruby")</f>
        <v>Ruby</v>
      </c>
      <c r="L7094" t="str">
        <f>IFERROR(__xludf.DUMMYFUNCTION("""COMPUTED_VALUE"""),"SQL")</f>
        <v>SQL</v>
      </c>
      <c r="M7094" t="str">
        <f>IFERROR(__xludf.DUMMYFUNCTION("""COMPUTED_VALUE"""),"Other(s):")</f>
        <v>Other(s):</v>
      </c>
    </row>
    <row r="7095">
      <c r="A7095" s="1">
        <v>7206.0</v>
      </c>
      <c r="B7095" s="1" t="s">
        <v>989</v>
      </c>
      <c r="E7095" t="str">
        <f>IFERROR(__xludf.DUMMYFUNCTION("SPLIT(B7095:B17093,"";"")"),"Go")</f>
        <v>Go</v>
      </c>
      <c r="F7095" t="str">
        <f>IFERROR(__xludf.DUMMYFUNCTION("""COMPUTED_VALUE"""),"HTML/CSS")</f>
        <v>HTML/CSS</v>
      </c>
      <c r="G7095" t="str">
        <f>IFERROR(__xludf.DUMMYFUNCTION("""COMPUTED_VALUE"""),"JavaScript")</f>
        <v>JavaScript</v>
      </c>
      <c r="H7095" t="str">
        <f>IFERROR(__xludf.DUMMYFUNCTION("""COMPUTED_VALUE"""),"PHP")</f>
        <v>PHP</v>
      </c>
      <c r="I7095" t="str">
        <f>IFERROR(__xludf.DUMMYFUNCTION("""COMPUTED_VALUE"""),"SQL")</f>
        <v>SQL</v>
      </c>
    </row>
    <row r="7096">
      <c r="A7096" s="1">
        <v>7207.0</v>
      </c>
      <c r="B7096" s="1" t="s">
        <v>165</v>
      </c>
      <c r="E7096" t="str">
        <f>IFERROR(__xludf.DUMMYFUNCTION("SPLIT(B7096:B17094,"";"")"),"HTML/CSS")</f>
        <v>HTML/CSS</v>
      </c>
      <c r="F7096" t="str">
        <f>IFERROR(__xludf.DUMMYFUNCTION("""COMPUTED_VALUE"""),"Java")</f>
        <v>Java</v>
      </c>
      <c r="G7096" t="str">
        <f>IFERROR(__xludf.DUMMYFUNCTION("""COMPUTED_VALUE"""),"JavaScript")</f>
        <v>JavaScript</v>
      </c>
      <c r="H7096" t="str">
        <f>IFERROR(__xludf.DUMMYFUNCTION("""COMPUTED_VALUE"""),"PHP")</f>
        <v>PHP</v>
      </c>
      <c r="I7096" t="str">
        <f>IFERROR(__xludf.DUMMYFUNCTION("""COMPUTED_VALUE"""),"Python")</f>
        <v>Python</v>
      </c>
      <c r="J7096" t="str">
        <f>IFERROR(__xludf.DUMMYFUNCTION("""COMPUTED_VALUE"""),"SQL")</f>
        <v>SQL</v>
      </c>
    </row>
    <row r="7097">
      <c r="A7097" s="1">
        <v>7208.0</v>
      </c>
      <c r="B7097" s="1" t="s">
        <v>404</v>
      </c>
      <c r="E7097" t="str">
        <f>IFERROR(__xludf.DUMMYFUNCTION("SPLIT(B7097:B17095,"";"")"),"C")</f>
        <v>C</v>
      </c>
      <c r="F7097" t="str">
        <f>IFERROR(__xludf.DUMMYFUNCTION("""COMPUTED_VALUE"""),"C++")</f>
        <v>C++</v>
      </c>
      <c r="G7097" t="str">
        <f>IFERROR(__xludf.DUMMYFUNCTION("""COMPUTED_VALUE"""),"C#")</f>
        <v>C#</v>
      </c>
    </row>
    <row r="7098">
      <c r="A7098" s="1">
        <v>7209.0</v>
      </c>
      <c r="B7098" s="1" t="s">
        <v>16</v>
      </c>
      <c r="E7098" t="str">
        <f>IFERROR(__xludf.DUMMYFUNCTION("SPLIT(B7098:B17096,"";"")"),"C++")</f>
        <v>C++</v>
      </c>
    </row>
    <row r="7099">
      <c r="A7099" s="1">
        <v>7210.0</v>
      </c>
      <c r="B7099" s="1" t="s">
        <v>3271</v>
      </c>
      <c r="E7099" t="str">
        <f>IFERROR(__xludf.DUMMYFUNCTION("SPLIT(B7099:B17097,"";"")"),"C")</f>
        <v>C</v>
      </c>
      <c r="F7099" t="str">
        <f>IFERROR(__xludf.DUMMYFUNCTION("""COMPUTED_VALUE"""),"C++")</f>
        <v>C++</v>
      </c>
      <c r="G7099" t="str">
        <f>IFERROR(__xludf.DUMMYFUNCTION("""COMPUTED_VALUE"""),"C#")</f>
        <v>C#</v>
      </c>
      <c r="H7099" t="str">
        <f>IFERROR(__xludf.DUMMYFUNCTION("""COMPUTED_VALUE"""),"JavaScript")</f>
        <v>JavaScript</v>
      </c>
      <c r="I7099" t="str">
        <f>IFERROR(__xludf.DUMMYFUNCTION("""COMPUTED_VALUE"""),"Python")</f>
        <v>Python</v>
      </c>
    </row>
    <row r="7100">
      <c r="A7100" s="1">
        <v>7211.0</v>
      </c>
      <c r="B7100" s="1" t="s">
        <v>1085</v>
      </c>
      <c r="E7100" t="str">
        <f>IFERROR(__xludf.DUMMYFUNCTION("SPLIT(B7100:B17098,"";"")"),"HTML/CSS")</f>
        <v>HTML/CSS</v>
      </c>
      <c r="F7100" t="str">
        <f>IFERROR(__xludf.DUMMYFUNCTION("""COMPUTED_VALUE"""),"Java")</f>
        <v>Java</v>
      </c>
      <c r="G7100" t="str">
        <f>IFERROR(__xludf.DUMMYFUNCTION("""COMPUTED_VALUE"""),"JavaScript")</f>
        <v>JavaScript</v>
      </c>
      <c r="H7100" t="str">
        <f>IFERROR(__xludf.DUMMYFUNCTION("""COMPUTED_VALUE"""),"PHP")</f>
        <v>PHP</v>
      </c>
      <c r="I7100" t="str">
        <f>IFERROR(__xludf.DUMMYFUNCTION("""COMPUTED_VALUE"""),"Ruby")</f>
        <v>Ruby</v>
      </c>
      <c r="J7100" t="str">
        <f>IFERROR(__xludf.DUMMYFUNCTION("""COMPUTED_VALUE"""),"SQL")</f>
        <v>SQL</v>
      </c>
    </row>
    <row r="7101">
      <c r="A7101" s="1">
        <v>7212.0</v>
      </c>
      <c r="B7101" s="1" t="s">
        <v>3272</v>
      </c>
      <c r="E7101" t="str">
        <f>IFERROR(__xludf.DUMMYFUNCTION("SPLIT(B7101:B17099,"";"")"),"Bash/Shell/PowerShell")</f>
        <v>Bash/Shell/PowerShell</v>
      </c>
      <c r="F7101" t="str">
        <f>IFERROR(__xludf.DUMMYFUNCTION("""COMPUTED_VALUE"""),"Java")</f>
        <v>Java</v>
      </c>
      <c r="G7101" t="str">
        <f>IFERROR(__xludf.DUMMYFUNCTION("""COMPUTED_VALUE"""),"JavaScript")</f>
        <v>JavaScript</v>
      </c>
      <c r="H7101" t="str">
        <f>IFERROR(__xludf.DUMMYFUNCTION("""COMPUTED_VALUE"""),"Python")</f>
        <v>Python</v>
      </c>
      <c r="I7101" t="str">
        <f>IFERROR(__xludf.DUMMYFUNCTION("""COMPUTED_VALUE"""),"Scala")</f>
        <v>Scala</v>
      </c>
      <c r="J7101" t="str">
        <f>IFERROR(__xludf.DUMMYFUNCTION("""COMPUTED_VALUE"""),"SQL")</f>
        <v>SQL</v>
      </c>
    </row>
    <row r="7102">
      <c r="A7102" s="1">
        <v>7213.0</v>
      </c>
      <c r="B7102" s="1" t="s">
        <v>498</v>
      </c>
      <c r="E7102" t="str">
        <f>IFERROR(__xludf.DUMMYFUNCTION("SPLIT(B7102:B17100,"";"")"),"HTML/CSS")</f>
        <v>HTML/CSS</v>
      </c>
      <c r="F7102" t="str">
        <f>IFERROR(__xludf.DUMMYFUNCTION("""COMPUTED_VALUE"""),"JavaScript")</f>
        <v>JavaScript</v>
      </c>
      <c r="G7102" t="str">
        <f>IFERROR(__xludf.DUMMYFUNCTION("""COMPUTED_VALUE"""),"Python")</f>
        <v>Python</v>
      </c>
      <c r="H7102" t="str">
        <f>IFERROR(__xludf.DUMMYFUNCTION("""COMPUTED_VALUE"""),"SQL")</f>
        <v>SQL</v>
      </c>
    </row>
    <row r="7103">
      <c r="A7103" s="1">
        <v>7214.0</v>
      </c>
      <c r="B7103" s="1" t="s">
        <v>498</v>
      </c>
      <c r="E7103" t="str">
        <f>IFERROR(__xludf.DUMMYFUNCTION("SPLIT(B7103:B17101,"";"")"),"HTML/CSS")</f>
        <v>HTML/CSS</v>
      </c>
      <c r="F7103" t="str">
        <f>IFERROR(__xludf.DUMMYFUNCTION("""COMPUTED_VALUE"""),"JavaScript")</f>
        <v>JavaScript</v>
      </c>
      <c r="G7103" t="str">
        <f>IFERROR(__xludf.DUMMYFUNCTION("""COMPUTED_VALUE"""),"Python")</f>
        <v>Python</v>
      </c>
      <c r="H7103" t="str">
        <f>IFERROR(__xludf.DUMMYFUNCTION("""COMPUTED_VALUE"""),"SQL")</f>
        <v>SQL</v>
      </c>
    </row>
    <row r="7104">
      <c r="A7104" s="1">
        <v>7215.0</v>
      </c>
      <c r="B7104" s="1" t="s">
        <v>446</v>
      </c>
      <c r="E7104" t="str">
        <f>IFERROR(__xludf.DUMMYFUNCTION("SPLIT(B7104:B17102,"";"")"),"C#")</f>
        <v>C#</v>
      </c>
      <c r="F7104" t="str">
        <f>IFERROR(__xludf.DUMMYFUNCTION("""COMPUTED_VALUE"""),"HTML/CSS")</f>
        <v>HTML/CSS</v>
      </c>
      <c r="G7104" t="str">
        <f>IFERROR(__xludf.DUMMYFUNCTION("""COMPUTED_VALUE"""),"JavaScript")</f>
        <v>JavaScript</v>
      </c>
      <c r="H7104" t="str">
        <f>IFERROR(__xludf.DUMMYFUNCTION("""COMPUTED_VALUE"""),"SQL")</f>
        <v>SQL</v>
      </c>
      <c r="I7104" t="str">
        <f>IFERROR(__xludf.DUMMYFUNCTION("""COMPUTED_VALUE"""),"VBA")</f>
        <v>VBA</v>
      </c>
    </row>
    <row r="7105">
      <c r="A7105" s="1">
        <v>7216.0</v>
      </c>
      <c r="B7105" s="1" t="s">
        <v>3273</v>
      </c>
      <c r="E7105" t="str">
        <f>IFERROR(__xludf.DUMMYFUNCTION("SPLIT(B7105:B17103,"";"")"),"C#")</f>
        <v>C#</v>
      </c>
      <c r="F7105" t="str">
        <f>IFERROR(__xludf.DUMMYFUNCTION("""COMPUTED_VALUE"""),"Dart")</f>
        <v>Dart</v>
      </c>
      <c r="G7105" t="str">
        <f>IFERROR(__xludf.DUMMYFUNCTION("""COMPUTED_VALUE"""),"F#")</f>
        <v>F#</v>
      </c>
      <c r="H7105" t="str">
        <f>IFERROR(__xludf.DUMMYFUNCTION("""COMPUTED_VALUE"""),"HTML/CSS")</f>
        <v>HTML/CSS</v>
      </c>
      <c r="I7105" t="str">
        <f>IFERROR(__xludf.DUMMYFUNCTION("""COMPUTED_VALUE"""),"JavaScript")</f>
        <v>JavaScript</v>
      </c>
      <c r="J7105" t="str">
        <f>IFERROR(__xludf.DUMMYFUNCTION("""COMPUTED_VALUE"""),"PHP")</f>
        <v>PHP</v>
      </c>
      <c r="K7105" t="str">
        <f>IFERROR(__xludf.DUMMYFUNCTION("""COMPUTED_VALUE"""),"Python")</f>
        <v>Python</v>
      </c>
      <c r="L7105" t="str">
        <f>IFERROR(__xludf.DUMMYFUNCTION("""COMPUTED_VALUE"""),"R")</f>
        <v>R</v>
      </c>
      <c r="M7105" t="str">
        <f>IFERROR(__xludf.DUMMYFUNCTION("""COMPUTED_VALUE"""),"SQL")</f>
        <v>SQL</v>
      </c>
      <c r="N7105" t="str">
        <f>IFERROR(__xludf.DUMMYFUNCTION("""COMPUTED_VALUE"""),"VBA")</f>
        <v>VBA</v>
      </c>
    </row>
    <row r="7106">
      <c r="A7106" s="1">
        <v>7217.0</v>
      </c>
      <c r="B7106" s="1" t="s">
        <v>111</v>
      </c>
      <c r="E7106" t="str">
        <f>IFERROR(__xludf.DUMMYFUNCTION("SPLIT(B7106:B17104,"";"")"),"HTML/CSS")</f>
        <v>HTML/CSS</v>
      </c>
      <c r="F7106" t="str">
        <f>IFERROR(__xludf.DUMMYFUNCTION("""COMPUTED_VALUE"""),"Java")</f>
        <v>Java</v>
      </c>
      <c r="G7106" t="str">
        <f>IFERROR(__xludf.DUMMYFUNCTION("""COMPUTED_VALUE"""),"JavaScript")</f>
        <v>JavaScript</v>
      </c>
      <c r="H7106" t="str">
        <f>IFERROR(__xludf.DUMMYFUNCTION("""COMPUTED_VALUE"""),"SQL")</f>
        <v>SQL</v>
      </c>
    </row>
    <row r="7107">
      <c r="A7107" s="1">
        <v>7218.0</v>
      </c>
      <c r="B7107" s="1" t="s">
        <v>1533</v>
      </c>
      <c r="E7107" t="str">
        <f>IFERROR(__xludf.DUMMYFUNCTION("SPLIT(B7107:B17105,"";"")"),"Bash/Shell/PowerShell")</f>
        <v>Bash/Shell/PowerShell</v>
      </c>
      <c r="F7107" t="str">
        <f>IFERROR(__xludf.DUMMYFUNCTION("""COMPUTED_VALUE"""),"C++")</f>
        <v>C++</v>
      </c>
      <c r="G7107" t="str">
        <f>IFERROR(__xludf.DUMMYFUNCTION("""COMPUTED_VALUE"""),"JavaScript")</f>
        <v>JavaScript</v>
      </c>
      <c r="H7107" t="str">
        <f>IFERROR(__xludf.DUMMYFUNCTION("""COMPUTED_VALUE"""),"Python")</f>
        <v>Python</v>
      </c>
      <c r="I7107" t="str">
        <f>IFERROR(__xludf.DUMMYFUNCTION("""COMPUTED_VALUE"""),"TypeScript")</f>
        <v>TypeScript</v>
      </c>
    </row>
    <row r="7108">
      <c r="A7108" s="1">
        <v>7219.0</v>
      </c>
      <c r="B7108" s="1" t="s">
        <v>3274</v>
      </c>
      <c r="E7108" t="str">
        <f>IFERROR(__xludf.DUMMYFUNCTION("SPLIT(B7108:B17106,"";"")"),"Bash/Shell/PowerShell")</f>
        <v>Bash/Shell/PowerShell</v>
      </c>
      <c r="F7108" t="str">
        <f>IFERROR(__xludf.DUMMYFUNCTION("""COMPUTED_VALUE"""),"Go")</f>
        <v>Go</v>
      </c>
      <c r="G7108" t="str">
        <f>IFERROR(__xludf.DUMMYFUNCTION("""COMPUTED_VALUE"""),"HTML/CSS")</f>
        <v>HTML/CSS</v>
      </c>
      <c r="H7108" t="str">
        <f>IFERROR(__xludf.DUMMYFUNCTION("""COMPUTED_VALUE"""),"JavaScript")</f>
        <v>JavaScript</v>
      </c>
      <c r="I7108" t="str">
        <f>IFERROR(__xludf.DUMMYFUNCTION("""COMPUTED_VALUE"""),"Ruby")</f>
        <v>Ruby</v>
      </c>
      <c r="J7108" t="str">
        <f>IFERROR(__xludf.DUMMYFUNCTION("""COMPUTED_VALUE"""),"TypeScript")</f>
        <v>TypeScript</v>
      </c>
    </row>
    <row r="7109">
      <c r="A7109" s="1">
        <v>7220.0</v>
      </c>
      <c r="B7109" s="1" t="s">
        <v>2370</v>
      </c>
      <c r="E7109" t="str">
        <f>IFERROR(__xludf.DUMMYFUNCTION("SPLIT(B7109:B17107,"";"")"),"C")</f>
        <v>C</v>
      </c>
      <c r="F7109" t="str">
        <f>IFERROR(__xludf.DUMMYFUNCTION("""COMPUTED_VALUE"""),"HTML/CSS")</f>
        <v>HTML/CSS</v>
      </c>
      <c r="G7109" t="str">
        <f>IFERROR(__xludf.DUMMYFUNCTION("""COMPUTED_VALUE"""),"JavaScript")</f>
        <v>JavaScript</v>
      </c>
    </row>
    <row r="7110">
      <c r="A7110" s="1">
        <v>7221.0</v>
      </c>
      <c r="B7110" s="1" t="s">
        <v>3275</v>
      </c>
      <c r="E7110" t="str">
        <f>IFERROR(__xludf.DUMMYFUNCTION("SPLIT(B7110:B17108,"";"")"),"Bash/Shell/PowerShell")</f>
        <v>Bash/Shell/PowerShell</v>
      </c>
      <c r="F7110" t="str">
        <f>IFERROR(__xludf.DUMMYFUNCTION("""COMPUTED_VALUE"""),"C")</f>
        <v>C</v>
      </c>
      <c r="G7110" t="str">
        <f>IFERROR(__xludf.DUMMYFUNCTION("""COMPUTED_VALUE"""),"C++")</f>
        <v>C++</v>
      </c>
      <c r="H7110" t="str">
        <f>IFERROR(__xludf.DUMMYFUNCTION("""COMPUTED_VALUE"""),"C#")</f>
        <v>C#</v>
      </c>
      <c r="I7110" t="str">
        <f>IFERROR(__xludf.DUMMYFUNCTION("""COMPUTED_VALUE"""),"HTML/CSS")</f>
        <v>HTML/CSS</v>
      </c>
      <c r="J7110" t="str">
        <f>IFERROR(__xludf.DUMMYFUNCTION("""COMPUTED_VALUE"""),"Java")</f>
        <v>Java</v>
      </c>
      <c r="K7110" t="str">
        <f>IFERROR(__xludf.DUMMYFUNCTION("""COMPUTED_VALUE"""),"JavaScript")</f>
        <v>JavaScript</v>
      </c>
      <c r="L7110" t="str">
        <f>IFERROR(__xludf.DUMMYFUNCTION("""COMPUTED_VALUE"""),"Python")</f>
        <v>Python</v>
      </c>
      <c r="M7110" t="str">
        <f>IFERROR(__xludf.DUMMYFUNCTION("""COMPUTED_VALUE"""),"R")</f>
        <v>R</v>
      </c>
      <c r="N7110" t="str">
        <f>IFERROR(__xludf.DUMMYFUNCTION("""COMPUTED_VALUE"""),"SQL")</f>
        <v>SQL</v>
      </c>
      <c r="O7110" t="str">
        <f>IFERROR(__xludf.DUMMYFUNCTION("""COMPUTED_VALUE"""),"VBA")</f>
        <v>VBA</v>
      </c>
    </row>
    <row r="7111">
      <c r="A7111" s="1">
        <v>7222.0</v>
      </c>
      <c r="B7111" s="1" t="s">
        <v>3276</v>
      </c>
      <c r="E7111" t="str">
        <f>IFERROR(__xludf.DUMMYFUNCTION("SPLIT(B7111:B17109,"";"")"),"Assembly")</f>
        <v>Assembly</v>
      </c>
      <c r="F7111" t="str">
        <f>IFERROR(__xludf.DUMMYFUNCTION("""COMPUTED_VALUE"""),"C")</f>
        <v>C</v>
      </c>
      <c r="G7111" t="str">
        <f>IFERROR(__xludf.DUMMYFUNCTION("""COMPUTED_VALUE"""),"C++")</f>
        <v>C++</v>
      </c>
      <c r="H7111" t="str">
        <f>IFERROR(__xludf.DUMMYFUNCTION("""COMPUTED_VALUE"""),"Go")</f>
        <v>Go</v>
      </c>
      <c r="I7111" t="str">
        <f>IFERROR(__xludf.DUMMYFUNCTION("""COMPUTED_VALUE"""),"HTML/CSS")</f>
        <v>HTML/CSS</v>
      </c>
      <c r="J7111" t="str">
        <f>IFERROR(__xludf.DUMMYFUNCTION("""COMPUTED_VALUE"""),"Java")</f>
        <v>Java</v>
      </c>
      <c r="K7111" t="str">
        <f>IFERROR(__xludf.DUMMYFUNCTION("""COMPUTED_VALUE"""),"JavaScript")</f>
        <v>JavaScript</v>
      </c>
      <c r="L7111" t="str">
        <f>IFERROR(__xludf.DUMMYFUNCTION("""COMPUTED_VALUE"""),"PHP")</f>
        <v>PHP</v>
      </c>
      <c r="M7111" t="str">
        <f>IFERROR(__xludf.DUMMYFUNCTION("""COMPUTED_VALUE"""),"Python")</f>
        <v>Python</v>
      </c>
      <c r="N7111" t="str">
        <f>IFERROR(__xludf.DUMMYFUNCTION("""COMPUTED_VALUE"""),"Rust")</f>
        <v>Rust</v>
      </c>
    </row>
    <row r="7112">
      <c r="A7112" s="1">
        <v>7223.0</v>
      </c>
      <c r="B7112" s="1" t="s">
        <v>160</v>
      </c>
      <c r="E7112" t="str">
        <f>IFERROR(__xludf.DUMMYFUNCTION("SPLIT(B7112:B17110,"";"")"),"HTML/CSS")</f>
        <v>HTML/CSS</v>
      </c>
      <c r="F7112" t="str">
        <f>IFERROR(__xludf.DUMMYFUNCTION("""COMPUTED_VALUE"""),"JavaScript")</f>
        <v>JavaScript</v>
      </c>
      <c r="G7112" t="str">
        <f>IFERROR(__xludf.DUMMYFUNCTION("""COMPUTED_VALUE"""),"PHP")</f>
        <v>PHP</v>
      </c>
    </row>
    <row r="7113">
      <c r="A7113" s="1">
        <v>7224.0</v>
      </c>
      <c r="B7113" s="1" t="s">
        <v>3277</v>
      </c>
      <c r="E7113" t="str">
        <f>IFERROR(__xludf.DUMMYFUNCTION("SPLIT(B7113:B17111,"";"")"),"C")</f>
        <v>C</v>
      </c>
      <c r="F7113" t="str">
        <f>IFERROR(__xludf.DUMMYFUNCTION("""COMPUTED_VALUE"""),"C++")</f>
        <v>C++</v>
      </c>
      <c r="G7113" t="str">
        <f>IFERROR(__xludf.DUMMYFUNCTION("""COMPUTED_VALUE"""),"C#")</f>
        <v>C#</v>
      </c>
      <c r="H7113" t="str">
        <f>IFERROR(__xludf.DUMMYFUNCTION("""COMPUTED_VALUE"""),"PHP")</f>
        <v>PHP</v>
      </c>
      <c r="I7113" t="str">
        <f>IFERROR(__xludf.DUMMYFUNCTION("""COMPUTED_VALUE"""),"SQL")</f>
        <v>SQL</v>
      </c>
    </row>
    <row r="7114">
      <c r="A7114" s="1">
        <v>7225.0</v>
      </c>
      <c r="B7114" s="1" t="s">
        <v>3278</v>
      </c>
      <c r="E7114" t="str">
        <f>IFERROR(__xludf.DUMMYFUNCTION("SPLIT(B7114:B17112,"";"")"),"HTML/CSS")</f>
        <v>HTML/CSS</v>
      </c>
      <c r="F7114" t="str">
        <f>IFERROR(__xludf.DUMMYFUNCTION("""COMPUTED_VALUE"""),"Java")</f>
        <v>Java</v>
      </c>
      <c r="G7114" t="str">
        <f>IFERROR(__xludf.DUMMYFUNCTION("""COMPUTED_VALUE"""),"JavaScript")</f>
        <v>JavaScript</v>
      </c>
      <c r="H7114" t="str">
        <f>IFERROR(__xludf.DUMMYFUNCTION("""COMPUTED_VALUE"""),"PHP")</f>
        <v>PHP</v>
      </c>
      <c r="I7114" t="str">
        <f>IFERROR(__xludf.DUMMYFUNCTION("""COMPUTED_VALUE"""),"Python")</f>
        <v>Python</v>
      </c>
      <c r="J7114" t="str">
        <f>IFERROR(__xludf.DUMMYFUNCTION("""COMPUTED_VALUE"""),"Ruby")</f>
        <v>Ruby</v>
      </c>
      <c r="K7114" t="str">
        <f>IFERROR(__xludf.DUMMYFUNCTION("""COMPUTED_VALUE"""),"SQL")</f>
        <v>SQL</v>
      </c>
    </row>
    <row r="7115">
      <c r="A7115" s="1">
        <v>7226.0</v>
      </c>
      <c r="B7115" s="1" t="s">
        <v>1221</v>
      </c>
      <c r="E7115" t="str">
        <f>IFERROR(__xludf.DUMMYFUNCTION("SPLIT(B7115:B17113,"";"")"),"C")</f>
        <v>C</v>
      </c>
      <c r="F7115" t="str">
        <f>IFERROR(__xludf.DUMMYFUNCTION("""COMPUTED_VALUE"""),"C++")</f>
        <v>C++</v>
      </c>
      <c r="G7115" t="str">
        <f>IFERROR(__xludf.DUMMYFUNCTION("""COMPUTED_VALUE"""),"HTML/CSS")</f>
        <v>HTML/CSS</v>
      </c>
      <c r="H7115" t="str">
        <f>IFERROR(__xludf.DUMMYFUNCTION("""COMPUTED_VALUE"""),"JavaScript")</f>
        <v>JavaScript</v>
      </c>
      <c r="I7115" t="str">
        <f>IFERROR(__xludf.DUMMYFUNCTION("""COMPUTED_VALUE"""),"Python")</f>
        <v>Python</v>
      </c>
    </row>
    <row r="7116">
      <c r="A7116" s="1">
        <v>7227.0</v>
      </c>
      <c r="B7116" s="1" t="s">
        <v>3279</v>
      </c>
      <c r="E7116" t="str">
        <f>IFERROR(__xludf.DUMMYFUNCTION("SPLIT(B7116:B17114,"";"")"),"Assembly")</f>
        <v>Assembly</v>
      </c>
      <c r="F7116" t="str">
        <f>IFERROR(__xludf.DUMMYFUNCTION("""COMPUTED_VALUE"""),"HTML/CSS")</f>
        <v>HTML/CSS</v>
      </c>
      <c r="G7116" t="str">
        <f>IFERROR(__xludf.DUMMYFUNCTION("""COMPUTED_VALUE"""),"JavaScript")</f>
        <v>JavaScript</v>
      </c>
      <c r="H7116" t="str">
        <f>IFERROR(__xludf.DUMMYFUNCTION("""COMPUTED_VALUE"""),"Python")</f>
        <v>Python</v>
      </c>
      <c r="I7116" t="str">
        <f>IFERROR(__xludf.DUMMYFUNCTION("""COMPUTED_VALUE"""),"TypeScript")</f>
        <v>TypeScript</v>
      </c>
    </row>
    <row r="7117">
      <c r="A7117" s="1">
        <v>7228.0</v>
      </c>
      <c r="B7117" s="1" t="s">
        <v>213</v>
      </c>
      <c r="E7117" t="str">
        <f>IFERROR(__xludf.DUMMYFUNCTION("SPLIT(B7117:B17115,"";"")"),"HTML/CSS")</f>
        <v>HTML/CSS</v>
      </c>
      <c r="F7117" t="str">
        <f>IFERROR(__xludf.DUMMYFUNCTION("""COMPUTED_VALUE"""),"Java")</f>
        <v>Java</v>
      </c>
      <c r="G7117" t="str">
        <f>IFERROR(__xludf.DUMMYFUNCTION("""COMPUTED_VALUE"""),"JavaScript")</f>
        <v>JavaScript</v>
      </c>
      <c r="H7117" t="str">
        <f>IFERROR(__xludf.DUMMYFUNCTION("""COMPUTED_VALUE"""),"Python")</f>
        <v>Python</v>
      </c>
      <c r="I7117" t="str">
        <f>IFERROR(__xludf.DUMMYFUNCTION("""COMPUTED_VALUE"""),"TypeScript")</f>
        <v>TypeScript</v>
      </c>
    </row>
    <row r="7118">
      <c r="A7118" s="1">
        <v>7229.0</v>
      </c>
      <c r="B7118" s="1" t="s">
        <v>3280</v>
      </c>
      <c r="E7118" t="str">
        <f>IFERROR(__xludf.DUMMYFUNCTION("SPLIT(B7118:B17116,"";"")"),"C#")</f>
        <v>C#</v>
      </c>
      <c r="F7118" t="str">
        <f>IFERROR(__xludf.DUMMYFUNCTION("""COMPUTED_VALUE"""),"Clojure")</f>
        <v>Clojure</v>
      </c>
      <c r="G7118" t="str">
        <f>IFERROR(__xludf.DUMMYFUNCTION("""COMPUTED_VALUE"""),"JavaScript")</f>
        <v>JavaScript</v>
      </c>
      <c r="H7118" t="str">
        <f>IFERROR(__xludf.DUMMYFUNCTION("""COMPUTED_VALUE"""),"Objective-C")</f>
        <v>Objective-C</v>
      </c>
      <c r="I7118" t="str">
        <f>IFERROR(__xludf.DUMMYFUNCTION("""COMPUTED_VALUE"""),"SQL")</f>
        <v>SQL</v>
      </c>
    </row>
    <row r="7119">
      <c r="A7119" s="1">
        <v>7230.0</v>
      </c>
      <c r="B7119" s="1" t="s">
        <v>464</v>
      </c>
      <c r="E7119" t="str">
        <f>IFERROR(__xludf.DUMMYFUNCTION("SPLIT(B7119:B17117,"";"")"),"C")</f>
        <v>C</v>
      </c>
      <c r="F7119" t="str">
        <f>IFERROR(__xludf.DUMMYFUNCTION("""COMPUTED_VALUE"""),"C++")</f>
        <v>C++</v>
      </c>
      <c r="G7119" t="str">
        <f>IFERROR(__xludf.DUMMYFUNCTION("""COMPUTED_VALUE"""),"C#")</f>
        <v>C#</v>
      </c>
      <c r="H7119" t="str">
        <f>IFERROR(__xludf.DUMMYFUNCTION("""COMPUTED_VALUE"""),"Java")</f>
        <v>Java</v>
      </c>
      <c r="I7119" t="str">
        <f>IFERROR(__xludf.DUMMYFUNCTION("""COMPUTED_VALUE"""),"PHP")</f>
        <v>PHP</v>
      </c>
      <c r="J7119" t="str">
        <f>IFERROR(__xludf.DUMMYFUNCTION("""COMPUTED_VALUE"""),"SQL")</f>
        <v>SQL</v>
      </c>
    </row>
    <row r="7120">
      <c r="A7120" s="1">
        <v>7231.0</v>
      </c>
      <c r="B7120" s="1" t="s">
        <v>3281</v>
      </c>
      <c r="E7120" t="str">
        <f>IFERROR(__xludf.DUMMYFUNCTION("SPLIT(B7120:B17118,"";"")"),"Bash/Shell/PowerShell")</f>
        <v>Bash/Shell/PowerShell</v>
      </c>
      <c r="F7120" t="str">
        <f>IFERROR(__xludf.DUMMYFUNCTION("""COMPUTED_VALUE"""),"Go")</f>
        <v>Go</v>
      </c>
      <c r="G7120" t="str">
        <f>IFERROR(__xludf.DUMMYFUNCTION("""COMPUTED_VALUE"""),"HTML/CSS")</f>
        <v>HTML/CSS</v>
      </c>
      <c r="H7120" t="str">
        <f>IFERROR(__xludf.DUMMYFUNCTION("""COMPUTED_VALUE"""),"Java")</f>
        <v>Java</v>
      </c>
      <c r="I7120" t="str">
        <f>IFERROR(__xludf.DUMMYFUNCTION("""COMPUTED_VALUE"""),"Python")</f>
        <v>Python</v>
      </c>
      <c r="J7120" t="str">
        <f>IFERROR(__xludf.DUMMYFUNCTION("""COMPUTED_VALUE"""),"Ruby")</f>
        <v>Ruby</v>
      </c>
    </row>
    <row r="7121">
      <c r="A7121" s="1">
        <v>7232.0</v>
      </c>
      <c r="B7121" s="1" t="s">
        <v>3282</v>
      </c>
      <c r="E7121" t="str">
        <f>IFERROR(__xludf.DUMMYFUNCTION("SPLIT(B7121:B17119,"";"")"),"C")</f>
        <v>C</v>
      </c>
      <c r="F7121" t="str">
        <f>IFERROR(__xludf.DUMMYFUNCTION("""COMPUTED_VALUE"""),"C#")</f>
        <v>C#</v>
      </c>
      <c r="G7121" t="str">
        <f>IFERROR(__xludf.DUMMYFUNCTION("""COMPUTED_VALUE"""),"HTML/CSS")</f>
        <v>HTML/CSS</v>
      </c>
      <c r="H7121" t="str">
        <f>IFERROR(__xludf.DUMMYFUNCTION("""COMPUTED_VALUE"""),"Java")</f>
        <v>Java</v>
      </c>
      <c r="I7121" t="str">
        <f>IFERROR(__xludf.DUMMYFUNCTION("""COMPUTED_VALUE"""),"JavaScript")</f>
        <v>JavaScript</v>
      </c>
      <c r="J7121" t="str">
        <f>IFERROR(__xludf.DUMMYFUNCTION("""COMPUTED_VALUE"""),"Python")</f>
        <v>Python</v>
      </c>
      <c r="K7121" t="str">
        <f>IFERROR(__xludf.DUMMYFUNCTION("""COMPUTED_VALUE"""),"SQL")</f>
        <v>SQL</v>
      </c>
      <c r="L7121" t="str">
        <f>IFERROR(__xludf.DUMMYFUNCTION("""COMPUTED_VALUE"""),"TypeScript")</f>
        <v>TypeScript</v>
      </c>
    </row>
    <row r="7122">
      <c r="A7122" s="1">
        <v>7233.0</v>
      </c>
      <c r="B7122" s="1" t="s">
        <v>2217</v>
      </c>
      <c r="E7122" t="str">
        <f>IFERROR(__xludf.DUMMYFUNCTION("SPLIT(B7122:B17120,"";"")"),"Bash/Shell/PowerShell")</f>
        <v>Bash/Shell/PowerShell</v>
      </c>
      <c r="F7122" t="str">
        <f>IFERROR(__xludf.DUMMYFUNCTION("""COMPUTED_VALUE"""),"C")</f>
        <v>C</v>
      </c>
      <c r="G7122" t="str">
        <f>IFERROR(__xludf.DUMMYFUNCTION("""COMPUTED_VALUE"""),"C++")</f>
        <v>C++</v>
      </c>
      <c r="H7122" t="str">
        <f>IFERROR(__xludf.DUMMYFUNCTION("""COMPUTED_VALUE"""),"HTML/CSS")</f>
        <v>HTML/CSS</v>
      </c>
      <c r="I7122" t="str">
        <f>IFERROR(__xludf.DUMMYFUNCTION("""COMPUTED_VALUE"""),"Java")</f>
        <v>Java</v>
      </c>
      <c r="J7122" t="str">
        <f>IFERROR(__xludf.DUMMYFUNCTION("""COMPUTED_VALUE"""),"JavaScript")</f>
        <v>JavaScript</v>
      </c>
      <c r="K7122" t="str">
        <f>IFERROR(__xludf.DUMMYFUNCTION("""COMPUTED_VALUE"""),"Kotlin")</f>
        <v>Kotlin</v>
      </c>
      <c r="L7122" t="str">
        <f>IFERROR(__xludf.DUMMYFUNCTION("""COMPUTED_VALUE"""),"Python")</f>
        <v>Python</v>
      </c>
      <c r="M7122" t="str">
        <f>IFERROR(__xludf.DUMMYFUNCTION("""COMPUTED_VALUE"""),"SQL")</f>
        <v>SQL</v>
      </c>
    </row>
    <row r="7123">
      <c r="A7123" s="1">
        <v>7234.0</v>
      </c>
      <c r="B7123" s="1" t="s">
        <v>496</v>
      </c>
      <c r="E7123" t="str">
        <f>IFERROR(__xludf.DUMMYFUNCTION("SPLIT(B7123:B17121,"";"")"),"Bash/Shell/PowerShell")</f>
        <v>Bash/Shell/PowerShell</v>
      </c>
      <c r="F7123" t="str">
        <f>IFERROR(__xludf.DUMMYFUNCTION("""COMPUTED_VALUE"""),"HTML/CSS")</f>
        <v>HTML/CSS</v>
      </c>
      <c r="G7123" t="str">
        <f>IFERROR(__xludf.DUMMYFUNCTION("""COMPUTED_VALUE"""),"Java")</f>
        <v>Java</v>
      </c>
      <c r="H7123" t="str">
        <f>IFERROR(__xludf.DUMMYFUNCTION("""COMPUTED_VALUE"""),"JavaScript")</f>
        <v>JavaScript</v>
      </c>
      <c r="I7123" t="str">
        <f>IFERROR(__xludf.DUMMYFUNCTION("""COMPUTED_VALUE"""),"SQL")</f>
        <v>SQL</v>
      </c>
    </row>
    <row r="7124">
      <c r="A7124" s="1">
        <v>7235.0</v>
      </c>
      <c r="B7124" s="1" t="s">
        <v>3283</v>
      </c>
      <c r="E7124" t="str">
        <f>IFERROR(__xludf.DUMMYFUNCTION("SPLIT(B7124:B17122,"";"")"),"Bash/Shell/PowerShell")</f>
        <v>Bash/Shell/PowerShell</v>
      </c>
      <c r="F7124" t="str">
        <f>IFERROR(__xludf.DUMMYFUNCTION("""COMPUTED_VALUE"""),"C")</f>
        <v>C</v>
      </c>
      <c r="G7124" t="str">
        <f>IFERROR(__xludf.DUMMYFUNCTION("""COMPUTED_VALUE"""),"C#")</f>
        <v>C#</v>
      </c>
    </row>
    <row r="7125">
      <c r="A7125" s="1">
        <v>7236.0</v>
      </c>
      <c r="B7125" s="1" t="s">
        <v>3284</v>
      </c>
      <c r="E7125" t="str">
        <f>IFERROR(__xludf.DUMMYFUNCTION("SPLIT(B7125:B17123,"";"")"),"Bash/Shell/PowerShell")</f>
        <v>Bash/Shell/PowerShell</v>
      </c>
      <c r="F7125" t="str">
        <f>IFERROR(__xludf.DUMMYFUNCTION("""COMPUTED_VALUE"""),"Go")</f>
        <v>Go</v>
      </c>
      <c r="G7125" t="str">
        <f>IFERROR(__xludf.DUMMYFUNCTION("""COMPUTED_VALUE"""),"HTML/CSS")</f>
        <v>HTML/CSS</v>
      </c>
      <c r="H7125" t="str">
        <f>IFERROR(__xludf.DUMMYFUNCTION("""COMPUTED_VALUE"""),"Java")</f>
        <v>Java</v>
      </c>
      <c r="I7125" t="str">
        <f>IFERROR(__xludf.DUMMYFUNCTION("""COMPUTED_VALUE"""),"JavaScript")</f>
        <v>JavaScript</v>
      </c>
      <c r="J7125" t="str">
        <f>IFERROR(__xludf.DUMMYFUNCTION("""COMPUTED_VALUE"""),"Python")</f>
        <v>Python</v>
      </c>
      <c r="K7125" t="str">
        <f>IFERROR(__xludf.DUMMYFUNCTION("""COMPUTED_VALUE"""),"SQL")</f>
        <v>SQL</v>
      </c>
      <c r="L7125" t="str">
        <f>IFERROR(__xludf.DUMMYFUNCTION("""COMPUTED_VALUE"""),"TypeScript")</f>
        <v>TypeScript</v>
      </c>
    </row>
    <row r="7126">
      <c r="A7126" s="1">
        <v>7238.0</v>
      </c>
      <c r="B7126" s="1" t="s">
        <v>50</v>
      </c>
      <c r="E7126" t="str">
        <f>IFERROR(__xludf.DUMMYFUNCTION("SPLIT(B7126:B17124,"";"")"),"HTML/CSS")</f>
        <v>HTML/CSS</v>
      </c>
      <c r="F7126" t="str">
        <f>IFERROR(__xludf.DUMMYFUNCTION("""COMPUTED_VALUE"""),"JavaScript")</f>
        <v>JavaScript</v>
      </c>
      <c r="G7126" t="str">
        <f>IFERROR(__xludf.DUMMYFUNCTION("""COMPUTED_VALUE"""),"PHP")</f>
        <v>PHP</v>
      </c>
      <c r="H7126" t="str">
        <f>IFERROR(__xludf.DUMMYFUNCTION("""COMPUTED_VALUE"""),"TypeScript")</f>
        <v>TypeScript</v>
      </c>
    </row>
    <row r="7127">
      <c r="A7127" s="1">
        <v>7239.0</v>
      </c>
      <c r="B7127" s="1" t="s">
        <v>1148</v>
      </c>
      <c r="E7127" t="str">
        <f>IFERROR(__xludf.DUMMYFUNCTION("SPLIT(B7127:B17125,"";"")"),"Bash/Shell/PowerShell")</f>
        <v>Bash/Shell/PowerShell</v>
      </c>
      <c r="F7127" t="str">
        <f>IFERROR(__xludf.DUMMYFUNCTION("""COMPUTED_VALUE"""),"HTML/CSS")</f>
        <v>HTML/CSS</v>
      </c>
      <c r="G7127" t="str">
        <f>IFERROR(__xludf.DUMMYFUNCTION("""COMPUTED_VALUE"""),"JavaScript")</f>
        <v>JavaScript</v>
      </c>
      <c r="H7127" t="str">
        <f>IFERROR(__xludf.DUMMYFUNCTION("""COMPUTED_VALUE"""),"Python")</f>
        <v>Python</v>
      </c>
      <c r="I7127" t="str">
        <f>IFERROR(__xludf.DUMMYFUNCTION("""COMPUTED_VALUE"""),"Scala")</f>
        <v>Scala</v>
      </c>
      <c r="J7127" t="str">
        <f>IFERROR(__xludf.DUMMYFUNCTION("""COMPUTED_VALUE"""),"SQL")</f>
        <v>SQL</v>
      </c>
    </row>
    <row r="7128">
      <c r="A7128" s="1">
        <v>7240.0</v>
      </c>
      <c r="B7128" s="1" t="s">
        <v>3285</v>
      </c>
      <c r="E7128" t="str">
        <f>IFERROR(__xludf.DUMMYFUNCTION("SPLIT(B7128:B17126,"";"")"),"Assembly")</f>
        <v>Assembly</v>
      </c>
      <c r="F7128" t="str">
        <f>IFERROR(__xludf.DUMMYFUNCTION("""COMPUTED_VALUE"""),"C")</f>
        <v>C</v>
      </c>
      <c r="G7128" t="str">
        <f>IFERROR(__xludf.DUMMYFUNCTION("""COMPUTED_VALUE"""),"C++")</f>
        <v>C++</v>
      </c>
      <c r="H7128" t="str">
        <f>IFERROR(__xludf.DUMMYFUNCTION("""COMPUTED_VALUE"""),"HTML/CSS")</f>
        <v>HTML/CSS</v>
      </c>
      <c r="I7128" t="str">
        <f>IFERROR(__xludf.DUMMYFUNCTION("""COMPUTED_VALUE"""),"Java")</f>
        <v>Java</v>
      </c>
      <c r="J7128" t="str">
        <f>IFERROR(__xludf.DUMMYFUNCTION("""COMPUTED_VALUE"""),"JavaScript")</f>
        <v>JavaScript</v>
      </c>
      <c r="K7128" t="str">
        <f>IFERROR(__xludf.DUMMYFUNCTION("""COMPUTED_VALUE"""),"SQL")</f>
        <v>SQL</v>
      </c>
    </row>
    <row r="7129">
      <c r="A7129" s="1">
        <v>7241.0</v>
      </c>
      <c r="B7129" s="1" t="s">
        <v>220</v>
      </c>
      <c r="E7129" t="str">
        <f>IFERROR(__xludf.DUMMYFUNCTION("SPLIT(B7129:B17127,"";"")"),"HTML/CSS")</f>
        <v>HTML/CSS</v>
      </c>
      <c r="F7129" t="str">
        <f>IFERROR(__xludf.DUMMYFUNCTION("""COMPUTED_VALUE"""),"Java")</f>
        <v>Java</v>
      </c>
      <c r="G7129" t="str">
        <f>IFERROR(__xludf.DUMMYFUNCTION("""COMPUTED_VALUE"""),"JavaScript")</f>
        <v>JavaScript</v>
      </c>
      <c r="H7129" t="str">
        <f>IFERROR(__xludf.DUMMYFUNCTION("""COMPUTED_VALUE"""),"SQL")</f>
        <v>SQL</v>
      </c>
      <c r="I7129" t="str">
        <f>IFERROR(__xludf.DUMMYFUNCTION("""COMPUTED_VALUE"""),"TypeScript")</f>
        <v>TypeScript</v>
      </c>
    </row>
    <row r="7130">
      <c r="A7130" s="1">
        <v>7242.0</v>
      </c>
      <c r="B7130" s="1" t="s">
        <v>111</v>
      </c>
      <c r="E7130" t="str">
        <f>IFERROR(__xludf.DUMMYFUNCTION("SPLIT(B7130:B17128,"";"")"),"HTML/CSS")</f>
        <v>HTML/CSS</v>
      </c>
      <c r="F7130" t="str">
        <f>IFERROR(__xludf.DUMMYFUNCTION("""COMPUTED_VALUE"""),"Java")</f>
        <v>Java</v>
      </c>
      <c r="G7130" t="str">
        <f>IFERROR(__xludf.DUMMYFUNCTION("""COMPUTED_VALUE"""),"JavaScript")</f>
        <v>JavaScript</v>
      </c>
      <c r="H7130" t="str">
        <f>IFERROR(__xludf.DUMMYFUNCTION("""COMPUTED_VALUE"""),"SQL")</f>
        <v>SQL</v>
      </c>
    </row>
    <row r="7131">
      <c r="A7131" s="1">
        <v>7243.0</v>
      </c>
      <c r="B7131" s="1" t="s">
        <v>428</v>
      </c>
      <c r="E7131" t="str">
        <f>IFERROR(__xludf.DUMMYFUNCTION("SPLIT(B7131:B17129,"";"")"),"Bash/Shell/PowerShell")</f>
        <v>Bash/Shell/PowerShell</v>
      </c>
      <c r="F7131" t="str">
        <f>IFERROR(__xludf.DUMMYFUNCTION("""COMPUTED_VALUE"""),"HTML/CSS")</f>
        <v>HTML/CSS</v>
      </c>
      <c r="G7131" t="str">
        <f>IFERROR(__xludf.DUMMYFUNCTION("""COMPUTED_VALUE"""),"JavaScript")</f>
        <v>JavaScript</v>
      </c>
      <c r="H7131" t="str">
        <f>IFERROR(__xludf.DUMMYFUNCTION("""COMPUTED_VALUE"""),"PHP")</f>
        <v>PHP</v>
      </c>
      <c r="I7131" t="str">
        <f>IFERROR(__xludf.DUMMYFUNCTION("""COMPUTED_VALUE"""),"SQL")</f>
        <v>SQL</v>
      </c>
    </row>
    <row r="7132">
      <c r="A7132" s="1">
        <v>7244.0</v>
      </c>
      <c r="B7132" s="1" t="s">
        <v>3286</v>
      </c>
      <c r="E7132" t="str">
        <f>IFERROR(__xludf.DUMMYFUNCTION("SPLIT(B7132:B17130,"";"")"),"C")</f>
        <v>C</v>
      </c>
      <c r="F7132" t="str">
        <f>IFERROR(__xludf.DUMMYFUNCTION("""COMPUTED_VALUE"""),"HTML/CSS")</f>
        <v>HTML/CSS</v>
      </c>
      <c r="G7132" t="str">
        <f>IFERROR(__xludf.DUMMYFUNCTION("""COMPUTED_VALUE"""),"JavaScript")</f>
        <v>JavaScript</v>
      </c>
      <c r="H7132" t="str">
        <f>IFERROR(__xludf.DUMMYFUNCTION("""COMPUTED_VALUE"""),"PHP")</f>
        <v>PHP</v>
      </c>
      <c r="I7132" t="str">
        <f>IFERROR(__xludf.DUMMYFUNCTION("""COMPUTED_VALUE"""),"SQL")</f>
        <v>SQL</v>
      </c>
      <c r="J7132" t="str">
        <f>IFERROR(__xludf.DUMMYFUNCTION("""COMPUTED_VALUE"""),"Other(s):")</f>
        <v>Other(s):</v>
      </c>
    </row>
    <row r="7133">
      <c r="A7133" s="1">
        <v>7245.0</v>
      </c>
      <c r="B7133" s="1" t="s">
        <v>3287</v>
      </c>
      <c r="E7133" t="str">
        <f>IFERROR(__xludf.DUMMYFUNCTION("SPLIT(B7133:B17131,"";"")"),"Assembly")</f>
        <v>Assembly</v>
      </c>
      <c r="F7133" t="str">
        <f>IFERROR(__xludf.DUMMYFUNCTION("""COMPUTED_VALUE"""),"Bash/Shell/PowerShell")</f>
        <v>Bash/Shell/PowerShell</v>
      </c>
      <c r="G7133" t="str">
        <f>IFERROR(__xludf.DUMMYFUNCTION("""COMPUTED_VALUE"""),"C#")</f>
        <v>C#</v>
      </c>
      <c r="H7133" t="str">
        <f>IFERROR(__xludf.DUMMYFUNCTION("""COMPUTED_VALUE"""),"HTML/CSS")</f>
        <v>HTML/CSS</v>
      </c>
      <c r="I7133" t="str">
        <f>IFERROR(__xludf.DUMMYFUNCTION("""COMPUTED_VALUE"""),"JavaScript")</f>
        <v>JavaScript</v>
      </c>
      <c r="J7133" t="str">
        <f>IFERROR(__xludf.DUMMYFUNCTION("""COMPUTED_VALUE"""),"Python")</f>
        <v>Python</v>
      </c>
      <c r="K7133" t="str">
        <f>IFERROR(__xludf.DUMMYFUNCTION("""COMPUTED_VALUE"""),"Ruby")</f>
        <v>Ruby</v>
      </c>
      <c r="L7133" t="str">
        <f>IFERROR(__xludf.DUMMYFUNCTION("""COMPUTED_VALUE"""),"SQL")</f>
        <v>SQL</v>
      </c>
    </row>
    <row r="7134">
      <c r="A7134" s="1">
        <v>7246.0</v>
      </c>
      <c r="B7134" s="1" t="s">
        <v>258</v>
      </c>
      <c r="E7134" t="str">
        <f>IFERROR(__xludf.DUMMYFUNCTION("SPLIT(B7134:B17132,"";"")"),"Bash/Shell/PowerShell")</f>
        <v>Bash/Shell/PowerShell</v>
      </c>
      <c r="F7134" t="str">
        <f>IFERROR(__xludf.DUMMYFUNCTION("""COMPUTED_VALUE"""),"C#")</f>
        <v>C#</v>
      </c>
      <c r="G7134" t="str">
        <f>IFERROR(__xludf.DUMMYFUNCTION("""COMPUTED_VALUE"""),"HTML/CSS")</f>
        <v>HTML/CSS</v>
      </c>
      <c r="H7134" t="str">
        <f>IFERROR(__xludf.DUMMYFUNCTION("""COMPUTED_VALUE"""),"JavaScript")</f>
        <v>JavaScript</v>
      </c>
      <c r="I7134" t="str">
        <f>IFERROR(__xludf.DUMMYFUNCTION("""COMPUTED_VALUE"""),"SQL")</f>
        <v>SQL</v>
      </c>
      <c r="J7134" t="str">
        <f>IFERROR(__xludf.DUMMYFUNCTION("""COMPUTED_VALUE"""),"TypeScript")</f>
        <v>TypeScript</v>
      </c>
    </row>
    <row r="7135">
      <c r="A7135" s="1">
        <v>7247.0</v>
      </c>
      <c r="B7135" s="1" t="s">
        <v>3288</v>
      </c>
      <c r="E7135" t="str">
        <f>IFERROR(__xludf.DUMMYFUNCTION("SPLIT(B7135:B17133,"";"")"),"Bash/Shell/PowerShell")</f>
        <v>Bash/Shell/PowerShell</v>
      </c>
      <c r="F7135" t="str">
        <f>IFERROR(__xludf.DUMMYFUNCTION("""COMPUTED_VALUE"""),"C++")</f>
        <v>C++</v>
      </c>
      <c r="G7135" t="str">
        <f>IFERROR(__xludf.DUMMYFUNCTION("""COMPUTED_VALUE"""),"HTML/CSS")</f>
        <v>HTML/CSS</v>
      </c>
      <c r="H7135" t="str">
        <f>IFERROR(__xludf.DUMMYFUNCTION("""COMPUTED_VALUE"""),"Java")</f>
        <v>Java</v>
      </c>
      <c r="I7135" t="str">
        <f>IFERROR(__xludf.DUMMYFUNCTION("""COMPUTED_VALUE"""),"Python")</f>
        <v>Python</v>
      </c>
      <c r="J7135" t="str">
        <f>IFERROR(__xludf.DUMMYFUNCTION("""COMPUTED_VALUE"""),"R")</f>
        <v>R</v>
      </c>
      <c r="K7135" t="str">
        <f>IFERROR(__xludf.DUMMYFUNCTION("""COMPUTED_VALUE"""),"SQL")</f>
        <v>SQL</v>
      </c>
    </row>
    <row r="7136">
      <c r="A7136" s="1">
        <v>7248.0</v>
      </c>
      <c r="B7136" s="1" t="s">
        <v>3289</v>
      </c>
      <c r="E7136" t="str">
        <f>IFERROR(__xludf.DUMMYFUNCTION("SPLIT(B7136:B17134,"";"")"),"Assembly")</f>
        <v>Assembly</v>
      </c>
      <c r="F7136" t="str">
        <f>IFERROR(__xludf.DUMMYFUNCTION("""COMPUTED_VALUE"""),"Bash/Shell/PowerShell")</f>
        <v>Bash/Shell/PowerShell</v>
      </c>
      <c r="G7136" t="str">
        <f>IFERROR(__xludf.DUMMYFUNCTION("""COMPUTED_VALUE"""),"C")</f>
        <v>C</v>
      </c>
      <c r="H7136" t="str">
        <f>IFERROR(__xludf.DUMMYFUNCTION("""COMPUTED_VALUE"""),"C++")</f>
        <v>C++</v>
      </c>
      <c r="I7136" t="str">
        <f>IFERROR(__xludf.DUMMYFUNCTION("""COMPUTED_VALUE"""),"C#")</f>
        <v>C#</v>
      </c>
      <c r="J7136" t="str">
        <f>IFERROR(__xludf.DUMMYFUNCTION("""COMPUTED_VALUE"""),"JavaScript")</f>
        <v>JavaScript</v>
      </c>
      <c r="K7136" t="str">
        <f>IFERROR(__xludf.DUMMYFUNCTION("""COMPUTED_VALUE"""),"Python")</f>
        <v>Python</v>
      </c>
      <c r="L7136" t="str">
        <f>IFERROR(__xludf.DUMMYFUNCTION("""COMPUTED_VALUE"""),"SQL")</f>
        <v>SQL</v>
      </c>
      <c r="M7136" t="str">
        <f>IFERROR(__xludf.DUMMYFUNCTION("""COMPUTED_VALUE"""),"VBA")</f>
        <v>VBA</v>
      </c>
    </row>
    <row r="7137">
      <c r="A7137" s="1">
        <v>7249.0</v>
      </c>
      <c r="B7137" s="1" t="s">
        <v>1743</v>
      </c>
      <c r="E7137" t="str">
        <f>IFERROR(__xludf.DUMMYFUNCTION("SPLIT(B7137:B17135,"";"")"),"Python")</f>
        <v>Python</v>
      </c>
      <c r="F7137" t="str">
        <f>IFERROR(__xludf.DUMMYFUNCTION("""COMPUTED_VALUE"""),"SQL")</f>
        <v>SQL</v>
      </c>
      <c r="G7137" t="str">
        <f>IFERROR(__xludf.DUMMYFUNCTION("""COMPUTED_VALUE"""),"Other(s):")</f>
        <v>Other(s):</v>
      </c>
    </row>
    <row r="7138">
      <c r="A7138" s="1">
        <v>7250.0</v>
      </c>
      <c r="B7138" s="1" t="s">
        <v>7</v>
      </c>
      <c r="E7138" t="str">
        <f>IFERROR(__xludf.DUMMYFUNCTION("SPLIT(B7138:B17136,"";"")"),"Python")</f>
        <v>Python</v>
      </c>
    </row>
    <row r="7139">
      <c r="A7139" s="1">
        <v>7251.0</v>
      </c>
      <c r="B7139" s="1" t="s">
        <v>3290</v>
      </c>
      <c r="E7139" t="str">
        <f>IFERROR(__xludf.DUMMYFUNCTION("SPLIT(B7139:B17137,"";"")"),"Bash/Shell/PowerShell")</f>
        <v>Bash/Shell/PowerShell</v>
      </c>
      <c r="F7139" t="str">
        <f>IFERROR(__xludf.DUMMYFUNCTION("""COMPUTED_VALUE"""),"Objective-C")</f>
        <v>Objective-C</v>
      </c>
      <c r="G7139" t="str">
        <f>IFERROR(__xludf.DUMMYFUNCTION("""COMPUTED_VALUE"""),"Swift")</f>
        <v>Swift</v>
      </c>
      <c r="H7139" t="str">
        <f>IFERROR(__xludf.DUMMYFUNCTION("""COMPUTED_VALUE"""),"Other(s):")</f>
        <v>Other(s):</v>
      </c>
    </row>
    <row r="7140">
      <c r="A7140" s="1">
        <v>7252.0</v>
      </c>
      <c r="B7140" s="1" t="s">
        <v>3291</v>
      </c>
      <c r="E7140" t="str">
        <f>IFERROR(__xludf.DUMMYFUNCTION("SPLIT(B7140:B17138,"";"")"),"C")</f>
        <v>C</v>
      </c>
      <c r="F7140" t="str">
        <f>IFERROR(__xludf.DUMMYFUNCTION("""COMPUTED_VALUE"""),"C++")</f>
        <v>C++</v>
      </c>
      <c r="G7140" t="str">
        <f>IFERROR(__xludf.DUMMYFUNCTION("""COMPUTED_VALUE"""),"C#")</f>
        <v>C#</v>
      </c>
      <c r="H7140" t="str">
        <f>IFERROR(__xludf.DUMMYFUNCTION("""COMPUTED_VALUE"""),"Elixir")</f>
        <v>Elixir</v>
      </c>
      <c r="I7140" t="str">
        <f>IFERROR(__xludf.DUMMYFUNCTION("""COMPUTED_VALUE"""),"HTML/CSS")</f>
        <v>HTML/CSS</v>
      </c>
      <c r="J7140" t="str">
        <f>IFERROR(__xludf.DUMMYFUNCTION("""COMPUTED_VALUE"""),"JavaScript")</f>
        <v>JavaScript</v>
      </c>
      <c r="K7140" t="str">
        <f>IFERROR(__xludf.DUMMYFUNCTION("""COMPUTED_VALUE"""),"PHP")</f>
        <v>PHP</v>
      </c>
      <c r="L7140" t="str">
        <f>IFERROR(__xludf.DUMMYFUNCTION("""COMPUTED_VALUE"""),"SQL")</f>
        <v>SQL</v>
      </c>
    </row>
    <row r="7141">
      <c r="A7141" s="1">
        <v>7253.0</v>
      </c>
      <c r="B7141" s="1" t="s">
        <v>3292</v>
      </c>
      <c r="E7141" t="str">
        <f>IFERROR(__xludf.DUMMYFUNCTION("SPLIT(B7141:B17139,"";"")"),"Assembly")</f>
        <v>Assembly</v>
      </c>
      <c r="F7141" t="str">
        <f>IFERROR(__xludf.DUMMYFUNCTION("""COMPUTED_VALUE"""),"Bash/Shell/PowerShell")</f>
        <v>Bash/Shell/PowerShell</v>
      </c>
      <c r="G7141" t="str">
        <f>IFERROR(__xludf.DUMMYFUNCTION("""COMPUTED_VALUE"""),"C")</f>
        <v>C</v>
      </c>
      <c r="H7141" t="str">
        <f>IFERROR(__xludf.DUMMYFUNCTION("""COMPUTED_VALUE"""),"C++")</f>
        <v>C++</v>
      </c>
      <c r="I7141" t="str">
        <f>IFERROR(__xludf.DUMMYFUNCTION("""COMPUTED_VALUE"""),"HTML/CSS")</f>
        <v>HTML/CSS</v>
      </c>
      <c r="J7141" t="str">
        <f>IFERROR(__xludf.DUMMYFUNCTION("""COMPUTED_VALUE"""),"Java")</f>
        <v>Java</v>
      </c>
      <c r="K7141" t="str">
        <f>IFERROR(__xludf.DUMMYFUNCTION("""COMPUTED_VALUE"""),"JavaScript")</f>
        <v>JavaScript</v>
      </c>
      <c r="L7141" t="str">
        <f>IFERROR(__xludf.DUMMYFUNCTION("""COMPUTED_VALUE"""),"Kotlin")</f>
        <v>Kotlin</v>
      </c>
      <c r="M7141" t="str">
        <f>IFERROR(__xludf.DUMMYFUNCTION("""COMPUTED_VALUE"""),"PHP")</f>
        <v>PHP</v>
      </c>
      <c r="N7141" t="str">
        <f>IFERROR(__xludf.DUMMYFUNCTION("""COMPUTED_VALUE"""),"Python")</f>
        <v>Python</v>
      </c>
      <c r="O7141" t="str">
        <f>IFERROR(__xludf.DUMMYFUNCTION("""COMPUTED_VALUE"""),"SQL")</f>
        <v>SQL</v>
      </c>
    </row>
    <row r="7142">
      <c r="A7142" s="1">
        <v>7254.0</v>
      </c>
      <c r="B7142" s="1" t="s">
        <v>3293</v>
      </c>
      <c r="E7142" t="str">
        <f>IFERROR(__xludf.DUMMYFUNCTION("SPLIT(B7142:B17140,"";"")"),"HTML/CSS")</f>
        <v>HTML/CSS</v>
      </c>
      <c r="F7142" t="str">
        <f>IFERROR(__xludf.DUMMYFUNCTION("""COMPUTED_VALUE"""),"JavaScript")</f>
        <v>JavaScript</v>
      </c>
      <c r="G7142" t="str">
        <f>IFERROR(__xludf.DUMMYFUNCTION("""COMPUTED_VALUE"""),"Python")</f>
        <v>Python</v>
      </c>
      <c r="H7142" t="str">
        <f>IFERROR(__xludf.DUMMYFUNCTION("""COMPUTED_VALUE"""),"Ruby")</f>
        <v>Ruby</v>
      </c>
      <c r="I7142" t="str">
        <f>IFERROR(__xludf.DUMMYFUNCTION("""COMPUTED_VALUE"""),"SQL")</f>
        <v>SQL</v>
      </c>
      <c r="J7142" t="str">
        <f>IFERROR(__xludf.DUMMYFUNCTION("""COMPUTED_VALUE"""),"Swift")</f>
        <v>Swift</v>
      </c>
    </row>
    <row r="7143">
      <c r="A7143" s="1">
        <v>7255.0</v>
      </c>
      <c r="B7143" s="1" t="s">
        <v>399</v>
      </c>
      <c r="E7143" t="str">
        <f>IFERROR(__xludf.DUMMYFUNCTION("SPLIT(B7143:B17141,"";"")"),"HTML/CSS")</f>
        <v>HTML/CSS</v>
      </c>
      <c r="F7143" t="str">
        <f>IFERROR(__xludf.DUMMYFUNCTION("""COMPUTED_VALUE"""),"Python")</f>
        <v>Python</v>
      </c>
    </row>
    <row r="7144">
      <c r="A7144" s="1">
        <v>7256.0</v>
      </c>
      <c r="B7144" s="1" t="s">
        <v>3294</v>
      </c>
      <c r="E7144" t="str">
        <f>IFERROR(__xludf.DUMMYFUNCTION("SPLIT(B7144:B17142,"";"")"),"C")</f>
        <v>C</v>
      </c>
      <c r="F7144" t="str">
        <f>IFERROR(__xludf.DUMMYFUNCTION("""COMPUTED_VALUE"""),"C++")</f>
        <v>C++</v>
      </c>
      <c r="G7144" t="str">
        <f>IFERROR(__xludf.DUMMYFUNCTION("""COMPUTED_VALUE"""),"C#")</f>
        <v>C#</v>
      </c>
      <c r="H7144" t="str">
        <f>IFERROR(__xludf.DUMMYFUNCTION("""COMPUTED_VALUE"""),"HTML/CSS")</f>
        <v>HTML/CSS</v>
      </c>
      <c r="I7144" t="str">
        <f>IFERROR(__xludf.DUMMYFUNCTION("""COMPUTED_VALUE"""),"Java")</f>
        <v>Java</v>
      </c>
      <c r="J7144" t="str">
        <f>IFERROR(__xludf.DUMMYFUNCTION("""COMPUTED_VALUE"""),"JavaScript")</f>
        <v>JavaScript</v>
      </c>
      <c r="K7144" t="str">
        <f>IFERROR(__xludf.DUMMYFUNCTION("""COMPUTED_VALUE"""),"PHP")</f>
        <v>PHP</v>
      </c>
      <c r="L7144" t="str">
        <f>IFERROR(__xludf.DUMMYFUNCTION("""COMPUTED_VALUE"""),"Python")</f>
        <v>Python</v>
      </c>
      <c r="M7144" t="str">
        <f>IFERROR(__xludf.DUMMYFUNCTION("""COMPUTED_VALUE"""),"Ruby")</f>
        <v>Ruby</v>
      </c>
      <c r="N7144" t="str">
        <f>IFERROR(__xludf.DUMMYFUNCTION("""COMPUTED_VALUE"""),"SQL")</f>
        <v>SQL</v>
      </c>
      <c r="O7144" t="str">
        <f>IFERROR(__xludf.DUMMYFUNCTION("""COMPUTED_VALUE"""),"Swift")</f>
        <v>Swift</v>
      </c>
      <c r="P7144" t="str">
        <f>IFERROR(__xludf.DUMMYFUNCTION("""COMPUTED_VALUE"""),"TypeScript")</f>
        <v>TypeScript</v>
      </c>
    </row>
    <row r="7145">
      <c r="A7145" s="1">
        <v>7257.0</v>
      </c>
      <c r="B7145" s="1" t="s">
        <v>3295</v>
      </c>
      <c r="E7145" t="str">
        <f>IFERROR(__xludf.DUMMYFUNCTION("SPLIT(B7145:B17143,"";"")"),"Bash/Shell/PowerShell")</f>
        <v>Bash/Shell/PowerShell</v>
      </c>
      <c r="F7145" t="str">
        <f>IFERROR(__xludf.DUMMYFUNCTION("""COMPUTED_VALUE"""),"C")</f>
        <v>C</v>
      </c>
      <c r="G7145" t="str">
        <f>IFERROR(__xludf.DUMMYFUNCTION("""COMPUTED_VALUE"""),"HTML/CSS")</f>
        <v>HTML/CSS</v>
      </c>
      <c r="H7145" t="str">
        <f>IFERROR(__xludf.DUMMYFUNCTION("""COMPUTED_VALUE"""),"Ruby")</f>
        <v>Ruby</v>
      </c>
    </row>
    <row r="7146">
      <c r="A7146" s="1">
        <v>7258.0</v>
      </c>
      <c r="B7146" s="1" t="s">
        <v>3296</v>
      </c>
      <c r="E7146" t="str">
        <f>IFERROR(__xludf.DUMMYFUNCTION("SPLIT(B7146:B17144,"";"")"),"C++")</f>
        <v>C++</v>
      </c>
      <c r="F7146" t="str">
        <f>IFERROR(__xludf.DUMMYFUNCTION("""COMPUTED_VALUE"""),"C#")</f>
        <v>C#</v>
      </c>
      <c r="G7146" t="str">
        <f>IFERROR(__xludf.DUMMYFUNCTION("""COMPUTED_VALUE"""),"HTML/CSS")</f>
        <v>HTML/CSS</v>
      </c>
      <c r="H7146" t="str">
        <f>IFERROR(__xludf.DUMMYFUNCTION("""COMPUTED_VALUE"""),"Java")</f>
        <v>Java</v>
      </c>
      <c r="I7146" t="str">
        <f>IFERROR(__xludf.DUMMYFUNCTION("""COMPUTED_VALUE"""),"JavaScript")</f>
        <v>JavaScript</v>
      </c>
      <c r="J7146" t="str">
        <f>IFERROR(__xludf.DUMMYFUNCTION("""COMPUTED_VALUE"""),"SQL")</f>
        <v>SQL</v>
      </c>
      <c r="K7146" t="str">
        <f>IFERROR(__xludf.DUMMYFUNCTION("""COMPUTED_VALUE"""),"Swift")</f>
        <v>Swift</v>
      </c>
      <c r="L7146" t="str">
        <f>IFERROR(__xludf.DUMMYFUNCTION("""COMPUTED_VALUE"""),"VBA")</f>
        <v>VBA</v>
      </c>
    </row>
    <row r="7147">
      <c r="A7147" s="1">
        <v>7259.0</v>
      </c>
      <c r="B7147" s="1" t="s">
        <v>2642</v>
      </c>
      <c r="E7147" t="str">
        <f>IFERROR(__xludf.DUMMYFUNCTION("SPLIT(B7147:B17145,"";"")"),"C++")</f>
        <v>C++</v>
      </c>
      <c r="F7147" t="str">
        <f>IFERROR(__xludf.DUMMYFUNCTION("""COMPUTED_VALUE"""),"Python")</f>
        <v>Python</v>
      </c>
      <c r="G7147" t="str">
        <f>IFERROR(__xludf.DUMMYFUNCTION("""COMPUTED_VALUE"""),"Scala")</f>
        <v>Scala</v>
      </c>
      <c r="H7147" t="str">
        <f>IFERROR(__xludf.DUMMYFUNCTION("""COMPUTED_VALUE"""),"SQL")</f>
        <v>SQL</v>
      </c>
    </row>
    <row r="7148">
      <c r="A7148" s="1">
        <v>7260.0</v>
      </c>
      <c r="B7148" s="1" t="s">
        <v>3297</v>
      </c>
      <c r="E7148" t="str">
        <f>IFERROR(__xludf.DUMMYFUNCTION("SPLIT(B7148:B17146,"";"")"),"Assembly")</f>
        <v>Assembly</v>
      </c>
      <c r="F7148" t="str">
        <f>IFERROR(__xludf.DUMMYFUNCTION("""COMPUTED_VALUE"""),"Bash/Shell/PowerShell")</f>
        <v>Bash/Shell/PowerShell</v>
      </c>
      <c r="G7148" t="str">
        <f>IFERROR(__xludf.DUMMYFUNCTION("""COMPUTED_VALUE"""),"C")</f>
        <v>C</v>
      </c>
      <c r="H7148" t="str">
        <f>IFERROR(__xludf.DUMMYFUNCTION("""COMPUTED_VALUE"""),"C++")</f>
        <v>C++</v>
      </c>
      <c r="I7148" t="str">
        <f>IFERROR(__xludf.DUMMYFUNCTION("""COMPUTED_VALUE"""),"C#")</f>
        <v>C#</v>
      </c>
      <c r="J7148" t="str">
        <f>IFERROR(__xludf.DUMMYFUNCTION("""COMPUTED_VALUE"""),"HTML/CSS")</f>
        <v>HTML/CSS</v>
      </c>
      <c r="K7148" t="str">
        <f>IFERROR(__xludf.DUMMYFUNCTION("""COMPUTED_VALUE"""),"Java")</f>
        <v>Java</v>
      </c>
      <c r="L7148" t="str">
        <f>IFERROR(__xludf.DUMMYFUNCTION("""COMPUTED_VALUE"""),"JavaScript")</f>
        <v>JavaScript</v>
      </c>
      <c r="M7148" t="str">
        <f>IFERROR(__xludf.DUMMYFUNCTION("""COMPUTED_VALUE"""),"Objective-C")</f>
        <v>Objective-C</v>
      </c>
      <c r="N7148" t="str">
        <f>IFERROR(__xludf.DUMMYFUNCTION("""COMPUTED_VALUE"""),"PHP")</f>
        <v>PHP</v>
      </c>
      <c r="O7148" t="str">
        <f>IFERROR(__xludf.DUMMYFUNCTION("""COMPUTED_VALUE"""),"Python")</f>
        <v>Python</v>
      </c>
      <c r="P7148" t="str">
        <f>IFERROR(__xludf.DUMMYFUNCTION("""COMPUTED_VALUE"""),"R")</f>
        <v>R</v>
      </c>
      <c r="Q7148" t="str">
        <f>IFERROR(__xludf.DUMMYFUNCTION("""COMPUTED_VALUE"""),"SQL")</f>
        <v>SQL</v>
      </c>
      <c r="R7148" t="str">
        <f>IFERROR(__xludf.DUMMYFUNCTION("""COMPUTED_VALUE"""),"Other(s):")</f>
        <v>Other(s):</v>
      </c>
    </row>
    <row r="7149">
      <c r="A7149" s="1">
        <v>7261.0</v>
      </c>
      <c r="B7149" s="1" t="s">
        <v>902</v>
      </c>
      <c r="E7149" t="str">
        <f>IFERROR(__xludf.DUMMYFUNCTION("SPLIT(B7149:B17147,"";"")"),"C")</f>
        <v>C</v>
      </c>
      <c r="F7149" t="str">
        <f>IFERROR(__xludf.DUMMYFUNCTION("""COMPUTED_VALUE"""),"C++")</f>
        <v>C++</v>
      </c>
      <c r="G7149" t="str">
        <f>IFERROR(__xludf.DUMMYFUNCTION("""COMPUTED_VALUE"""),"Java")</f>
        <v>Java</v>
      </c>
      <c r="H7149" t="str">
        <f>IFERROR(__xludf.DUMMYFUNCTION("""COMPUTED_VALUE"""),"SQL")</f>
        <v>SQL</v>
      </c>
    </row>
    <row r="7150">
      <c r="A7150" s="1">
        <v>7262.0</v>
      </c>
      <c r="B7150" s="1" t="s">
        <v>338</v>
      </c>
      <c r="E7150" t="str">
        <f>IFERROR(__xludf.DUMMYFUNCTION("SPLIT(B7150:B17148,"";"")"),"HTML/CSS")</f>
        <v>HTML/CSS</v>
      </c>
      <c r="F7150" t="str">
        <f>IFERROR(__xludf.DUMMYFUNCTION("""COMPUTED_VALUE"""),"JavaScript")</f>
        <v>JavaScript</v>
      </c>
      <c r="G7150" t="str">
        <f>IFERROR(__xludf.DUMMYFUNCTION("""COMPUTED_VALUE"""),"Python")</f>
        <v>Python</v>
      </c>
    </row>
    <row r="7151">
      <c r="A7151" s="1">
        <v>7263.0</v>
      </c>
      <c r="B7151" s="1" t="s">
        <v>105</v>
      </c>
      <c r="E7151" t="str">
        <f>IFERROR(__xludf.DUMMYFUNCTION("SPLIT(B7151:B17149,"";"")"),"HTML/CSS")</f>
        <v>HTML/CSS</v>
      </c>
      <c r="F7151" t="str">
        <f>IFERROR(__xludf.DUMMYFUNCTION("""COMPUTED_VALUE"""),"JavaScript")</f>
        <v>JavaScript</v>
      </c>
      <c r="G7151" t="str">
        <f>IFERROR(__xludf.DUMMYFUNCTION("""COMPUTED_VALUE"""),"TypeScript")</f>
        <v>TypeScript</v>
      </c>
    </row>
    <row r="7152">
      <c r="A7152" s="1">
        <v>7264.0</v>
      </c>
      <c r="B7152" s="1" t="s">
        <v>100</v>
      </c>
      <c r="E7152" t="str">
        <f>IFERROR(__xludf.DUMMYFUNCTION("SPLIT(B7152:B17150,"";"")"),"Bash/Shell/PowerShell")</f>
        <v>Bash/Shell/PowerShell</v>
      </c>
      <c r="F7152" t="str">
        <f>IFERROR(__xludf.DUMMYFUNCTION("""COMPUTED_VALUE"""),"C#")</f>
        <v>C#</v>
      </c>
      <c r="G7152" t="str">
        <f>IFERROR(__xludf.DUMMYFUNCTION("""COMPUTED_VALUE"""),"HTML/CSS")</f>
        <v>HTML/CSS</v>
      </c>
      <c r="H7152" t="str">
        <f>IFERROR(__xludf.DUMMYFUNCTION("""COMPUTED_VALUE"""),"JavaScript")</f>
        <v>JavaScript</v>
      </c>
      <c r="I7152" t="str">
        <f>IFERROR(__xludf.DUMMYFUNCTION("""COMPUTED_VALUE"""),"PHP")</f>
        <v>PHP</v>
      </c>
      <c r="J7152" t="str">
        <f>IFERROR(__xludf.DUMMYFUNCTION("""COMPUTED_VALUE"""),"Python")</f>
        <v>Python</v>
      </c>
      <c r="K7152" t="str">
        <f>IFERROR(__xludf.DUMMYFUNCTION("""COMPUTED_VALUE"""),"SQL")</f>
        <v>SQL</v>
      </c>
    </row>
    <row r="7153">
      <c r="A7153" s="1">
        <v>7265.0</v>
      </c>
      <c r="B7153" s="1" t="s">
        <v>3298</v>
      </c>
      <c r="E7153" t="str">
        <f>IFERROR(__xludf.DUMMYFUNCTION("SPLIT(B7153:B17151,"";"")"),"Assembly")</f>
        <v>Assembly</v>
      </c>
      <c r="F7153" t="str">
        <f>IFERROR(__xludf.DUMMYFUNCTION("""COMPUTED_VALUE"""),"Bash/Shell/PowerShell")</f>
        <v>Bash/Shell/PowerShell</v>
      </c>
      <c r="G7153" t="str">
        <f>IFERROR(__xludf.DUMMYFUNCTION("""COMPUTED_VALUE"""),"C")</f>
        <v>C</v>
      </c>
      <c r="H7153" t="str">
        <f>IFERROR(__xludf.DUMMYFUNCTION("""COMPUTED_VALUE"""),"C++")</f>
        <v>C++</v>
      </c>
      <c r="I7153" t="str">
        <f>IFERROR(__xludf.DUMMYFUNCTION("""COMPUTED_VALUE"""),"C#")</f>
        <v>C#</v>
      </c>
      <c r="J7153" t="str">
        <f>IFERROR(__xludf.DUMMYFUNCTION("""COMPUTED_VALUE"""),"HTML/CSS")</f>
        <v>HTML/CSS</v>
      </c>
      <c r="K7153" t="str">
        <f>IFERROR(__xludf.DUMMYFUNCTION("""COMPUTED_VALUE"""),"Java")</f>
        <v>Java</v>
      </c>
      <c r="L7153" t="str">
        <f>IFERROR(__xludf.DUMMYFUNCTION("""COMPUTED_VALUE"""),"JavaScript")</f>
        <v>JavaScript</v>
      </c>
      <c r="M7153" t="str">
        <f>IFERROR(__xludf.DUMMYFUNCTION("""COMPUTED_VALUE"""),"PHP")</f>
        <v>PHP</v>
      </c>
      <c r="N7153" t="str">
        <f>IFERROR(__xludf.DUMMYFUNCTION("""COMPUTED_VALUE"""),"SQL")</f>
        <v>SQL</v>
      </c>
      <c r="O7153" t="str">
        <f>IFERROR(__xludf.DUMMYFUNCTION("""COMPUTED_VALUE"""),"VBA")</f>
        <v>VBA</v>
      </c>
      <c r="P7153" t="str">
        <f>IFERROR(__xludf.DUMMYFUNCTION("""COMPUTED_VALUE"""),"Other(s):")</f>
        <v>Other(s):</v>
      </c>
    </row>
    <row r="7154">
      <c r="A7154" s="1">
        <v>7266.0</v>
      </c>
      <c r="B7154" s="1" t="s">
        <v>9</v>
      </c>
      <c r="E7154" t="str">
        <f>IFERROR(__xludf.DUMMYFUNCTION("SPLIT(B7154:B17152,"";"")"),"Java")</f>
        <v>Java</v>
      </c>
    </row>
    <row r="7155">
      <c r="A7155" s="1">
        <v>7267.0</v>
      </c>
      <c r="B7155" s="1" t="s">
        <v>60</v>
      </c>
      <c r="E7155" t="str">
        <f>IFERROR(__xludf.DUMMYFUNCTION("SPLIT(B7155:B17153,"";"")"),"C#")</f>
        <v>C#</v>
      </c>
      <c r="F7155" t="str">
        <f>IFERROR(__xludf.DUMMYFUNCTION("""COMPUTED_VALUE"""),"HTML/CSS")</f>
        <v>HTML/CSS</v>
      </c>
      <c r="G7155" t="str">
        <f>IFERROR(__xludf.DUMMYFUNCTION("""COMPUTED_VALUE"""),"JavaScript")</f>
        <v>JavaScript</v>
      </c>
      <c r="H7155" t="str">
        <f>IFERROR(__xludf.DUMMYFUNCTION("""COMPUTED_VALUE"""),"SQL")</f>
        <v>SQL</v>
      </c>
    </row>
    <row r="7156">
      <c r="A7156" s="1">
        <v>7268.0</v>
      </c>
      <c r="B7156" s="1" t="s">
        <v>3299</v>
      </c>
      <c r="E7156" t="str">
        <f>IFERROR(__xludf.DUMMYFUNCTION("SPLIT(B7156:B17154,"";"")"),"C")</f>
        <v>C</v>
      </c>
      <c r="F7156" t="str">
        <f>IFERROR(__xludf.DUMMYFUNCTION("""COMPUTED_VALUE"""),"C++")</f>
        <v>C++</v>
      </c>
      <c r="G7156" t="str">
        <f>IFERROR(__xludf.DUMMYFUNCTION("""COMPUTED_VALUE"""),"JavaScript")</f>
        <v>JavaScript</v>
      </c>
      <c r="H7156" t="str">
        <f>IFERROR(__xludf.DUMMYFUNCTION("""COMPUTED_VALUE"""),"Rust")</f>
        <v>Rust</v>
      </c>
    </row>
    <row r="7157">
      <c r="A7157" s="1">
        <v>7269.0</v>
      </c>
      <c r="B7157" s="1" t="s">
        <v>353</v>
      </c>
      <c r="E7157" t="str">
        <f>IFERROR(__xludf.DUMMYFUNCTION("SPLIT(B7157:B17155,"";"")"),"Bash/Shell/PowerShell")</f>
        <v>Bash/Shell/PowerShell</v>
      </c>
      <c r="F7157" t="str">
        <f>IFERROR(__xludf.DUMMYFUNCTION("""COMPUTED_VALUE"""),"HTML/CSS")</f>
        <v>HTML/CSS</v>
      </c>
      <c r="G7157" t="str">
        <f>IFERROR(__xludf.DUMMYFUNCTION("""COMPUTED_VALUE"""),"Java")</f>
        <v>Java</v>
      </c>
      <c r="H7157" t="str">
        <f>IFERROR(__xludf.DUMMYFUNCTION("""COMPUTED_VALUE"""),"JavaScript")</f>
        <v>JavaScript</v>
      </c>
      <c r="I7157" t="str">
        <f>IFERROR(__xludf.DUMMYFUNCTION("""COMPUTED_VALUE"""),"Python")</f>
        <v>Python</v>
      </c>
    </row>
    <row r="7158">
      <c r="A7158" s="1">
        <v>7270.0</v>
      </c>
      <c r="B7158" s="1" t="s">
        <v>160</v>
      </c>
      <c r="E7158" t="str">
        <f>IFERROR(__xludf.DUMMYFUNCTION("SPLIT(B7158:B17156,"";"")"),"HTML/CSS")</f>
        <v>HTML/CSS</v>
      </c>
      <c r="F7158" t="str">
        <f>IFERROR(__xludf.DUMMYFUNCTION("""COMPUTED_VALUE"""),"JavaScript")</f>
        <v>JavaScript</v>
      </c>
      <c r="G7158" t="str">
        <f>IFERROR(__xludf.DUMMYFUNCTION("""COMPUTED_VALUE"""),"PHP")</f>
        <v>PHP</v>
      </c>
    </row>
    <row r="7159">
      <c r="A7159" s="1">
        <v>7271.0</v>
      </c>
      <c r="B7159" s="1" t="s">
        <v>3300</v>
      </c>
      <c r="E7159" t="str">
        <f>IFERROR(__xludf.DUMMYFUNCTION("SPLIT(B7159:B17157,"";"")"),"C")</f>
        <v>C</v>
      </c>
      <c r="F7159" t="str">
        <f>IFERROR(__xludf.DUMMYFUNCTION("""COMPUTED_VALUE"""),"C++")</f>
        <v>C++</v>
      </c>
      <c r="G7159" t="str">
        <f>IFERROR(__xludf.DUMMYFUNCTION("""COMPUTED_VALUE"""),"Java")</f>
        <v>Java</v>
      </c>
      <c r="H7159" t="str">
        <f>IFERROR(__xludf.DUMMYFUNCTION("""COMPUTED_VALUE"""),"JavaScript")</f>
        <v>JavaScript</v>
      </c>
      <c r="I7159" t="str">
        <f>IFERROR(__xludf.DUMMYFUNCTION("""COMPUTED_VALUE"""),"SQL")</f>
        <v>SQL</v>
      </c>
    </row>
    <row r="7160">
      <c r="A7160" s="1">
        <v>7272.0</v>
      </c>
      <c r="B7160" s="1" t="s">
        <v>7</v>
      </c>
      <c r="E7160" t="str">
        <f>IFERROR(__xludf.DUMMYFUNCTION("SPLIT(B7160:B17158,"";"")"),"Python")</f>
        <v>Python</v>
      </c>
    </row>
    <row r="7161">
      <c r="A7161" s="1">
        <v>7273.0</v>
      </c>
      <c r="B7161" s="1" t="s">
        <v>784</v>
      </c>
      <c r="E7161" t="str">
        <f>IFERROR(__xludf.DUMMYFUNCTION("SPLIT(B7161:B17159,"";"")"),"C")</f>
        <v>C</v>
      </c>
      <c r="F7161" t="str">
        <f>IFERROR(__xludf.DUMMYFUNCTION("""COMPUTED_VALUE"""),"C++")</f>
        <v>C++</v>
      </c>
      <c r="G7161" t="str">
        <f>IFERROR(__xludf.DUMMYFUNCTION("""COMPUTED_VALUE"""),"HTML/CSS")</f>
        <v>HTML/CSS</v>
      </c>
      <c r="H7161" t="str">
        <f>IFERROR(__xludf.DUMMYFUNCTION("""COMPUTED_VALUE"""),"Java")</f>
        <v>Java</v>
      </c>
      <c r="I7161" t="str">
        <f>IFERROR(__xludf.DUMMYFUNCTION("""COMPUTED_VALUE"""),"JavaScript")</f>
        <v>JavaScript</v>
      </c>
      <c r="J7161" t="str">
        <f>IFERROR(__xludf.DUMMYFUNCTION("""COMPUTED_VALUE"""),"SQL")</f>
        <v>SQL</v>
      </c>
    </row>
    <row r="7162">
      <c r="A7162" s="1">
        <v>7274.0</v>
      </c>
      <c r="B7162" s="1" t="s">
        <v>7</v>
      </c>
      <c r="E7162" t="str">
        <f>IFERROR(__xludf.DUMMYFUNCTION("SPLIT(B7162:B17160,"";"")"),"Python")</f>
        <v>Python</v>
      </c>
    </row>
    <row r="7163">
      <c r="A7163" s="1">
        <v>7275.0</v>
      </c>
      <c r="B7163" s="1" t="s">
        <v>287</v>
      </c>
      <c r="E7163" t="str">
        <f>IFERROR(__xludf.DUMMYFUNCTION("SPLIT(B7163:B17161,"";"")"),"Bash/Shell/PowerShell")</f>
        <v>Bash/Shell/PowerShell</v>
      </c>
      <c r="F7163" t="str">
        <f>IFERROR(__xludf.DUMMYFUNCTION("""COMPUTED_VALUE"""),"HTML/CSS")</f>
        <v>HTML/CSS</v>
      </c>
      <c r="G7163" t="str">
        <f>IFERROR(__xludf.DUMMYFUNCTION("""COMPUTED_VALUE"""),"Java")</f>
        <v>Java</v>
      </c>
      <c r="H7163" t="str">
        <f>IFERROR(__xludf.DUMMYFUNCTION("""COMPUTED_VALUE"""),"Python")</f>
        <v>Python</v>
      </c>
      <c r="I7163" t="str">
        <f>IFERROR(__xludf.DUMMYFUNCTION("""COMPUTED_VALUE"""),"SQL")</f>
        <v>SQL</v>
      </c>
    </row>
    <row r="7164">
      <c r="A7164" s="1">
        <v>7276.0</v>
      </c>
      <c r="B7164" s="1" t="s">
        <v>404</v>
      </c>
      <c r="E7164" t="str">
        <f>IFERROR(__xludf.DUMMYFUNCTION("SPLIT(B7164:B17162,"";"")"),"C")</f>
        <v>C</v>
      </c>
      <c r="F7164" t="str">
        <f>IFERROR(__xludf.DUMMYFUNCTION("""COMPUTED_VALUE"""),"C++")</f>
        <v>C++</v>
      </c>
      <c r="G7164" t="str">
        <f>IFERROR(__xludf.DUMMYFUNCTION("""COMPUTED_VALUE"""),"C#")</f>
        <v>C#</v>
      </c>
    </row>
    <row r="7165">
      <c r="A7165" s="1">
        <v>7277.0</v>
      </c>
      <c r="B7165" s="1" t="s">
        <v>3301</v>
      </c>
      <c r="E7165" t="str">
        <f>IFERROR(__xludf.DUMMYFUNCTION("SPLIT(B7165:B17163,"";"")"),"Assembly")</f>
        <v>Assembly</v>
      </c>
      <c r="F7165" t="str">
        <f>IFERROR(__xludf.DUMMYFUNCTION("""COMPUTED_VALUE"""),"Bash/Shell/PowerShell")</f>
        <v>Bash/Shell/PowerShell</v>
      </c>
      <c r="G7165" t="str">
        <f>IFERROR(__xludf.DUMMYFUNCTION("""COMPUTED_VALUE"""),"C")</f>
        <v>C</v>
      </c>
      <c r="H7165" t="str">
        <f>IFERROR(__xludf.DUMMYFUNCTION("""COMPUTED_VALUE"""),"HTML/CSS")</f>
        <v>HTML/CSS</v>
      </c>
    </row>
    <row r="7166">
      <c r="A7166" s="1">
        <v>7278.0</v>
      </c>
      <c r="B7166" s="1" t="s">
        <v>158</v>
      </c>
      <c r="E7166" t="str">
        <f>IFERROR(__xludf.DUMMYFUNCTION("SPLIT(B7166:B17164,"";"")"),"Bash/Shell/PowerShell")</f>
        <v>Bash/Shell/PowerShell</v>
      </c>
      <c r="F7166" t="str">
        <f>IFERROR(__xludf.DUMMYFUNCTION("""COMPUTED_VALUE"""),"C#")</f>
        <v>C#</v>
      </c>
      <c r="G7166" t="str">
        <f>IFERROR(__xludf.DUMMYFUNCTION("""COMPUTED_VALUE"""),"HTML/CSS")</f>
        <v>HTML/CSS</v>
      </c>
      <c r="H7166" t="str">
        <f>IFERROR(__xludf.DUMMYFUNCTION("""COMPUTED_VALUE"""),"JavaScript")</f>
        <v>JavaScript</v>
      </c>
      <c r="I7166" t="str">
        <f>IFERROR(__xludf.DUMMYFUNCTION("""COMPUTED_VALUE"""),"SQL")</f>
        <v>SQL</v>
      </c>
    </row>
    <row r="7167">
      <c r="A7167" s="1">
        <v>7279.0</v>
      </c>
      <c r="B7167" s="1" t="s">
        <v>9</v>
      </c>
      <c r="E7167" t="str">
        <f>IFERROR(__xludf.DUMMYFUNCTION("SPLIT(B7167:B17165,"";"")"),"Java")</f>
        <v>Java</v>
      </c>
    </row>
    <row r="7168">
      <c r="A7168" s="1">
        <v>7280.0</v>
      </c>
      <c r="B7168" s="1" t="s">
        <v>158</v>
      </c>
      <c r="E7168" t="str">
        <f>IFERROR(__xludf.DUMMYFUNCTION("SPLIT(B7168:B17166,"";"")"),"Bash/Shell/PowerShell")</f>
        <v>Bash/Shell/PowerShell</v>
      </c>
      <c r="F7168" t="str">
        <f>IFERROR(__xludf.DUMMYFUNCTION("""COMPUTED_VALUE"""),"C#")</f>
        <v>C#</v>
      </c>
      <c r="G7168" t="str">
        <f>IFERROR(__xludf.DUMMYFUNCTION("""COMPUTED_VALUE"""),"HTML/CSS")</f>
        <v>HTML/CSS</v>
      </c>
      <c r="H7168" t="str">
        <f>IFERROR(__xludf.DUMMYFUNCTION("""COMPUTED_VALUE"""),"JavaScript")</f>
        <v>JavaScript</v>
      </c>
      <c r="I7168" t="str">
        <f>IFERROR(__xludf.DUMMYFUNCTION("""COMPUTED_VALUE"""),"SQL")</f>
        <v>SQL</v>
      </c>
    </row>
    <row r="7169">
      <c r="A7169" s="1">
        <v>7281.0</v>
      </c>
      <c r="B7169" s="1" t="s">
        <v>7</v>
      </c>
      <c r="E7169" t="str">
        <f>IFERROR(__xludf.DUMMYFUNCTION("SPLIT(B7169:B17167,"";"")"),"Python")</f>
        <v>Python</v>
      </c>
    </row>
    <row r="7170">
      <c r="A7170" s="1">
        <v>7282.0</v>
      </c>
      <c r="B7170" s="1" t="s">
        <v>564</v>
      </c>
      <c r="E7170" t="str">
        <f>IFERROR(__xludf.DUMMYFUNCTION("SPLIT(B7170:B17168,"";"")"),"Bash/Shell/PowerShell")</f>
        <v>Bash/Shell/PowerShell</v>
      </c>
      <c r="F7170" t="str">
        <f>IFERROR(__xludf.DUMMYFUNCTION("""COMPUTED_VALUE"""),"HTML/CSS")</f>
        <v>HTML/CSS</v>
      </c>
      <c r="G7170" t="str">
        <f>IFERROR(__xludf.DUMMYFUNCTION("""COMPUTED_VALUE"""),"JavaScript")</f>
        <v>JavaScript</v>
      </c>
      <c r="H7170" t="str">
        <f>IFERROR(__xludf.DUMMYFUNCTION("""COMPUTED_VALUE"""),"PHP")</f>
        <v>PHP</v>
      </c>
    </row>
    <row r="7171">
      <c r="A7171" s="1">
        <v>7283.0</v>
      </c>
      <c r="B7171" s="1" t="s">
        <v>799</v>
      </c>
      <c r="E7171" t="str">
        <f>IFERROR(__xludf.DUMMYFUNCTION("SPLIT(B7171:B17169,"";"")"),"C#")</f>
        <v>C#</v>
      </c>
      <c r="F7171" t="str">
        <f>IFERROR(__xludf.DUMMYFUNCTION("""COMPUTED_VALUE"""),"Java")</f>
        <v>Java</v>
      </c>
    </row>
    <row r="7172">
      <c r="A7172" s="1">
        <v>7284.0</v>
      </c>
      <c r="B7172" s="1" t="s">
        <v>1583</v>
      </c>
      <c r="E7172" t="str">
        <f>IFERROR(__xludf.DUMMYFUNCTION("SPLIT(B7172:B17170,"";"")"),"Assembly")</f>
        <v>Assembly</v>
      </c>
      <c r="F7172" t="str">
        <f>IFERROR(__xludf.DUMMYFUNCTION("""COMPUTED_VALUE"""),"Java")</f>
        <v>Java</v>
      </c>
    </row>
    <row r="7173">
      <c r="A7173" s="1">
        <v>7285.0</v>
      </c>
      <c r="B7173" s="1" t="s">
        <v>1769</v>
      </c>
      <c r="E7173" t="str">
        <f>IFERROR(__xludf.DUMMYFUNCTION("SPLIT(B7173:B17171,"";"")"),"Bash/Shell/PowerShell")</f>
        <v>Bash/Shell/PowerShell</v>
      </c>
      <c r="F7173" t="str">
        <f>IFERROR(__xludf.DUMMYFUNCTION("""COMPUTED_VALUE"""),"Go")</f>
        <v>Go</v>
      </c>
      <c r="G7173" t="str">
        <f>IFERROR(__xludf.DUMMYFUNCTION("""COMPUTED_VALUE"""),"JavaScript")</f>
        <v>JavaScript</v>
      </c>
      <c r="H7173" t="str">
        <f>IFERROR(__xludf.DUMMYFUNCTION("""COMPUTED_VALUE"""),"SQL")</f>
        <v>SQL</v>
      </c>
    </row>
    <row r="7174">
      <c r="A7174" s="1">
        <v>7286.0</v>
      </c>
      <c r="B7174" s="1" t="s">
        <v>3302</v>
      </c>
      <c r="E7174" t="str">
        <f>IFERROR(__xludf.DUMMYFUNCTION("SPLIT(B7174:B17172,"";"")"),"C")</f>
        <v>C</v>
      </c>
      <c r="F7174" t="str">
        <f>IFERROR(__xludf.DUMMYFUNCTION("""COMPUTED_VALUE"""),"C++")</f>
        <v>C++</v>
      </c>
      <c r="G7174" t="str">
        <f>IFERROR(__xludf.DUMMYFUNCTION("""COMPUTED_VALUE"""),"C#")</f>
        <v>C#</v>
      </c>
      <c r="H7174" t="str">
        <f>IFERROR(__xludf.DUMMYFUNCTION("""COMPUTED_VALUE"""),"Java")</f>
        <v>Java</v>
      </c>
      <c r="I7174" t="str">
        <f>IFERROR(__xludf.DUMMYFUNCTION("""COMPUTED_VALUE"""),"SQL")</f>
        <v>SQL</v>
      </c>
    </row>
    <row r="7175">
      <c r="A7175" s="1">
        <v>7287.0</v>
      </c>
      <c r="B7175" s="1" t="s">
        <v>196</v>
      </c>
      <c r="E7175" t="str">
        <f>IFERROR(__xludf.DUMMYFUNCTION("SPLIT(B7175:B17173,"";"")"),"Python")</f>
        <v>Python</v>
      </c>
      <c r="F7175" t="str">
        <f>IFERROR(__xludf.DUMMYFUNCTION("""COMPUTED_VALUE"""),"Other(s):")</f>
        <v>Other(s):</v>
      </c>
    </row>
    <row r="7176">
      <c r="A7176" s="1">
        <v>7288.0</v>
      </c>
      <c r="B7176" s="1" t="s">
        <v>3303</v>
      </c>
      <c r="E7176" t="str">
        <f>IFERROR(__xludf.DUMMYFUNCTION("SPLIT(B7176:B17174,"";"")"),"Bash/Shell/PowerShell")</f>
        <v>Bash/Shell/PowerShell</v>
      </c>
      <c r="F7176" t="str">
        <f>IFERROR(__xludf.DUMMYFUNCTION("""COMPUTED_VALUE"""),"C")</f>
        <v>C</v>
      </c>
      <c r="G7176" t="str">
        <f>IFERROR(__xludf.DUMMYFUNCTION("""COMPUTED_VALUE"""),"C++")</f>
        <v>C++</v>
      </c>
      <c r="H7176" t="str">
        <f>IFERROR(__xludf.DUMMYFUNCTION("""COMPUTED_VALUE"""),"C#")</f>
        <v>C#</v>
      </c>
      <c r="I7176" t="str">
        <f>IFERROR(__xludf.DUMMYFUNCTION("""COMPUTED_VALUE"""),"HTML/CSS")</f>
        <v>HTML/CSS</v>
      </c>
      <c r="J7176" t="str">
        <f>IFERROR(__xludf.DUMMYFUNCTION("""COMPUTED_VALUE"""),"Java")</f>
        <v>Java</v>
      </c>
      <c r="K7176" t="str">
        <f>IFERROR(__xludf.DUMMYFUNCTION("""COMPUTED_VALUE"""),"JavaScript")</f>
        <v>JavaScript</v>
      </c>
      <c r="L7176" t="str">
        <f>IFERROR(__xludf.DUMMYFUNCTION("""COMPUTED_VALUE"""),"PHP")</f>
        <v>PHP</v>
      </c>
      <c r="M7176" t="str">
        <f>IFERROR(__xludf.DUMMYFUNCTION("""COMPUTED_VALUE"""),"Python")</f>
        <v>Python</v>
      </c>
      <c r="N7176" t="str">
        <f>IFERROR(__xludf.DUMMYFUNCTION("""COMPUTED_VALUE"""),"R")</f>
        <v>R</v>
      </c>
      <c r="O7176" t="str">
        <f>IFERROR(__xludf.DUMMYFUNCTION("""COMPUTED_VALUE"""),"VBA")</f>
        <v>VBA</v>
      </c>
    </row>
    <row r="7177">
      <c r="A7177" s="1">
        <v>7289.0</v>
      </c>
      <c r="B7177" s="1" t="s">
        <v>3304</v>
      </c>
      <c r="E7177" t="str">
        <f>IFERROR(__xludf.DUMMYFUNCTION("SPLIT(B7177:B17175,"";"")"),"Bash/Shell/PowerShell")</f>
        <v>Bash/Shell/PowerShell</v>
      </c>
      <c r="F7177" t="str">
        <f>IFERROR(__xludf.DUMMYFUNCTION("""COMPUTED_VALUE"""),"Go")</f>
        <v>Go</v>
      </c>
      <c r="G7177" t="str">
        <f>IFERROR(__xludf.DUMMYFUNCTION("""COMPUTED_VALUE"""),"HTML/CSS")</f>
        <v>HTML/CSS</v>
      </c>
      <c r="H7177" t="str">
        <f>IFERROR(__xludf.DUMMYFUNCTION("""COMPUTED_VALUE"""),"Java")</f>
        <v>Java</v>
      </c>
      <c r="I7177" t="str">
        <f>IFERROR(__xludf.DUMMYFUNCTION("""COMPUTED_VALUE"""),"Python")</f>
        <v>Python</v>
      </c>
      <c r="J7177" t="str">
        <f>IFERROR(__xludf.DUMMYFUNCTION("""COMPUTED_VALUE"""),"SQL")</f>
        <v>SQL</v>
      </c>
      <c r="K7177" t="str">
        <f>IFERROR(__xludf.DUMMYFUNCTION("""COMPUTED_VALUE"""),"TypeScript")</f>
        <v>TypeScript</v>
      </c>
    </row>
    <row r="7178">
      <c r="A7178" s="1">
        <v>7290.0</v>
      </c>
      <c r="B7178" s="1" t="s">
        <v>291</v>
      </c>
      <c r="E7178" t="str">
        <f>IFERROR(__xludf.DUMMYFUNCTION("SPLIT(B7178:B17176,"";"")"),"HTML/CSS")</f>
        <v>HTML/CSS</v>
      </c>
      <c r="F7178" t="str">
        <f>IFERROR(__xludf.DUMMYFUNCTION("""COMPUTED_VALUE"""),"Java")</f>
        <v>Java</v>
      </c>
      <c r="G7178" t="str">
        <f>IFERROR(__xludf.DUMMYFUNCTION("""COMPUTED_VALUE"""),"JavaScript")</f>
        <v>JavaScript</v>
      </c>
      <c r="H7178" t="str">
        <f>IFERROR(__xludf.DUMMYFUNCTION("""COMPUTED_VALUE"""),"Python")</f>
        <v>Python</v>
      </c>
      <c r="I7178" t="str">
        <f>IFERROR(__xludf.DUMMYFUNCTION("""COMPUTED_VALUE"""),"SQL")</f>
        <v>SQL</v>
      </c>
      <c r="J7178" t="str">
        <f>IFERROR(__xludf.DUMMYFUNCTION("""COMPUTED_VALUE"""),"TypeScript")</f>
        <v>TypeScript</v>
      </c>
    </row>
    <row r="7179">
      <c r="A7179" s="1">
        <v>7291.0</v>
      </c>
      <c r="B7179" s="1" t="s">
        <v>496</v>
      </c>
      <c r="E7179" t="str">
        <f>IFERROR(__xludf.DUMMYFUNCTION("SPLIT(B7179:B17177,"";"")"),"Bash/Shell/PowerShell")</f>
        <v>Bash/Shell/PowerShell</v>
      </c>
      <c r="F7179" t="str">
        <f>IFERROR(__xludf.DUMMYFUNCTION("""COMPUTED_VALUE"""),"HTML/CSS")</f>
        <v>HTML/CSS</v>
      </c>
      <c r="G7179" t="str">
        <f>IFERROR(__xludf.DUMMYFUNCTION("""COMPUTED_VALUE"""),"Java")</f>
        <v>Java</v>
      </c>
      <c r="H7179" t="str">
        <f>IFERROR(__xludf.DUMMYFUNCTION("""COMPUTED_VALUE"""),"JavaScript")</f>
        <v>JavaScript</v>
      </c>
      <c r="I7179" t="str">
        <f>IFERROR(__xludf.DUMMYFUNCTION("""COMPUTED_VALUE"""),"SQL")</f>
        <v>SQL</v>
      </c>
    </row>
    <row r="7180">
      <c r="A7180" s="1">
        <v>7292.0</v>
      </c>
      <c r="B7180" s="1" t="s">
        <v>3305</v>
      </c>
      <c r="E7180" t="str">
        <f>IFERROR(__xludf.DUMMYFUNCTION("SPLIT(B7180:B17178,"";"")"),"Clojure")</f>
        <v>Clojure</v>
      </c>
      <c r="F7180" t="str">
        <f>IFERROR(__xludf.DUMMYFUNCTION("""COMPUTED_VALUE"""),"TypeScript")</f>
        <v>TypeScript</v>
      </c>
      <c r="G7180" t="str">
        <f>IFERROR(__xludf.DUMMYFUNCTION("""COMPUTED_VALUE"""),"Other(s):")</f>
        <v>Other(s):</v>
      </c>
    </row>
    <row r="7181">
      <c r="A7181" s="1">
        <v>7293.0</v>
      </c>
      <c r="B7181" s="1" t="s">
        <v>211</v>
      </c>
      <c r="E7181" t="str">
        <f>IFERROR(__xludf.DUMMYFUNCTION("SPLIT(B7181:B17179,"";"")"),"HTML/CSS")</f>
        <v>HTML/CSS</v>
      </c>
      <c r="F7181" t="str">
        <f>IFERROR(__xludf.DUMMYFUNCTION("""COMPUTED_VALUE"""),"JavaScript")</f>
        <v>JavaScript</v>
      </c>
      <c r="G7181" t="str">
        <f>IFERROR(__xludf.DUMMYFUNCTION("""COMPUTED_VALUE"""),"PHP")</f>
        <v>PHP</v>
      </c>
      <c r="H7181" t="str">
        <f>IFERROR(__xludf.DUMMYFUNCTION("""COMPUTED_VALUE"""),"Python")</f>
        <v>Python</v>
      </c>
      <c r="I7181" t="str">
        <f>IFERROR(__xludf.DUMMYFUNCTION("""COMPUTED_VALUE"""),"SQL")</f>
        <v>SQL</v>
      </c>
    </row>
    <row r="7182">
      <c r="A7182" s="1">
        <v>7294.0</v>
      </c>
      <c r="B7182" s="1" t="s">
        <v>3306</v>
      </c>
      <c r="E7182" t="str">
        <f>IFERROR(__xludf.DUMMYFUNCTION("SPLIT(B7182:B17180,"";"")"),"Assembly")</f>
        <v>Assembly</v>
      </c>
      <c r="F7182" t="str">
        <f>IFERROR(__xludf.DUMMYFUNCTION("""COMPUTED_VALUE"""),"C")</f>
        <v>C</v>
      </c>
      <c r="G7182" t="str">
        <f>IFERROR(__xludf.DUMMYFUNCTION("""COMPUTED_VALUE"""),"C++")</f>
        <v>C++</v>
      </c>
      <c r="H7182" t="str">
        <f>IFERROR(__xludf.DUMMYFUNCTION("""COMPUTED_VALUE"""),"C#")</f>
        <v>C#</v>
      </c>
      <c r="I7182" t="str">
        <f>IFERROR(__xludf.DUMMYFUNCTION("""COMPUTED_VALUE"""),"HTML/CSS")</f>
        <v>HTML/CSS</v>
      </c>
      <c r="J7182" t="str">
        <f>IFERROR(__xludf.DUMMYFUNCTION("""COMPUTED_VALUE"""),"JavaScript")</f>
        <v>JavaScript</v>
      </c>
      <c r="K7182" t="str">
        <f>IFERROR(__xludf.DUMMYFUNCTION("""COMPUTED_VALUE"""),"PHP")</f>
        <v>PHP</v>
      </c>
      <c r="L7182" t="str">
        <f>IFERROR(__xludf.DUMMYFUNCTION("""COMPUTED_VALUE"""),"Python")</f>
        <v>Python</v>
      </c>
      <c r="M7182" t="str">
        <f>IFERROR(__xludf.DUMMYFUNCTION("""COMPUTED_VALUE"""),"SQL")</f>
        <v>SQL</v>
      </c>
    </row>
    <row r="7183">
      <c r="A7183" s="1">
        <v>7295.0</v>
      </c>
      <c r="B7183" s="1" t="s">
        <v>190</v>
      </c>
      <c r="E7183" t="str">
        <f>IFERROR(__xludf.DUMMYFUNCTION("SPLIT(B7183:B17181,"";"")"),"HTML/CSS")</f>
        <v>HTML/CSS</v>
      </c>
      <c r="F7183" t="str">
        <f>IFERROR(__xludf.DUMMYFUNCTION("""COMPUTED_VALUE"""),"Java")</f>
        <v>Java</v>
      </c>
      <c r="G7183" t="str">
        <f>IFERROR(__xludf.DUMMYFUNCTION("""COMPUTED_VALUE"""),"JavaScript")</f>
        <v>JavaScript</v>
      </c>
      <c r="H7183" t="str">
        <f>IFERROR(__xludf.DUMMYFUNCTION("""COMPUTED_VALUE"""),"Python")</f>
        <v>Python</v>
      </c>
      <c r="I7183" t="str">
        <f>IFERROR(__xludf.DUMMYFUNCTION("""COMPUTED_VALUE"""),"SQL")</f>
        <v>SQL</v>
      </c>
    </row>
    <row r="7184">
      <c r="A7184" s="1">
        <v>7296.0</v>
      </c>
      <c r="B7184" s="1" t="s">
        <v>74</v>
      </c>
      <c r="E7184" t="str">
        <f>IFERROR(__xludf.DUMMYFUNCTION("SPLIT(B7184:B17182,"";"")"),"Bash/Shell/PowerShell")</f>
        <v>Bash/Shell/PowerShell</v>
      </c>
      <c r="F7184" t="str">
        <f>IFERROR(__xludf.DUMMYFUNCTION("""COMPUTED_VALUE"""),"HTML/CSS")</f>
        <v>HTML/CSS</v>
      </c>
      <c r="G7184" t="str">
        <f>IFERROR(__xludf.DUMMYFUNCTION("""COMPUTED_VALUE"""),"JavaScript")</f>
        <v>JavaScript</v>
      </c>
      <c r="H7184" t="str">
        <f>IFERROR(__xludf.DUMMYFUNCTION("""COMPUTED_VALUE"""),"Python")</f>
        <v>Python</v>
      </c>
    </row>
    <row r="7185">
      <c r="A7185" s="1">
        <v>7297.0</v>
      </c>
      <c r="B7185" s="1" t="s">
        <v>3307</v>
      </c>
      <c r="E7185" t="str">
        <f>IFERROR(__xludf.DUMMYFUNCTION("SPLIT(B7185:B17183,"";"")"),"Assembly")</f>
        <v>Assembly</v>
      </c>
      <c r="F7185" t="str">
        <f>IFERROR(__xludf.DUMMYFUNCTION("""COMPUTED_VALUE"""),"C")</f>
        <v>C</v>
      </c>
      <c r="G7185" t="str">
        <f>IFERROR(__xludf.DUMMYFUNCTION("""COMPUTED_VALUE"""),"C++")</f>
        <v>C++</v>
      </c>
      <c r="H7185" t="str">
        <f>IFERROR(__xludf.DUMMYFUNCTION("""COMPUTED_VALUE"""),"C#")</f>
        <v>C#</v>
      </c>
      <c r="I7185" t="str">
        <f>IFERROR(__xludf.DUMMYFUNCTION("""COMPUTED_VALUE"""),"Go")</f>
        <v>Go</v>
      </c>
      <c r="J7185" t="str">
        <f>IFERROR(__xludf.DUMMYFUNCTION("""COMPUTED_VALUE"""),"HTML/CSS")</f>
        <v>HTML/CSS</v>
      </c>
      <c r="K7185" t="str">
        <f>IFERROR(__xludf.DUMMYFUNCTION("""COMPUTED_VALUE"""),"Java")</f>
        <v>Java</v>
      </c>
      <c r="L7185" t="str">
        <f>IFERROR(__xludf.DUMMYFUNCTION("""COMPUTED_VALUE"""),"JavaScript")</f>
        <v>JavaScript</v>
      </c>
      <c r="M7185" t="str">
        <f>IFERROR(__xludf.DUMMYFUNCTION("""COMPUTED_VALUE"""),"PHP")</f>
        <v>PHP</v>
      </c>
      <c r="N7185" t="str">
        <f>IFERROR(__xludf.DUMMYFUNCTION("""COMPUTED_VALUE"""),"SQL")</f>
        <v>SQL</v>
      </c>
      <c r="O7185" t="str">
        <f>IFERROR(__xludf.DUMMYFUNCTION("""COMPUTED_VALUE"""),"TypeScript")</f>
        <v>TypeScript</v>
      </c>
    </row>
    <row r="7186">
      <c r="A7186" s="1">
        <v>7298.0</v>
      </c>
      <c r="B7186" s="1" t="s">
        <v>1382</v>
      </c>
      <c r="E7186" t="str">
        <f>IFERROR(__xludf.DUMMYFUNCTION("SPLIT(B7186:B17184,"";"")"),"Bash/Shell/PowerShell")</f>
        <v>Bash/Shell/PowerShell</v>
      </c>
      <c r="F7186" t="str">
        <f>IFERROR(__xludf.DUMMYFUNCTION("""COMPUTED_VALUE"""),"Java")</f>
        <v>Java</v>
      </c>
      <c r="G7186" t="str">
        <f>IFERROR(__xludf.DUMMYFUNCTION("""COMPUTED_VALUE"""),"JavaScript")</f>
        <v>JavaScript</v>
      </c>
      <c r="H7186" t="str">
        <f>IFERROR(__xludf.DUMMYFUNCTION("""COMPUTED_VALUE"""),"SQL")</f>
        <v>SQL</v>
      </c>
    </row>
    <row r="7187">
      <c r="A7187" s="1">
        <v>7299.0</v>
      </c>
      <c r="B7187" s="1" t="s">
        <v>518</v>
      </c>
      <c r="E7187" t="str">
        <f>IFERROR(__xludf.DUMMYFUNCTION("SPLIT(B7187:B17185,"";"")"),"Go")</f>
        <v>Go</v>
      </c>
      <c r="F7187" t="str">
        <f>IFERROR(__xludf.DUMMYFUNCTION("""COMPUTED_VALUE"""),"JavaScript")</f>
        <v>JavaScript</v>
      </c>
    </row>
    <row r="7188">
      <c r="A7188" s="1">
        <v>7300.0</v>
      </c>
      <c r="B7188" s="1" t="s">
        <v>1085</v>
      </c>
      <c r="E7188" t="str">
        <f>IFERROR(__xludf.DUMMYFUNCTION("SPLIT(B7188:B17186,"";"")"),"HTML/CSS")</f>
        <v>HTML/CSS</v>
      </c>
      <c r="F7188" t="str">
        <f>IFERROR(__xludf.DUMMYFUNCTION("""COMPUTED_VALUE"""),"Java")</f>
        <v>Java</v>
      </c>
      <c r="G7188" t="str">
        <f>IFERROR(__xludf.DUMMYFUNCTION("""COMPUTED_VALUE"""),"JavaScript")</f>
        <v>JavaScript</v>
      </c>
      <c r="H7188" t="str">
        <f>IFERROR(__xludf.DUMMYFUNCTION("""COMPUTED_VALUE"""),"PHP")</f>
        <v>PHP</v>
      </c>
      <c r="I7188" t="str">
        <f>IFERROR(__xludf.DUMMYFUNCTION("""COMPUTED_VALUE"""),"Ruby")</f>
        <v>Ruby</v>
      </c>
      <c r="J7188" t="str">
        <f>IFERROR(__xludf.DUMMYFUNCTION("""COMPUTED_VALUE"""),"SQL")</f>
        <v>SQL</v>
      </c>
    </row>
    <row r="7189">
      <c r="A7189" s="1">
        <v>7301.0</v>
      </c>
      <c r="B7189" s="1" t="s">
        <v>616</v>
      </c>
      <c r="E7189" t="str">
        <f>IFERROR(__xludf.DUMMYFUNCTION("SPLIT(B7189:B17187,"";"")"),"HTML/CSS")</f>
        <v>HTML/CSS</v>
      </c>
      <c r="F7189" t="str">
        <f>IFERROR(__xludf.DUMMYFUNCTION("""COMPUTED_VALUE"""),"JavaScript")</f>
        <v>JavaScript</v>
      </c>
      <c r="G7189" t="str">
        <f>IFERROR(__xludf.DUMMYFUNCTION("""COMPUTED_VALUE"""),"Python")</f>
        <v>Python</v>
      </c>
      <c r="H7189" t="str">
        <f>IFERROR(__xludf.DUMMYFUNCTION("""COMPUTED_VALUE"""),"TypeScript")</f>
        <v>TypeScript</v>
      </c>
    </row>
    <row r="7190">
      <c r="A7190" s="1">
        <v>7302.0</v>
      </c>
      <c r="B7190" s="1" t="s">
        <v>111</v>
      </c>
      <c r="E7190" t="str">
        <f>IFERROR(__xludf.DUMMYFUNCTION("SPLIT(B7190:B17188,"";"")"),"HTML/CSS")</f>
        <v>HTML/CSS</v>
      </c>
      <c r="F7190" t="str">
        <f>IFERROR(__xludf.DUMMYFUNCTION("""COMPUTED_VALUE"""),"Java")</f>
        <v>Java</v>
      </c>
      <c r="G7190" t="str">
        <f>IFERROR(__xludf.DUMMYFUNCTION("""COMPUTED_VALUE"""),"JavaScript")</f>
        <v>JavaScript</v>
      </c>
      <c r="H7190" t="str">
        <f>IFERROR(__xludf.DUMMYFUNCTION("""COMPUTED_VALUE"""),"SQL")</f>
        <v>SQL</v>
      </c>
    </row>
    <row r="7191">
      <c r="A7191" s="1">
        <v>7303.0</v>
      </c>
      <c r="B7191" s="1" t="s">
        <v>3308</v>
      </c>
      <c r="E7191" t="str">
        <f>IFERROR(__xludf.DUMMYFUNCTION("SPLIT(B7191:B17189,"";"")"),"Bash/Shell/PowerShell")</f>
        <v>Bash/Shell/PowerShell</v>
      </c>
      <c r="F7191" t="str">
        <f>IFERROR(__xludf.DUMMYFUNCTION("""COMPUTED_VALUE"""),"C")</f>
        <v>C</v>
      </c>
      <c r="G7191" t="str">
        <f>IFERROR(__xludf.DUMMYFUNCTION("""COMPUTED_VALUE"""),"HTML/CSS")</f>
        <v>HTML/CSS</v>
      </c>
      <c r="H7191" t="str">
        <f>IFERROR(__xludf.DUMMYFUNCTION("""COMPUTED_VALUE"""),"JavaScript")</f>
        <v>JavaScript</v>
      </c>
      <c r="I7191" t="str">
        <f>IFERROR(__xludf.DUMMYFUNCTION("""COMPUTED_VALUE"""),"Python")</f>
        <v>Python</v>
      </c>
      <c r="J7191" t="str">
        <f>IFERROR(__xludf.DUMMYFUNCTION("""COMPUTED_VALUE"""),"Ruby")</f>
        <v>Ruby</v>
      </c>
      <c r="K7191" t="str">
        <f>IFERROR(__xludf.DUMMYFUNCTION("""COMPUTED_VALUE"""),"Rust")</f>
        <v>Rust</v>
      </c>
      <c r="L7191" t="str">
        <f>IFERROR(__xludf.DUMMYFUNCTION("""COMPUTED_VALUE"""),"Swift")</f>
        <v>Swift</v>
      </c>
    </row>
    <row r="7192">
      <c r="A7192" s="1">
        <v>7304.0</v>
      </c>
      <c r="B7192" s="1" t="s">
        <v>608</v>
      </c>
      <c r="E7192" t="str">
        <f>IFERROR(__xludf.DUMMYFUNCTION("SPLIT(B7192:B17190,"";"")"),"C#")</f>
        <v>C#</v>
      </c>
      <c r="F7192" t="str">
        <f>IFERROR(__xludf.DUMMYFUNCTION("""COMPUTED_VALUE"""),"HTML/CSS")</f>
        <v>HTML/CSS</v>
      </c>
      <c r="G7192" t="str">
        <f>IFERROR(__xludf.DUMMYFUNCTION("""COMPUTED_VALUE"""),"JavaScript")</f>
        <v>JavaScript</v>
      </c>
    </row>
    <row r="7193">
      <c r="A7193" s="1">
        <v>7305.0</v>
      </c>
      <c r="B7193" s="1" t="s">
        <v>223</v>
      </c>
      <c r="E7193" t="str">
        <f>IFERROR(__xludf.DUMMYFUNCTION("SPLIT(B7193:B17191,"";"")"),"C#")</f>
        <v>C#</v>
      </c>
      <c r="F7193" t="str">
        <f>IFERROR(__xludf.DUMMYFUNCTION("""COMPUTED_VALUE"""),"JavaScript")</f>
        <v>JavaScript</v>
      </c>
      <c r="G7193" t="str">
        <f>IFERROR(__xludf.DUMMYFUNCTION("""COMPUTED_VALUE"""),"TypeScript")</f>
        <v>TypeScript</v>
      </c>
    </row>
    <row r="7194">
      <c r="A7194" s="1">
        <v>7306.0</v>
      </c>
      <c r="B7194" s="1" t="s">
        <v>3309</v>
      </c>
      <c r="E7194" t="str">
        <f>IFERROR(__xludf.DUMMYFUNCTION("SPLIT(B7194:B17192,"";"")"),"C++")</f>
        <v>C++</v>
      </c>
      <c r="F7194" t="str">
        <f>IFERROR(__xludf.DUMMYFUNCTION("""COMPUTED_VALUE"""),"C#")</f>
        <v>C#</v>
      </c>
      <c r="G7194" t="str">
        <f>IFERROR(__xludf.DUMMYFUNCTION("""COMPUTED_VALUE"""),"Go")</f>
        <v>Go</v>
      </c>
      <c r="H7194" t="str">
        <f>IFERROR(__xludf.DUMMYFUNCTION("""COMPUTED_VALUE"""),"HTML/CSS")</f>
        <v>HTML/CSS</v>
      </c>
      <c r="I7194" t="str">
        <f>IFERROR(__xludf.DUMMYFUNCTION("""COMPUTED_VALUE"""),"Java")</f>
        <v>Java</v>
      </c>
      <c r="J7194" t="str">
        <f>IFERROR(__xludf.DUMMYFUNCTION("""COMPUTED_VALUE"""),"JavaScript")</f>
        <v>JavaScript</v>
      </c>
      <c r="K7194" t="str">
        <f>IFERROR(__xludf.DUMMYFUNCTION("""COMPUTED_VALUE"""),"SQL")</f>
        <v>SQL</v>
      </c>
    </row>
    <row r="7195">
      <c r="A7195" s="1">
        <v>7307.0</v>
      </c>
      <c r="B7195" s="1" t="s">
        <v>2</v>
      </c>
      <c r="E7195" t="str">
        <f>IFERROR(__xludf.DUMMYFUNCTION("SPLIT(B7195:B17193,"";"")"),"JavaScript")</f>
        <v>JavaScript</v>
      </c>
    </row>
    <row r="7196">
      <c r="A7196" s="1">
        <v>7308.0</v>
      </c>
      <c r="B7196" s="1" t="s">
        <v>402</v>
      </c>
      <c r="E7196" t="str">
        <f>IFERROR(__xludf.DUMMYFUNCTION("SPLIT(B7196:B17194,"";"")"),"HTML/CSS")</f>
        <v>HTML/CSS</v>
      </c>
      <c r="F7196" t="str">
        <f>IFERROR(__xludf.DUMMYFUNCTION("""COMPUTED_VALUE"""),"JavaScript")</f>
        <v>JavaScript</v>
      </c>
      <c r="G7196" t="str">
        <f>IFERROR(__xludf.DUMMYFUNCTION("""COMPUTED_VALUE"""),"Objective-C")</f>
        <v>Objective-C</v>
      </c>
      <c r="H7196" t="str">
        <f>IFERROR(__xludf.DUMMYFUNCTION("""COMPUTED_VALUE"""),"Swift")</f>
        <v>Swift</v>
      </c>
    </row>
    <row r="7197">
      <c r="A7197" s="1">
        <v>7309.0</v>
      </c>
      <c r="B7197" s="1" t="s">
        <v>3310</v>
      </c>
      <c r="E7197" t="str">
        <f>IFERROR(__xludf.DUMMYFUNCTION("SPLIT(B7197:B17195,"";"")"),"Bash/Shell/PowerShell")</f>
        <v>Bash/Shell/PowerShell</v>
      </c>
      <c r="F7197" t="str">
        <f>IFERROR(__xludf.DUMMYFUNCTION("""COMPUTED_VALUE"""),"HTML/CSS")</f>
        <v>HTML/CSS</v>
      </c>
      <c r="G7197" t="str">
        <f>IFERROR(__xludf.DUMMYFUNCTION("""COMPUTED_VALUE"""),"Java")</f>
        <v>Java</v>
      </c>
      <c r="H7197" t="str">
        <f>IFERROR(__xludf.DUMMYFUNCTION("""COMPUTED_VALUE"""),"JavaScript")</f>
        <v>JavaScript</v>
      </c>
      <c r="I7197" t="str">
        <f>IFERROR(__xludf.DUMMYFUNCTION("""COMPUTED_VALUE"""),"PHP")</f>
        <v>PHP</v>
      </c>
      <c r="J7197" t="str">
        <f>IFERROR(__xludf.DUMMYFUNCTION("""COMPUTED_VALUE"""),"Python")</f>
        <v>Python</v>
      </c>
      <c r="K7197" t="str">
        <f>IFERROR(__xludf.DUMMYFUNCTION("""COMPUTED_VALUE"""),"Ruby")</f>
        <v>Ruby</v>
      </c>
      <c r="L7197" t="str">
        <f>IFERROR(__xludf.DUMMYFUNCTION("""COMPUTED_VALUE"""),"SQL")</f>
        <v>SQL</v>
      </c>
      <c r="M7197" t="str">
        <f>IFERROR(__xludf.DUMMYFUNCTION("""COMPUTED_VALUE"""),"TypeScript")</f>
        <v>TypeScript</v>
      </c>
      <c r="N7197" t="str">
        <f>IFERROR(__xludf.DUMMYFUNCTION("""COMPUTED_VALUE"""),"WebAssembly")</f>
        <v>WebAssembly</v>
      </c>
    </row>
    <row r="7198">
      <c r="A7198" s="1">
        <v>7310.0</v>
      </c>
      <c r="B7198" s="1" t="s">
        <v>731</v>
      </c>
      <c r="E7198" t="str">
        <f>IFERROR(__xludf.DUMMYFUNCTION("SPLIT(B7198:B17196,"";"")"),"Bash/Shell/PowerShell")</f>
        <v>Bash/Shell/PowerShell</v>
      </c>
      <c r="F7198" t="str">
        <f>IFERROR(__xludf.DUMMYFUNCTION("""COMPUTED_VALUE"""),"C#")</f>
        <v>C#</v>
      </c>
      <c r="G7198" t="str">
        <f>IFERROR(__xludf.DUMMYFUNCTION("""COMPUTED_VALUE"""),"HTML/CSS")</f>
        <v>HTML/CSS</v>
      </c>
      <c r="H7198" t="str">
        <f>IFERROR(__xludf.DUMMYFUNCTION("""COMPUTED_VALUE"""),"JavaScript")</f>
        <v>JavaScript</v>
      </c>
      <c r="I7198" t="str">
        <f>IFERROR(__xludf.DUMMYFUNCTION("""COMPUTED_VALUE"""),"Python")</f>
        <v>Python</v>
      </c>
      <c r="J7198" t="str">
        <f>IFERROR(__xludf.DUMMYFUNCTION("""COMPUTED_VALUE"""),"SQL")</f>
        <v>SQL</v>
      </c>
      <c r="K7198" t="str">
        <f>IFERROR(__xludf.DUMMYFUNCTION("""COMPUTED_VALUE"""),"TypeScript")</f>
        <v>TypeScript</v>
      </c>
    </row>
    <row r="7199">
      <c r="A7199" s="1">
        <v>7311.0</v>
      </c>
      <c r="B7199" s="1" t="s">
        <v>1897</v>
      </c>
      <c r="E7199" t="str">
        <f>IFERROR(__xludf.DUMMYFUNCTION("SPLIT(B7199:B17197,"";"")"),"C")</f>
        <v>C</v>
      </c>
      <c r="F7199" t="str">
        <f>IFERROR(__xludf.DUMMYFUNCTION("""COMPUTED_VALUE"""),"HTML/CSS")</f>
        <v>HTML/CSS</v>
      </c>
      <c r="G7199" t="str">
        <f>IFERROR(__xludf.DUMMYFUNCTION("""COMPUTED_VALUE"""),"JavaScript")</f>
        <v>JavaScript</v>
      </c>
      <c r="H7199" t="str">
        <f>IFERROR(__xludf.DUMMYFUNCTION("""COMPUTED_VALUE"""),"Python")</f>
        <v>Python</v>
      </c>
    </row>
    <row r="7200">
      <c r="A7200" s="1">
        <v>7312.0</v>
      </c>
      <c r="B7200" s="1" t="s">
        <v>3311</v>
      </c>
      <c r="E7200" t="str">
        <f>IFERROR(__xludf.DUMMYFUNCTION("SPLIT(B7200:B17198,"";"")"),"C")</f>
        <v>C</v>
      </c>
      <c r="F7200" t="str">
        <f>IFERROR(__xludf.DUMMYFUNCTION("""COMPUTED_VALUE"""),"C++")</f>
        <v>C++</v>
      </c>
      <c r="G7200" t="str">
        <f>IFERROR(__xludf.DUMMYFUNCTION("""COMPUTED_VALUE"""),"HTML/CSS")</f>
        <v>HTML/CSS</v>
      </c>
      <c r="H7200" t="str">
        <f>IFERROR(__xludf.DUMMYFUNCTION("""COMPUTED_VALUE"""),"JavaScript")</f>
        <v>JavaScript</v>
      </c>
      <c r="I7200" t="str">
        <f>IFERROR(__xludf.DUMMYFUNCTION("""COMPUTED_VALUE"""),"PHP")</f>
        <v>PHP</v>
      </c>
      <c r="J7200" t="str">
        <f>IFERROR(__xludf.DUMMYFUNCTION("""COMPUTED_VALUE"""),"Python")</f>
        <v>Python</v>
      </c>
      <c r="K7200" t="str">
        <f>IFERROR(__xludf.DUMMYFUNCTION("""COMPUTED_VALUE"""),"SQL")</f>
        <v>SQL</v>
      </c>
      <c r="L7200" t="str">
        <f>IFERROR(__xludf.DUMMYFUNCTION("""COMPUTED_VALUE"""),"TypeScript")</f>
        <v>TypeScript</v>
      </c>
    </row>
    <row r="7201">
      <c r="A7201" s="1">
        <v>7313.0</v>
      </c>
      <c r="B7201" s="1" t="s">
        <v>3312</v>
      </c>
      <c r="E7201" t="str">
        <f>IFERROR(__xludf.DUMMYFUNCTION("SPLIT(B7201:B17199,"";"")"),"Bash/Shell/PowerShell")</f>
        <v>Bash/Shell/PowerShell</v>
      </c>
      <c r="F7201" t="str">
        <f>IFERROR(__xludf.DUMMYFUNCTION("""COMPUTED_VALUE"""),"C++")</f>
        <v>C++</v>
      </c>
      <c r="G7201" t="str">
        <f>IFERROR(__xludf.DUMMYFUNCTION("""COMPUTED_VALUE"""),"HTML/CSS")</f>
        <v>HTML/CSS</v>
      </c>
      <c r="H7201" t="str">
        <f>IFERROR(__xludf.DUMMYFUNCTION("""COMPUTED_VALUE"""),"Java")</f>
        <v>Java</v>
      </c>
      <c r="I7201" t="str">
        <f>IFERROR(__xludf.DUMMYFUNCTION("""COMPUTED_VALUE"""),"JavaScript")</f>
        <v>JavaScript</v>
      </c>
      <c r="J7201" t="str">
        <f>IFERROR(__xludf.DUMMYFUNCTION("""COMPUTED_VALUE"""),"SQL")</f>
        <v>SQL</v>
      </c>
      <c r="K7201" t="str">
        <f>IFERROR(__xludf.DUMMYFUNCTION("""COMPUTED_VALUE"""),"Other(s):")</f>
        <v>Other(s):</v>
      </c>
    </row>
    <row r="7202">
      <c r="A7202" s="1">
        <v>7314.0</v>
      </c>
      <c r="B7202" s="1" t="s">
        <v>2992</v>
      </c>
      <c r="E7202" t="str">
        <f>IFERROR(__xludf.DUMMYFUNCTION("SPLIT(B7202:B17200,"";"")"),"Bash/Shell/PowerShell")</f>
        <v>Bash/Shell/PowerShell</v>
      </c>
      <c r="F7202" t="str">
        <f>IFERROR(__xludf.DUMMYFUNCTION("""COMPUTED_VALUE"""),"C++")</f>
        <v>C++</v>
      </c>
      <c r="G7202" t="str">
        <f>IFERROR(__xludf.DUMMYFUNCTION("""COMPUTED_VALUE"""),"C#")</f>
        <v>C#</v>
      </c>
      <c r="H7202" t="str">
        <f>IFERROR(__xludf.DUMMYFUNCTION("""COMPUTED_VALUE"""),"HTML/CSS")</f>
        <v>HTML/CSS</v>
      </c>
      <c r="I7202" t="str">
        <f>IFERROR(__xludf.DUMMYFUNCTION("""COMPUTED_VALUE"""),"Java")</f>
        <v>Java</v>
      </c>
      <c r="J7202" t="str">
        <f>IFERROR(__xludf.DUMMYFUNCTION("""COMPUTED_VALUE"""),"JavaScript")</f>
        <v>JavaScript</v>
      </c>
      <c r="K7202" t="str">
        <f>IFERROR(__xludf.DUMMYFUNCTION("""COMPUTED_VALUE"""),"SQL")</f>
        <v>SQL</v>
      </c>
    </row>
    <row r="7203">
      <c r="A7203" s="1">
        <v>7315.0</v>
      </c>
      <c r="B7203" s="1" t="s">
        <v>143</v>
      </c>
      <c r="E7203" t="str">
        <f>IFERROR(__xludf.DUMMYFUNCTION("SPLIT(B7203:B17201,"";"")"),"Bash/Shell/PowerShell")</f>
        <v>Bash/Shell/PowerShell</v>
      </c>
      <c r="F7203" t="str">
        <f>IFERROR(__xludf.DUMMYFUNCTION("""COMPUTED_VALUE"""),"HTML/CSS")</f>
        <v>HTML/CSS</v>
      </c>
      <c r="G7203" t="str">
        <f>IFERROR(__xludf.DUMMYFUNCTION("""COMPUTED_VALUE"""),"JavaScript")</f>
        <v>JavaScript</v>
      </c>
      <c r="H7203" t="str">
        <f>IFERROR(__xludf.DUMMYFUNCTION("""COMPUTED_VALUE"""),"PHP")</f>
        <v>PHP</v>
      </c>
      <c r="I7203" t="str">
        <f>IFERROR(__xludf.DUMMYFUNCTION("""COMPUTED_VALUE"""),"Python")</f>
        <v>Python</v>
      </c>
      <c r="J7203" t="str">
        <f>IFERROR(__xludf.DUMMYFUNCTION("""COMPUTED_VALUE"""),"SQL")</f>
        <v>SQL</v>
      </c>
    </row>
    <row r="7204">
      <c r="A7204" s="1">
        <v>7316.0</v>
      </c>
      <c r="B7204" s="1" t="s">
        <v>3313</v>
      </c>
      <c r="E7204" t="str">
        <f>IFERROR(__xludf.DUMMYFUNCTION("SPLIT(B7204:B17202,"";"")"),"Bash/Shell/PowerShell")</f>
        <v>Bash/Shell/PowerShell</v>
      </c>
      <c r="F7204" t="str">
        <f>IFERROR(__xludf.DUMMYFUNCTION("""COMPUTED_VALUE"""),"C#")</f>
        <v>C#</v>
      </c>
      <c r="G7204" t="str">
        <f>IFERROR(__xludf.DUMMYFUNCTION("""COMPUTED_VALUE"""),"Python")</f>
        <v>Python</v>
      </c>
      <c r="H7204" t="str">
        <f>IFERROR(__xludf.DUMMYFUNCTION("""COMPUTED_VALUE"""),"SQL")</f>
        <v>SQL</v>
      </c>
      <c r="I7204" t="str">
        <f>IFERROR(__xludf.DUMMYFUNCTION("""COMPUTED_VALUE"""),"VBA")</f>
        <v>VBA</v>
      </c>
    </row>
    <row r="7205">
      <c r="A7205" s="1">
        <v>7317.0</v>
      </c>
      <c r="B7205" s="1" t="s">
        <v>2294</v>
      </c>
      <c r="E7205" t="str">
        <f>IFERROR(__xludf.DUMMYFUNCTION("SPLIT(B7205:B17203,"";"")"),"HTML/CSS")</f>
        <v>HTML/CSS</v>
      </c>
      <c r="F7205" t="str">
        <f>IFERROR(__xludf.DUMMYFUNCTION("""COMPUTED_VALUE"""),"JavaScript")</f>
        <v>JavaScript</v>
      </c>
      <c r="G7205" t="str">
        <f>IFERROR(__xludf.DUMMYFUNCTION("""COMPUTED_VALUE"""),"PHP")</f>
        <v>PHP</v>
      </c>
      <c r="H7205" t="str">
        <f>IFERROR(__xludf.DUMMYFUNCTION("""COMPUTED_VALUE"""),"Ruby")</f>
        <v>Ruby</v>
      </c>
      <c r="I7205" t="str">
        <f>IFERROR(__xludf.DUMMYFUNCTION("""COMPUTED_VALUE"""),"SQL")</f>
        <v>SQL</v>
      </c>
      <c r="J7205" t="str">
        <f>IFERROR(__xludf.DUMMYFUNCTION("""COMPUTED_VALUE"""),"TypeScript")</f>
        <v>TypeScript</v>
      </c>
    </row>
    <row r="7206">
      <c r="A7206" s="1">
        <v>7318.0</v>
      </c>
      <c r="B7206" s="1" t="s">
        <v>340</v>
      </c>
      <c r="E7206" t="str">
        <f>IFERROR(__xludf.DUMMYFUNCTION("SPLIT(B7206:B17204,"";"")"),"C")</f>
        <v>C</v>
      </c>
      <c r="F7206" t="str">
        <f>IFERROR(__xludf.DUMMYFUNCTION("""COMPUTED_VALUE"""),"C++")</f>
        <v>C++</v>
      </c>
    </row>
    <row r="7207">
      <c r="A7207" s="1">
        <v>7319.0</v>
      </c>
      <c r="B7207" s="1" t="s">
        <v>506</v>
      </c>
      <c r="E7207" t="str">
        <f>IFERROR(__xludf.DUMMYFUNCTION("SPLIT(B7207:B17205,"";"")"),"C#")</f>
        <v>C#</v>
      </c>
      <c r="F7207" t="str">
        <f>IFERROR(__xludf.DUMMYFUNCTION("""COMPUTED_VALUE"""),"HTML/CSS")</f>
        <v>HTML/CSS</v>
      </c>
      <c r="G7207" t="str">
        <f>IFERROR(__xludf.DUMMYFUNCTION("""COMPUTED_VALUE"""),"Python")</f>
        <v>Python</v>
      </c>
      <c r="H7207" t="str">
        <f>IFERROR(__xludf.DUMMYFUNCTION("""COMPUTED_VALUE"""),"SQL")</f>
        <v>SQL</v>
      </c>
    </row>
    <row r="7208">
      <c r="A7208" s="1">
        <v>7320.0</v>
      </c>
      <c r="B7208" s="1" t="s">
        <v>3314</v>
      </c>
      <c r="E7208" t="str">
        <f>IFERROR(__xludf.DUMMYFUNCTION("SPLIT(B7208:B17206,"";"")"),"C++")</f>
        <v>C++</v>
      </c>
      <c r="F7208" t="str">
        <f>IFERROR(__xludf.DUMMYFUNCTION("""COMPUTED_VALUE"""),"Clojure")</f>
        <v>Clojure</v>
      </c>
      <c r="G7208" t="str">
        <f>IFERROR(__xludf.DUMMYFUNCTION("""COMPUTED_VALUE"""),"Java")</f>
        <v>Java</v>
      </c>
      <c r="H7208" t="str">
        <f>IFERROR(__xludf.DUMMYFUNCTION("""COMPUTED_VALUE"""),"Kotlin")</f>
        <v>Kotlin</v>
      </c>
      <c r="I7208" t="str">
        <f>IFERROR(__xludf.DUMMYFUNCTION("""COMPUTED_VALUE"""),"PHP")</f>
        <v>PHP</v>
      </c>
      <c r="J7208" t="str">
        <f>IFERROR(__xludf.DUMMYFUNCTION("""COMPUTED_VALUE"""),"Python")</f>
        <v>Python</v>
      </c>
      <c r="K7208" t="str">
        <f>IFERROR(__xludf.DUMMYFUNCTION("""COMPUTED_VALUE"""),"Ruby")</f>
        <v>Ruby</v>
      </c>
    </row>
    <row r="7209">
      <c r="A7209" s="1">
        <v>7321.0</v>
      </c>
      <c r="B7209" s="1" t="s">
        <v>1473</v>
      </c>
      <c r="E7209" t="str">
        <f>IFERROR(__xludf.DUMMYFUNCTION("SPLIT(B7209:B17207,"";"")"),"C")</f>
        <v>C</v>
      </c>
      <c r="F7209" t="str">
        <f>IFERROR(__xludf.DUMMYFUNCTION("""COMPUTED_VALUE"""),"C++")</f>
        <v>C++</v>
      </c>
      <c r="G7209" t="str">
        <f>IFERROR(__xludf.DUMMYFUNCTION("""COMPUTED_VALUE"""),"HTML/CSS")</f>
        <v>HTML/CSS</v>
      </c>
      <c r="H7209" t="str">
        <f>IFERROR(__xludf.DUMMYFUNCTION("""COMPUTED_VALUE"""),"Java")</f>
        <v>Java</v>
      </c>
      <c r="I7209" t="str">
        <f>IFERROR(__xludf.DUMMYFUNCTION("""COMPUTED_VALUE"""),"JavaScript")</f>
        <v>JavaScript</v>
      </c>
      <c r="J7209" t="str">
        <f>IFERROR(__xludf.DUMMYFUNCTION("""COMPUTED_VALUE"""),"Python")</f>
        <v>Python</v>
      </c>
    </row>
    <row r="7210">
      <c r="A7210" s="1">
        <v>7322.0</v>
      </c>
      <c r="B7210" s="1" t="s">
        <v>47</v>
      </c>
      <c r="E7210" t="str">
        <f>IFERROR(__xludf.DUMMYFUNCTION("SPLIT(B7210:B17208,"";"")"),"Clojure")</f>
        <v>Clojure</v>
      </c>
    </row>
    <row r="7211">
      <c r="A7211" s="1">
        <v>7323.0</v>
      </c>
      <c r="B7211" s="1" t="s">
        <v>60</v>
      </c>
      <c r="E7211" t="str">
        <f>IFERROR(__xludf.DUMMYFUNCTION("SPLIT(B7211:B17209,"";"")"),"C#")</f>
        <v>C#</v>
      </c>
      <c r="F7211" t="str">
        <f>IFERROR(__xludf.DUMMYFUNCTION("""COMPUTED_VALUE"""),"HTML/CSS")</f>
        <v>HTML/CSS</v>
      </c>
      <c r="G7211" t="str">
        <f>IFERROR(__xludf.DUMMYFUNCTION("""COMPUTED_VALUE"""),"JavaScript")</f>
        <v>JavaScript</v>
      </c>
      <c r="H7211" t="str">
        <f>IFERROR(__xludf.DUMMYFUNCTION("""COMPUTED_VALUE"""),"SQL")</f>
        <v>SQL</v>
      </c>
    </row>
    <row r="7212">
      <c r="A7212" s="1">
        <v>7325.0</v>
      </c>
      <c r="B7212" s="1" t="s">
        <v>3315</v>
      </c>
      <c r="E7212" t="str">
        <f>IFERROR(__xludf.DUMMYFUNCTION("SPLIT(B7212:B17210,"";"")"),"C#")</f>
        <v>C#</v>
      </c>
      <c r="F7212" t="str">
        <f>IFERROR(__xludf.DUMMYFUNCTION("""COMPUTED_VALUE"""),"HTML/CSS")</f>
        <v>HTML/CSS</v>
      </c>
      <c r="G7212" t="str">
        <f>IFERROR(__xludf.DUMMYFUNCTION("""COMPUTED_VALUE"""),"JavaScript")</f>
        <v>JavaScript</v>
      </c>
      <c r="H7212" t="str">
        <f>IFERROR(__xludf.DUMMYFUNCTION("""COMPUTED_VALUE"""),"Ruby")</f>
        <v>Ruby</v>
      </c>
      <c r="I7212" t="str">
        <f>IFERROR(__xludf.DUMMYFUNCTION("""COMPUTED_VALUE"""),"TypeScript")</f>
        <v>TypeScript</v>
      </c>
    </row>
    <row r="7213">
      <c r="A7213" s="1">
        <v>7326.0</v>
      </c>
      <c r="B7213" s="1" t="s">
        <v>3316</v>
      </c>
      <c r="E7213" t="str">
        <f>IFERROR(__xludf.DUMMYFUNCTION("SPLIT(B7213:B17211,"";"")"),"C++")</f>
        <v>C++</v>
      </c>
      <c r="F7213" t="str">
        <f>IFERROR(__xludf.DUMMYFUNCTION("""COMPUTED_VALUE"""),"Go")</f>
        <v>Go</v>
      </c>
      <c r="G7213" t="str">
        <f>IFERROR(__xludf.DUMMYFUNCTION("""COMPUTED_VALUE"""),"Java")</f>
        <v>Java</v>
      </c>
      <c r="H7213" t="str">
        <f>IFERROR(__xludf.DUMMYFUNCTION("""COMPUTED_VALUE"""),"JavaScript")</f>
        <v>JavaScript</v>
      </c>
      <c r="I7213" t="str">
        <f>IFERROR(__xludf.DUMMYFUNCTION("""COMPUTED_VALUE"""),"Python")</f>
        <v>Python</v>
      </c>
      <c r="J7213" t="str">
        <f>IFERROR(__xludf.DUMMYFUNCTION("""COMPUTED_VALUE"""),"R")</f>
        <v>R</v>
      </c>
      <c r="K7213" t="str">
        <f>IFERROR(__xludf.DUMMYFUNCTION("""COMPUTED_VALUE"""),"VBA")</f>
        <v>VBA</v>
      </c>
    </row>
    <row r="7214">
      <c r="A7214" s="1">
        <v>7327.0</v>
      </c>
      <c r="B7214" s="1" t="s">
        <v>3317</v>
      </c>
      <c r="E7214" t="str">
        <f>IFERROR(__xludf.DUMMYFUNCTION("SPLIT(B7214:B17212,"";"")"),"Bash/Shell/PowerShell")</f>
        <v>Bash/Shell/PowerShell</v>
      </c>
      <c r="F7214" t="str">
        <f>IFERROR(__xludf.DUMMYFUNCTION("""COMPUTED_VALUE"""),"C#")</f>
        <v>C#</v>
      </c>
      <c r="G7214" t="str">
        <f>IFERROR(__xludf.DUMMYFUNCTION("""COMPUTED_VALUE"""),"F#")</f>
        <v>F#</v>
      </c>
      <c r="H7214" t="str">
        <f>IFERROR(__xludf.DUMMYFUNCTION("""COMPUTED_VALUE"""),"HTML/CSS")</f>
        <v>HTML/CSS</v>
      </c>
      <c r="I7214" t="str">
        <f>IFERROR(__xludf.DUMMYFUNCTION("""COMPUTED_VALUE"""),"JavaScript")</f>
        <v>JavaScript</v>
      </c>
      <c r="J7214" t="str">
        <f>IFERROR(__xludf.DUMMYFUNCTION("""COMPUTED_VALUE"""),"PHP")</f>
        <v>PHP</v>
      </c>
      <c r="K7214" t="str">
        <f>IFERROR(__xludf.DUMMYFUNCTION("""COMPUTED_VALUE"""),"Python")</f>
        <v>Python</v>
      </c>
      <c r="L7214" t="str">
        <f>IFERROR(__xludf.DUMMYFUNCTION("""COMPUTED_VALUE"""),"TypeScript")</f>
        <v>TypeScript</v>
      </c>
      <c r="M7214" t="str">
        <f>IFERROR(__xludf.DUMMYFUNCTION("""COMPUTED_VALUE"""),"Other(s):")</f>
        <v>Other(s):</v>
      </c>
    </row>
    <row r="7215">
      <c r="A7215" s="1">
        <v>7328.0</v>
      </c>
      <c r="B7215" s="1" t="s">
        <v>848</v>
      </c>
      <c r="E7215" t="str">
        <f>IFERROR(__xludf.DUMMYFUNCTION("SPLIT(B7215:B17213,"";"")"),"C++")</f>
        <v>C++</v>
      </c>
      <c r="F7215" t="str">
        <f>IFERROR(__xludf.DUMMYFUNCTION("""COMPUTED_VALUE"""),"JavaScript")</f>
        <v>JavaScript</v>
      </c>
      <c r="G7215" t="str">
        <f>IFERROR(__xludf.DUMMYFUNCTION("""COMPUTED_VALUE"""),"Python")</f>
        <v>Python</v>
      </c>
      <c r="H7215" t="str">
        <f>IFERROR(__xludf.DUMMYFUNCTION("""COMPUTED_VALUE"""),"SQL")</f>
        <v>SQL</v>
      </c>
    </row>
    <row r="7216">
      <c r="A7216" s="1">
        <v>7329.0</v>
      </c>
      <c r="B7216" s="1" t="s">
        <v>479</v>
      </c>
      <c r="E7216" t="str">
        <f>IFERROR(__xludf.DUMMYFUNCTION("SPLIT(B7216:B17214,"";"")"),"C++")</f>
        <v>C++</v>
      </c>
      <c r="F7216" t="str">
        <f>IFERROR(__xludf.DUMMYFUNCTION("""COMPUTED_VALUE"""),"C#")</f>
        <v>C#</v>
      </c>
      <c r="G7216" t="str">
        <f>IFERROR(__xludf.DUMMYFUNCTION("""COMPUTED_VALUE"""),"HTML/CSS")</f>
        <v>HTML/CSS</v>
      </c>
      <c r="H7216" t="str">
        <f>IFERROR(__xludf.DUMMYFUNCTION("""COMPUTED_VALUE"""),"Java")</f>
        <v>Java</v>
      </c>
      <c r="I7216" t="str">
        <f>IFERROR(__xludf.DUMMYFUNCTION("""COMPUTED_VALUE"""),"JavaScript")</f>
        <v>JavaScript</v>
      </c>
      <c r="J7216" t="str">
        <f>IFERROR(__xludf.DUMMYFUNCTION("""COMPUTED_VALUE"""),"SQL")</f>
        <v>SQL</v>
      </c>
    </row>
    <row r="7217">
      <c r="A7217" s="1">
        <v>7330.0</v>
      </c>
      <c r="B7217" s="1" t="s">
        <v>60</v>
      </c>
      <c r="E7217" t="str">
        <f>IFERROR(__xludf.DUMMYFUNCTION("SPLIT(B7217:B17215,"";"")"),"C#")</f>
        <v>C#</v>
      </c>
      <c r="F7217" t="str">
        <f>IFERROR(__xludf.DUMMYFUNCTION("""COMPUTED_VALUE"""),"HTML/CSS")</f>
        <v>HTML/CSS</v>
      </c>
      <c r="G7217" t="str">
        <f>IFERROR(__xludf.DUMMYFUNCTION("""COMPUTED_VALUE"""),"JavaScript")</f>
        <v>JavaScript</v>
      </c>
      <c r="H7217" t="str">
        <f>IFERROR(__xludf.DUMMYFUNCTION("""COMPUTED_VALUE"""),"SQL")</f>
        <v>SQL</v>
      </c>
    </row>
    <row r="7218">
      <c r="A7218" s="1">
        <v>7331.0</v>
      </c>
      <c r="B7218" s="1" t="s">
        <v>5</v>
      </c>
      <c r="E7218" t="str">
        <f>IFERROR(__xludf.DUMMYFUNCTION("SPLIT(B7218:B17216,"";"")"),"SQL")</f>
        <v>SQL</v>
      </c>
    </row>
    <row r="7219">
      <c r="A7219" s="1">
        <v>7332.0</v>
      </c>
      <c r="B7219" s="1" t="s">
        <v>338</v>
      </c>
      <c r="E7219" t="str">
        <f>IFERROR(__xludf.DUMMYFUNCTION("SPLIT(B7219:B17217,"";"")"),"HTML/CSS")</f>
        <v>HTML/CSS</v>
      </c>
      <c r="F7219" t="str">
        <f>IFERROR(__xludf.DUMMYFUNCTION("""COMPUTED_VALUE"""),"JavaScript")</f>
        <v>JavaScript</v>
      </c>
      <c r="G7219" t="str">
        <f>IFERROR(__xludf.DUMMYFUNCTION("""COMPUTED_VALUE"""),"Python")</f>
        <v>Python</v>
      </c>
    </row>
    <row r="7220">
      <c r="A7220" s="1">
        <v>7333.0</v>
      </c>
      <c r="B7220" s="1" t="s">
        <v>9</v>
      </c>
      <c r="E7220" t="str">
        <f>IFERROR(__xludf.DUMMYFUNCTION("SPLIT(B7220:B17218,"";"")"),"Java")</f>
        <v>Java</v>
      </c>
    </row>
    <row r="7221">
      <c r="A7221" s="1">
        <v>7334.0</v>
      </c>
      <c r="B7221" s="1" t="s">
        <v>3318</v>
      </c>
      <c r="E7221" t="str">
        <f>IFERROR(__xludf.DUMMYFUNCTION("SPLIT(B7221:B17219,"";"")"),"Bash/Shell/PowerShell")</f>
        <v>Bash/Shell/PowerShell</v>
      </c>
      <c r="F7221" t="str">
        <f>IFERROR(__xludf.DUMMYFUNCTION("""COMPUTED_VALUE"""),"C")</f>
        <v>C</v>
      </c>
      <c r="G7221" t="str">
        <f>IFERROR(__xludf.DUMMYFUNCTION("""COMPUTED_VALUE"""),"HTML/CSS")</f>
        <v>HTML/CSS</v>
      </c>
      <c r="H7221" t="str">
        <f>IFERROR(__xludf.DUMMYFUNCTION("""COMPUTED_VALUE"""),"JavaScript")</f>
        <v>JavaScript</v>
      </c>
      <c r="I7221" t="str">
        <f>IFERROR(__xludf.DUMMYFUNCTION("""COMPUTED_VALUE"""),"Python")</f>
        <v>Python</v>
      </c>
      <c r="J7221" t="str">
        <f>IFERROR(__xludf.DUMMYFUNCTION("""COMPUTED_VALUE"""),"SQL")</f>
        <v>SQL</v>
      </c>
      <c r="K7221" t="str">
        <f>IFERROR(__xludf.DUMMYFUNCTION("""COMPUTED_VALUE"""),"Other(s):")</f>
        <v>Other(s):</v>
      </c>
    </row>
    <row r="7222">
      <c r="A7222" s="1">
        <v>7335.0</v>
      </c>
      <c r="B7222" s="1" t="s">
        <v>13</v>
      </c>
      <c r="E7222" t="str">
        <f>IFERROR(__xludf.DUMMYFUNCTION("SPLIT(B7222:B17220,"";"")"),"C#")</f>
        <v>C#</v>
      </c>
    </row>
    <row r="7223">
      <c r="A7223" s="1">
        <v>7336.0</v>
      </c>
      <c r="B7223" s="1" t="s">
        <v>8</v>
      </c>
      <c r="E7223" t="str">
        <f>IFERROR(__xludf.DUMMYFUNCTION("SPLIT(B7223:B17221,"";"")"),"Other(s):")</f>
        <v>Other(s):</v>
      </c>
    </row>
    <row r="7224">
      <c r="A7224" s="1">
        <v>7337.0</v>
      </c>
      <c r="B7224" s="1" t="s">
        <v>142</v>
      </c>
      <c r="E7224" t="str">
        <f>IFERROR(__xludf.DUMMYFUNCTION("SPLIT(B7224:B17222,"";"")"),"HTML/CSS")</f>
        <v>HTML/CSS</v>
      </c>
      <c r="F7224" t="str">
        <f>IFERROR(__xludf.DUMMYFUNCTION("""COMPUTED_VALUE"""),"Java")</f>
        <v>Java</v>
      </c>
      <c r="G7224" t="str">
        <f>IFERROR(__xludf.DUMMYFUNCTION("""COMPUTED_VALUE"""),"JavaScript")</f>
        <v>JavaScript</v>
      </c>
      <c r="H7224" t="str">
        <f>IFERROR(__xludf.DUMMYFUNCTION("""COMPUTED_VALUE"""),"PHP")</f>
        <v>PHP</v>
      </c>
      <c r="I7224" t="str">
        <f>IFERROR(__xludf.DUMMYFUNCTION("""COMPUTED_VALUE"""),"SQL")</f>
        <v>SQL</v>
      </c>
    </row>
    <row r="7225">
      <c r="A7225" s="1">
        <v>7338.0</v>
      </c>
      <c r="B7225" s="1" t="s">
        <v>111</v>
      </c>
      <c r="E7225" t="str">
        <f>IFERROR(__xludf.DUMMYFUNCTION("SPLIT(B7225:B17223,"";"")"),"HTML/CSS")</f>
        <v>HTML/CSS</v>
      </c>
      <c r="F7225" t="str">
        <f>IFERROR(__xludf.DUMMYFUNCTION("""COMPUTED_VALUE"""),"Java")</f>
        <v>Java</v>
      </c>
      <c r="G7225" t="str">
        <f>IFERROR(__xludf.DUMMYFUNCTION("""COMPUTED_VALUE"""),"JavaScript")</f>
        <v>JavaScript</v>
      </c>
      <c r="H7225" t="str">
        <f>IFERROR(__xludf.DUMMYFUNCTION("""COMPUTED_VALUE"""),"SQL")</f>
        <v>SQL</v>
      </c>
    </row>
    <row r="7226">
      <c r="A7226" s="1">
        <v>7339.0</v>
      </c>
      <c r="B7226" s="1" t="s">
        <v>706</v>
      </c>
      <c r="E7226" t="str">
        <f>IFERROR(__xludf.DUMMYFUNCTION("SPLIT(B7226:B17224,"";"")"),"Java")</f>
        <v>Java</v>
      </c>
      <c r="F7226" t="str">
        <f>IFERROR(__xludf.DUMMYFUNCTION("""COMPUTED_VALUE"""),"Kotlin")</f>
        <v>Kotlin</v>
      </c>
      <c r="G7226" t="str">
        <f>IFERROR(__xludf.DUMMYFUNCTION("""COMPUTED_VALUE"""),"Swift")</f>
        <v>Swift</v>
      </c>
    </row>
    <row r="7227">
      <c r="A7227" s="1">
        <v>7340.0</v>
      </c>
      <c r="B7227" s="1" t="s">
        <v>937</v>
      </c>
      <c r="E7227" t="str">
        <f>IFERROR(__xludf.DUMMYFUNCTION("SPLIT(B7227:B17225,"";"")"),"Bash/Shell/PowerShell")</f>
        <v>Bash/Shell/PowerShell</v>
      </c>
      <c r="F7227" t="str">
        <f>IFERROR(__xludf.DUMMYFUNCTION("""COMPUTED_VALUE"""),"HTML/CSS")</f>
        <v>HTML/CSS</v>
      </c>
      <c r="G7227" t="str">
        <f>IFERROR(__xludf.DUMMYFUNCTION("""COMPUTED_VALUE"""),"JavaScript")</f>
        <v>JavaScript</v>
      </c>
      <c r="H7227" t="str">
        <f>IFERROR(__xludf.DUMMYFUNCTION("""COMPUTED_VALUE"""),"Python")</f>
        <v>Python</v>
      </c>
      <c r="I7227" t="str">
        <f>IFERROR(__xludf.DUMMYFUNCTION("""COMPUTED_VALUE"""),"SQL")</f>
        <v>SQL</v>
      </c>
      <c r="J7227" t="str">
        <f>IFERROR(__xludf.DUMMYFUNCTION("""COMPUTED_VALUE"""),"TypeScript")</f>
        <v>TypeScript</v>
      </c>
    </row>
    <row r="7228">
      <c r="A7228" s="1">
        <v>7341.0</v>
      </c>
      <c r="B7228" s="1" t="s">
        <v>13</v>
      </c>
      <c r="E7228" t="str">
        <f>IFERROR(__xludf.DUMMYFUNCTION("SPLIT(B7228:B17226,"";"")"),"C#")</f>
        <v>C#</v>
      </c>
    </row>
    <row r="7229">
      <c r="A7229" s="1">
        <v>7342.0</v>
      </c>
      <c r="B7229" s="1" t="s">
        <v>3319</v>
      </c>
      <c r="E7229" t="str">
        <f>IFERROR(__xludf.DUMMYFUNCTION("SPLIT(B7229:B17227,"";"")"),"Bash/Shell/PowerShell")</f>
        <v>Bash/Shell/PowerShell</v>
      </c>
      <c r="F7229" t="str">
        <f>IFERROR(__xludf.DUMMYFUNCTION("""COMPUTED_VALUE"""),"C")</f>
        <v>C</v>
      </c>
      <c r="G7229" t="str">
        <f>IFERROR(__xludf.DUMMYFUNCTION("""COMPUTED_VALUE"""),"C++")</f>
        <v>C++</v>
      </c>
      <c r="H7229" t="str">
        <f>IFERROR(__xludf.DUMMYFUNCTION("""COMPUTED_VALUE"""),"Go")</f>
        <v>Go</v>
      </c>
      <c r="I7229" t="str">
        <f>IFERROR(__xludf.DUMMYFUNCTION("""COMPUTED_VALUE"""),"HTML/CSS")</f>
        <v>HTML/CSS</v>
      </c>
      <c r="J7229" t="str">
        <f>IFERROR(__xludf.DUMMYFUNCTION("""COMPUTED_VALUE"""),"JavaScript")</f>
        <v>JavaScript</v>
      </c>
      <c r="K7229" t="str">
        <f>IFERROR(__xludf.DUMMYFUNCTION("""COMPUTED_VALUE"""),"PHP")</f>
        <v>PHP</v>
      </c>
      <c r="L7229" t="str">
        <f>IFERROR(__xludf.DUMMYFUNCTION("""COMPUTED_VALUE"""),"Python")</f>
        <v>Python</v>
      </c>
      <c r="M7229" t="str">
        <f>IFERROR(__xludf.DUMMYFUNCTION("""COMPUTED_VALUE"""),"R")</f>
        <v>R</v>
      </c>
      <c r="N7229" t="str">
        <f>IFERROR(__xludf.DUMMYFUNCTION("""COMPUTED_VALUE"""),"Rust")</f>
        <v>Rust</v>
      </c>
      <c r="O7229" t="str">
        <f>IFERROR(__xludf.DUMMYFUNCTION("""COMPUTED_VALUE"""),"SQL")</f>
        <v>SQL</v>
      </c>
      <c r="P7229" t="str">
        <f>IFERROR(__xludf.DUMMYFUNCTION("""COMPUTED_VALUE"""),"Other(s):")</f>
        <v>Other(s):</v>
      </c>
    </row>
    <row r="7230">
      <c r="A7230" s="1">
        <v>7343.0</v>
      </c>
      <c r="B7230" s="1" t="s">
        <v>1505</v>
      </c>
      <c r="E7230" t="str">
        <f>IFERROR(__xludf.DUMMYFUNCTION("SPLIT(B7230:B17228,"";"")"),"Bash/Shell/PowerShell")</f>
        <v>Bash/Shell/PowerShell</v>
      </c>
      <c r="F7230" t="str">
        <f>IFERROR(__xludf.DUMMYFUNCTION("""COMPUTED_VALUE"""),"HTML/CSS")</f>
        <v>HTML/CSS</v>
      </c>
      <c r="G7230" t="str">
        <f>IFERROR(__xludf.DUMMYFUNCTION("""COMPUTED_VALUE"""),"SQL")</f>
        <v>SQL</v>
      </c>
      <c r="H7230" t="str">
        <f>IFERROR(__xludf.DUMMYFUNCTION("""COMPUTED_VALUE"""),"VBA")</f>
        <v>VBA</v>
      </c>
    </row>
    <row r="7231">
      <c r="A7231" s="1">
        <v>7344.0</v>
      </c>
      <c r="B7231" s="1" t="s">
        <v>1494</v>
      </c>
      <c r="E7231" t="str">
        <f>IFERROR(__xludf.DUMMYFUNCTION("SPLIT(B7231:B17229,"";"")"),"Bash/Shell/PowerShell")</f>
        <v>Bash/Shell/PowerShell</v>
      </c>
      <c r="F7231" t="str">
        <f>IFERROR(__xludf.DUMMYFUNCTION("""COMPUTED_VALUE"""),"Ruby")</f>
        <v>Ruby</v>
      </c>
      <c r="G7231" t="str">
        <f>IFERROR(__xludf.DUMMYFUNCTION("""COMPUTED_VALUE"""),"SQL")</f>
        <v>SQL</v>
      </c>
    </row>
    <row r="7232">
      <c r="A7232" s="1">
        <v>7345.0</v>
      </c>
      <c r="B7232" s="1" t="s">
        <v>3320</v>
      </c>
      <c r="E7232" t="str">
        <f>IFERROR(__xludf.DUMMYFUNCTION("SPLIT(B7232:B17230,"";"")"),"JavaScript")</f>
        <v>JavaScript</v>
      </c>
      <c r="F7232" t="str">
        <f>IFERROR(__xludf.DUMMYFUNCTION("""COMPUTED_VALUE"""),"Objective-C")</f>
        <v>Objective-C</v>
      </c>
      <c r="G7232" t="str">
        <f>IFERROR(__xludf.DUMMYFUNCTION("""COMPUTED_VALUE"""),"SQL")</f>
        <v>SQL</v>
      </c>
      <c r="H7232" t="str">
        <f>IFERROR(__xludf.DUMMYFUNCTION("""COMPUTED_VALUE"""),"Swift")</f>
        <v>Swift</v>
      </c>
    </row>
    <row r="7233">
      <c r="A7233" s="1">
        <v>7346.0</v>
      </c>
      <c r="B7233" s="1" t="s">
        <v>3213</v>
      </c>
      <c r="E7233" t="str">
        <f>IFERROR(__xludf.DUMMYFUNCTION("SPLIT(B7233:B17231,"";"")"),"Bash/Shell/PowerShell")</f>
        <v>Bash/Shell/PowerShell</v>
      </c>
      <c r="F7233" t="str">
        <f>IFERROR(__xludf.DUMMYFUNCTION("""COMPUTED_VALUE"""),"C")</f>
        <v>C</v>
      </c>
      <c r="G7233" t="str">
        <f>IFERROR(__xludf.DUMMYFUNCTION("""COMPUTED_VALUE"""),"C++")</f>
        <v>C++</v>
      </c>
      <c r="H7233" t="str">
        <f>IFERROR(__xludf.DUMMYFUNCTION("""COMPUTED_VALUE"""),"C#")</f>
        <v>C#</v>
      </c>
      <c r="I7233" t="str">
        <f>IFERROR(__xludf.DUMMYFUNCTION("""COMPUTED_VALUE"""),"HTML/CSS")</f>
        <v>HTML/CSS</v>
      </c>
      <c r="J7233" t="str">
        <f>IFERROR(__xludf.DUMMYFUNCTION("""COMPUTED_VALUE"""),"JavaScript")</f>
        <v>JavaScript</v>
      </c>
      <c r="K7233" t="str">
        <f>IFERROR(__xludf.DUMMYFUNCTION("""COMPUTED_VALUE"""),"TypeScript")</f>
        <v>TypeScript</v>
      </c>
    </row>
    <row r="7234">
      <c r="A7234" s="1">
        <v>7347.0</v>
      </c>
      <c r="B7234" s="1" t="s">
        <v>3321</v>
      </c>
      <c r="E7234" t="str">
        <f>IFERROR(__xludf.DUMMYFUNCTION("SPLIT(B7234:B17232,"";"")"),"C")</f>
        <v>C</v>
      </c>
      <c r="F7234" t="str">
        <f>IFERROR(__xludf.DUMMYFUNCTION("""COMPUTED_VALUE"""),"HTML/CSS")</f>
        <v>HTML/CSS</v>
      </c>
      <c r="G7234" t="str">
        <f>IFERROR(__xludf.DUMMYFUNCTION("""COMPUTED_VALUE"""),"Java")</f>
        <v>Java</v>
      </c>
      <c r="H7234" t="str">
        <f>IFERROR(__xludf.DUMMYFUNCTION("""COMPUTED_VALUE"""),"JavaScript")</f>
        <v>JavaScript</v>
      </c>
      <c r="I7234" t="str">
        <f>IFERROR(__xludf.DUMMYFUNCTION("""COMPUTED_VALUE"""),"PHP")</f>
        <v>PHP</v>
      </c>
      <c r="J7234" t="str">
        <f>IFERROR(__xludf.DUMMYFUNCTION("""COMPUTED_VALUE"""),"Python")</f>
        <v>Python</v>
      </c>
      <c r="K7234" t="str">
        <f>IFERROR(__xludf.DUMMYFUNCTION("""COMPUTED_VALUE"""),"R")</f>
        <v>R</v>
      </c>
      <c r="L7234" t="str">
        <f>IFERROR(__xludf.DUMMYFUNCTION("""COMPUTED_VALUE"""),"Ruby")</f>
        <v>Ruby</v>
      </c>
      <c r="M7234" t="str">
        <f>IFERROR(__xludf.DUMMYFUNCTION("""COMPUTED_VALUE"""),"TypeScript")</f>
        <v>TypeScript</v>
      </c>
    </row>
    <row r="7235">
      <c r="A7235" s="1">
        <v>7348.0</v>
      </c>
      <c r="B7235" s="1" t="s">
        <v>3322</v>
      </c>
      <c r="E7235" t="str">
        <f>IFERROR(__xludf.DUMMYFUNCTION("SPLIT(B7235:B17233,"";"")"),"C++")</f>
        <v>C++</v>
      </c>
      <c r="F7235" t="str">
        <f>IFERROR(__xludf.DUMMYFUNCTION("""COMPUTED_VALUE"""),"HTML/CSS")</f>
        <v>HTML/CSS</v>
      </c>
      <c r="G7235" t="str">
        <f>IFERROR(__xludf.DUMMYFUNCTION("""COMPUTED_VALUE"""),"Java")</f>
        <v>Java</v>
      </c>
      <c r="H7235" t="str">
        <f>IFERROR(__xludf.DUMMYFUNCTION("""COMPUTED_VALUE"""),"JavaScript")</f>
        <v>JavaScript</v>
      </c>
      <c r="I7235" t="str">
        <f>IFERROR(__xludf.DUMMYFUNCTION("""COMPUTED_VALUE"""),"Kotlin")</f>
        <v>Kotlin</v>
      </c>
      <c r="J7235" t="str">
        <f>IFERROR(__xludf.DUMMYFUNCTION("""COMPUTED_VALUE"""),"PHP")</f>
        <v>PHP</v>
      </c>
      <c r="K7235" t="str">
        <f>IFERROR(__xludf.DUMMYFUNCTION("""COMPUTED_VALUE"""),"Python")</f>
        <v>Python</v>
      </c>
      <c r="L7235" t="str">
        <f>IFERROR(__xludf.DUMMYFUNCTION("""COMPUTED_VALUE"""),"SQL")</f>
        <v>SQL</v>
      </c>
    </row>
    <row r="7236">
      <c r="A7236" s="1">
        <v>7349.0</v>
      </c>
      <c r="B7236" s="1" t="s">
        <v>220</v>
      </c>
      <c r="E7236" t="str">
        <f>IFERROR(__xludf.DUMMYFUNCTION("SPLIT(B7236:B17234,"";"")"),"HTML/CSS")</f>
        <v>HTML/CSS</v>
      </c>
      <c r="F7236" t="str">
        <f>IFERROR(__xludf.DUMMYFUNCTION("""COMPUTED_VALUE"""),"Java")</f>
        <v>Java</v>
      </c>
      <c r="G7236" t="str">
        <f>IFERROR(__xludf.DUMMYFUNCTION("""COMPUTED_VALUE"""),"JavaScript")</f>
        <v>JavaScript</v>
      </c>
      <c r="H7236" t="str">
        <f>IFERROR(__xludf.DUMMYFUNCTION("""COMPUTED_VALUE"""),"SQL")</f>
        <v>SQL</v>
      </c>
      <c r="I7236" t="str">
        <f>IFERROR(__xludf.DUMMYFUNCTION("""COMPUTED_VALUE"""),"TypeScript")</f>
        <v>TypeScript</v>
      </c>
    </row>
    <row r="7237">
      <c r="A7237" s="1">
        <v>7350.0</v>
      </c>
      <c r="B7237" s="1" t="s">
        <v>896</v>
      </c>
      <c r="E7237" t="str">
        <f>IFERROR(__xludf.DUMMYFUNCTION("SPLIT(B7237:B17235,"";"")"),"SQL")</f>
        <v>SQL</v>
      </c>
      <c r="F7237" t="str">
        <f>IFERROR(__xludf.DUMMYFUNCTION("""COMPUTED_VALUE"""),"Other(s):")</f>
        <v>Other(s):</v>
      </c>
    </row>
    <row r="7238">
      <c r="A7238" s="1">
        <v>7351.0</v>
      </c>
      <c r="B7238" s="1" t="s">
        <v>2536</v>
      </c>
      <c r="E7238" t="str">
        <f>IFERROR(__xludf.DUMMYFUNCTION("SPLIT(B7238:B17236,"";"")"),"C")</f>
        <v>C</v>
      </c>
      <c r="F7238" t="str">
        <f>IFERROR(__xludf.DUMMYFUNCTION("""COMPUTED_VALUE"""),"C++")</f>
        <v>C++</v>
      </c>
      <c r="G7238" t="str">
        <f>IFERROR(__xludf.DUMMYFUNCTION("""COMPUTED_VALUE"""),"Objective-C")</f>
        <v>Objective-C</v>
      </c>
    </row>
    <row r="7239">
      <c r="A7239" s="1">
        <v>7352.0</v>
      </c>
      <c r="B7239" s="1" t="s">
        <v>79</v>
      </c>
      <c r="E7239" t="str">
        <f>IFERROR(__xludf.DUMMYFUNCTION("SPLIT(B7239:B17237,"";"")"),"HTML/CSS")</f>
        <v>HTML/CSS</v>
      </c>
      <c r="F7239" t="str">
        <f>IFERROR(__xludf.DUMMYFUNCTION("""COMPUTED_VALUE"""),"JavaScript")</f>
        <v>JavaScript</v>
      </c>
      <c r="G7239" t="str">
        <f>IFERROR(__xludf.DUMMYFUNCTION("""COMPUTED_VALUE"""),"PHP")</f>
        <v>PHP</v>
      </c>
      <c r="H7239" t="str">
        <f>IFERROR(__xludf.DUMMYFUNCTION("""COMPUTED_VALUE"""),"SQL")</f>
        <v>SQL</v>
      </c>
    </row>
    <row r="7240">
      <c r="A7240" s="1">
        <v>7353.0</v>
      </c>
      <c r="B7240" s="1" t="s">
        <v>3323</v>
      </c>
      <c r="E7240" t="str">
        <f>IFERROR(__xludf.DUMMYFUNCTION("SPLIT(B7240:B17238,"";"")"),"Assembly")</f>
        <v>Assembly</v>
      </c>
      <c r="F7240" t="str">
        <f>IFERROR(__xludf.DUMMYFUNCTION("""COMPUTED_VALUE"""),"C")</f>
        <v>C</v>
      </c>
      <c r="G7240" t="str">
        <f>IFERROR(__xludf.DUMMYFUNCTION("""COMPUTED_VALUE"""),"Clojure")</f>
        <v>Clojure</v>
      </c>
      <c r="H7240" t="str">
        <f>IFERROR(__xludf.DUMMYFUNCTION("""COMPUTED_VALUE"""),"Erlang")</f>
        <v>Erlang</v>
      </c>
      <c r="I7240" t="str">
        <f>IFERROR(__xludf.DUMMYFUNCTION("""COMPUTED_VALUE"""),"Java")</f>
        <v>Java</v>
      </c>
      <c r="J7240" t="str">
        <f>IFERROR(__xludf.DUMMYFUNCTION("""COMPUTED_VALUE"""),"R")</f>
        <v>R</v>
      </c>
      <c r="K7240" t="str">
        <f>IFERROR(__xludf.DUMMYFUNCTION("""COMPUTED_VALUE"""),"Ruby")</f>
        <v>Ruby</v>
      </c>
      <c r="L7240" t="str">
        <f>IFERROR(__xludf.DUMMYFUNCTION("""COMPUTED_VALUE"""),"Rust")</f>
        <v>Rust</v>
      </c>
      <c r="M7240" t="str">
        <f>IFERROR(__xludf.DUMMYFUNCTION("""COMPUTED_VALUE"""),"WebAssembly")</f>
        <v>WebAssembly</v>
      </c>
      <c r="N7240" t="str">
        <f>IFERROR(__xludf.DUMMYFUNCTION("""COMPUTED_VALUE"""),"Other(s):")</f>
        <v>Other(s):</v>
      </c>
    </row>
    <row r="7241">
      <c r="A7241" s="1">
        <v>7354.0</v>
      </c>
      <c r="B7241" s="1" t="s">
        <v>3324</v>
      </c>
      <c r="E7241" t="str">
        <f>IFERROR(__xludf.DUMMYFUNCTION("SPLIT(B7241:B17239,"";"")"),"C++")</f>
        <v>C++</v>
      </c>
      <c r="F7241" t="str">
        <f>IFERROR(__xludf.DUMMYFUNCTION("""COMPUTED_VALUE"""),"C#")</f>
        <v>C#</v>
      </c>
      <c r="G7241" t="str">
        <f>IFERROR(__xludf.DUMMYFUNCTION("""COMPUTED_VALUE"""),"Go")</f>
        <v>Go</v>
      </c>
      <c r="H7241" t="str">
        <f>IFERROR(__xludf.DUMMYFUNCTION("""COMPUTED_VALUE"""),"HTML/CSS")</f>
        <v>HTML/CSS</v>
      </c>
      <c r="I7241" t="str">
        <f>IFERROR(__xludf.DUMMYFUNCTION("""COMPUTED_VALUE"""),"JavaScript")</f>
        <v>JavaScript</v>
      </c>
      <c r="J7241" t="str">
        <f>IFERROR(__xludf.DUMMYFUNCTION("""COMPUTED_VALUE"""),"TypeScript")</f>
        <v>TypeScript</v>
      </c>
    </row>
    <row r="7242">
      <c r="A7242" s="1">
        <v>7355.0</v>
      </c>
      <c r="B7242" s="1" t="s">
        <v>1576</v>
      </c>
      <c r="E7242" t="str">
        <f>IFERROR(__xludf.DUMMYFUNCTION("SPLIT(B7242:B17240,"";"")"),"HTML/CSS")</f>
        <v>HTML/CSS</v>
      </c>
      <c r="F7242" t="str">
        <f>IFERROR(__xludf.DUMMYFUNCTION("""COMPUTED_VALUE"""),"Java")</f>
        <v>Java</v>
      </c>
      <c r="G7242" t="str">
        <f>IFERROR(__xludf.DUMMYFUNCTION("""COMPUTED_VALUE"""),"JavaScript")</f>
        <v>JavaScript</v>
      </c>
      <c r="H7242" t="str">
        <f>IFERROR(__xludf.DUMMYFUNCTION("""COMPUTED_VALUE"""),"SQL")</f>
        <v>SQL</v>
      </c>
      <c r="I7242" t="str">
        <f>IFERROR(__xludf.DUMMYFUNCTION("""COMPUTED_VALUE"""),"Other(s):")</f>
        <v>Other(s):</v>
      </c>
    </row>
    <row r="7243">
      <c r="A7243" s="1">
        <v>7356.0</v>
      </c>
      <c r="B7243" s="1" t="s">
        <v>10</v>
      </c>
      <c r="E7243" t="str">
        <f>IFERROR(__xludf.DUMMYFUNCTION("SPLIT(B7243:B17241,"";"")"),"HTML/CSS")</f>
        <v>HTML/CSS</v>
      </c>
      <c r="F7243" t="str">
        <f>IFERROR(__xludf.DUMMYFUNCTION("""COMPUTED_VALUE"""),"JavaScript")</f>
        <v>JavaScript</v>
      </c>
    </row>
    <row r="7244">
      <c r="A7244" s="1">
        <v>7357.0</v>
      </c>
      <c r="B7244" s="1" t="s">
        <v>9</v>
      </c>
      <c r="E7244" t="str">
        <f>IFERROR(__xludf.DUMMYFUNCTION("SPLIT(B7244:B17242,"";"")"),"Java")</f>
        <v>Java</v>
      </c>
    </row>
    <row r="7245">
      <c r="A7245" s="1">
        <v>7358.0</v>
      </c>
      <c r="B7245" s="1" t="s">
        <v>148</v>
      </c>
      <c r="E7245" t="str">
        <f>IFERROR(__xludf.DUMMYFUNCTION("SPLIT(B7245:B17243,"";"")"),"Java")</f>
        <v>Java</v>
      </c>
      <c r="F7245" t="str">
        <f>IFERROR(__xludf.DUMMYFUNCTION("""COMPUTED_VALUE"""),"SQL")</f>
        <v>SQL</v>
      </c>
    </row>
    <row r="7246">
      <c r="A7246" s="1">
        <v>7359.0</v>
      </c>
      <c r="B7246" s="1" t="s">
        <v>315</v>
      </c>
      <c r="E7246" t="str">
        <f>IFERROR(__xludf.DUMMYFUNCTION("SPLIT(B7246:B17244,"";"")"),"Java")</f>
        <v>Java</v>
      </c>
      <c r="F7246" t="str">
        <f>IFERROR(__xludf.DUMMYFUNCTION("""COMPUTED_VALUE"""),"Python")</f>
        <v>Python</v>
      </c>
    </row>
    <row r="7247">
      <c r="A7247" s="1">
        <v>7360.0</v>
      </c>
      <c r="B7247" s="1" t="s">
        <v>8</v>
      </c>
      <c r="E7247" t="str">
        <f>IFERROR(__xludf.DUMMYFUNCTION("SPLIT(B7247:B17245,"";"")"),"Other(s):")</f>
        <v>Other(s):</v>
      </c>
    </row>
    <row r="7248">
      <c r="A7248" s="1">
        <v>7361.0</v>
      </c>
      <c r="B7248" s="1" t="s">
        <v>142</v>
      </c>
      <c r="E7248" t="str">
        <f>IFERROR(__xludf.DUMMYFUNCTION("SPLIT(B7248:B17246,"";"")"),"HTML/CSS")</f>
        <v>HTML/CSS</v>
      </c>
      <c r="F7248" t="str">
        <f>IFERROR(__xludf.DUMMYFUNCTION("""COMPUTED_VALUE"""),"Java")</f>
        <v>Java</v>
      </c>
      <c r="G7248" t="str">
        <f>IFERROR(__xludf.DUMMYFUNCTION("""COMPUTED_VALUE"""),"JavaScript")</f>
        <v>JavaScript</v>
      </c>
      <c r="H7248" t="str">
        <f>IFERROR(__xludf.DUMMYFUNCTION("""COMPUTED_VALUE"""),"PHP")</f>
        <v>PHP</v>
      </c>
      <c r="I7248" t="str">
        <f>IFERROR(__xludf.DUMMYFUNCTION("""COMPUTED_VALUE"""),"SQL")</f>
        <v>SQL</v>
      </c>
    </row>
    <row r="7249">
      <c r="A7249" s="1">
        <v>7362.0</v>
      </c>
      <c r="B7249" s="1" t="s">
        <v>90</v>
      </c>
      <c r="E7249" t="str">
        <f>IFERROR(__xludf.DUMMYFUNCTION("SPLIT(B7249:B17247,"";"")"),"C#")</f>
        <v>C#</v>
      </c>
      <c r="F7249" t="str">
        <f>IFERROR(__xludf.DUMMYFUNCTION("""COMPUTED_VALUE"""),"HTML/CSS")</f>
        <v>HTML/CSS</v>
      </c>
      <c r="G7249" t="str">
        <f>IFERROR(__xludf.DUMMYFUNCTION("""COMPUTED_VALUE"""),"JavaScript")</f>
        <v>JavaScript</v>
      </c>
      <c r="H7249" t="str">
        <f>IFERROR(__xludf.DUMMYFUNCTION("""COMPUTED_VALUE"""),"PHP")</f>
        <v>PHP</v>
      </c>
      <c r="I7249" t="str">
        <f>IFERROR(__xludf.DUMMYFUNCTION("""COMPUTED_VALUE"""),"SQL")</f>
        <v>SQL</v>
      </c>
      <c r="J7249" t="str">
        <f>IFERROR(__xludf.DUMMYFUNCTION("""COMPUTED_VALUE"""),"TypeScript")</f>
        <v>TypeScript</v>
      </c>
    </row>
    <row r="7250">
      <c r="A7250" s="1">
        <v>7363.0</v>
      </c>
      <c r="B7250" s="1" t="s">
        <v>701</v>
      </c>
      <c r="E7250" t="str">
        <f>IFERROR(__xludf.DUMMYFUNCTION("SPLIT(B7250:B17248,"";"")"),"Bash/Shell/PowerShell")</f>
        <v>Bash/Shell/PowerShell</v>
      </c>
      <c r="F7250" t="str">
        <f>IFERROR(__xludf.DUMMYFUNCTION("""COMPUTED_VALUE"""),"C++")</f>
        <v>C++</v>
      </c>
      <c r="G7250" t="str">
        <f>IFERROR(__xludf.DUMMYFUNCTION("""COMPUTED_VALUE"""),"HTML/CSS")</f>
        <v>HTML/CSS</v>
      </c>
      <c r="H7250" t="str">
        <f>IFERROR(__xludf.DUMMYFUNCTION("""COMPUTED_VALUE"""),"JavaScript")</f>
        <v>JavaScript</v>
      </c>
      <c r="I7250" t="str">
        <f>IFERROR(__xludf.DUMMYFUNCTION("""COMPUTED_VALUE"""),"Python")</f>
        <v>Python</v>
      </c>
      <c r="J7250" t="str">
        <f>IFERROR(__xludf.DUMMYFUNCTION("""COMPUTED_VALUE"""),"SQL")</f>
        <v>SQL</v>
      </c>
    </row>
    <row r="7251">
      <c r="A7251" s="1">
        <v>7364.0</v>
      </c>
      <c r="B7251" s="1" t="s">
        <v>3325</v>
      </c>
      <c r="E7251" t="str">
        <f>IFERROR(__xludf.DUMMYFUNCTION("SPLIT(B7251:B17249,"";"")"),"HTML/CSS")</f>
        <v>HTML/CSS</v>
      </c>
      <c r="F7251" t="str">
        <f>IFERROR(__xludf.DUMMYFUNCTION("""COMPUTED_VALUE"""),"JavaScript")</f>
        <v>JavaScript</v>
      </c>
      <c r="G7251" t="str">
        <f>IFERROR(__xludf.DUMMYFUNCTION("""COMPUTED_VALUE"""),"Python")</f>
        <v>Python</v>
      </c>
      <c r="H7251" t="str">
        <f>IFERROR(__xludf.DUMMYFUNCTION("""COMPUTED_VALUE"""),"R")</f>
        <v>R</v>
      </c>
      <c r="I7251" t="str">
        <f>IFERROR(__xludf.DUMMYFUNCTION("""COMPUTED_VALUE"""),"SQL")</f>
        <v>SQL</v>
      </c>
      <c r="J7251" t="str">
        <f>IFERROR(__xludf.DUMMYFUNCTION("""COMPUTED_VALUE"""),"VBA")</f>
        <v>VBA</v>
      </c>
    </row>
    <row r="7252">
      <c r="A7252" s="1">
        <v>7365.0</v>
      </c>
      <c r="B7252" s="1" t="s">
        <v>1740</v>
      </c>
      <c r="E7252" t="str">
        <f>IFERROR(__xludf.DUMMYFUNCTION("SPLIT(B7252:B17250,"";"")"),"HTML/CSS")</f>
        <v>HTML/CSS</v>
      </c>
      <c r="F7252" t="str">
        <f>IFERROR(__xludf.DUMMYFUNCTION("""COMPUTED_VALUE"""),"JavaScript")</f>
        <v>JavaScript</v>
      </c>
      <c r="G7252" t="str">
        <f>IFERROR(__xludf.DUMMYFUNCTION("""COMPUTED_VALUE"""),"Python")</f>
        <v>Python</v>
      </c>
      <c r="H7252" t="str">
        <f>IFERROR(__xludf.DUMMYFUNCTION("""COMPUTED_VALUE"""),"R")</f>
        <v>R</v>
      </c>
    </row>
    <row r="7253">
      <c r="A7253" s="1">
        <v>7366.0</v>
      </c>
      <c r="B7253" s="1" t="s">
        <v>3326</v>
      </c>
      <c r="E7253" t="str">
        <f>IFERROR(__xludf.DUMMYFUNCTION("SPLIT(B7253:B17251,"";"")"),"Bash/Shell/PowerShell")</f>
        <v>Bash/Shell/PowerShell</v>
      </c>
      <c r="F7253" t="str">
        <f>IFERROR(__xludf.DUMMYFUNCTION("""COMPUTED_VALUE"""),"C")</f>
        <v>C</v>
      </c>
      <c r="G7253" t="str">
        <f>IFERROR(__xludf.DUMMYFUNCTION("""COMPUTED_VALUE"""),"HTML/CSS")</f>
        <v>HTML/CSS</v>
      </c>
      <c r="H7253" t="str">
        <f>IFERROR(__xludf.DUMMYFUNCTION("""COMPUTED_VALUE"""),"Java")</f>
        <v>Java</v>
      </c>
      <c r="I7253" t="str">
        <f>IFERROR(__xludf.DUMMYFUNCTION("""COMPUTED_VALUE"""),"JavaScript")</f>
        <v>JavaScript</v>
      </c>
      <c r="J7253" t="str">
        <f>IFERROR(__xludf.DUMMYFUNCTION("""COMPUTED_VALUE"""),"PHP")</f>
        <v>PHP</v>
      </c>
      <c r="K7253" t="str">
        <f>IFERROR(__xludf.DUMMYFUNCTION("""COMPUTED_VALUE"""),"SQL")</f>
        <v>SQL</v>
      </c>
      <c r="L7253" t="str">
        <f>IFERROR(__xludf.DUMMYFUNCTION("""COMPUTED_VALUE"""),"Other(s):")</f>
        <v>Other(s):</v>
      </c>
    </row>
    <row r="7254">
      <c r="A7254" s="1">
        <v>7367.0</v>
      </c>
      <c r="B7254" s="1" t="s">
        <v>143</v>
      </c>
      <c r="E7254" t="str">
        <f>IFERROR(__xludf.DUMMYFUNCTION("SPLIT(B7254:B17252,"";"")"),"Bash/Shell/PowerShell")</f>
        <v>Bash/Shell/PowerShell</v>
      </c>
      <c r="F7254" t="str">
        <f>IFERROR(__xludf.DUMMYFUNCTION("""COMPUTED_VALUE"""),"HTML/CSS")</f>
        <v>HTML/CSS</v>
      </c>
      <c r="G7254" t="str">
        <f>IFERROR(__xludf.DUMMYFUNCTION("""COMPUTED_VALUE"""),"JavaScript")</f>
        <v>JavaScript</v>
      </c>
      <c r="H7254" t="str">
        <f>IFERROR(__xludf.DUMMYFUNCTION("""COMPUTED_VALUE"""),"PHP")</f>
        <v>PHP</v>
      </c>
      <c r="I7254" t="str">
        <f>IFERROR(__xludf.DUMMYFUNCTION("""COMPUTED_VALUE"""),"Python")</f>
        <v>Python</v>
      </c>
      <c r="J7254" t="str">
        <f>IFERROR(__xludf.DUMMYFUNCTION("""COMPUTED_VALUE"""),"SQL")</f>
        <v>SQL</v>
      </c>
    </row>
    <row r="7255">
      <c r="A7255" s="1">
        <v>7368.0</v>
      </c>
      <c r="B7255" s="1" t="s">
        <v>8</v>
      </c>
      <c r="E7255" t="str">
        <f>IFERROR(__xludf.DUMMYFUNCTION("SPLIT(B7255:B17253,"";"")"),"Other(s):")</f>
        <v>Other(s):</v>
      </c>
    </row>
    <row r="7256">
      <c r="A7256" s="1">
        <v>7369.0</v>
      </c>
      <c r="B7256" s="1" t="s">
        <v>60</v>
      </c>
      <c r="E7256" t="str">
        <f>IFERROR(__xludf.DUMMYFUNCTION("SPLIT(B7256:B17254,"";"")"),"C#")</f>
        <v>C#</v>
      </c>
      <c r="F7256" t="str">
        <f>IFERROR(__xludf.DUMMYFUNCTION("""COMPUTED_VALUE"""),"HTML/CSS")</f>
        <v>HTML/CSS</v>
      </c>
      <c r="G7256" t="str">
        <f>IFERROR(__xludf.DUMMYFUNCTION("""COMPUTED_VALUE"""),"JavaScript")</f>
        <v>JavaScript</v>
      </c>
      <c r="H7256" t="str">
        <f>IFERROR(__xludf.DUMMYFUNCTION("""COMPUTED_VALUE"""),"SQL")</f>
        <v>SQL</v>
      </c>
    </row>
    <row r="7257">
      <c r="A7257" s="1">
        <v>7371.0</v>
      </c>
      <c r="B7257" s="1" t="s">
        <v>3327</v>
      </c>
      <c r="E7257" t="str">
        <f>IFERROR(__xludf.DUMMYFUNCTION("SPLIT(B7257:B17255,"";"")"),"Bash/Shell/PowerShell")</f>
        <v>Bash/Shell/PowerShell</v>
      </c>
      <c r="F7257" t="str">
        <f>IFERROR(__xludf.DUMMYFUNCTION("""COMPUTED_VALUE"""),"C++")</f>
        <v>C++</v>
      </c>
      <c r="G7257" t="str">
        <f>IFERROR(__xludf.DUMMYFUNCTION("""COMPUTED_VALUE"""),"C#")</f>
        <v>C#</v>
      </c>
      <c r="H7257" t="str">
        <f>IFERROR(__xludf.DUMMYFUNCTION("""COMPUTED_VALUE"""),"HTML/CSS")</f>
        <v>HTML/CSS</v>
      </c>
      <c r="I7257" t="str">
        <f>IFERROR(__xludf.DUMMYFUNCTION("""COMPUTED_VALUE"""),"JavaScript")</f>
        <v>JavaScript</v>
      </c>
      <c r="J7257" t="str">
        <f>IFERROR(__xludf.DUMMYFUNCTION("""COMPUTED_VALUE"""),"PHP")</f>
        <v>PHP</v>
      </c>
      <c r="K7257" t="str">
        <f>IFERROR(__xludf.DUMMYFUNCTION("""COMPUTED_VALUE"""),"R")</f>
        <v>R</v>
      </c>
      <c r="L7257" t="str">
        <f>IFERROR(__xludf.DUMMYFUNCTION("""COMPUTED_VALUE"""),"SQL")</f>
        <v>SQL</v>
      </c>
    </row>
    <row r="7258">
      <c r="A7258" s="1">
        <v>7372.0</v>
      </c>
      <c r="B7258" s="1" t="s">
        <v>60</v>
      </c>
      <c r="E7258" t="str">
        <f>IFERROR(__xludf.DUMMYFUNCTION("SPLIT(B7258:B17256,"";"")"),"C#")</f>
        <v>C#</v>
      </c>
      <c r="F7258" t="str">
        <f>IFERROR(__xludf.DUMMYFUNCTION("""COMPUTED_VALUE"""),"HTML/CSS")</f>
        <v>HTML/CSS</v>
      </c>
      <c r="G7258" t="str">
        <f>IFERROR(__xludf.DUMMYFUNCTION("""COMPUTED_VALUE"""),"JavaScript")</f>
        <v>JavaScript</v>
      </c>
      <c r="H7258" t="str">
        <f>IFERROR(__xludf.DUMMYFUNCTION("""COMPUTED_VALUE"""),"SQL")</f>
        <v>SQL</v>
      </c>
    </row>
    <row r="7259">
      <c r="A7259" s="1">
        <v>7373.0</v>
      </c>
      <c r="B7259" s="1" t="s">
        <v>3328</v>
      </c>
      <c r="E7259" t="str">
        <f>IFERROR(__xludf.DUMMYFUNCTION("SPLIT(B7259:B17257,"";"")"),"Bash/Shell/PowerShell")</f>
        <v>Bash/Shell/PowerShell</v>
      </c>
      <c r="F7259" t="str">
        <f>IFERROR(__xludf.DUMMYFUNCTION("""COMPUTED_VALUE"""),"C")</f>
        <v>C</v>
      </c>
      <c r="G7259" t="str">
        <f>IFERROR(__xludf.DUMMYFUNCTION("""COMPUTED_VALUE"""),"C++")</f>
        <v>C++</v>
      </c>
      <c r="H7259" t="str">
        <f>IFERROR(__xludf.DUMMYFUNCTION("""COMPUTED_VALUE"""),"R")</f>
        <v>R</v>
      </c>
      <c r="I7259" t="str">
        <f>IFERROR(__xludf.DUMMYFUNCTION("""COMPUTED_VALUE"""),"SQL")</f>
        <v>SQL</v>
      </c>
    </row>
    <row r="7260">
      <c r="A7260" s="1">
        <v>7374.0</v>
      </c>
      <c r="B7260" s="1" t="s">
        <v>3329</v>
      </c>
      <c r="E7260" t="str">
        <f>IFERROR(__xludf.DUMMYFUNCTION("SPLIT(B7260:B17258,"";"")"),"Bash/Shell/PowerShell")</f>
        <v>Bash/Shell/PowerShell</v>
      </c>
      <c r="F7260" t="str">
        <f>IFERROR(__xludf.DUMMYFUNCTION("""COMPUTED_VALUE"""),"Go")</f>
        <v>Go</v>
      </c>
      <c r="G7260" t="str">
        <f>IFERROR(__xludf.DUMMYFUNCTION("""COMPUTED_VALUE"""),"Java")</f>
        <v>Java</v>
      </c>
      <c r="H7260" t="str">
        <f>IFERROR(__xludf.DUMMYFUNCTION("""COMPUTED_VALUE"""),"Python")</f>
        <v>Python</v>
      </c>
      <c r="I7260" t="str">
        <f>IFERROR(__xludf.DUMMYFUNCTION("""COMPUTED_VALUE"""),"R")</f>
        <v>R</v>
      </c>
      <c r="J7260" t="str">
        <f>IFERROR(__xludf.DUMMYFUNCTION("""COMPUTED_VALUE"""),"Scala")</f>
        <v>Scala</v>
      </c>
      <c r="K7260" t="str">
        <f>IFERROR(__xludf.DUMMYFUNCTION("""COMPUTED_VALUE"""),"SQL")</f>
        <v>SQL</v>
      </c>
      <c r="L7260" t="str">
        <f>IFERROR(__xludf.DUMMYFUNCTION("""COMPUTED_VALUE"""),"VBA")</f>
        <v>VBA</v>
      </c>
    </row>
    <row r="7261">
      <c r="A7261" s="1">
        <v>7375.0</v>
      </c>
      <c r="B7261" s="1" t="s">
        <v>3330</v>
      </c>
      <c r="E7261" t="str">
        <f>IFERROR(__xludf.DUMMYFUNCTION("SPLIT(B7261:B17259,"";"")"),"Bash/Shell/PowerShell")</f>
        <v>Bash/Shell/PowerShell</v>
      </c>
      <c r="F7261" t="str">
        <f>IFERROR(__xludf.DUMMYFUNCTION("""COMPUTED_VALUE"""),"C")</f>
        <v>C</v>
      </c>
      <c r="G7261" t="str">
        <f>IFERROR(__xludf.DUMMYFUNCTION("""COMPUTED_VALUE"""),"C++")</f>
        <v>C++</v>
      </c>
      <c r="H7261" t="str">
        <f>IFERROR(__xludf.DUMMYFUNCTION("""COMPUTED_VALUE"""),"C#")</f>
        <v>C#</v>
      </c>
      <c r="I7261" t="str">
        <f>IFERROR(__xludf.DUMMYFUNCTION("""COMPUTED_VALUE"""),"HTML/CSS")</f>
        <v>HTML/CSS</v>
      </c>
      <c r="J7261" t="str">
        <f>IFERROR(__xludf.DUMMYFUNCTION("""COMPUTED_VALUE"""),"Java")</f>
        <v>Java</v>
      </c>
      <c r="K7261" t="str">
        <f>IFERROR(__xludf.DUMMYFUNCTION("""COMPUTED_VALUE"""),"JavaScript")</f>
        <v>JavaScript</v>
      </c>
      <c r="L7261" t="str">
        <f>IFERROR(__xludf.DUMMYFUNCTION("""COMPUTED_VALUE"""),"Objective-C")</f>
        <v>Objective-C</v>
      </c>
      <c r="M7261" t="str">
        <f>IFERROR(__xludf.DUMMYFUNCTION("""COMPUTED_VALUE"""),"Python")</f>
        <v>Python</v>
      </c>
      <c r="N7261" t="str">
        <f>IFERROR(__xludf.DUMMYFUNCTION("""COMPUTED_VALUE"""),"SQL")</f>
        <v>SQL</v>
      </c>
    </row>
    <row r="7262">
      <c r="A7262" s="1">
        <v>7376.0</v>
      </c>
      <c r="B7262" s="1" t="s">
        <v>761</v>
      </c>
      <c r="E7262" t="str">
        <f>IFERROR(__xludf.DUMMYFUNCTION("SPLIT(B7262:B17260,"";"")"),"HTML/CSS")</f>
        <v>HTML/CSS</v>
      </c>
      <c r="F7262" t="str">
        <f>IFERROR(__xludf.DUMMYFUNCTION("""COMPUTED_VALUE"""),"JavaScript")</f>
        <v>JavaScript</v>
      </c>
      <c r="G7262" t="str">
        <f>IFERROR(__xludf.DUMMYFUNCTION("""COMPUTED_VALUE"""),"Ruby")</f>
        <v>Ruby</v>
      </c>
      <c r="H7262" t="str">
        <f>IFERROR(__xludf.DUMMYFUNCTION("""COMPUTED_VALUE"""),"SQL")</f>
        <v>SQL</v>
      </c>
    </row>
    <row r="7263">
      <c r="A7263" s="1">
        <v>7377.0</v>
      </c>
      <c r="B7263" s="1" t="s">
        <v>419</v>
      </c>
      <c r="E7263" t="str">
        <f>IFERROR(__xludf.DUMMYFUNCTION("SPLIT(B7263:B17261,"";"")"),"C#")</f>
        <v>C#</v>
      </c>
      <c r="F7263" t="str">
        <f>IFERROR(__xludf.DUMMYFUNCTION("""COMPUTED_VALUE"""),"HTML/CSS")</f>
        <v>HTML/CSS</v>
      </c>
      <c r="G7263" t="str">
        <f>IFERROR(__xludf.DUMMYFUNCTION("""COMPUTED_VALUE"""),"JavaScript")</f>
        <v>JavaScript</v>
      </c>
      <c r="H7263" t="str">
        <f>IFERROR(__xludf.DUMMYFUNCTION("""COMPUTED_VALUE"""),"Python")</f>
        <v>Python</v>
      </c>
      <c r="I7263" t="str">
        <f>IFERROR(__xludf.DUMMYFUNCTION("""COMPUTED_VALUE"""),"SQL")</f>
        <v>SQL</v>
      </c>
      <c r="J7263" t="str">
        <f>IFERROR(__xludf.DUMMYFUNCTION("""COMPUTED_VALUE"""),"TypeScript")</f>
        <v>TypeScript</v>
      </c>
    </row>
    <row r="7264">
      <c r="A7264" s="1">
        <v>7378.0</v>
      </c>
      <c r="B7264" s="1" t="s">
        <v>1530</v>
      </c>
      <c r="E7264" t="str">
        <f>IFERROR(__xludf.DUMMYFUNCTION("SPLIT(B7264:B17262,"";"")"),"HTML/CSS")</f>
        <v>HTML/CSS</v>
      </c>
      <c r="F7264" t="str">
        <f>IFERROR(__xludf.DUMMYFUNCTION("""COMPUTED_VALUE"""),"Java")</f>
        <v>Java</v>
      </c>
      <c r="G7264" t="str">
        <f>IFERROR(__xludf.DUMMYFUNCTION("""COMPUTED_VALUE"""),"Kotlin")</f>
        <v>Kotlin</v>
      </c>
    </row>
    <row r="7265">
      <c r="A7265" s="1">
        <v>7379.0</v>
      </c>
      <c r="B7265" s="1" t="s">
        <v>3331</v>
      </c>
      <c r="E7265" t="str">
        <f>IFERROR(__xludf.DUMMYFUNCTION("SPLIT(B7265:B17263,"";"")"),"Bash/Shell/PowerShell")</f>
        <v>Bash/Shell/PowerShell</v>
      </c>
      <c r="F7265" t="str">
        <f>IFERROR(__xludf.DUMMYFUNCTION("""COMPUTED_VALUE"""),"C#")</f>
        <v>C#</v>
      </c>
      <c r="G7265" t="str">
        <f>IFERROR(__xludf.DUMMYFUNCTION("""COMPUTED_VALUE"""),"Dart")</f>
        <v>Dart</v>
      </c>
      <c r="H7265" t="str">
        <f>IFERROR(__xludf.DUMMYFUNCTION("""COMPUTED_VALUE"""),"HTML/CSS")</f>
        <v>HTML/CSS</v>
      </c>
      <c r="I7265" t="str">
        <f>IFERROR(__xludf.DUMMYFUNCTION("""COMPUTED_VALUE"""),"Python")</f>
        <v>Python</v>
      </c>
      <c r="J7265" t="str">
        <f>IFERROR(__xludf.DUMMYFUNCTION("""COMPUTED_VALUE"""),"SQL")</f>
        <v>SQL</v>
      </c>
      <c r="K7265" t="str">
        <f>IFERROR(__xludf.DUMMYFUNCTION("""COMPUTED_VALUE"""),"TypeScript")</f>
        <v>TypeScript</v>
      </c>
      <c r="L7265" t="str">
        <f>IFERROR(__xludf.DUMMYFUNCTION("""COMPUTED_VALUE"""),"Other(s):")</f>
        <v>Other(s):</v>
      </c>
    </row>
    <row r="7266">
      <c r="A7266" s="1">
        <v>7380.0</v>
      </c>
      <c r="B7266" s="1" t="s">
        <v>661</v>
      </c>
      <c r="E7266" t="str">
        <f>IFERROR(__xludf.DUMMYFUNCTION("SPLIT(B7266:B17264,"";"")"),"HTML/CSS")</f>
        <v>HTML/CSS</v>
      </c>
      <c r="F7266" t="str">
        <f>IFERROR(__xludf.DUMMYFUNCTION("""COMPUTED_VALUE"""),"Java")</f>
        <v>Java</v>
      </c>
      <c r="G7266" t="str">
        <f>IFERROR(__xludf.DUMMYFUNCTION("""COMPUTED_VALUE"""),"JavaScript")</f>
        <v>JavaScript</v>
      </c>
    </row>
    <row r="7267">
      <c r="A7267" s="1">
        <v>7381.0</v>
      </c>
      <c r="B7267" s="1" t="s">
        <v>3332</v>
      </c>
      <c r="E7267" t="str">
        <f>IFERROR(__xludf.DUMMYFUNCTION("SPLIT(B7267:B17265,"";"")"),"C")</f>
        <v>C</v>
      </c>
      <c r="F7267" t="str">
        <f>IFERROR(__xludf.DUMMYFUNCTION("""COMPUTED_VALUE"""),"C#")</f>
        <v>C#</v>
      </c>
      <c r="G7267" t="str">
        <f>IFERROR(__xludf.DUMMYFUNCTION("""COMPUTED_VALUE"""),"JavaScript")</f>
        <v>JavaScript</v>
      </c>
      <c r="H7267" t="str">
        <f>IFERROR(__xludf.DUMMYFUNCTION("""COMPUTED_VALUE"""),"VBA")</f>
        <v>VBA</v>
      </c>
    </row>
    <row r="7268">
      <c r="A7268" s="1">
        <v>7382.0</v>
      </c>
      <c r="B7268" s="1" t="s">
        <v>1151</v>
      </c>
      <c r="E7268" t="str">
        <f>IFERROR(__xludf.DUMMYFUNCTION("SPLIT(B7268:B17266,"";"")"),"Java")</f>
        <v>Java</v>
      </c>
      <c r="F7268" t="str">
        <f>IFERROR(__xludf.DUMMYFUNCTION("""COMPUTED_VALUE"""),"JavaScript")</f>
        <v>JavaScript</v>
      </c>
      <c r="G7268" t="str">
        <f>IFERROR(__xludf.DUMMYFUNCTION("""COMPUTED_VALUE"""),"SQL")</f>
        <v>SQL</v>
      </c>
    </row>
    <row r="7269">
      <c r="A7269" s="1">
        <v>7383.0</v>
      </c>
      <c r="B7269" s="1" t="s">
        <v>13</v>
      </c>
      <c r="E7269" t="str">
        <f>IFERROR(__xludf.DUMMYFUNCTION("SPLIT(B7269:B17267,"";"")"),"C#")</f>
        <v>C#</v>
      </c>
    </row>
    <row r="7270">
      <c r="A7270" s="1">
        <v>7384.0</v>
      </c>
      <c r="B7270" s="1" t="s">
        <v>3333</v>
      </c>
      <c r="E7270" t="str">
        <f>IFERROR(__xludf.DUMMYFUNCTION("SPLIT(B7270:B17268,"";"")"),"C")</f>
        <v>C</v>
      </c>
      <c r="F7270" t="str">
        <f>IFERROR(__xludf.DUMMYFUNCTION("""COMPUTED_VALUE"""),"C++")</f>
        <v>C++</v>
      </c>
      <c r="G7270" t="str">
        <f>IFERROR(__xludf.DUMMYFUNCTION("""COMPUTED_VALUE"""),"Go")</f>
        <v>Go</v>
      </c>
      <c r="H7270" t="str">
        <f>IFERROR(__xludf.DUMMYFUNCTION("""COMPUTED_VALUE"""),"HTML/CSS")</f>
        <v>HTML/CSS</v>
      </c>
      <c r="I7270" t="str">
        <f>IFERROR(__xludf.DUMMYFUNCTION("""COMPUTED_VALUE"""),"Java")</f>
        <v>Java</v>
      </c>
      <c r="J7270" t="str">
        <f>IFERROR(__xludf.DUMMYFUNCTION("""COMPUTED_VALUE"""),"Python")</f>
        <v>Python</v>
      </c>
    </row>
    <row r="7271">
      <c r="A7271" s="1">
        <v>7385.0</v>
      </c>
      <c r="B7271" s="1" t="s">
        <v>3334</v>
      </c>
      <c r="E7271" t="str">
        <f>IFERROR(__xludf.DUMMYFUNCTION("SPLIT(B7271:B17269,"";"")"),"C#")</f>
        <v>C#</v>
      </c>
      <c r="F7271" t="str">
        <f>IFERROR(__xludf.DUMMYFUNCTION("""COMPUTED_VALUE"""),"Dart")</f>
        <v>Dart</v>
      </c>
      <c r="G7271" t="str">
        <f>IFERROR(__xludf.DUMMYFUNCTION("""COMPUTED_VALUE"""),"HTML/CSS")</f>
        <v>HTML/CSS</v>
      </c>
      <c r="H7271" t="str">
        <f>IFERROR(__xludf.DUMMYFUNCTION("""COMPUTED_VALUE"""),"Java")</f>
        <v>Java</v>
      </c>
      <c r="I7271" t="str">
        <f>IFERROR(__xludf.DUMMYFUNCTION("""COMPUTED_VALUE"""),"JavaScript")</f>
        <v>JavaScript</v>
      </c>
      <c r="J7271" t="str">
        <f>IFERROR(__xludf.DUMMYFUNCTION("""COMPUTED_VALUE"""),"TypeScript")</f>
        <v>TypeScript</v>
      </c>
    </row>
    <row r="7272">
      <c r="A7272" s="1">
        <v>7386.0</v>
      </c>
      <c r="B7272" s="1" t="s">
        <v>74</v>
      </c>
      <c r="E7272" t="str">
        <f>IFERROR(__xludf.DUMMYFUNCTION("SPLIT(B7272:B17270,"";"")"),"Bash/Shell/PowerShell")</f>
        <v>Bash/Shell/PowerShell</v>
      </c>
      <c r="F7272" t="str">
        <f>IFERROR(__xludf.DUMMYFUNCTION("""COMPUTED_VALUE"""),"HTML/CSS")</f>
        <v>HTML/CSS</v>
      </c>
      <c r="G7272" t="str">
        <f>IFERROR(__xludf.DUMMYFUNCTION("""COMPUTED_VALUE"""),"JavaScript")</f>
        <v>JavaScript</v>
      </c>
      <c r="H7272" t="str">
        <f>IFERROR(__xludf.DUMMYFUNCTION("""COMPUTED_VALUE"""),"Python")</f>
        <v>Python</v>
      </c>
    </row>
    <row r="7273">
      <c r="A7273" s="1">
        <v>7387.0</v>
      </c>
      <c r="B7273" s="1" t="s">
        <v>3335</v>
      </c>
      <c r="E7273" t="str">
        <f>IFERROR(__xludf.DUMMYFUNCTION("SPLIT(B7273:B17271,"";"")"),"C++")</f>
        <v>C++</v>
      </c>
      <c r="F7273" t="str">
        <f>IFERROR(__xludf.DUMMYFUNCTION("""COMPUTED_VALUE"""),"Java")</f>
        <v>Java</v>
      </c>
      <c r="G7273" t="str">
        <f>IFERROR(__xludf.DUMMYFUNCTION("""COMPUTED_VALUE"""),"Kotlin")</f>
        <v>Kotlin</v>
      </c>
      <c r="H7273" t="str">
        <f>IFERROR(__xludf.DUMMYFUNCTION("""COMPUTED_VALUE"""),"TypeScript")</f>
        <v>TypeScript</v>
      </c>
    </row>
    <row r="7274">
      <c r="A7274" s="1">
        <v>7388.0</v>
      </c>
      <c r="B7274" s="1" t="s">
        <v>160</v>
      </c>
      <c r="E7274" t="str">
        <f>IFERROR(__xludf.DUMMYFUNCTION("SPLIT(B7274:B17272,"";"")"),"HTML/CSS")</f>
        <v>HTML/CSS</v>
      </c>
      <c r="F7274" t="str">
        <f>IFERROR(__xludf.DUMMYFUNCTION("""COMPUTED_VALUE"""),"JavaScript")</f>
        <v>JavaScript</v>
      </c>
      <c r="G7274" t="str">
        <f>IFERROR(__xludf.DUMMYFUNCTION("""COMPUTED_VALUE"""),"PHP")</f>
        <v>PHP</v>
      </c>
    </row>
    <row r="7275">
      <c r="A7275" s="1">
        <v>7389.0</v>
      </c>
      <c r="B7275" s="1" t="s">
        <v>3336</v>
      </c>
      <c r="E7275" t="str">
        <f>IFERROR(__xludf.DUMMYFUNCTION("SPLIT(B7275:B17273,"";"")"),"Bash/Shell/PowerShell")</f>
        <v>Bash/Shell/PowerShell</v>
      </c>
      <c r="F7275" t="str">
        <f>IFERROR(__xludf.DUMMYFUNCTION("""COMPUTED_VALUE"""),"HTML/CSS")</f>
        <v>HTML/CSS</v>
      </c>
      <c r="G7275" t="str">
        <f>IFERROR(__xludf.DUMMYFUNCTION("""COMPUTED_VALUE"""),"JavaScript")</f>
        <v>JavaScript</v>
      </c>
      <c r="H7275" t="str">
        <f>IFERROR(__xludf.DUMMYFUNCTION("""COMPUTED_VALUE"""),"PHP")</f>
        <v>PHP</v>
      </c>
      <c r="I7275" t="str">
        <f>IFERROR(__xludf.DUMMYFUNCTION("""COMPUTED_VALUE"""),"SQL")</f>
        <v>SQL</v>
      </c>
      <c r="J7275" t="str">
        <f>IFERROR(__xludf.DUMMYFUNCTION("""COMPUTED_VALUE"""),"TypeScript")</f>
        <v>TypeScript</v>
      </c>
      <c r="K7275" t="str">
        <f>IFERROR(__xludf.DUMMYFUNCTION("""COMPUTED_VALUE"""),"Other(s):")</f>
        <v>Other(s):</v>
      </c>
    </row>
    <row r="7276">
      <c r="A7276" s="1">
        <v>7390.0</v>
      </c>
      <c r="B7276" s="1" t="s">
        <v>1673</v>
      </c>
      <c r="E7276" t="str">
        <f>IFERROR(__xludf.DUMMYFUNCTION("SPLIT(B7276:B17274,"";"")"),"Clojure")</f>
        <v>Clojure</v>
      </c>
      <c r="F7276" t="str">
        <f>IFERROR(__xludf.DUMMYFUNCTION("""COMPUTED_VALUE"""),"Java")</f>
        <v>Java</v>
      </c>
    </row>
    <row r="7277">
      <c r="A7277" s="1">
        <v>7391.0</v>
      </c>
      <c r="B7277" s="1" t="s">
        <v>489</v>
      </c>
      <c r="E7277" t="str">
        <f>IFERROR(__xludf.DUMMYFUNCTION("SPLIT(B7277:B17275,"";"")"),"Java")</f>
        <v>Java</v>
      </c>
      <c r="F7277" t="str">
        <f>IFERROR(__xludf.DUMMYFUNCTION("""COMPUTED_VALUE"""),"JavaScript")</f>
        <v>JavaScript</v>
      </c>
      <c r="G7277" t="str">
        <f>IFERROR(__xludf.DUMMYFUNCTION("""COMPUTED_VALUE"""),"Python")</f>
        <v>Python</v>
      </c>
      <c r="H7277" t="str">
        <f>IFERROR(__xludf.DUMMYFUNCTION("""COMPUTED_VALUE"""),"SQL")</f>
        <v>SQL</v>
      </c>
    </row>
    <row r="7278">
      <c r="A7278" s="1">
        <v>7392.0</v>
      </c>
      <c r="B7278" s="1" t="s">
        <v>120</v>
      </c>
      <c r="E7278" t="str">
        <f>IFERROR(__xludf.DUMMYFUNCTION("SPLIT(B7278:B17276,"";"")"),"C++")</f>
        <v>C++</v>
      </c>
      <c r="F7278" t="str">
        <f>IFERROR(__xludf.DUMMYFUNCTION("""COMPUTED_VALUE"""),"Python")</f>
        <v>Python</v>
      </c>
    </row>
    <row r="7279">
      <c r="A7279" s="1">
        <v>7393.0</v>
      </c>
      <c r="B7279" s="1" t="s">
        <v>3337</v>
      </c>
      <c r="E7279" t="str">
        <f>IFERROR(__xludf.DUMMYFUNCTION("SPLIT(B7279:B17277,"";"")"),"Assembly")</f>
        <v>Assembly</v>
      </c>
      <c r="F7279" t="str">
        <f>IFERROR(__xludf.DUMMYFUNCTION("""COMPUTED_VALUE"""),"C#")</f>
        <v>C#</v>
      </c>
      <c r="G7279" t="str">
        <f>IFERROR(__xludf.DUMMYFUNCTION("""COMPUTED_VALUE"""),"Clojure")</f>
        <v>Clojure</v>
      </c>
      <c r="H7279" t="str">
        <f>IFERROR(__xludf.DUMMYFUNCTION("""COMPUTED_VALUE"""),"HTML/CSS")</f>
        <v>HTML/CSS</v>
      </c>
      <c r="I7279" t="str">
        <f>IFERROR(__xludf.DUMMYFUNCTION("""COMPUTED_VALUE"""),"Java")</f>
        <v>Java</v>
      </c>
      <c r="J7279" t="str">
        <f>IFERROR(__xludf.DUMMYFUNCTION("""COMPUTED_VALUE"""),"JavaScript")</f>
        <v>JavaScript</v>
      </c>
      <c r="K7279" t="str">
        <f>IFERROR(__xludf.DUMMYFUNCTION("""COMPUTED_VALUE"""),"Kotlin")</f>
        <v>Kotlin</v>
      </c>
      <c r="L7279" t="str">
        <f>IFERROR(__xludf.DUMMYFUNCTION("""COMPUTED_VALUE"""),"PHP")</f>
        <v>PHP</v>
      </c>
      <c r="M7279" t="str">
        <f>IFERROR(__xludf.DUMMYFUNCTION("""COMPUTED_VALUE"""),"Swift")</f>
        <v>Swift</v>
      </c>
      <c r="N7279" t="str">
        <f>IFERROR(__xludf.DUMMYFUNCTION("""COMPUTED_VALUE"""),"TypeScript")</f>
        <v>TypeScript</v>
      </c>
    </row>
    <row r="7280">
      <c r="A7280" s="1">
        <v>7394.0</v>
      </c>
      <c r="B7280" s="1" t="s">
        <v>10</v>
      </c>
      <c r="E7280" t="str">
        <f>IFERROR(__xludf.DUMMYFUNCTION("SPLIT(B7280:B17278,"";"")"),"HTML/CSS")</f>
        <v>HTML/CSS</v>
      </c>
      <c r="F7280" t="str">
        <f>IFERROR(__xludf.DUMMYFUNCTION("""COMPUTED_VALUE"""),"JavaScript")</f>
        <v>JavaScript</v>
      </c>
    </row>
    <row r="7281">
      <c r="A7281" s="1">
        <v>7395.0</v>
      </c>
      <c r="B7281" s="1" t="s">
        <v>3338</v>
      </c>
      <c r="E7281" t="str">
        <f>IFERROR(__xludf.DUMMYFUNCTION("SPLIT(B7281:B17279,"";"")"),"Bash/Shell/PowerShell")</f>
        <v>Bash/Shell/PowerShell</v>
      </c>
      <c r="F7281" t="str">
        <f>IFERROR(__xludf.DUMMYFUNCTION("""COMPUTED_VALUE"""),"C")</f>
        <v>C</v>
      </c>
      <c r="G7281" t="str">
        <f>IFERROR(__xludf.DUMMYFUNCTION("""COMPUTED_VALUE"""),"C#")</f>
        <v>C#</v>
      </c>
      <c r="H7281" t="str">
        <f>IFERROR(__xludf.DUMMYFUNCTION("""COMPUTED_VALUE"""),"HTML/CSS")</f>
        <v>HTML/CSS</v>
      </c>
      <c r="I7281" t="str">
        <f>IFERROR(__xludf.DUMMYFUNCTION("""COMPUTED_VALUE"""),"PHP")</f>
        <v>PHP</v>
      </c>
      <c r="J7281" t="str">
        <f>IFERROR(__xludf.DUMMYFUNCTION("""COMPUTED_VALUE"""),"Python")</f>
        <v>Python</v>
      </c>
      <c r="K7281" t="str">
        <f>IFERROR(__xludf.DUMMYFUNCTION("""COMPUTED_VALUE"""),"Ruby")</f>
        <v>Ruby</v>
      </c>
      <c r="L7281" t="str">
        <f>IFERROR(__xludf.DUMMYFUNCTION("""COMPUTED_VALUE"""),"Rust")</f>
        <v>Rust</v>
      </c>
      <c r="M7281" t="str">
        <f>IFERROR(__xludf.DUMMYFUNCTION("""COMPUTED_VALUE"""),"SQL")</f>
        <v>SQL</v>
      </c>
      <c r="N7281" t="str">
        <f>IFERROR(__xludf.DUMMYFUNCTION("""COMPUTED_VALUE"""),"VBA")</f>
        <v>VBA</v>
      </c>
    </row>
    <row r="7282">
      <c r="A7282" s="1">
        <v>7396.0</v>
      </c>
      <c r="B7282" s="1" t="s">
        <v>220</v>
      </c>
      <c r="E7282" t="str">
        <f>IFERROR(__xludf.DUMMYFUNCTION("SPLIT(B7282:B17280,"";"")"),"HTML/CSS")</f>
        <v>HTML/CSS</v>
      </c>
      <c r="F7282" t="str">
        <f>IFERROR(__xludf.DUMMYFUNCTION("""COMPUTED_VALUE"""),"Java")</f>
        <v>Java</v>
      </c>
      <c r="G7282" t="str">
        <f>IFERROR(__xludf.DUMMYFUNCTION("""COMPUTED_VALUE"""),"JavaScript")</f>
        <v>JavaScript</v>
      </c>
      <c r="H7282" t="str">
        <f>IFERROR(__xludf.DUMMYFUNCTION("""COMPUTED_VALUE"""),"SQL")</f>
        <v>SQL</v>
      </c>
      <c r="I7282" t="str">
        <f>IFERROR(__xludf.DUMMYFUNCTION("""COMPUTED_VALUE"""),"TypeScript")</f>
        <v>TypeScript</v>
      </c>
    </row>
    <row r="7283">
      <c r="A7283" s="1">
        <v>7397.0</v>
      </c>
      <c r="B7283" s="1" t="s">
        <v>3339</v>
      </c>
      <c r="E7283" t="str">
        <f>IFERROR(__xludf.DUMMYFUNCTION("SPLIT(B7283:B17281,"";"")"),"Java")</f>
        <v>Java</v>
      </c>
      <c r="F7283" t="str">
        <f>IFERROR(__xludf.DUMMYFUNCTION("""COMPUTED_VALUE"""),"Kotlin")</f>
        <v>Kotlin</v>
      </c>
      <c r="G7283" t="str">
        <f>IFERROR(__xludf.DUMMYFUNCTION("""COMPUTED_VALUE"""),"Python")</f>
        <v>Python</v>
      </c>
      <c r="H7283" t="str">
        <f>IFERROR(__xludf.DUMMYFUNCTION("""COMPUTED_VALUE"""),"Ruby")</f>
        <v>Ruby</v>
      </c>
      <c r="I7283" t="str">
        <f>IFERROR(__xludf.DUMMYFUNCTION("""COMPUTED_VALUE"""),"SQL")</f>
        <v>SQL</v>
      </c>
    </row>
    <row r="7284">
      <c r="A7284" s="1">
        <v>7398.0</v>
      </c>
      <c r="B7284" s="1" t="s">
        <v>368</v>
      </c>
      <c r="E7284" t="str">
        <f>IFERROR(__xludf.DUMMYFUNCTION("SPLIT(B7284:B17282,"";"")"),"C#")</f>
        <v>C#</v>
      </c>
      <c r="F7284" t="str">
        <f>IFERROR(__xludf.DUMMYFUNCTION("""COMPUTED_VALUE"""),"JavaScript")</f>
        <v>JavaScript</v>
      </c>
    </row>
    <row r="7285">
      <c r="A7285" s="1">
        <v>7399.0</v>
      </c>
      <c r="B7285" s="1" t="s">
        <v>165</v>
      </c>
      <c r="E7285" t="str">
        <f>IFERROR(__xludf.DUMMYFUNCTION("SPLIT(B7285:B17283,"";"")"),"HTML/CSS")</f>
        <v>HTML/CSS</v>
      </c>
      <c r="F7285" t="str">
        <f>IFERROR(__xludf.DUMMYFUNCTION("""COMPUTED_VALUE"""),"Java")</f>
        <v>Java</v>
      </c>
      <c r="G7285" t="str">
        <f>IFERROR(__xludf.DUMMYFUNCTION("""COMPUTED_VALUE"""),"JavaScript")</f>
        <v>JavaScript</v>
      </c>
      <c r="H7285" t="str">
        <f>IFERROR(__xludf.DUMMYFUNCTION("""COMPUTED_VALUE"""),"PHP")</f>
        <v>PHP</v>
      </c>
      <c r="I7285" t="str">
        <f>IFERROR(__xludf.DUMMYFUNCTION("""COMPUTED_VALUE"""),"Python")</f>
        <v>Python</v>
      </c>
      <c r="J7285" t="str">
        <f>IFERROR(__xludf.DUMMYFUNCTION("""COMPUTED_VALUE"""),"SQL")</f>
        <v>SQL</v>
      </c>
    </row>
    <row r="7286">
      <c r="A7286" s="1">
        <v>7400.0</v>
      </c>
      <c r="B7286" s="1" t="s">
        <v>3340</v>
      </c>
      <c r="E7286" t="str">
        <f>IFERROR(__xludf.DUMMYFUNCTION("SPLIT(B7286:B17284,"";"")"),"Java")</f>
        <v>Java</v>
      </c>
      <c r="F7286" t="str">
        <f>IFERROR(__xludf.DUMMYFUNCTION("""COMPUTED_VALUE"""),"Python")</f>
        <v>Python</v>
      </c>
      <c r="G7286" t="str">
        <f>IFERROR(__xludf.DUMMYFUNCTION("""COMPUTED_VALUE"""),"Ruby")</f>
        <v>Ruby</v>
      </c>
      <c r="H7286" t="str">
        <f>IFERROR(__xludf.DUMMYFUNCTION("""COMPUTED_VALUE"""),"SQL")</f>
        <v>SQL</v>
      </c>
    </row>
    <row r="7287">
      <c r="A7287" s="1">
        <v>7401.0</v>
      </c>
      <c r="B7287" s="1" t="s">
        <v>761</v>
      </c>
      <c r="E7287" t="str">
        <f>IFERROR(__xludf.DUMMYFUNCTION("SPLIT(B7287:B17285,"";"")"),"HTML/CSS")</f>
        <v>HTML/CSS</v>
      </c>
      <c r="F7287" t="str">
        <f>IFERROR(__xludf.DUMMYFUNCTION("""COMPUTED_VALUE"""),"JavaScript")</f>
        <v>JavaScript</v>
      </c>
      <c r="G7287" t="str">
        <f>IFERROR(__xludf.DUMMYFUNCTION("""COMPUTED_VALUE"""),"Ruby")</f>
        <v>Ruby</v>
      </c>
      <c r="H7287" t="str">
        <f>IFERROR(__xludf.DUMMYFUNCTION("""COMPUTED_VALUE"""),"SQL")</f>
        <v>SQL</v>
      </c>
    </row>
    <row r="7288">
      <c r="A7288" s="1">
        <v>7402.0</v>
      </c>
      <c r="B7288" s="1" t="s">
        <v>3341</v>
      </c>
      <c r="E7288" t="str">
        <f>IFERROR(__xludf.DUMMYFUNCTION("SPLIT(B7288:B17286,"";"")"),"C#")</f>
        <v>C#</v>
      </c>
      <c r="F7288" t="str">
        <f>IFERROR(__xludf.DUMMYFUNCTION("""COMPUTED_VALUE"""),"Rust")</f>
        <v>Rust</v>
      </c>
      <c r="G7288" t="str">
        <f>IFERROR(__xludf.DUMMYFUNCTION("""COMPUTED_VALUE"""),"SQL")</f>
        <v>SQL</v>
      </c>
    </row>
    <row r="7289">
      <c r="A7289" s="1">
        <v>7403.0</v>
      </c>
      <c r="B7289" s="1" t="s">
        <v>805</v>
      </c>
      <c r="E7289" t="str">
        <f>IFERROR(__xludf.DUMMYFUNCTION("SPLIT(B7289:B17287,"";"")"),"JavaScript")</f>
        <v>JavaScript</v>
      </c>
      <c r="F7289" t="str">
        <f>IFERROR(__xludf.DUMMYFUNCTION("""COMPUTED_VALUE"""),"PHP")</f>
        <v>PHP</v>
      </c>
    </row>
    <row r="7290">
      <c r="A7290" s="1">
        <v>7404.0</v>
      </c>
      <c r="B7290" s="1" t="s">
        <v>2035</v>
      </c>
      <c r="E7290" t="str">
        <f>IFERROR(__xludf.DUMMYFUNCTION("SPLIT(B7290:B17288,"";"")"),"Bash/Shell/PowerShell")</f>
        <v>Bash/Shell/PowerShell</v>
      </c>
      <c r="F7290" t="str">
        <f>IFERROR(__xludf.DUMMYFUNCTION("""COMPUTED_VALUE"""),"Go")</f>
        <v>Go</v>
      </c>
      <c r="G7290" t="str">
        <f>IFERROR(__xludf.DUMMYFUNCTION("""COMPUTED_VALUE"""),"HTML/CSS")</f>
        <v>HTML/CSS</v>
      </c>
      <c r="H7290" t="str">
        <f>IFERROR(__xludf.DUMMYFUNCTION("""COMPUTED_VALUE"""),"JavaScript")</f>
        <v>JavaScript</v>
      </c>
      <c r="I7290" t="str">
        <f>IFERROR(__xludf.DUMMYFUNCTION("""COMPUTED_VALUE"""),"PHP")</f>
        <v>PHP</v>
      </c>
      <c r="J7290" t="str">
        <f>IFERROR(__xludf.DUMMYFUNCTION("""COMPUTED_VALUE"""),"SQL")</f>
        <v>SQL</v>
      </c>
    </row>
    <row r="7291">
      <c r="A7291" s="1">
        <v>7406.0</v>
      </c>
      <c r="B7291" s="1" t="s">
        <v>328</v>
      </c>
      <c r="E7291" t="str">
        <f>IFERROR(__xludf.DUMMYFUNCTION("SPLIT(B7291:B17289,"";"")"),"Java")</f>
        <v>Java</v>
      </c>
      <c r="F7291" t="str">
        <f>IFERROR(__xludf.DUMMYFUNCTION("""COMPUTED_VALUE"""),"JavaScript")</f>
        <v>JavaScript</v>
      </c>
      <c r="G7291" t="str">
        <f>IFERROR(__xludf.DUMMYFUNCTION("""COMPUTED_VALUE"""),"TypeScript")</f>
        <v>TypeScript</v>
      </c>
    </row>
    <row r="7292">
      <c r="A7292" s="1">
        <v>7407.0</v>
      </c>
      <c r="B7292" s="1" t="s">
        <v>119</v>
      </c>
      <c r="E7292" t="str">
        <f>IFERROR(__xludf.DUMMYFUNCTION("SPLIT(B7292:B17290,"";"")"),"HTML/CSS")</f>
        <v>HTML/CSS</v>
      </c>
      <c r="F7292" t="str">
        <f>IFERROR(__xludf.DUMMYFUNCTION("""COMPUTED_VALUE"""),"Java")</f>
        <v>Java</v>
      </c>
      <c r="G7292" t="str">
        <f>IFERROR(__xludf.DUMMYFUNCTION("""COMPUTED_VALUE"""),"Python")</f>
        <v>Python</v>
      </c>
    </row>
    <row r="7293">
      <c r="A7293" s="1">
        <v>7408.0</v>
      </c>
      <c r="B7293" s="1" t="s">
        <v>3111</v>
      </c>
      <c r="E7293" t="str">
        <f>IFERROR(__xludf.DUMMYFUNCTION("SPLIT(B7293:B17291,"";"")"),"Bash/Shell/PowerShell")</f>
        <v>Bash/Shell/PowerShell</v>
      </c>
      <c r="F7293" t="str">
        <f>IFERROR(__xludf.DUMMYFUNCTION("""COMPUTED_VALUE"""),"Go")</f>
        <v>Go</v>
      </c>
      <c r="G7293" t="str">
        <f>IFERROR(__xludf.DUMMYFUNCTION("""COMPUTED_VALUE"""),"Java")</f>
        <v>Java</v>
      </c>
      <c r="H7293" t="str">
        <f>IFERROR(__xludf.DUMMYFUNCTION("""COMPUTED_VALUE"""),"Python")</f>
        <v>Python</v>
      </c>
    </row>
    <row r="7294">
      <c r="A7294" s="1">
        <v>7409.0</v>
      </c>
      <c r="B7294" s="1" t="s">
        <v>3342</v>
      </c>
      <c r="E7294" t="str">
        <f>IFERROR(__xludf.DUMMYFUNCTION("SPLIT(B7294:B17292,"";"")"),"Bash/Shell/PowerShell")</f>
        <v>Bash/Shell/PowerShell</v>
      </c>
      <c r="F7294" t="str">
        <f>IFERROR(__xludf.DUMMYFUNCTION("""COMPUTED_VALUE"""),"Go")</f>
        <v>Go</v>
      </c>
      <c r="G7294" t="str">
        <f>IFERROR(__xludf.DUMMYFUNCTION("""COMPUTED_VALUE"""),"Python")</f>
        <v>Python</v>
      </c>
      <c r="H7294" t="str">
        <f>IFERROR(__xludf.DUMMYFUNCTION("""COMPUTED_VALUE"""),"Ruby")</f>
        <v>Ruby</v>
      </c>
      <c r="I7294" t="str">
        <f>IFERROR(__xludf.DUMMYFUNCTION("""COMPUTED_VALUE"""),"Other(s):")</f>
        <v>Other(s):</v>
      </c>
    </row>
    <row r="7295">
      <c r="A7295" s="1">
        <v>7410.0</v>
      </c>
      <c r="B7295" s="1" t="s">
        <v>79</v>
      </c>
      <c r="E7295" t="str">
        <f>IFERROR(__xludf.DUMMYFUNCTION("SPLIT(B7295:B17293,"";"")"),"HTML/CSS")</f>
        <v>HTML/CSS</v>
      </c>
      <c r="F7295" t="str">
        <f>IFERROR(__xludf.DUMMYFUNCTION("""COMPUTED_VALUE"""),"JavaScript")</f>
        <v>JavaScript</v>
      </c>
      <c r="G7295" t="str">
        <f>IFERROR(__xludf.DUMMYFUNCTION("""COMPUTED_VALUE"""),"PHP")</f>
        <v>PHP</v>
      </c>
      <c r="H7295" t="str">
        <f>IFERROR(__xludf.DUMMYFUNCTION("""COMPUTED_VALUE"""),"SQL")</f>
        <v>SQL</v>
      </c>
    </row>
    <row r="7296">
      <c r="A7296" s="1">
        <v>7411.0</v>
      </c>
      <c r="B7296" s="1" t="s">
        <v>1558</v>
      </c>
      <c r="E7296" t="str">
        <f>IFERROR(__xludf.DUMMYFUNCTION("SPLIT(B7296:B17294,"";"")"),"Assembly")</f>
        <v>Assembly</v>
      </c>
      <c r="F7296" t="str">
        <f>IFERROR(__xludf.DUMMYFUNCTION("""COMPUTED_VALUE"""),"Bash/Shell/PowerShell")</f>
        <v>Bash/Shell/PowerShell</v>
      </c>
      <c r="G7296" t="str">
        <f>IFERROR(__xludf.DUMMYFUNCTION("""COMPUTED_VALUE"""),"C")</f>
        <v>C</v>
      </c>
      <c r="H7296" t="str">
        <f>IFERROR(__xludf.DUMMYFUNCTION("""COMPUTED_VALUE"""),"C++")</f>
        <v>C++</v>
      </c>
      <c r="I7296" t="str">
        <f>IFERROR(__xludf.DUMMYFUNCTION("""COMPUTED_VALUE"""),"HTML/CSS")</f>
        <v>HTML/CSS</v>
      </c>
      <c r="J7296" t="str">
        <f>IFERROR(__xludf.DUMMYFUNCTION("""COMPUTED_VALUE"""),"JavaScript")</f>
        <v>JavaScript</v>
      </c>
      <c r="K7296" t="str">
        <f>IFERROR(__xludf.DUMMYFUNCTION("""COMPUTED_VALUE"""),"PHP")</f>
        <v>PHP</v>
      </c>
      <c r="L7296" t="str">
        <f>IFERROR(__xludf.DUMMYFUNCTION("""COMPUTED_VALUE"""),"Python")</f>
        <v>Python</v>
      </c>
      <c r="M7296" t="str">
        <f>IFERROR(__xludf.DUMMYFUNCTION("""COMPUTED_VALUE"""),"SQL")</f>
        <v>SQL</v>
      </c>
    </row>
    <row r="7297">
      <c r="A7297" s="1">
        <v>7412.0</v>
      </c>
      <c r="B7297" s="1" t="s">
        <v>79</v>
      </c>
      <c r="E7297" t="str">
        <f>IFERROR(__xludf.DUMMYFUNCTION("SPLIT(B7297:B17295,"";"")"),"HTML/CSS")</f>
        <v>HTML/CSS</v>
      </c>
      <c r="F7297" t="str">
        <f>IFERROR(__xludf.DUMMYFUNCTION("""COMPUTED_VALUE"""),"JavaScript")</f>
        <v>JavaScript</v>
      </c>
      <c r="G7297" t="str">
        <f>IFERROR(__xludf.DUMMYFUNCTION("""COMPUTED_VALUE"""),"PHP")</f>
        <v>PHP</v>
      </c>
      <c r="H7297" t="str">
        <f>IFERROR(__xludf.DUMMYFUNCTION("""COMPUTED_VALUE"""),"SQL")</f>
        <v>SQL</v>
      </c>
    </row>
    <row r="7298">
      <c r="A7298" s="1">
        <v>7413.0</v>
      </c>
      <c r="B7298" s="1" t="s">
        <v>3343</v>
      </c>
      <c r="E7298" t="str">
        <f>IFERROR(__xludf.DUMMYFUNCTION("SPLIT(B7298:B17296,"";"")"),"C")</f>
        <v>C</v>
      </c>
      <c r="F7298" t="str">
        <f>IFERROR(__xludf.DUMMYFUNCTION("""COMPUTED_VALUE"""),"C++")</f>
        <v>C++</v>
      </c>
      <c r="G7298" t="str">
        <f>IFERROR(__xludf.DUMMYFUNCTION("""COMPUTED_VALUE"""),"HTML/CSS")</f>
        <v>HTML/CSS</v>
      </c>
      <c r="H7298" t="str">
        <f>IFERROR(__xludf.DUMMYFUNCTION("""COMPUTED_VALUE"""),"Java")</f>
        <v>Java</v>
      </c>
      <c r="I7298" t="str">
        <f>IFERROR(__xludf.DUMMYFUNCTION("""COMPUTED_VALUE"""),"JavaScript")</f>
        <v>JavaScript</v>
      </c>
      <c r="J7298" t="str">
        <f>IFERROR(__xludf.DUMMYFUNCTION("""COMPUTED_VALUE"""),"PHP")</f>
        <v>PHP</v>
      </c>
      <c r="K7298" t="str">
        <f>IFERROR(__xludf.DUMMYFUNCTION("""COMPUTED_VALUE"""),"Swift")</f>
        <v>Swift</v>
      </c>
      <c r="L7298" t="str">
        <f>IFERROR(__xludf.DUMMYFUNCTION("""COMPUTED_VALUE"""),"VBA")</f>
        <v>VBA</v>
      </c>
    </row>
    <row r="7299">
      <c r="A7299" s="1">
        <v>7414.0</v>
      </c>
      <c r="B7299" s="1" t="s">
        <v>160</v>
      </c>
      <c r="E7299" t="str">
        <f>IFERROR(__xludf.DUMMYFUNCTION("SPLIT(B7299:B17297,"";"")"),"HTML/CSS")</f>
        <v>HTML/CSS</v>
      </c>
      <c r="F7299" t="str">
        <f>IFERROR(__xludf.DUMMYFUNCTION("""COMPUTED_VALUE"""),"JavaScript")</f>
        <v>JavaScript</v>
      </c>
      <c r="G7299" t="str">
        <f>IFERROR(__xludf.DUMMYFUNCTION("""COMPUTED_VALUE"""),"PHP")</f>
        <v>PHP</v>
      </c>
    </row>
    <row r="7300">
      <c r="A7300" s="1">
        <v>7415.0</v>
      </c>
      <c r="B7300" s="1" t="s">
        <v>3344</v>
      </c>
      <c r="E7300" t="str">
        <f>IFERROR(__xludf.DUMMYFUNCTION("SPLIT(B7300:B17298,"";"")"),"C#")</f>
        <v>C#</v>
      </c>
      <c r="F7300" t="str">
        <f>IFERROR(__xludf.DUMMYFUNCTION("""COMPUTED_VALUE"""),"Go")</f>
        <v>Go</v>
      </c>
      <c r="G7300" t="str">
        <f>IFERROR(__xludf.DUMMYFUNCTION("""COMPUTED_VALUE"""),"HTML/CSS")</f>
        <v>HTML/CSS</v>
      </c>
      <c r="H7300" t="str">
        <f>IFERROR(__xludf.DUMMYFUNCTION("""COMPUTED_VALUE"""),"Java")</f>
        <v>Java</v>
      </c>
      <c r="I7300" t="str">
        <f>IFERROR(__xludf.DUMMYFUNCTION("""COMPUTED_VALUE"""),"PHP")</f>
        <v>PHP</v>
      </c>
      <c r="J7300" t="str">
        <f>IFERROR(__xludf.DUMMYFUNCTION("""COMPUTED_VALUE"""),"SQL")</f>
        <v>SQL</v>
      </c>
    </row>
    <row r="7301">
      <c r="A7301" s="1">
        <v>7416.0</v>
      </c>
      <c r="B7301" s="1" t="s">
        <v>3345</v>
      </c>
      <c r="E7301" t="str">
        <f>IFERROR(__xludf.DUMMYFUNCTION("SPLIT(B7301:B17299,"";"")"),"Go")</f>
        <v>Go</v>
      </c>
      <c r="F7301" t="str">
        <f>IFERROR(__xludf.DUMMYFUNCTION("""COMPUTED_VALUE"""),"SQL")</f>
        <v>SQL</v>
      </c>
    </row>
    <row r="7302">
      <c r="A7302" s="1">
        <v>7417.0</v>
      </c>
      <c r="B7302" s="1" t="s">
        <v>3196</v>
      </c>
      <c r="E7302" t="str">
        <f>IFERROR(__xludf.DUMMYFUNCTION("SPLIT(B7302:B17300,"";"")"),"C++")</f>
        <v>C++</v>
      </c>
      <c r="F7302" t="str">
        <f>IFERROR(__xludf.DUMMYFUNCTION("""COMPUTED_VALUE"""),"Java")</f>
        <v>Java</v>
      </c>
      <c r="G7302" t="str">
        <f>IFERROR(__xludf.DUMMYFUNCTION("""COMPUTED_VALUE"""),"JavaScript")</f>
        <v>JavaScript</v>
      </c>
      <c r="H7302" t="str">
        <f>IFERROR(__xludf.DUMMYFUNCTION("""COMPUTED_VALUE"""),"Kotlin")</f>
        <v>Kotlin</v>
      </c>
      <c r="I7302" t="str">
        <f>IFERROR(__xludf.DUMMYFUNCTION("""COMPUTED_VALUE"""),"Objective-C")</f>
        <v>Objective-C</v>
      </c>
      <c r="J7302" t="str">
        <f>IFERROR(__xludf.DUMMYFUNCTION("""COMPUTED_VALUE"""),"Python")</f>
        <v>Python</v>
      </c>
      <c r="K7302" t="str">
        <f>IFERROR(__xludf.DUMMYFUNCTION("""COMPUTED_VALUE"""),"Swift")</f>
        <v>Swift</v>
      </c>
    </row>
    <row r="7303">
      <c r="A7303" s="1">
        <v>7418.0</v>
      </c>
      <c r="B7303" s="1" t="s">
        <v>152</v>
      </c>
      <c r="E7303" t="str">
        <f>IFERROR(__xludf.DUMMYFUNCTION("SPLIT(B7303:B17301,"";"")"),"Bash/Shell/PowerShell")</f>
        <v>Bash/Shell/PowerShell</v>
      </c>
      <c r="F7303" t="str">
        <f>IFERROR(__xludf.DUMMYFUNCTION("""COMPUTED_VALUE"""),"HTML/CSS")</f>
        <v>HTML/CSS</v>
      </c>
      <c r="G7303" t="str">
        <f>IFERROR(__xludf.DUMMYFUNCTION("""COMPUTED_VALUE"""),"JavaScript")</f>
        <v>JavaScript</v>
      </c>
      <c r="H7303" t="str">
        <f>IFERROR(__xludf.DUMMYFUNCTION("""COMPUTED_VALUE"""),"Python")</f>
        <v>Python</v>
      </c>
      <c r="I7303" t="str">
        <f>IFERROR(__xludf.DUMMYFUNCTION("""COMPUTED_VALUE"""),"SQL")</f>
        <v>SQL</v>
      </c>
    </row>
    <row r="7304">
      <c r="A7304" s="1">
        <v>7419.0</v>
      </c>
      <c r="B7304" s="1" t="s">
        <v>133</v>
      </c>
      <c r="E7304" t="str">
        <f>IFERROR(__xludf.DUMMYFUNCTION("SPLIT(B7304:B17302,"";"")"),"C#")</f>
        <v>C#</v>
      </c>
      <c r="F7304" t="str">
        <f>IFERROR(__xludf.DUMMYFUNCTION("""COMPUTED_VALUE"""),"SQL")</f>
        <v>SQL</v>
      </c>
    </row>
    <row r="7305">
      <c r="A7305" s="1">
        <v>7420.0</v>
      </c>
      <c r="B7305" s="1" t="s">
        <v>3346</v>
      </c>
      <c r="E7305" t="str">
        <f>IFERROR(__xludf.DUMMYFUNCTION("SPLIT(B7305:B17303,"";"")"),"Bash/Shell/PowerShell")</f>
        <v>Bash/Shell/PowerShell</v>
      </c>
      <c r="F7305" t="str">
        <f>IFERROR(__xludf.DUMMYFUNCTION("""COMPUTED_VALUE"""),"HTML/CSS")</f>
        <v>HTML/CSS</v>
      </c>
      <c r="G7305" t="str">
        <f>IFERROR(__xludf.DUMMYFUNCTION("""COMPUTED_VALUE"""),"Java")</f>
        <v>Java</v>
      </c>
      <c r="H7305" t="str">
        <f>IFERROR(__xludf.DUMMYFUNCTION("""COMPUTED_VALUE"""),"JavaScript")</f>
        <v>JavaScript</v>
      </c>
      <c r="I7305" t="str">
        <f>IFERROR(__xludf.DUMMYFUNCTION("""COMPUTED_VALUE"""),"Scala")</f>
        <v>Scala</v>
      </c>
      <c r="J7305" t="str">
        <f>IFERROR(__xludf.DUMMYFUNCTION("""COMPUTED_VALUE"""),"Other(s):")</f>
        <v>Other(s):</v>
      </c>
    </row>
    <row r="7306">
      <c r="A7306" s="1">
        <v>7421.0</v>
      </c>
      <c r="B7306" s="1" t="s">
        <v>16</v>
      </c>
      <c r="E7306" t="str">
        <f>IFERROR(__xludf.DUMMYFUNCTION("SPLIT(B7306:B17304,"";"")"),"C++")</f>
        <v>C++</v>
      </c>
    </row>
    <row r="7307">
      <c r="A7307" s="1">
        <v>7422.0</v>
      </c>
      <c r="B7307" s="1" t="s">
        <v>404</v>
      </c>
      <c r="E7307" t="str">
        <f>IFERROR(__xludf.DUMMYFUNCTION("SPLIT(B7307:B17305,"";"")"),"C")</f>
        <v>C</v>
      </c>
      <c r="F7307" t="str">
        <f>IFERROR(__xludf.DUMMYFUNCTION("""COMPUTED_VALUE"""),"C++")</f>
        <v>C++</v>
      </c>
      <c r="G7307" t="str">
        <f>IFERROR(__xludf.DUMMYFUNCTION("""COMPUTED_VALUE"""),"C#")</f>
        <v>C#</v>
      </c>
    </row>
    <row r="7308">
      <c r="A7308" s="1">
        <v>7423.0</v>
      </c>
      <c r="B7308" s="1" t="s">
        <v>10</v>
      </c>
      <c r="E7308" t="str">
        <f>IFERROR(__xludf.DUMMYFUNCTION("SPLIT(B7308:B17306,"";"")"),"HTML/CSS")</f>
        <v>HTML/CSS</v>
      </c>
      <c r="F7308" t="str">
        <f>IFERROR(__xludf.DUMMYFUNCTION("""COMPUTED_VALUE"""),"JavaScript")</f>
        <v>JavaScript</v>
      </c>
    </row>
    <row r="7309">
      <c r="A7309" s="1">
        <v>7424.0</v>
      </c>
      <c r="B7309" s="1" t="s">
        <v>2614</v>
      </c>
      <c r="E7309" t="str">
        <f>IFERROR(__xludf.DUMMYFUNCTION("SPLIT(B7309:B17307,"";"")"),"Bash/Shell/PowerShell")</f>
        <v>Bash/Shell/PowerShell</v>
      </c>
      <c r="F7309" t="str">
        <f>IFERROR(__xludf.DUMMYFUNCTION("""COMPUTED_VALUE"""),"C#")</f>
        <v>C#</v>
      </c>
      <c r="G7309" t="str">
        <f>IFERROR(__xludf.DUMMYFUNCTION("""COMPUTED_VALUE"""),"HTML/CSS")</f>
        <v>HTML/CSS</v>
      </c>
      <c r="H7309" t="str">
        <f>IFERROR(__xludf.DUMMYFUNCTION("""COMPUTED_VALUE"""),"JavaScript")</f>
        <v>JavaScript</v>
      </c>
      <c r="I7309" t="str">
        <f>IFERROR(__xludf.DUMMYFUNCTION("""COMPUTED_VALUE"""),"Other(s):")</f>
        <v>Other(s):</v>
      </c>
    </row>
    <row r="7310">
      <c r="A7310" s="1">
        <v>7425.0</v>
      </c>
      <c r="B7310" s="1" t="s">
        <v>3347</v>
      </c>
      <c r="E7310" t="str">
        <f>IFERROR(__xludf.DUMMYFUNCTION("SPLIT(B7310:B17308,"";"")"),"Bash/Shell/PowerShell")</f>
        <v>Bash/Shell/PowerShell</v>
      </c>
      <c r="F7310" t="str">
        <f>IFERROR(__xludf.DUMMYFUNCTION("""COMPUTED_VALUE"""),"HTML/CSS")</f>
        <v>HTML/CSS</v>
      </c>
      <c r="G7310" t="str">
        <f>IFERROR(__xludf.DUMMYFUNCTION("""COMPUTED_VALUE"""),"JavaScript")</f>
        <v>JavaScript</v>
      </c>
      <c r="H7310" t="str">
        <f>IFERROR(__xludf.DUMMYFUNCTION("""COMPUTED_VALUE"""),"Objective-C")</f>
        <v>Objective-C</v>
      </c>
      <c r="I7310" t="str">
        <f>IFERROR(__xludf.DUMMYFUNCTION("""COMPUTED_VALUE"""),"Ruby")</f>
        <v>Ruby</v>
      </c>
      <c r="J7310" t="str">
        <f>IFERROR(__xludf.DUMMYFUNCTION("""COMPUTED_VALUE"""),"Swift")</f>
        <v>Swift</v>
      </c>
    </row>
    <row r="7311">
      <c r="A7311" s="1">
        <v>7426.0</v>
      </c>
      <c r="B7311" s="1" t="s">
        <v>1529</v>
      </c>
      <c r="E7311" t="str">
        <f>IFERROR(__xludf.DUMMYFUNCTION("SPLIT(B7311:B17309,"";"")"),"C++")</f>
        <v>C++</v>
      </c>
      <c r="F7311" t="str">
        <f>IFERROR(__xludf.DUMMYFUNCTION("""COMPUTED_VALUE"""),"R")</f>
        <v>R</v>
      </c>
    </row>
    <row r="7312">
      <c r="A7312" s="1">
        <v>7427.0</v>
      </c>
      <c r="B7312" s="1" t="s">
        <v>3348</v>
      </c>
      <c r="E7312" t="str">
        <f>IFERROR(__xludf.DUMMYFUNCTION("SPLIT(B7312:B17310,"";"")"),"C")</f>
        <v>C</v>
      </c>
      <c r="F7312" t="str">
        <f>IFERROR(__xludf.DUMMYFUNCTION("""COMPUTED_VALUE"""),"C++")</f>
        <v>C++</v>
      </c>
      <c r="G7312" t="str">
        <f>IFERROR(__xludf.DUMMYFUNCTION("""COMPUTED_VALUE"""),"HTML/CSS")</f>
        <v>HTML/CSS</v>
      </c>
      <c r="H7312" t="str">
        <f>IFERROR(__xludf.DUMMYFUNCTION("""COMPUTED_VALUE"""),"JavaScript")</f>
        <v>JavaScript</v>
      </c>
      <c r="I7312" t="str">
        <f>IFERROR(__xludf.DUMMYFUNCTION("""COMPUTED_VALUE"""),"Python")</f>
        <v>Python</v>
      </c>
      <c r="J7312" t="str">
        <f>IFERROR(__xludf.DUMMYFUNCTION("""COMPUTED_VALUE"""),"R")</f>
        <v>R</v>
      </c>
    </row>
    <row r="7313">
      <c r="A7313" s="1">
        <v>7428.0</v>
      </c>
      <c r="B7313" s="1" t="s">
        <v>60</v>
      </c>
      <c r="E7313" t="str">
        <f>IFERROR(__xludf.DUMMYFUNCTION("SPLIT(B7313:B17311,"";"")"),"C#")</f>
        <v>C#</v>
      </c>
      <c r="F7313" t="str">
        <f>IFERROR(__xludf.DUMMYFUNCTION("""COMPUTED_VALUE"""),"HTML/CSS")</f>
        <v>HTML/CSS</v>
      </c>
      <c r="G7313" t="str">
        <f>IFERROR(__xludf.DUMMYFUNCTION("""COMPUTED_VALUE"""),"JavaScript")</f>
        <v>JavaScript</v>
      </c>
      <c r="H7313" t="str">
        <f>IFERROR(__xludf.DUMMYFUNCTION("""COMPUTED_VALUE"""),"SQL")</f>
        <v>SQL</v>
      </c>
    </row>
    <row r="7314">
      <c r="A7314" s="1">
        <v>7429.0</v>
      </c>
      <c r="B7314" s="1" t="s">
        <v>985</v>
      </c>
      <c r="E7314" t="str">
        <f>IFERROR(__xludf.DUMMYFUNCTION("SPLIT(B7314:B17312,"";"")"),"Bash/Shell/PowerShell")</f>
        <v>Bash/Shell/PowerShell</v>
      </c>
      <c r="F7314" t="str">
        <f>IFERROR(__xludf.DUMMYFUNCTION("""COMPUTED_VALUE"""),"C#")</f>
        <v>C#</v>
      </c>
      <c r="G7314" t="str">
        <f>IFERROR(__xludf.DUMMYFUNCTION("""COMPUTED_VALUE"""),"HTML/CSS")</f>
        <v>HTML/CSS</v>
      </c>
      <c r="H7314" t="str">
        <f>IFERROR(__xludf.DUMMYFUNCTION("""COMPUTED_VALUE"""),"Java")</f>
        <v>Java</v>
      </c>
      <c r="I7314" t="str">
        <f>IFERROR(__xludf.DUMMYFUNCTION("""COMPUTED_VALUE"""),"JavaScript")</f>
        <v>JavaScript</v>
      </c>
      <c r="J7314" t="str">
        <f>IFERROR(__xludf.DUMMYFUNCTION("""COMPUTED_VALUE"""),"SQL")</f>
        <v>SQL</v>
      </c>
      <c r="K7314" t="str">
        <f>IFERROR(__xludf.DUMMYFUNCTION("""COMPUTED_VALUE"""),"TypeScript")</f>
        <v>TypeScript</v>
      </c>
    </row>
    <row r="7315">
      <c r="A7315" s="1">
        <v>7430.0</v>
      </c>
      <c r="B7315" s="1" t="s">
        <v>3349</v>
      </c>
      <c r="E7315" t="str">
        <f>IFERROR(__xludf.DUMMYFUNCTION("SPLIT(B7315:B17313,"";"")"),"Assembly")</f>
        <v>Assembly</v>
      </c>
      <c r="F7315" t="str">
        <f>IFERROR(__xludf.DUMMYFUNCTION("""COMPUTED_VALUE"""),"Bash/Shell/PowerShell")</f>
        <v>Bash/Shell/PowerShell</v>
      </c>
      <c r="G7315" t="str">
        <f>IFERROR(__xludf.DUMMYFUNCTION("""COMPUTED_VALUE"""),"C++")</f>
        <v>C++</v>
      </c>
      <c r="H7315" t="str">
        <f>IFERROR(__xludf.DUMMYFUNCTION("""COMPUTED_VALUE"""),"HTML/CSS")</f>
        <v>HTML/CSS</v>
      </c>
      <c r="I7315" t="str">
        <f>IFERROR(__xludf.DUMMYFUNCTION("""COMPUTED_VALUE"""),"Java")</f>
        <v>Java</v>
      </c>
      <c r="J7315" t="str">
        <f>IFERROR(__xludf.DUMMYFUNCTION("""COMPUTED_VALUE"""),"JavaScript")</f>
        <v>JavaScript</v>
      </c>
      <c r="K7315" t="str">
        <f>IFERROR(__xludf.DUMMYFUNCTION("""COMPUTED_VALUE"""),"Objective-C")</f>
        <v>Objective-C</v>
      </c>
      <c r="L7315" t="str">
        <f>IFERROR(__xludf.DUMMYFUNCTION("""COMPUTED_VALUE"""),"SQL")</f>
        <v>SQL</v>
      </c>
      <c r="M7315" t="str">
        <f>IFERROR(__xludf.DUMMYFUNCTION("""COMPUTED_VALUE"""),"Other(s):")</f>
        <v>Other(s):</v>
      </c>
    </row>
    <row r="7316">
      <c r="A7316" s="1">
        <v>7431.0</v>
      </c>
      <c r="B7316" s="1" t="s">
        <v>3350</v>
      </c>
      <c r="E7316" t="str">
        <f>IFERROR(__xludf.DUMMYFUNCTION("SPLIT(B7316:B17314,"";"")"),"Assembly")</f>
        <v>Assembly</v>
      </c>
      <c r="F7316" t="str">
        <f>IFERROR(__xludf.DUMMYFUNCTION("""COMPUTED_VALUE"""),"Bash/Shell/PowerShell")</f>
        <v>Bash/Shell/PowerShell</v>
      </c>
      <c r="G7316" t="str">
        <f>IFERROR(__xludf.DUMMYFUNCTION("""COMPUTED_VALUE"""),"C")</f>
        <v>C</v>
      </c>
      <c r="H7316" t="str">
        <f>IFERROR(__xludf.DUMMYFUNCTION("""COMPUTED_VALUE"""),"C#")</f>
        <v>C#</v>
      </c>
      <c r="I7316" t="str">
        <f>IFERROR(__xludf.DUMMYFUNCTION("""COMPUTED_VALUE"""),"HTML/CSS")</f>
        <v>HTML/CSS</v>
      </c>
      <c r="J7316" t="str">
        <f>IFERROR(__xludf.DUMMYFUNCTION("""COMPUTED_VALUE"""),"Java")</f>
        <v>Java</v>
      </c>
      <c r="K7316" t="str">
        <f>IFERROR(__xludf.DUMMYFUNCTION("""COMPUTED_VALUE"""),"JavaScript")</f>
        <v>JavaScript</v>
      </c>
      <c r="L7316" t="str">
        <f>IFERROR(__xludf.DUMMYFUNCTION("""COMPUTED_VALUE"""),"PHP")</f>
        <v>PHP</v>
      </c>
      <c r="M7316" t="str">
        <f>IFERROR(__xludf.DUMMYFUNCTION("""COMPUTED_VALUE"""),"Python")</f>
        <v>Python</v>
      </c>
      <c r="N7316" t="str">
        <f>IFERROR(__xludf.DUMMYFUNCTION("""COMPUTED_VALUE"""),"TypeScript")</f>
        <v>TypeScript</v>
      </c>
    </row>
    <row r="7317">
      <c r="A7317" s="1">
        <v>7432.0</v>
      </c>
      <c r="B7317" s="1" t="s">
        <v>3351</v>
      </c>
      <c r="E7317" t="str">
        <f>IFERROR(__xludf.DUMMYFUNCTION("SPLIT(B7317:B17315,"";"")"),"C")</f>
        <v>C</v>
      </c>
      <c r="F7317" t="str">
        <f>IFERROR(__xludf.DUMMYFUNCTION("""COMPUTED_VALUE"""),"HTML/CSS")</f>
        <v>HTML/CSS</v>
      </c>
      <c r="G7317" t="str">
        <f>IFERROR(__xludf.DUMMYFUNCTION("""COMPUTED_VALUE"""),"Java")</f>
        <v>Java</v>
      </c>
      <c r="H7317" t="str">
        <f>IFERROR(__xludf.DUMMYFUNCTION("""COMPUTED_VALUE"""),"Kotlin")</f>
        <v>Kotlin</v>
      </c>
      <c r="I7317" t="str">
        <f>IFERROR(__xludf.DUMMYFUNCTION("""COMPUTED_VALUE"""),"PHP")</f>
        <v>PHP</v>
      </c>
      <c r="J7317" t="str">
        <f>IFERROR(__xludf.DUMMYFUNCTION("""COMPUTED_VALUE"""),"Python")</f>
        <v>Python</v>
      </c>
      <c r="K7317" t="str">
        <f>IFERROR(__xludf.DUMMYFUNCTION("""COMPUTED_VALUE"""),"Ruby")</f>
        <v>Ruby</v>
      </c>
      <c r="L7317" t="str">
        <f>IFERROR(__xludf.DUMMYFUNCTION("""COMPUTED_VALUE"""),"SQL")</f>
        <v>SQL</v>
      </c>
    </row>
    <row r="7318">
      <c r="A7318" s="1">
        <v>7433.0</v>
      </c>
      <c r="B7318" s="1" t="s">
        <v>792</v>
      </c>
      <c r="E7318" t="str">
        <f>IFERROR(__xludf.DUMMYFUNCTION("SPLIT(B7318:B17316,"";"")"),"HTML/CSS")</f>
        <v>HTML/CSS</v>
      </c>
      <c r="F7318" t="str">
        <f>IFERROR(__xludf.DUMMYFUNCTION("""COMPUTED_VALUE"""),"JavaScript")</f>
        <v>JavaScript</v>
      </c>
      <c r="G7318" t="str">
        <f>IFERROR(__xludf.DUMMYFUNCTION("""COMPUTED_VALUE"""),"Python")</f>
        <v>Python</v>
      </c>
      <c r="H7318" t="str">
        <f>IFERROR(__xludf.DUMMYFUNCTION("""COMPUTED_VALUE"""),"R")</f>
        <v>R</v>
      </c>
      <c r="I7318" t="str">
        <f>IFERROR(__xludf.DUMMYFUNCTION("""COMPUTED_VALUE"""),"SQL")</f>
        <v>SQL</v>
      </c>
    </row>
    <row r="7319">
      <c r="A7319" s="1">
        <v>7434.0</v>
      </c>
      <c r="B7319" s="1" t="s">
        <v>3352</v>
      </c>
      <c r="E7319" t="str">
        <f>IFERROR(__xludf.DUMMYFUNCTION("SPLIT(B7319:B17317,"";"")"),"Assembly")</f>
        <v>Assembly</v>
      </c>
      <c r="F7319" t="str">
        <f>IFERROR(__xludf.DUMMYFUNCTION("""COMPUTED_VALUE"""),"HTML/CSS")</f>
        <v>HTML/CSS</v>
      </c>
      <c r="G7319" t="str">
        <f>IFERROR(__xludf.DUMMYFUNCTION("""COMPUTED_VALUE"""),"JavaScript")</f>
        <v>JavaScript</v>
      </c>
      <c r="H7319" t="str">
        <f>IFERROR(__xludf.DUMMYFUNCTION("""COMPUTED_VALUE"""),"PHP")</f>
        <v>PHP</v>
      </c>
    </row>
    <row r="7320">
      <c r="A7320" s="1">
        <v>7435.0</v>
      </c>
      <c r="B7320" s="1" t="s">
        <v>3353</v>
      </c>
      <c r="E7320" t="str">
        <f>IFERROR(__xludf.DUMMYFUNCTION("SPLIT(B7320:B17318,"";"")"),"Bash/Shell/PowerShell")</f>
        <v>Bash/Shell/PowerShell</v>
      </c>
      <c r="F7320" t="str">
        <f>IFERROR(__xludf.DUMMYFUNCTION("""COMPUTED_VALUE"""),"Go")</f>
        <v>Go</v>
      </c>
      <c r="G7320" t="str">
        <f>IFERROR(__xludf.DUMMYFUNCTION("""COMPUTED_VALUE"""),"HTML/CSS")</f>
        <v>HTML/CSS</v>
      </c>
      <c r="H7320" t="str">
        <f>IFERROR(__xludf.DUMMYFUNCTION("""COMPUTED_VALUE"""),"Java")</f>
        <v>Java</v>
      </c>
      <c r="I7320" t="str">
        <f>IFERROR(__xludf.DUMMYFUNCTION("""COMPUTED_VALUE"""),"JavaScript")</f>
        <v>JavaScript</v>
      </c>
      <c r="J7320" t="str">
        <f>IFERROR(__xludf.DUMMYFUNCTION("""COMPUTED_VALUE"""),"Kotlin")</f>
        <v>Kotlin</v>
      </c>
      <c r="K7320" t="str">
        <f>IFERROR(__xludf.DUMMYFUNCTION("""COMPUTED_VALUE"""),"Objective-C")</f>
        <v>Objective-C</v>
      </c>
      <c r="L7320" t="str">
        <f>IFERROR(__xludf.DUMMYFUNCTION("""COMPUTED_VALUE"""),"Python")</f>
        <v>Python</v>
      </c>
      <c r="M7320" t="str">
        <f>IFERROR(__xludf.DUMMYFUNCTION("""COMPUTED_VALUE"""),"Swift")</f>
        <v>Swift</v>
      </c>
      <c r="N7320" t="str">
        <f>IFERROR(__xludf.DUMMYFUNCTION("""COMPUTED_VALUE"""),"TypeScript")</f>
        <v>TypeScript</v>
      </c>
    </row>
    <row r="7321">
      <c r="A7321" s="1">
        <v>7436.0</v>
      </c>
      <c r="B7321" s="1" t="s">
        <v>244</v>
      </c>
      <c r="E7321" t="str">
        <f>IFERROR(__xludf.DUMMYFUNCTION("SPLIT(B7321:B17319,"";"")"),"C#")</f>
        <v>C#</v>
      </c>
      <c r="F7321" t="str">
        <f>IFERROR(__xludf.DUMMYFUNCTION("""COMPUTED_VALUE"""),"JavaScript")</f>
        <v>JavaScript</v>
      </c>
      <c r="G7321" t="str">
        <f>IFERROR(__xludf.DUMMYFUNCTION("""COMPUTED_VALUE"""),"SQL")</f>
        <v>SQL</v>
      </c>
    </row>
    <row r="7322">
      <c r="A7322" s="1">
        <v>7437.0</v>
      </c>
      <c r="B7322" s="1" t="s">
        <v>3354</v>
      </c>
      <c r="E7322" t="str">
        <f>IFERROR(__xludf.DUMMYFUNCTION("SPLIT(B7322:B17320,"";"")"),"Assembly")</f>
        <v>Assembly</v>
      </c>
      <c r="F7322" t="str">
        <f>IFERROR(__xludf.DUMMYFUNCTION("""COMPUTED_VALUE"""),"Go")</f>
        <v>Go</v>
      </c>
      <c r="G7322" t="str">
        <f>IFERROR(__xludf.DUMMYFUNCTION("""COMPUTED_VALUE"""),"HTML/CSS")</f>
        <v>HTML/CSS</v>
      </c>
      <c r="H7322" t="str">
        <f>IFERROR(__xludf.DUMMYFUNCTION("""COMPUTED_VALUE"""),"Java")</f>
        <v>Java</v>
      </c>
      <c r="I7322" t="str">
        <f>IFERROR(__xludf.DUMMYFUNCTION("""COMPUTED_VALUE"""),"JavaScript")</f>
        <v>JavaScript</v>
      </c>
      <c r="J7322" t="str">
        <f>IFERROR(__xludf.DUMMYFUNCTION("""COMPUTED_VALUE"""),"Swift")</f>
        <v>Swift</v>
      </c>
      <c r="K7322" t="str">
        <f>IFERROR(__xludf.DUMMYFUNCTION("""COMPUTED_VALUE"""),"TypeScript")</f>
        <v>TypeScript</v>
      </c>
    </row>
    <row r="7323">
      <c r="A7323" s="1">
        <v>7438.0</v>
      </c>
      <c r="B7323" s="1" t="s">
        <v>3355</v>
      </c>
      <c r="E7323" t="str">
        <f>IFERROR(__xludf.DUMMYFUNCTION("SPLIT(B7323:B17321,"";"")"),"Assembly")</f>
        <v>Assembly</v>
      </c>
      <c r="F7323" t="str">
        <f>IFERROR(__xludf.DUMMYFUNCTION("""COMPUTED_VALUE"""),"Bash/Shell/PowerShell")</f>
        <v>Bash/Shell/PowerShell</v>
      </c>
      <c r="G7323" t="str">
        <f>IFERROR(__xludf.DUMMYFUNCTION("""COMPUTED_VALUE"""),"C#")</f>
        <v>C#</v>
      </c>
      <c r="H7323" t="str">
        <f>IFERROR(__xludf.DUMMYFUNCTION("""COMPUTED_VALUE"""),"HTML/CSS")</f>
        <v>HTML/CSS</v>
      </c>
      <c r="I7323" t="str">
        <f>IFERROR(__xludf.DUMMYFUNCTION("""COMPUTED_VALUE"""),"JavaScript")</f>
        <v>JavaScript</v>
      </c>
      <c r="J7323" t="str">
        <f>IFERROR(__xludf.DUMMYFUNCTION("""COMPUTED_VALUE"""),"Python")</f>
        <v>Python</v>
      </c>
    </row>
    <row r="7324">
      <c r="A7324" s="1">
        <v>7439.0</v>
      </c>
      <c r="B7324" s="1" t="s">
        <v>3356</v>
      </c>
      <c r="E7324" t="str">
        <f>IFERROR(__xludf.DUMMYFUNCTION("SPLIT(B7324:B17322,"";"")"),"Bash/Shell/PowerShell")</f>
        <v>Bash/Shell/PowerShell</v>
      </c>
      <c r="F7324" t="str">
        <f>IFERROR(__xludf.DUMMYFUNCTION("""COMPUTED_VALUE"""),"Elixir")</f>
        <v>Elixir</v>
      </c>
      <c r="G7324" t="str">
        <f>IFERROR(__xludf.DUMMYFUNCTION("""COMPUTED_VALUE"""),"Python")</f>
        <v>Python</v>
      </c>
      <c r="H7324" t="str">
        <f>IFERROR(__xludf.DUMMYFUNCTION("""COMPUTED_VALUE"""),"Other(s):")</f>
        <v>Other(s):</v>
      </c>
    </row>
    <row r="7325">
      <c r="A7325" s="1">
        <v>7440.0</v>
      </c>
      <c r="B7325" s="1" t="s">
        <v>1144</v>
      </c>
      <c r="E7325" t="str">
        <f>IFERROR(__xludf.DUMMYFUNCTION("SPLIT(B7325:B17323,"";"")"),"Bash/Shell/PowerShell")</f>
        <v>Bash/Shell/PowerShell</v>
      </c>
      <c r="F7325" t="str">
        <f>IFERROR(__xludf.DUMMYFUNCTION("""COMPUTED_VALUE"""),"C#")</f>
        <v>C#</v>
      </c>
      <c r="G7325" t="str">
        <f>IFERROR(__xludf.DUMMYFUNCTION("""COMPUTED_VALUE"""),"Java")</f>
        <v>Java</v>
      </c>
      <c r="H7325" t="str">
        <f>IFERROR(__xludf.DUMMYFUNCTION("""COMPUTED_VALUE"""),"Python")</f>
        <v>Python</v>
      </c>
    </row>
    <row r="7326">
      <c r="A7326" s="1">
        <v>7441.0</v>
      </c>
      <c r="B7326" s="1" t="s">
        <v>3357</v>
      </c>
      <c r="E7326" t="str">
        <f>IFERROR(__xludf.DUMMYFUNCTION("SPLIT(B7326:B17324,"";"")"),"Assembly")</f>
        <v>Assembly</v>
      </c>
      <c r="F7326" t="str">
        <f>IFERROR(__xludf.DUMMYFUNCTION("""COMPUTED_VALUE"""),"Bash/Shell/PowerShell")</f>
        <v>Bash/Shell/PowerShell</v>
      </c>
      <c r="G7326" t="str">
        <f>IFERROR(__xludf.DUMMYFUNCTION("""COMPUTED_VALUE"""),"HTML/CSS")</f>
        <v>HTML/CSS</v>
      </c>
      <c r="H7326" t="str">
        <f>IFERROR(__xludf.DUMMYFUNCTION("""COMPUTED_VALUE"""),"Java")</f>
        <v>Java</v>
      </c>
      <c r="I7326" t="str">
        <f>IFERROR(__xludf.DUMMYFUNCTION("""COMPUTED_VALUE"""),"JavaScript")</f>
        <v>JavaScript</v>
      </c>
      <c r="J7326" t="str">
        <f>IFERROR(__xludf.DUMMYFUNCTION("""COMPUTED_VALUE"""),"PHP")</f>
        <v>PHP</v>
      </c>
      <c r="K7326" t="str">
        <f>IFERROR(__xludf.DUMMYFUNCTION("""COMPUTED_VALUE"""),"Python")</f>
        <v>Python</v>
      </c>
      <c r="L7326" t="str">
        <f>IFERROR(__xludf.DUMMYFUNCTION("""COMPUTED_VALUE"""),"SQL")</f>
        <v>SQL</v>
      </c>
      <c r="M7326" t="str">
        <f>IFERROR(__xludf.DUMMYFUNCTION("""COMPUTED_VALUE"""),"Swift")</f>
        <v>Swift</v>
      </c>
    </row>
    <row r="7327">
      <c r="A7327" s="1">
        <v>7442.0</v>
      </c>
      <c r="B7327" s="1" t="s">
        <v>3358</v>
      </c>
      <c r="E7327" t="str">
        <f>IFERROR(__xludf.DUMMYFUNCTION("SPLIT(B7327:B17325,"";"")"),"HTML/CSS")</f>
        <v>HTML/CSS</v>
      </c>
      <c r="F7327" t="str">
        <f>IFERROR(__xludf.DUMMYFUNCTION("""COMPUTED_VALUE"""),"JavaScript")</f>
        <v>JavaScript</v>
      </c>
      <c r="G7327" t="str">
        <f>IFERROR(__xludf.DUMMYFUNCTION("""COMPUTED_VALUE"""),"Python")</f>
        <v>Python</v>
      </c>
      <c r="H7327" t="str">
        <f>IFERROR(__xludf.DUMMYFUNCTION("""COMPUTED_VALUE"""),"R")</f>
        <v>R</v>
      </c>
      <c r="I7327" t="str">
        <f>IFERROR(__xludf.DUMMYFUNCTION("""COMPUTED_VALUE"""),"Scala")</f>
        <v>Scala</v>
      </c>
      <c r="J7327" t="str">
        <f>IFERROR(__xludf.DUMMYFUNCTION("""COMPUTED_VALUE"""),"SQL")</f>
        <v>SQL</v>
      </c>
    </row>
    <row r="7328">
      <c r="A7328" s="1">
        <v>7443.0</v>
      </c>
      <c r="B7328" s="1" t="s">
        <v>338</v>
      </c>
      <c r="E7328" t="str">
        <f>IFERROR(__xludf.DUMMYFUNCTION("SPLIT(B7328:B17326,"";"")"),"HTML/CSS")</f>
        <v>HTML/CSS</v>
      </c>
      <c r="F7328" t="str">
        <f>IFERROR(__xludf.DUMMYFUNCTION("""COMPUTED_VALUE"""),"JavaScript")</f>
        <v>JavaScript</v>
      </c>
      <c r="G7328" t="str">
        <f>IFERROR(__xludf.DUMMYFUNCTION("""COMPUTED_VALUE"""),"Python")</f>
        <v>Python</v>
      </c>
    </row>
    <row r="7329">
      <c r="A7329" s="1">
        <v>7444.0</v>
      </c>
      <c r="B7329" s="1" t="s">
        <v>3359</v>
      </c>
      <c r="E7329" t="str">
        <f>IFERROR(__xludf.DUMMYFUNCTION("SPLIT(B7329:B17327,"";"")"),"Bash/Shell/PowerShell")</f>
        <v>Bash/Shell/PowerShell</v>
      </c>
      <c r="F7329" t="str">
        <f>IFERROR(__xludf.DUMMYFUNCTION("""COMPUTED_VALUE"""),"C++")</f>
        <v>C++</v>
      </c>
      <c r="G7329" t="str">
        <f>IFERROR(__xludf.DUMMYFUNCTION("""COMPUTED_VALUE"""),"Go")</f>
        <v>Go</v>
      </c>
      <c r="H7329" t="str">
        <f>IFERROR(__xludf.DUMMYFUNCTION("""COMPUTED_VALUE"""),"HTML/CSS")</f>
        <v>HTML/CSS</v>
      </c>
      <c r="I7329" t="str">
        <f>IFERROR(__xludf.DUMMYFUNCTION("""COMPUTED_VALUE"""),"Python")</f>
        <v>Python</v>
      </c>
      <c r="J7329" t="str">
        <f>IFERROR(__xludf.DUMMYFUNCTION("""COMPUTED_VALUE"""),"SQL")</f>
        <v>SQL</v>
      </c>
    </row>
    <row r="7330">
      <c r="A7330" s="1">
        <v>7445.0</v>
      </c>
      <c r="B7330" s="1" t="s">
        <v>105</v>
      </c>
      <c r="E7330" t="str">
        <f>IFERROR(__xludf.DUMMYFUNCTION("SPLIT(B7330:B17328,"";"")"),"HTML/CSS")</f>
        <v>HTML/CSS</v>
      </c>
      <c r="F7330" t="str">
        <f>IFERROR(__xludf.DUMMYFUNCTION("""COMPUTED_VALUE"""),"JavaScript")</f>
        <v>JavaScript</v>
      </c>
      <c r="G7330" t="str">
        <f>IFERROR(__xludf.DUMMYFUNCTION("""COMPUTED_VALUE"""),"TypeScript")</f>
        <v>TypeScript</v>
      </c>
    </row>
    <row r="7331">
      <c r="A7331" s="1">
        <v>7446.0</v>
      </c>
      <c r="B7331" s="1" t="s">
        <v>469</v>
      </c>
      <c r="E7331" t="str">
        <f>IFERROR(__xludf.DUMMYFUNCTION("SPLIT(B7331:B17329,"";"")"),"Objective-C")</f>
        <v>Objective-C</v>
      </c>
      <c r="F7331" t="str">
        <f>IFERROR(__xludf.DUMMYFUNCTION("""COMPUTED_VALUE"""),"Swift")</f>
        <v>Swift</v>
      </c>
    </row>
    <row r="7332">
      <c r="A7332" s="1">
        <v>7447.0</v>
      </c>
      <c r="B7332" s="1" t="s">
        <v>3360</v>
      </c>
      <c r="E7332" t="str">
        <f>IFERROR(__xludf.DUMMYFUNCTION("SPLIT(B7332:B17330,"";"")"),"C")</f>
        <v>C</v>
      </c>
      <c r="F7332" t="str">
        <f>IFERROR(__xludf.DUMMYFUNCTION("""COMPUTED_VALUE"""),"C++")</f>
        <v>C++</v>
      </c>
      <c r="G7332" t="str">
        <f>IFERROR(__xludf.DUMMYFUNCTION("""COMPUTED_VALUE"""),"Erlang")</f>
        <v>Erlang</v>
      </c>
      <c r="H7332" t="str">
        <f>IFERROR(__xludf.DUMMYFUNCTION("""COMPUTED_VALUE"""),"Java")</f>
        <v>Java</v>
      </c>
      <c r="I7332" t="str">
        <f>IFERROR(__xludf.DUMMYFUNCTION("""COMPUTED_VALUE"""),"JavaScript")</f>
        <v>JavaScript</v>
      </c>
      <c r="J7332" t="str">
        <f>IFERROR(__xludf.DUMMYFUNCTION("""COMPUTED_VALUE"""),"Python")</f>
        <v>Python</v>
      </c>
      <c r="K7332" t="str">
        <f>IFERROR(__xludf.DUMMYFUNCTION("""COMPUTED_VALUE"""),"SQL")</f>
        <v>SQL</v>
      </c>
    </row>
    <row r="7333">
      <c r="A7333" s="1">
        <v>7448.0</v>
      </c>
      <c r="B7333" s="1" t="s">
        <v>1039</v>
      </c>
      <c r="E7333" t="str">
        <f>IFERROR(__xludf.DUMMYFUNCTION("SPLIT(B7333:B17331,"";"")"),"Bash/Shell/PowerShell")</f>
        <v>Bash/Shell/PowerShell</v>
      </c>
      <c r="F7333" t="str">
        <f>IFERROR(__xludf.DUMMYFUNCTION("""COMPUTED_VALUE"""),"HTML/CSS")</f>
        <v>HTML/CSS</v>
      </c>
      <c r="G7333" t="str">
        <f>IFERROR(__xludf.DUMMYFUNCTION("""COMPUTED_VALUE"""),"Java")</f>
        <v>Java</v>
      </c>
      <c r="H7333" t="str">
        <f>IFERROR(__xludf.DUMMYFUNCTION("""COMPUTED_VALUE"""),"JavaScript")</f>
        <v>JavaScript</v>
      </c>
      <c r="I7333" t="str">
        <f>IFERROR(__xludf.DUMMYFUNCTION("""COMPUTED_VALUE"""),"Python")</f>
        <v>Python</v>
      </c>
      <c r="J7333" t="str">
        <f>IFERROR(__xludf.DUMMYFUNCTION("""COMPUTED_VALUE"""),"SQL")</f>
        <v>SQL</v>
      </c>
      <c r="K7333" t="str">
        <f>IFERROR(__xludf.DUMMYFUNCTION("""COMPUTED_VALUE"""),"TypeScript")</f>
        <v>TypeScript</v>
      </c>
    </row>
    <row r="7334">
      <c r="A7334" s="1">
        <v>7449.0</v>
      </c>
      <c r="B7334" s="1" t="s">
        <v>353</v>
      </c>
      <c r="E7334" t="str">
        <f>IFERROR(__xludf.DUMMYFUNCTION("SPLIT(B7334:B17332,"";"")"),"Bash/Shell/PowerShell")</f>
        <v>Bash/Shell/PowerShell</v>
      </c>
      <c r="F7334" t="str">
        <f>IFERROR(__xludf.DUMMYFUNCTION("""COMPUTED_VALUE"""),"HTML/CSS")</f>
        <v>HTML/CSS</v>
      </c>
      <c r="G7334" t="str">
        <f>IFERROR(__xludf.DUMMYFUNCTION("""COMPUTED_VALUE"""),"Java")</f>
        <v>Java</v>
      </c>
      <c r="H7334" t="str">
        <f>IFERROR(__xludf.DUMMYFUNCTION("""COMPUTED_VALUE"""),"JavaScript")</f>
        <v>JavaScript</v>
      </c>
      <c r="I7334" t="str">
        <f>IFERROR(__xludf.DUMMYFUNCTION("""COMPUTED_VALUE"""),"Python")</f>
        <v>Python</v>
      </c>
    </row>
    <row r="7335">
      <c r="A7335" s="1">
        <v>7450.0</v>
      </c>
      <c r="B7335" s="1" t="s">
        <v>1230</v>
      </c>
      <c r="E7335" t="str">
        <f>IFERROR(__xludf.DUMMYFUNCTION("SPLIT(B7335:B17333,"";"")"),"C++")</f>
        <v>C++</v>
      </c>
      <c r="F7335" t="str">
        <f>IFERROR(__xludf.DUMMYFUNCTION("""COMPUTED_VALUE"""),"C#")</f>
        <v>C#</v>
      </c>
      <c r="G7335" t="str">
        <f>IFERROR(__xludf.DUMMYFUNCTION("""COMPUTED_VALUE"""),"HTML/CSS")</f>
        <v>HTML/CSS</v>
      </c>
      <c r="H7335" t="str">
        <f>IFERROR(__xludf.DUMMYFUNCTION("""COMPUTED_VALUE"""),"Python")</f>
        <v>Python</v>
      </c>
    </row>
    <row r="7336">
      <c r="A7336" s="1">
        <v>7451.0</v>
      </c>
      <c r="B7336" s="1" t="s">
        <v>40</v>
      </c>
      <c r="E7336" t="str">
        <f>IFERROR(__xludf.DUMMYFUNCTION("SPLIT(B7336:B17334,"";"")"),"JavaScript")</f>
        <v>JavaScript</v>
      </c>
      <c r="F7336" t="str">
        <f>IFERROR(__xludf.DUMMYFUNCTION("""COMPUTED_VALUE"""),"TypeScript")</f>
        <v>TypeScript</v>
      </c>
    </row>
    <row r="7337">
      <c r="A7337" s="1">
        <v>7452.0</v>
      </c>
      <c r="B7337" s="1" t="s">
        <v>3361</v>
      </c>
      <c r="E7337" t="str">
        <f>IFERROR(__xludf.DUMMYFUNCTION("SPLIT(B7337:B17335,"";"")"),"Bash/Shell/PowerShell")</f>
        <v>Bash/Shell/PowerShell</v>
      </c>
      <c r="F7337" t="str">
        <f>IFERROR(__xludf.DUMMYFUNCTION("""COMPUTED_VALUE"""),"C")</f>
        <v>C</v>
      </c>
      <c r="G7337" t="str">
        <f>IFERROR(__xludf.DUMMYFUNCTION("""COMPUTED_VALUE"""),"Go")</f>
        <v>Go</v>
      </c>
      <c r="H7337" t="str">
        <f>IFERROR(__xludf.DUMMYFUNCTION("""COMPUTED_VALUE"""),"HTML/CSS")</f>
        <v>HTML/CSS</v>
      </c>
      <c r="I7337" t="str">
        <f>IFERROR(__xludf.DUMMYFUNCTION("""COMPUTED_VALUE"""),"JavaScript")</f>
        <v>JavaScript</v>
      </c>
      <c r="J7337" t="str">
        <f>IFERROR(__xludf.DUMMYFUNCTION("""COMPUTED_VALUE"""),"Python")</f>
        <v>Python</v>
      </c>
      <c r="K7337" t="str">
        <f>IFERROR(__xludf.DUMMYFUNCTION("""COMPUTED_VALUE"""),"SQL")</f>
        <v>SQL</v>
      </c>
      <c r="L7337" t="str">
        <f>IFERROR(__xludf.DUMMYFUNCTION("""COMPUTED_VALUE"""),"TypeScript")</f>
        <v>TypeScript</v>
      </c>
    </row>
    <row r="7338">
      <c r="A7338" s="1">
        <v>7453.0</v>
      </c>
      <c r="B7338" s="1" t="s">
        <v>8</v>
      </c>
      <c r="E7338" t="str">
        <f>IFERROR(__xludf.DUMMYFUNCTION("SPLIT(B7338:B17336,"";"")"),"Other(s):")</f>
        <v>Other(s):</v>
      </c>
    </row>
    <row r="7339">
      <c r="A7339" s="1">
        <v>7454.0</v>
      </c>
      <c r="B7339" s="1" t="s">
        <v>115</v>
      </c>
      <c r="E7339" t="str">
        <f>IFERROR(__xludf.DUMMYFUNCTION("SPLIT(B7339:B17337,"";"")"),"C#")</f>
        <v>C#</v>
      </c>
      <c r="F7339" t="str">
        <f>IFERROR(__xludf.DUMMYFUNCTION("""COMPUTED_VALUE"""),"HTML/CSS")</f>
        <v>HTML/CSS</v>
      </c>
      <c r="G7339" t="str">
        <f>IFERROR(__xludf.DUMMYFUNCTION("""COMPUTED_VALUE"""),"JavaScript")</f>
        <v>JavaScript</v>
      </c>
      <c r="H7339" t="str">
        <f>IFERROR(__xludf.DUMMYFUNCTION("""COMPUTED_VALUE"""),"SQL")</f>
        <v>SQL</v>
      </c>
      <c r="I7339" t="str">
        <f>IFERROR(__xludf.DUMMYFUNCTION("""COMPUTED_VALUE"""),"TypeScript")</f>
        <v>TypeScript</v>
      </c>
    </row>
    <row r="7340">
      <c r="A7340" s="1">
        <v>7455.0</v>
      </c>
      <c r="B7340" s="1" t="s">
        <v>723</v>
      </c>
      <c r="E7340" t="str">
        <f>IFERROR(__xludf.DUMMYFUNCTION("SPLIT(B7340:B17338,"";"")"),"JavaScript")</f>
        <v>JavaScript</v>
      </c>
      <c r="F7340" t="str">
        <f>IFERROR(__xludf.DUMMYFUNCTION("""COMPUTED_VALUE"""),"PHP")</f>
        <v>PHP</v>
      </c>
      <c r="G7340" t="str">
        <f>IFERROR(__xludf.DUMMYFUNCTION("""COMPUTED_VALUE"""),"Python")</f>
        <v>Python</v>
      </c>
    </row>
    <row r="7341">
      <c r="A7341" s="1">
        <v>7456.0</v>
      </c>
      <c r="B7341" s="1" t="s">
        <v>79</v>
      </c>
      <c r="E7341" t="str">
        <f>IFERROR(__xludf.DUMMYFUNCTION("SPLIT(B7341:B17339,"";"")"),"HTML/CSS")</f>
        <v>HTML/CSS</v>
      </c>
      <c r="F7341" t="str">
        <f>IFERROR(__xludf.DUMMYFUNCTION("""COMPUTED_VALUE"""),"JavaScript")</f>
        <v>JavaScript</v>
      </c>
      <c r="G7341" t="str">
        <f>IFERROR(__xludf.DUMMYFUNCTION("""COMPUTED_VALUE"""),"PHP")</f>
        <v>PHP</v>
      </c>
      <c r="H7341" t="str">
        <f>IFERROR(__xludf.DUMMYFUNCTION("""COMPUTED_VALUE"""),"SQL")</f>
        <v>SQL</v>
      </c>
    </row>
    <row r="7342">
      <c r="A7342" s="1">
        <v>7457.0</v>
      </c>
      <c r="B7342" s="1" t="s">
        <v>3362</v>
      </c>
      <c r="E7342" t="str">
        <f>IFERROR(__xludf.DUMMYFUNCTION("SPLIT(B7342:B17340,"";"")"),"C++")</f>
        <v>C++</v>
      </c>
      <c r="F7342" t="str">
        <f>IFERROR(__xludf.DUMMYFUNCTION("""COMPUTED_VALUE"""),"C#")</f>
        <v>C#</v>
      </c>
      <c r="G7342" t="str">
        <f>IFERROR(__xludf.DUMMYFUNCTION("""COMPUTED_VALUE"""),"HTML/CSS")</f>
        <v>HTML/CSS</v>
      </c>
      <c r="H7342" t="str">
        <f>IFERROR(__xludf.DUMMYFUNCTION("""COMPUTED_VALUE"""),"JavaScript")</f>
        <v>JavaScript</v>
      </c>
      <c r="I7342" t="str">
        <f>IFERROR(__xludf.DUMMYFUNCTION("""COMPUTED_VALUE"""),"PHP")</f>
        <v>PHP</v>
      </c>
    </row>
    <row r="7343">
      <c r="A7343" s="1">
        <v>7458.0</v>
      </c>
      <c r="B7343" s="1" t="s">
        <v>105</v>
      </c>
      <c r="E7343" t="str">
        <f>IFERROR(__xludf.DUMMYFUNCTION("SPLIT(B7343:B17341,"";"")"),"HTML/CSS")</f>
        <v>HTML/CSS</v>
      </c>
      <c r="F7343" t="str">
        <f>IFERROR(__xludf.DUMMYFUNCTION("""COMPUTED_VALUE"""),"JavaScript")</f>
        <v>JavaScript</v>
      </c>
      <c r="G7343" t="str">
        <f>IFERROR(__xludf.DUMMYFUNCTION("""COMPUTED_VALUE"""),"TypeScript")</f>
        <v>TypeScript</v>
      </c>
    </row>
    <row r="7344">
      <c r="A7344" s="1">
        <v>7459.0</v>
      </c>
      <c r="B7344" s="1" t="s">
        <v>406</v>
      </c>
      <c r="E7344" t="str">
        <f>IFERROR(__xludf.DUMMYFUNCTION("SPLIT(B7344:B17342,"";"")"),"C#")</f>
        <v>C#</v>
      </c>
      <c r="F7344" t="str">
        <f>IFERROR(__xludf.DUMMYFUNCTION("""COMPUTED_VALUE"""),"Java")</f>
        <v>Java</v>
      </c>
      <c r="G7344" t="str">
        <f>IFERROR(__xludf.DUMMYFUNCTION("""COMPUTED_VALUE"""),"JavaScript")</f>
        <v>JavaScript</v>
      </c>
      <c r="H7344" t="str">
        <f>IFERROR(__xludf.DUMMYFUNCTION("""COMPUTED_VALUE"""),"SQL")</f>
        <v>SQL</v>
      </c>
    </row>
    <row r="7345">
      <c r="A7345" s="1">
        <v>7460.0</v>
      </c>
      <c r="B7345" s="1" t="s">
        <v>60</v>
      </c>
      <c r="E7345" t="str">
        <f>IFERROR(__xludf.DUMMYFUNCTION("SPLIT(B7345:B17343,"";"")"),"C#")</f>
        <v>C#</v>
      </c>
      <c r="F7345" t="str">
        <f>IFERROR(__xludf.DUMMYFUNCTION("""COMPUTED_VALUE"""),"HTML/CSS")</f>
        <v>HTML/CSS</v>
      </c>
      <c r="G7345" t="str">
        <f>IFERROR(__xludf.DUMMYFUNCTION("""COMPUTED_VALUE"""),"JavaScript")</f>
        <v>JavaScript</v>
      </c>
      <c r="H7345" t="str">
        <f>IFERROR(__xludf.DUMMYFUNCTION("""COMPUTED_VALUE"""),"SQL")</f>
        <v>SQL</v>
      </c>
    </row>
    <row r="7346">
      <c r="A7346" s="1">
        <v>7462.0</v>
      </c>
      <c r="B7346" s="1" t="s">
        <v>3363</v>
      </c>
      <c r="E7346" t="str">
        <f>IFERROR(__xludf.DUMMYFUNCTION("SPLIT(B7346:B17344,"";"")"),"Bash/Shell/PowerShell")</f>
        <v>Bash/Shell/PowerShell</v>
      </c>
      <c r="F7346" t="str">
        <f>IFERROR(__xludf.DUMMYFUNCTION("""COMPUTED_VALUE"""),"C")</f>
        <v>C</v>
      </c>
      <c r="G7346" t="str">
        <f>IFERROR(__xludf.DUMMYFUNCTION("""COMPUTED_VALUE"""),"C++")</f>
        <v>C++</v>
      </c>
      <c r="H7346" t="str">
        <f>IFERROR(__xludf.DUMMYFUNCTION("""COMPUTED_VALUE"""),"Java")</f>
        <v>Java</v>
      </c>
      <c r="I7346" t="str">
        <f>IFERROR(__xludf.DUMMYFUNCTION("""COMPUTED_VALUE"""),"Objective-C")</f>
        <v>Objective-C</v>
      </c>
      <c r="J7346" t="str">
        <f>IFERROR(__xludf.DUMMYFUNCTION("""COMPUTED_VALUE"""),"Python")</f>
        <v>Python</v>
      </c>
      <c r="K7346" t="str">
        <f>IFERROR(__xludf.DUMMYFUNCTION("""COMPUTED_VALUE"""),"SQL")</f>
        <v>SQL</v>
      </c>
      <c r="L7346" t="str">
        <f>IFERROR(__xludf.DUMMYFUNCTION("""COMPUTED_VALUE"""),"Swift")</f>
        <v>Swift</v>
      </c>
      <c r="M7346" t="str">
        <f>IFERROR(__xludf.DUMMYFUNCTION("""COMPUTED_VALUE"""),"VBA")</f>
        <v>VBA</v>
      </c>
    </row>
    <row r="7347">
      <c r="A7347" s="1">
        <v>7463.0</v>
      </c>
      <c r="B7347" s="1" t="s">
        <v>3364</v>
      </c>
      <c r="E7347" t="str">
        <f>IFERROR(__xludf.DUMMYFUNCTION("SPLIT(B7347:B17345,"";"")"),"HTML/CSS")</f>
        <v>HTML/CSS</v>
      </c>
      <c r="F7347" t="str">
        <f>IFERROR(__xludf.DUMMYFUNCTION("""COMPUTED_VALUE"""),"JavaScript")</f>
        <v>JavaScript</v>
      </c>
      <c r="G7347" t="str">
        <f>IFERROR(__xludf.DUMMYFUNCTION("""COMPUTED_VALUE"""),"Objective-C")</f>
        <v>Objective-C</v>
      </c>
      <c r="H7347" t="str">
        <f>IFERROR(__xludf.DUMMYFUNCTION("""COMPUTED_VALUE"""),"Python")</f>
        <v>Python</v>
      </c>
      <c r="I7347" t="str">
        <f>IFERROR(__xludf.DUMMYFUNCTION("""COMPUTED_VALUE"""),"VBA")</f>
        <v>VBA</v>
      </c>
    </row>
    <row r="7348">
      <c r="A7348" s="1">
        <v>7464.0</v>
      </c>
      <c r="B7348" s="1" t="s">
        <v>524</v>
      </c>
      <c r="E7348" t="str">
        <f>IFERROR(__xludf.DUMMYFUNCTION("SPLIT(B7348:B17346,"";"")"),"HTML/CSS")</f>
        <v>HTML/CSS</v>
      </c>
      <c r="F7348" t="str">
        <f>IFERROR(__xludf.DUMMYFUNCTION("""COMPUTED_VALUE"""),"JavaScript")</f>
        <v>JavaScript</v>
      </c>
      <c r="G7348" t="str">
        <f>IFERROR(__xludf.DUMMYFUNCTION("""COMPUTED_VALUE"""),"PHP")</f>
        <v>PHP</v>
      </c>
      <c r="H7348" t="str">
        <f>IFERROR(__xludf.DUMMYFUNCTION("""COMPUTED_VALUE"""),"Other(s):")</f>
        <v>Other(s):</v>
      </c>
    </row>
    <row r="7349">
      <c r="A7349" s="1">
        <v>7465.0</v>
      </c>
      <c r="B7349" s="1" t="s">
        <v>3365</v>
      </c>
      <c r="E7349" t="str">
        <f>IFERROR(__xludf.DUMMYFUNCTION("SPLIT(B7349:B17347,"";"")"),"Bash/Shell/PowerShell")</f>
        <v>Bash/Shell/PowerShell</v>
      </c>
      <c r="F7349" t="str">
        <f>IFERROR(__xludf.DUMMYFUNCTION("""COMPUTED_VALUE"""),"C#")</f>
        <v>C#</v>
      </c>
      <c r="G7349" t="str">
        <f>IFERROR(__xludf.DUMMYFUNCTION("""COMPUTED_VALUE"""),"HTML/CSS")</f>
        <v>HTML/CSS</v>
      </c>
      <c r="H7349" t="str">
        <f>IFERROR(__xludf.DUMMYFUNCTION("""COMPUTED_VALUE"""),"VBA")</f>
        <v>VBA</v>
      </c>
    </row>
    <row r="7350">
      <c r="A7350" s="1">
        <v>7466.0</v>
      </c>
      <c r="B7350" s="1" t="s">
        <v>608</v>
      </c>
      <c r="E7350" t="str">
        <f>IFERROR(__xludf.DUMMYFUNCTION("SPLIT(B7350:B17348,"";"")"),"C#")</f>
        <v>C#</v>
      </c>
      <c r="F7350" t="str">
        <f>IFERROR(__xludf.DUMMYFUNCTION("""COMPUTED_VALUE"""),"HTML/CSS")</f>
        <v>HTML/CSS</v>
      </c>
      <c r="G7350" t="str">
        <f>IFERROR(__xludf.DUMMYFUNCTION("""COMPUTED_VALUE"""),"JavaScript")</f>
        <v>JavaScript</v>
      </c>
    </row>
    <row r="7351">
      <c r="A7351" s="1">
        <v>7467.0</v>
      </c>
      <c r="B7351" s="1" t="s">
        <v>31</v>
      </c>
      <c r="E7351" t="str">
        <f>IFERROR(__xludf.DUMMYFUNCTION("SPLIT(B7351:B17349,"";"")"),"Swift")</f>
        <v>Swift</v>
      </c>
    </row>
    <row r="7352">
      <c r="A7352" s="1">
        <v>7468.0</v>
      </c>
      <c r="B7352" s="1" t="s">
        <v>3366</v>
      </c>
      <c r="E7352" t="str">
        <f>IFERROR(__xludf.DUMMYFUNCTION("SPLIT(B7352:B17350,"";"")"),"C#")</f>
        <v>C#</v>
      </c>
      <c r="F7352" t="str">
        <f>IFERROR(__xludf.DUMMYFUNCTION("""COMPUTED_VALUE"""),"Go")</f>
        <v>Go</v>
      </c>
      <c r="G7352" t="str">
        <f>IFERROR(__xludf.DUMMYFUNCTION("""COMPUTED_VALUE"""),"HTML/CSS")</f>
        <v>HTML/CSS</v>
      </c>
      <c r="H7352" t="str">
        <f>IFERROR(__xludf.DUMMYFUNCTION("""COMPUTED_VALUE"""),"Java")</f>
        <v>Java</v>
      </c>
      <c r="I7352" t="str">
        <f>IFERROR(__xludf.DUMMYFUNCTION("""COMPUTED_VALUE"""),"JavaScript")</f>
        <v>JavaScript</v>
      </c>
      <c r="J7352" t="str">
        <f>IFERROR(__xludf.DUMMYFUNCTION("""COMPUTED_VALUE"""),"Python")</f>
        <v>Python</v>
      </c>
      <c r="K7352" t="str">
        <f>IFERROR(__xludf.DUMMYFUNCTION("""COMPUTED_VALUE"""),"Scala")</f>
        <v>Scala</v>
      </c>
      <c r="L7352" t="str">
        <f>IFERROR(__xludf.DUMMYFUNCTION("""COMPUTED_VALUE"""),"SQL")</f>
        <v>SQL</v>
      </c>
    </row>
    <row r="7353">
      <c r="A7353" s="1">
        <v>7469.0</v>
      </c>
      <c r="B7353" s="1" t="s">
        <v>2173</v>
      </c>
      <c r="E7353" t="str">
        <f>IFERROR(__xludf.DUMMYFUNCTION("SPLIT(B7353:B17351,"";"")"),"C#")</f>
        <v>C#</v>
      </c>
      <c r="F7353" t="str">
        <f>IFERROR(__xludf.DUMMYFUNCTION("""COMPUTED_VALUE"""),"HTML/CSS")</f>
        <v>HTML/CSS</v>
      </c>
      <c r="G7353" t="str">
        <f>IFERROR(__xludf.DUMMYFUNCTION("""COMPUTED_VALUE"""),"SQL")</f>
        <v>SQL</v>
      </c>
      <c r="H7353" t="str">
        <f>IFERROR(__xludf.DUMMYFUNCTION("""COMPUTED_VALUE"""),"VBA")</f>
        <v>VBA</v>
      </c>
    </row>
    <row r="7354">
      <c r="A7354" s="1">
        <v>7470.0</v>
      </c>
      <c r="B7354" s="1" t="s">
        <v>454</v>
      </c>
      <c r="E7354" t="str">
        <f>IFERROR(__xludf.DUMMYFUNCTION("SPLIT(B7354:B17352,"";"")"),"Bash/Shell/PowerShell")</f>
        <v>Bash/Shell/PowerShell</v>
      </c>
      <c r="F7354" t="str">
        <f>IFERROR(__xludf.DUMMYFUNCTION("""COMPUTED_VALUE"""),"HTML/CSS")</f>
        <v>HTML/CSS</v>
      </c>
      <c r="G7354" t="str">
        <f>IFERROR(__xludf.DUMMYFUNCTION("""COMPUTED_VALUE"""),"Java")</f>
        <v>Java</v>
      </c>
      <c r="H7354" t="str">
        <f>IFERROR(__xludf.DUMMYFUNCTION("""COMPUTED_VALUE"""),"JavaScript")</f>
        <v>JavaScript</v>
      </c>
    </row>
    <row r="7355">
      <c r="A7355" s="1">
        <v>7471.0</v>
      </c>
      <c r="B7355" s="1" t="s">
        <v>2489</v>
      </c>
      <c r="E7355" t="str">
        <f>IFERROR(__xludf.DUMMYFUNCTION("SPLIT(B7355:B17353,"";"")"),"Bash/Shell/PowerShell")</f>
        <v>Bash/Shell/PowerShell</v>
      </c>
      <c r="F7355" t="str">
        <f>IFERROR(__xludf.DUMMYFUNCTION("""COMPUTED_VALUE"""),"HTML/CSS")</f>
        <v>HTML/CSS</v>
      </c>
      <c r="G7355" t="str">
        <f>IFERROR(__xludf.DUMMYFUNCTION("""COMPUTED_VALUE"""),"Python")</f>
        <v>Python</v>
      </c>
      <c r="H7355" t="str">
        <f>IFERROR(__xludf.DUMMYFUNCTION("""COMPUTED_VALUE"""),"Ruby")</f>
        <v>Ruby</v>
      </c>
    </row>
    <row r="7356">
      <c r="A7356" s="1">
        <v>7472.0</v>
      </c>
      <c r="B7356" s="1" t="s">
        <v>94</v>
      </c>
      <c r="E7356" t="str">
        <f>IFERROR(__xludf.DUMMYFUNCTION("SPLIT(B7356:B17354,"";"")"),"C#")</f>
        <v>C#</v>
      </c>
      <c r="F7356" t="str">
        <f>IFERROR(__xludf.DUMMYFUNCTION("""COMPUTED_VALUE"""),"HTML/CSS")</f>
        <v>HTML/CSS</v>
      </c>
      <c r="G7356" t="str">
        <f>IFERROR(__xludf.DUMMYFUNCTION("""COMPUTED_VALUE"""),"JavaScript")</f>
        <v>JavaScript</v>
      </c>
      <c r="H7356" t="str">
        <f>IFERROR(__xludf.DUMMYFUNCTION("""COMPUTED_VALUE"""),"TypeScript")</f>
        <v>TypeScript</v>
      </c>
    </row>
    <row r="7357">
      <c r="A7357" s="1">
        <v>7473.0</v>
      </c>
      <c r="B7357" s="1" t="s">
        <v>3367</v>
      </c>
      <c r="E7357" t="str">
        <f>IFERROR(__xludf.DUMMYFUNCTION("SPLIT(B7357:B17355,"";"")"),"C++")</f>
        <v>C++</v>
      </c>
      <c r="F7357" t="str">
        <f>IFERROR(__xludf.DUMMYFUNCTION("""COMPUTED_VALUE"""),"C#")</f>
        <v>C#</v>
      </c>
      <c r="G7357" t="str">
        <f>IFERROR(__xludf.DUMMYFUNCTION("""COMPUTED_VALUE"""),"HTML/CSS")</f>
        <v>HTML/CSS</v>
      </c>
      <c r="H7357" t="str">
        <f>IFERROR(__xludf.DUMMYFUNCTION("""COMPUTED_VALUE"""),"Python")</f>
        <v>Python</v>
      </c>
      <c r="I7357" t="str">
        <f>IFERROR(__xludf.DUMMYFUNCTION("""COMPUTED_VALUE"""),"SQL")</f>
        <v>SQL</v>
      </c>
      <c r="J7357" t="str">
        <f>IFERROR(__xludf.DUMMYFUNCTION("""COMPUTED_VALUE"""),"Other(s):")</f>
        <v>Other(s):</v>
      </c>
    </row>
    <row r="7358">
      <c r="A7358" s="1">
        <v>7474.0</v>
      </c>
      <c r="B7358" s="1" t="s">
        <v>1200</v>
      </c>
      <c r="E7358" t="str">
        <f>IFERROR(__xludf.DUMMYFUNCTION("SPLIT(B7358:B17356,"";"")"),"Bash/Shell/PowerShell")</f>
        <v>Bash/Shell/PowerShell</v>
      </c>
      <c r="F7358" t="str">
        <f>IFERROR(__xludf.DUMMYFUNCTION("""COMPUTED_VALUE"""),"HTML/CSS")</f>
        <v>HTML/CSS</v>
      </c>
      <c r="G7358" t="str">
        <f>IFERROR(__xludf.DUMMYFUNCTION("""COMPUTED_VALUE"""),"JavaScript")</f>
        <v>JavaScript</v>
      </c>
      <c r="H7358" t="str">
        <f>IFERROR(__xludf.DUMMYFUNCTION("""COMPUTED_VALUE"""),"SQL")</f>
        <v>SQL</v>
      </c>
      <c r="I7358" t="str">
        <f>IFERROR(__xludf.DUMMYFUNCTION("""COMPUTED_VALUE"""),"TypeScript")</f>
        <v>TypeScript</v>
      </c>
    </row>
    <row r="7359">
      <c r="A7359" s="1">
        <v>7475.0</v>
      </c>
      <c r="B7359" s="1" t="s">
        <v>3368</v>
      </c>
      <c r="E7359" t="str">
        <f>IFERROR(__xludf.DUMMYFUNCTION("SPLIT(B7359:B17357,"";"")"),"Bash/Shell/PowerShell")</f>
        <v>Bash/Shell/PowerShell</v>
      </c>
      <c r="F7359" t="str">
        <f>IFERROR(__xludf.DUMMYFUNCTION("""COMPUTED_VALUE"""),"C")</f>
        <v>C</v>
      </c>
      <c r="G7359" t="str">
        <f>IFERROR(__xludf.DUMMYFUNCTION("""COMPUTED_VALUE"""),"C++")</f>
        <v>C++</v>
      </c>
      <c r="H7359" t="str">
        <f>IFERROR(__xludf.DUMMYFUNCTION("""COMPUTED_VALUE"""),"Go")</f>
        <v>Go</v>
      </c>
      <c r="I7359" t="str">
        <f>IFERROR(__xludf.DUMMYFUNCTION("""COMPUTED_VALUE"""),"Java")</f>
        <v>Java</v>
      </c>
      <c r="J7359" t="str">
        <f>IFERROR(__xludf.DUMMYFUNCTION("""COMPUTED_VALUE"""),"Python")</f>
        <v>Python</v>
      </c>
      <c r="K7359" t="str">
        <f>IFERROR(__xludf.DUMMYFUNCTION("""COMPUTED_VALUE"""),"SQL")</f>
        <v>SQL</v>
      </c>
      <c r="L7359" t="str">
        <f>IFERROR(__xludf.DUMMYFUNCTION("""COMPUTED_VALUE"""),"Other(s):")</f>
        <v>Other(s):</v>
      </c>
    </row>
    <row r="7360">
      <c r="A7360" s="1">
        <v>7476.0</v>
      </c>
      <c r="B7360" s="1" t="s">
        <v>76</v>
      </c>
      <c r="E7360" t="str">
        <f>IFERROR(__xludf.DUMMYFUNCTION("SPLIT(B7360:B17358,"";"")"),"Bash/Shell/PowerShell")</f>
        <v>Bash/Shell/PowerShell</v>
      </c>
      <c r="F7360" t="str">
        <f>IFERROR(__xludf.DUMMYFUNCTION("""COMPUTED_VALUE"""),"HTML/CSS")</f>
        <v>HTML/CSS</v>
      </c>
      <c r="G7360" t="str">
        <f>IFERROR(__xludf.DUMMYFUNCTION("""COMPUTED_VALUE"""),"Java")</f>
        <v>Java</v>
      </c>
      <c r="H7360" t="str">
        <f>IFERROR(__xludf.DUMMYFUNCTION("""COMPUTED_VALUE"""),"SQL")</f>
        <v>SQL</v>
      </c>
    </row>
    <row r="7361">
      <c r="A7361" s="1">
        <v>7477.0</v>
      </c>
      <c r="B7361" s="1" t="s">
        <v>3369</v>
      </c>
      <c r="E7361" t="str">
        <f>IFERROR(__xludf.DUMMYFUNCTION("SPLIT(B7361:B17359,"";"")"),"Bash/Shell/PowerShell")</f>
        <v>Bash/Shell/PowerShell</v>
      </c>
      <c r="F7361" t="str">
        <f>IFERROR(__xludf.DUMMYFUNCTION("""COMPUTED_VALUE"""),"C")</f>
        <v>C</v>
      </c>
      <c r="G7361" t="str">
        <f>IFERROR(__xludf.DUMMYFUNCTION("""COMPUTED_VALUE"""),"Go")</f>
        <v>Go</v>
      </c>
      <c r="H7361" t="str">
        <f>IFERROR(__xludf.DUMMYFUNCTION("""COMPUTED_VALUE"""),"HTML/CSS")</f>
        <v>HTML/CSS</v>
      </c>
      <c r="I7361" t="str">
        <f>IFERROR(__xludf.DUMMYFUNCTION("""COMPUTED_VALUE"""),"Java")</f>
        <v>Java</v>
      </c>
      <c r="J7361" t="str">
        <f>IFERROR(__xludf.DUMMYFUNCTION("""COMPUTED_VALUE"""),"JavaScript")</f>
        <v>JavaScript</v>
      </c>
      <c r="K7361" t="str">
        <f>IFERROR(__xludf.DUMMYFUNCTION("""COMPUTED_VALUE"""),"PHP")</f>
        <v>PHP</v>
      </c>
      <c r="L7361" t="str">
        <f>IFERROR(__xludf.DUMMYFUNCTION("""COMPUTED_VALUE"""),"Python")</f>
        <v>Python</v>
      </c>
      <c r="M7361" t="str">
        <f>IFERROR(__xludf.DUMMYFUNCTION("""COMPUTED_VALUE"""),"SQL")</f>
        <v>SQL</v>
      </c>
      <c r="N7361" t="str">
        <f>IFERROR(__xludf.DUMMYFUNCTION("""COMPUTED_VALUE"""),"Swift")</f>
        <v>Swift</v>
      </c>
      <c r="O7361" t="str">
        <f>IFERROR(__xludf.DUMMYFUNCTION("""COMPUTED_VALUE"""),"Other(s):")</f>
        <v>Other(s):</v>
      </c>
    </row>
    <row r="7362">
      <c r="A7362" s="1">
        <v>7478.0</v>
      </c>
      <c r="B7362" s="1" t="s">
        <v>3370</v>
      </c>
      <c r="E7362" t="str">
        <f>IFERROR(__xludf.DUMMYFUNCTION("SPLIT(B7362:B17360,"";"")"),"F#")</f>
        <v>F#</v>
      </c>
      <c r="F7362" t="str">
        <f>IFERROR(__xludf.DUMMYFUNCTION("""COMPUTED_VALUE"""),"HTML/CSS")</f>
        <v>HTML/CSS</v>
      </c>
      <c r="G7362" t="str">
        <f>IFERROR(__xludf.DUMMYFUNCTION("""COMPUTED_VALUE"""),"JavaScript")</f>
        <v>JavaScript</v>
      </c>
      <c r="H7362" t="str">
        <f>IFERROR(__xludf.DUMMYFUNCTION("""COMPUTED_VALUE"""),"Python")</f>
        <v>Python</v>
      </c>
      <c r="I7362" t="str">
        <f>IFERROR(__xludf.DUMMYFUNCTION("""COMPUTED_VALUE"""),"Other(s):")</f>
        <v>Other(s):</v>
      </c>
    </row>
    <row r="7363">
      <c r="A7363" s="1">
        <v>7479.0</v>
      </c>
      <c r="B7363" s="1" t="s">
        <v>1035</v>
      </c>
      <c r="E7363" t="str">
        <f>IFERROR(__xludf.DUMMYFUNCTION("SPLIT(B7363:B17361,"";"")"),"Java")</f>
        <v>Java</v>
      </c>
      <c r="F7363" t="str">
        <f>IFERROR(__xludf.DUMMYFUNCTION("""COMPUTED_VALUE"""),"JavaScript")</f>
        <v>JavaScript</v>
      </c>
      <c r="G7363" t="str">
        <f>IFERROR(__xludf.DUMMYFUNCTION("""COMPUTED_VALUE"""),"SQL")</f>
        <v>SQL</v>
      </c>
      <c r="H7363" t="str">
        <f>IFERROR(__xludf.DUMMYFUNCTION("""COMPUTED_VALUE"""),"Other(s):")</f>
        <v>Other(s):</v>
      </c>
    </row>
    <row r="7364">
      <c r="A7364" s="1">
        <v>7480.0</v>
      </c>
      <c r="B7364" s="1" t="s">
        <v>3371</v>
      </c>
      <c r="E7364" t="str">
        <f>IFERROR(__xludf.DUMMYFUNCTION("SPLIT(B7364:B17362,"";"")"),"Bash/Shell/PowerShell")</f>
        <v>Bash/Shell/PowerShell</v>
      </c>
      <c r="F7364" t="str">
        <f>IFERROR(__xludf.DUMMYFUNCTION("""COMPUTED_VALUE"""),"C")</f>
        <v>C</v>
      </c>
      <c r="G7364" t="str">
        <f>IFERROR(__xludf.DUMMYFUNCTION("""COMPUTED_VALUE"""),"C++")</f>
        <v>C++</v>
      </c>
      <c r="H7364" t="str">
        <f>IFERROR(__xludf.DUMMYFUNCTION("""COMPUTED_VALUE"""),"HTML/CSS")</f>
        <v>HTML/CSS</v>
      </c>
      <c r="I7364" t="str">
        <f>IFERROR(__xludf.DUMMYFUNCTION("""COMPUTED_VALUE"""),"JavaScript")</f>
        <v>JavaScript</v>
      </c>
      <c r="J7364" t="str">
        <f>IFERROR(__xludf.DUMMYFUNCTION("""COMPUTED_VALUE"""),"Python")</f>
        <v>Python</v>
      </c>
      <c r="K7364" t="str">
        <f>IFERROR(__xludf.DUMMYFUNCTION("""COMPUTED_VALUE"""),"Rust")</f>
        <v>Rust</v>
      </c>
    </row>
    <row r="7365">
      <c r="A7365" s="1">
        <v>7481.0</v>
      </c>
      <c r="B7365" s="1" t="s">
        <v>3372</v>
      </c>
      <c r="E7365" t="str">
        <f>IFERROR(__xludf.DUMMYFUNCTION("SPLIT(B7365:B17363,"";"")"),"C#")</f>
        <v>C#</v>
      </c>
      <c r="F7365" t="str">
        <f>IFERROR(__xludf.DUMMYFUNCTION("""COMPUTED_VALUE"""),"Dart")</f>
        <v>Dart</v>
      </c>
      <c r="G7365" t="str">
        <f>IFERROR(__xludf.DUMMYFUNCTION("""COMPUTED_VALUE"""),"HTML/CSS")</f>
        <v>HTML/CSS</v>
      </c>
      <c r="H7365" t="str">
        <f>IFERROR(__xludf.DUMMYFUNCTION("""COMPUTED_VALUE"""),"JavaScript")</f>
        <v>JavaScript</v>
      </c>
      <c r="I7365" t="str">
        <f>IFERROR(__xludf.DUMMYFUNCTION("""COMPUTED_VALUE"""),"PHP")</f>
        <v>PHP</v>
      </c>
      <c r="J7365" t="str">
        <f>IFERROR(__xludf.DUMMYFUNCTION("""COMPUTED_VALUE"""),"Python")</f>
        <v>Python</v>
      </c>
      <c r="K7365" t="str">
        <f>IFERROR(__xludf.DUMMYFUNCTION("""COMPUTED_VALUE"""),"SQL")</f>
        <v>SQL</v>
      </c>
      <c r="L7365" t="str">
        <f>IFERROR(__xludf.DUMMYFUNCTION("""COMPUTED_VALUE"""),"TypeScript")</f>
        <v>TypeScript</v>
      </c>
    </row>
    <row r="7366">
      <c r="A7366" s="1">
        <v>7482.0</v>
      </c>
      <c r="B7366" s="1" t="s">
        <v>297</v>
      </c>
      <c r="E7366" t="str">
        <f>IFERROR(__xludf.DUMMYFUNCTION("SPLIT(B7366:B17364,"";"")"),"HTML/CSS")</f>
        <v>HTML/CSS</v>
      </c>
      <c r="F7366" t="str">
        <f>IFERROR(__xludf.DUMMYFUNCTION("""COMPUTED_VALUE"""),"JavaScript")</f>
        <v>JavaScript</v>
      </c>
      <c r="G7366" t="str">
        <f>IFERROR(__xludf.DUMMYFUNCTION("""COMPUTED_VALUE"""),"Ruby")</f>
        <v>Ruby</v>
      </c>
      <c r="H7366" t="str">
        <f>IFERROR(__xludf.DUMMYFUNCTION("""COMPUTED_VALUE"""),"TypeScript")</f>
        <v>TypeScript</v>
      </c>
    </row>
    <row r="7367">
      <c r="A7367" s="1">
        <v>7483.0</v>
      </c>
      <c r="B7367" s="1" t="s">
        <v>3373</v>
      </c>
      <c r="E7367" t="str">
        <f>IFERROR(__xludf.DUMMYFUNCTION("SPLIT(B7367:B17365,"";"")"),"Bash/Shell/PowerShell")</f>
        <v>Bash/Shell/PowerShell</v>
      </c>
      <c r="F7367" t="str">
        <f>IFERROR(__xludf.DUMMYFUNCTION("""COMPUTED_VALUE"""),"C")</f>
        <v>C</v>
      </c>
      <c r="G7367" t="str">
        <f>IFERROR(__xludf.DUMMYFUNCTION("""COMPUTED_VALUE"""),"C++")</f>
        <v>C++</v>
      </c>
      <c r="H7367" t="str">
        <f>IFERROR(__xludf.DUMMYFUNCTION("""COMPUTED_VALUE"""),"HTML/CSS")</f>
        <v>HTML/CSS</v>
      </c>
      <c r="I7367" t="str">
        <f>IFERROR(__xludf.DUMMYFUNCTION("""COMPUTED_VALUE"""),"Java")</f>
        <v>Java</v>
      </c>
      <c r="J7367" t="str">
        <f>IFERROR(__xludf.DUMMYFUNCTION("""COMPUTED_VALUE"""),"JavaScript")</f>
        <v>JavaScript</v>
      </c>
      <c r="K7367" t="str">
        <f>IFERROR(__xludf.DUMMYFUNCTION("""COMPUTED_VALUE"""),"Objective-C")</f>
        <v>Objective-C</v>
      </c>
      <c r="L7367" t="str">
        <f>IFERROR(__xludf.DUMMYFUNCTION("""COMPUTED_VALUE"""),"PHP")</f>
        <v>PHP</v>
      </c>
      <c r="M7367" t="str">
        <f>IFERROR(__xludf.DUMMYFUNCTION("""COMPUTED_VALUE"""),"Python")</f>
        <v>Python</v>
      </c>
      <c r="N7367" t="str">
        <f>IFERROR(__xludf.DUMMYFUNCTION("""COMPUTED_VALUE"""),"SQL")</f>
        <v>SQL</v>
      </c>
      <c r="O7367" t="str">
        <f>IFERROR(__xludf.DUMMYFUNCTION("""COMPUTED_VALUE"""),"Swift")</f>
        <v>Swift</v>
      </c>
      <c r="P7367" t="str">
        <f>IFERROR(__xludf.DUMMYFUNCTION("""COMPUTED_VALUE"""),"Other(s):")</f>
        <v>Other(s):</v>
      </c>
    </row>
    <row r="7368">
      <c r="A7368" s="1">
        <v>7484.0</v>
      </c>
      <c r="B7368" s="1" t="s">
        <v>9</v>
      </c>
      <c r="E7368" t="str">
        <f>IFERROR(__xludf.DUMMYFUNCTION("SPLIT(B7368:B17366,"";"")"),"Java")</f>
        <v>Java</v>
      </c>
    </row>
    <row r="7369">
      <c r="A7369" s="1">
        <v>7485.0</v>
      </c>
      <c r="B7369" s="1" t="s">
        <v>3374</v>
      </c>
      <c r="E7369" t="str">
        <f>IFERROR(__xludf.DUMMYFUNCTION("SPLIT(B7369:B17367,"";"")"),"Assembly")</f>
        <v>Assembly</v>
      </c>
      <c r="F7369" t="str">
        <f>IFERROR(__xludf.DUMMYFUNCTION("""COMPUTED_VALUE"""),"Bash/Shell/PowerShell")</f>
        <v>Bash/Shell/PowerShell</v>
      </c>
      <c r="G7369" t="str">
        <f>IFERROR(__xludf.DUMMYFUNCTION("""COMPUTED_VALUE"""),"C")</f>
        <v>C</v>
      </c>
      <c r="H7369" t="str">
        <f>IFERROR(__xludf.DUMMYFUNCTION("""COMPUTED_VALUE"""),"C++")</f>
        <v>C++</v>
      </c>
      <c r="I7369" t="str">
        <f>IFERROR(__xludf.DUMMYFUNCTION("""COMPUTED_VALUE"""),"C#")</f>
        <v>C#</v>
      </c>
      <c r="J7369" t="str">
        <f>IFERROR(__xludf.DUMMYFUNCTION("""COMPUTED_VALUE"""),"HTML/CSS")</f>
        <v>HTML/CSS</v>
      </c>
      <c r="K7369" t="str">
        <f>IFERROR(__xludf.DUMMYFUNCTION("""COMPUTED_VALUE"""),"Java")</f>
        <v>Java</v>
      </c>
      <c r="L7369" t="str">
        <f>IFERROR(__xludf.DUMMYFUNCTION("""COMPUTED_VALUE"""),"JavaScript")</f>
        <v>JavaScript</v>
      </c>
      <c r="M7369" t="str">
        <f>IFERROR(__xludf.DUMMYFUNCTION("""COMPUTED_VALUE"""),"PHP")</f>
        <v>PHP</v>
      </c>
      <c r="N7369" t="str">
        <f>IFERROR(__xludf.DUMMYFUNCTION("""COMPUTED_VALUE"""),"Python")</f>
        <v>Python</v>
      </c>
      <c r="O7369" t="str">
        <f>IFERROR(__xludf.DUMMYFUNCTION("""COMPUTED_VALUE"""),"Ruby")</f>
        <v>Ruby</v>
      </c>
      <c r="P7369" t="str">
        <f>IFERROR(__xludf.DUMMYFUNCTION("""COMPUTED_VALUE"""),"Scala")</f>
        <v>Scala</v>
      </c>
      <c r="Q7369" t="str">
        <f>IFERROR(__xludf.DUMMYFUNCTION("""COMPUTED_VALUE"""),"Other(s):")</f>
        <v>Other(s):</v>
      </c>
    </row>
    <row r="7370">
      <c r="A7370" s="1">
        <v>7486.0</v>
      </c>
      <c r="B7370" s="1" t="s">
        <v>714</v>
      </c>
      <c r="E7370" t="str">
        <f>IFERROR(__xludf.DUMMYFUNCTION("SPLIT(B7370:B17368,"";"")"),"HTML/CSS")</f>
        <v>HTML/CSS</v>
      </c>
      <c r="F7370" t="str">
        <f>IFERROR(__xludf.DUMMYFUNCTION("""COMPUTED_VALUE"""),"JavaScript")</f>
        <v>JavaScript</v>
      </c>
      <c r="G7370" t="str">
        <f>IFERROR(__xludf.DUMMYFUNCTION("""COMPUTED_VALUE"""),"SQL")</f>
        <v>SQL</v>
      </c>
      <c r="H7370" t="str">
        <f>IFERROR(__xludf.DUMMYFUNCTION("""COMPUTED_VALUE"""),"TypeScript")</f>
        <v>TypeScript</v>
      </c>
    </row>
    <row r="7371">
      <c r="A7371" s="1">
        <v>7487.0</v>
      </c>
      <c r="B7371" s="1" t="s">
        <v>3375</v>
      </c>
      <c r="E7371" t="str">
        <f>IFERROR(__xludf.DUMMYFUNCTION("SPLIT(B7371:B17369,"";"")"),"Bash/Shell/PowerShell")</f>
        <v>Bash/Shell/PowerShell</v>
      </c>
      <c r="F7371" t="str">
        <f>IFERROR(__xludf.DUMMYFUNCTION("""COMPUTED_VALUE"""),"C")</f>
        <v>C</v>
      </c>
      <c r="G7371" t="str">
        <f>IFERROR(__xludf.DUMMYFUNCTION("""COMPUTED_VALUE"""),"C#")</f>
        <v>C#</v>
      </c>
      <c r="H7371" t="str">
        <f>IFERROR(__xludf.DUMMYFUNCTION("""COMPUTED_VALUE"""),"HTML/CSS")</f>
        <v>HTML/CSS</v>
      </c>
      <c r="I7371" t="str">
        <f>IFERROR(__xludf.DUMMYFUNCTION("""COMPUTED_VALUE"""),"Java")</f>
        <v>Java</v>
      </c>
      <c r="J7371" t="str">
        <f>IFERROR(__xludf.DUMMYFUNCTION("""COMPUTED_VALUE"""),"JavaScript")</f>
        <v>JavaScript</v>
      </c>
      <c r="K7371" t="str">
        <f>IFERROR(__xludf.DUMMYFUNCTION("""COMPUTED_VALUE"""),"PHP")</f>
        <v>PHP</v>
      </c>
      <c r="L7371" t="str">
        <f>IFERROR(__xludf.DUMMYFUNCTION("""COMPUTED_VALUE"""),"Python")</f>
        <v>Python</v>
      </c>
      <c r="M7371" t="str">
        <f>IFERROR(__xludf.DUMMYFUNCTION("""COMPUTED_VALUE"""),"Rust")</f>
        <v>Rust</v>
      </c>
      <c r="N7371" t="str">
        <f>IFERROR(__xludf.DUMMYFUNCTION("""COMPUTED_VALUE"""),"SQL")</f>
        <v>SQL</v>
      </c>
      <c r="O7371" t="str">
        <f>IFERROR(__xludf.DUMMYFUNCTION("""COMPUTED_VALUE"""),"VBA")</f>
        <v>VBA</v>
      </c>
    </row>
    <row r="7372">
      <c r="A7372" s="1">
        <v>7488.0</v>
      </c>
      <c r="B7372" s="1" t="s">
        <v>307</v>
      </c>
      <c r="E7372" t="str">
        <f>IFERROR(__xludf.DUMMYFUNCTION("SPLIT(B7372:B17370,"";"")"),"Bash/Shell/PowerShell")</f>
        <v>Bash/Shell/PowerShell</v>
      </c>
      <c r="F7372" t="str">
        <f>IFERROR(__xludf.DUMMYFUNCTION("""COMPUTED_VALUE"""),"SQL")</f>
        <v>SQL</v>
      </c>
    </row>
    <row r="7373">
      <c r="A7373" s="1">
        <v>7489.0</v>
      </c>
      <c r="B7373" s="1" t="s">
        <v>3376</v>
      </c>
      <c r="E7373" t="str">
        <f>IFERROR(__xludf.DUMMYFUNCTION("SPLIT(B7373:B17371,"";"")"),"C++")</f>
        <v>C++</v>
      </c>
      <c r="F7373" t="str">
        <f>IFERROR(__xludf.DUMMYFUNCTION("""COMPUTED_VALUE"""),"Go")</f>
        <v>Go</v>
      </c>
      <c r="G7373" t="str">
        <f>IFERROR(__xludf.DUMMYFUNCTION("""COMPUTED_VALUE"""),"HTML/CSS")</f>
        <v>HTML/CSS</v>
      </c>
      <c r="H7373" t="str">
        <f>IFERROR(__xludf.DUMMYFUNCTION("""COMPUTED_VALUE"""),"Java")</f>
        <v>Java</v>
      </c>
      <c r="I7373" t="str">
        <f>IFERROR(__xludf.DUMMYFUNCTION("""COMPUTED_VALUE"""),"JavaScript")</f>
        <v>JavaScript</v>
      </c>
      <c r="J7373" t="str">
        <f>IFERROR(__xludf.DUMMYFUNCTION("""COMPUTED_VALUE"""),"Kotlin")</f>
        <v>Kotlin</v>
      </c>
      <c r="K7373" t="str">
        <f>IFERROR(__xludf.DUMMYFUNCTION("""COMPUTED_VALUE"""),"Objective-C")</f>
        <v>Objective-C</v>
      </c>
      <c r="L7373" t="str">
        <f>IFERROR(__xludf.DUMMYFUNCTION("""COMPUTED_VALUE"""),"PHP")</f>
        <v>PHP</v>
      </c>
      <c r="M7373" t="str">
        <f>IFERROR(__xludf.DUMMYFUNCTION("""COMPUTED_VALUE"""),"Python")</f>
        <v>Python</v>
      </c>
      <c r="N7373" t="str">
        <f>IFERROR(__xludf.DUMMYFUNCTION("""COMPUTED_VALUE"""),"R")</f>
        <v>R</v>
      </c>
      <c r="O7373" t="str">
        <f>IFERROR(__xludf.DUMMYFUNCTION("""COMPUTED_VALUE"""),"Ruby")</f>
        <v>Ruby</v>
      </c>
      <c r="P7373" t="str">
        <f>IFERROR(__xludf.DUMMYFUNCTION("""COMPUTED_VALUE"""),"Scala")</f>
        <v>Scala</v>
      </c>
      <c r="Q7373" t="str">
        <f>IFERROR(__xludf.DUMMYFUNCTION("""COMPUTED_VALUE"""),"SQL")</f>
        <v>SQL</v>
      </c>
      <c r="R7373" t="str">
        <f>IFERROR(__xludf.DUMMYFUNCTION("""COMPUTED_VALUE"""),"TypeScript")</f>
        <v>TypeScript</v>
      </c>
    </row>
    <row r="7374">
      <c r="A7374" s="1">
        <v>7490.0</v>
      </c>
      <c r="B7374" s="1" t="s">
        <v>3377</v>
      </c>
      <c r="E7374" t="str">
        <f>IFERROR(__xludf.DUMMYFUNCTION("SPLIT(B7374:B17372,"";"")"),"Bash/Shell/PowerShell")</f>
        <v>Bash/Shell/PowerShell</v>
      </c>
      <c r="F7374" t="str">
        <f>IFERROR(__xludf.DUMMYFUNCTION("""COMPUTED_VALUE"""),"C++")</f>
        <v>C++</v>
      </c>
      <c r="G7374" t="str">
        <f>IFERROR(__xludf.DUMMYFUNCTION("""COMPUTED_VALUE"""),"HTML/CSS")</f>
        <v>HTML/CSS</v>
      </c>
      <c r="H7374" t="str">
        <f>IFERROR(__xludf.DUMMYFUNCTION("""COMPUTED_VALUE"""),"JavaScript")</f>
        <v>JavaScript</v>
      </c>
      <c r="I7374" t="str">
        <f>IFERROR(__xludf.DUMMYFUNCTION("""COMPUTED_VALUE"""),"Kotlin")</f>
        <v>Kotlin</v>
      </c>
      <c r="J7374" t="str">
        <f>IFERROR(__xludf.DUMMYFUNCTION("""COMPUTED_VALUE"""),"Python")</f>
        <v>Python</v>
      </c>
      <c r="K7374" t="str">
        <f>IFERROR(__xludf.DUMMYFUNCTION("""COMPUTED_VALUE"""),"Ruby")</f>
        <v>Ruby</v>
      </c>
      <c r="L7374" t="str">
        <f>IFERROR(__xludf.DUMMYFUNCTION("""COMPUTED_VALUE"""),"SQL")</f>
        <v>SQL</v>
      </c>
    </row>
    <row r="7375">
      <c r="A7375" s="1">
        <v>7491.0</v>
      </c>
      <c r="B7375" s="1" t="s">
        <v>133</v>
      </c>
      <c r="E7375" t="str">
        <f>IFERROR(__xludf.DUMMYFUNCTION("SPLIT(B7375:B17373,"";"")"),"C#")</f>
        <v>C#</v>
      </c>
      <c r="F7375" t="str">
        <f>IFERROR(__xludf.DUMMYFUNCTION("""COMPUTED_VALUE"""),"SQL")</f>
        <v>SQL</v>
      </c>
    </row>
    <row r="7376">
      <c r="A7376" s="1">
        <v>7492.0</v>
      </c>
      <c r="B7376" s="1" t="s">
        <v>3378</v>
      </c>
      <c r="E7376" t="str">
        <f>IFERROR(__xludf.DUMMYFUNCTION("SPLIT(B7376:B17374,"";"")"),"C")</f>
        <v>C</v>
      </c>
      <c r="F7376" t="str">
        <f>IFERROR(__xludf.DUMMYFUNCTION("""COMPUTED_VALUE"""),"C++")</f>
        <v>C++</v>
      </c>
      <c r="G7376" t="str">
        <f>IFERROR(__xludf.DUMMYFUNCTION("""COMPUTED_VALUE"""),"HTML/CSS")</f>
        <v>HTML/CSS</v>
      </c>
      <c r="H7376" t="str">
        <f>IFERROR(__xludf.DUMMYFUNCTION("""COMPUTED_VALUE"""),"Java")</f>
        <v>Java</v>
      </c>
      <c r="I7376" t="str">
        <f>IFERROR(__xludf.DUMMYFUNCTION("""COMPUTED_VALUE"""),"JavaScript")</f>
        <v>JavaScript</v>
      </c>
      <c r="J7376" t="str">
        <f>IFERROR(__xludf.DUMMYFUNCTION("""COMPUTED_VALUE"""),"Python")</f>
        <v>Python</v>
      </c>
      <c r="K7376" t="str">
        <f>IFERROR(__xludf.DUMMYFUNCTION("""COMPUTED_VALUE"""),"SQL")</f>
        <v>SQL</v>
      </c>
      <c r="L7376" t="str">
        <f>IFERROR(__xludf.DUMMYFUNCTION("""COMPUTED_VALUE"""),"TypeScript")</f>
        <v>TypeScript</v>
      </c>
    </row>
    <row r="7377">
      <c r="A7377" s="1">
        <v>7493.0</v>
      </c>
      <c r="B7377" s="1" t="s">
        <v>258</v>
      </c>
      <c r="E7377" t="str">
        <f>IFERROR(__xludf.DUMMYFUNCTION("SPLIT(B7377:B17375,"";"")"),"Bash/Shell/PowerShell")</f>
        <v>Bash/Shell/PowerShell</v>
      </c>
      <c r="F7377" t="str">
        <f>IFERROR(__xludf.DUMMYFUNCTION("""COMPUTED_VALUE"""),"C#")</f>
        <v>C#</v>
      </c>
      <c r="G7377" t="str">
        <f>IFERROR(__xludf.DUMMYFUNCTION("""COMPUTED_VALUE"""),"HTML/CSS")</f>
        <v>HTML/CSS</v>
      </c>
      <c r="H7377" t="str">
        <f>IFERROR(__xludf.DUMMYFUNCTION("""COMPUTED_VALUE"""),"JavaScript")</f>
        <v>JavaScript</v>
      </c>
      <c r="I7377" t="str">
        <f>IFERROR(__xludf.DUMMYFUNCTION("""COMPUTED_VALUE"""),"SQL")</f>
        <v>SQL</v>
      </c>
      <c r="J7377" t="str">
        <f>IFERROR(__xludf.DUMMYFUNCTION("""COMPUTED_VALUE"""),"TypeScript")</f>
        <v>TypeScript</v>
      </c>
    </row>
    <row r="7378">
      <c r="A7378" s="1">
        <v>7494.0</v>
      </c>
      <c r="B7378" s="1" t="s">
        <v>3379</v>
      </c>
      <c r="E7378" t="str">
        <f>IFERROR(__xludf.DUMMYFUNCTION("SPLIT(B7378:B17376,"";"")"),"Bash/Shell/PowerShell")</f>
        <v>Bash/Shell/PowerShell</v>
      </c>
      <c r="F7378" t="str">
        <f>IFERROR(__xludf.DUMMYFUNCTION("""COMPUTED_VALUE"""),"HTML/CSS")</f>
        <v>HTML/CSS</v>
      </c>
      <c r="G7378" t="str">
        <f>IFERROR(__xludf.DUMMYFUNCTION("""COMPUTED_VALUE"""),"JavaScript")</f>
        <v>JavaScript</v>
      </c>
      <c r="H7378" t="str">
        <f>IFERROR(__xludf.DUMMYFUNCTION("""COMPUTED_VALUE"""),"Python")</f>
        <v>Python</v>
      </c>
      <c r="I7378" t="str">
        <f>IFERROR(__xludf.DUMMYFUNCTION("""COMPUTED_VALUE"""),"Rust")</f>
        <v>Rust</v>
      </c>
      <c r="J7378" t="str">
        <f>IFERROR(__xludf.DUMMYFUNCTION("""COMPUTED_VALUE"""),"SQL")</f>
        <v>SQL</v>
      </c>
    </row>
    <row r="7379">
      <c r="A7379" s="1">
        <v>7495.0</v>
      </c>
      <c r="B7379" s="1" t="s">
        <v>3380</v>
      </c>
      <c r="E7379" t="str">
        <f>IFERROR(__xludf.DUMMYFUNCTION("SPLIT(B7379:B17377,"";"")"),"C++")</f>
        <v>C++</v>
      </c>
      <c r="F7379" t="str">
        <f>IFERROR(__xludf.DUMMYFUNCTION("""COMPUTED_VALUE"""),"C#")</f>
        <v>C#</v>
      </c>
      <c r="G7379" t="str">
        <f>IFERROR(__xludf.DUMMYFUNCTION("""COMPUTED_VALUE"""),"SQL")</f>
        <v>SQL</v>
      </c>
      <c r="H7379" t="str">
        <f>IFERROR(__xludf.DUMMYFUNCTION("""COMPUTED_VALUE"""),"Other(s):")</f>
        <v>Other(s):</v>
      </c>
    </row>
    <row r="7380">
      <c r="A7380" s="1">
        <v>7497.0</v>
      </c>
      <c r="B7380" s="1" t="s">
        <v>275</v>
      </c>
      <c r="E7380" t="str">
        <f>IFERROR(__xludf.DUMMYFUNCTION("SPLIT(B7380:B17378,"";"")"),"Bash/Shell/PowerShell")</f>
        <v>Bash/Shell/PowerShell</v>
      </c>
      <c r="F7380" t="str">
        <f>IFERROR(__xludf.DUMMYFUNCTION("""COMPUTED_VALUE"""),"Java")</f>
        <v>Java</v>
      </c>
    </row>
    <row r="7381">
      <c r="A7381" s="1">
        <v>7498.0</v>
      </c>
      <c r="B7381" s="1" t="s">
        <v>2382</v>
      </c>
      <c r="E7381" t="str">
        <f>IFERROR(__xludf.DUMMYFUNCTION("SPLIT(B7381:B17379,"";"")"),"Bash/Shell/PowerShell")</f>
        <v>Bash/Shell/PowerShell</v>
      </c>
      <c r="F7381" t="str">
        <f>IFERROR(__xludf.DUMMYFUNCTION("""COMPUTED_VALUE"""),"HTML/CSS")</f>
        <v>HTML/CSS</v>
      </c>
      <c r="G7381" t="str">
        <f>IFERROR(__xludf.DUMMYFUNCTION("""COMPUTED_VALUE"""),"JavaScript")</f>
        <v>JavaScript</v>
      </c>
      <c r="H7381" t="str">
        <f>IFERROR(__xludf.DUMMYFUNCTION("""COMPUTED_VALUE"""),"Ruby")</f>
        <v>Ruby</v>
      </c>
      <c r="I7381" t="str">
        <f>IFERROR(__xludf.DUMMYFUNCTION("""COMPUTED_VALUE"""),"SQL")</f>
        <v>SQL</v>
      </c>
      <c r="J7381" t="str">
        <f>IFERROR(__xludf.DUMMYFUNCTION("""COMPUTED_VALUE"""),"TypeScript")</f>
        <v>TypeScript</v>
      </c>
    </row>
    <row r="7382">
      <c r="A7382" s="1">
        <v>7499.0</v>
      </c>
      <c r="B7382" s="1" t="s">
        <v>3381</v>
      </c>
      <c r="E7382" t="str">
        <f>IFERROR(__xludf.DUMMYFUNCTION("SPLIT(B7382:B17380,"";"")"),"Bash/Shell/PowerShell")</f>
        <v>Bash/Shell/PowerShell</v>
      </c>
      <c r="F7382" t="str">
        <f>IFERROR(__xludf.DUMMYFUNCTION("""COMPUTED_VALUE"""),"Elixir")</f>
        <v>Elixir</v>
      </c>
      <c r="G7382" t="str">
        <f>IFERROR(__xludf.DUMMYFUNCTION("""COMPUTED_VALUE"""),"Erlang")</f>
        <v>Erlang</v>
      </c>
      <c r="H7382" t="str">
        <f>IFERROR(__xludf.DUMMYFUNCTION("""COMPUTED_VALUE"""),"Go")</f>
        <v>Go</v>
      </c>
      <c r="I7382" t="str">
        <f>IFERROR(__xludf.DUMMYFUNCTION("""COMPUTED_VALUE"""),"HTML/CSS")</f>
        <v>HTML/CSS</v>
      </c>
      <c r="J7382" t="str">
        <f>IFERROR(__xludf.DUMMYFUNCTION("""COMPUTED_VALUE"""),"Java")</f>
        <v>Java</v>
      </c>
      <c r="K7382" t="str">
        <f>IFERROR(__xludf.DUMMYFUNCTION("""COMPUTED_VALUE"""),"JavaScript")</f>
        <v>JavaScript</v>
      </c>
      <c r="L7382" t="str">
        <f>IFERROR(__xludf.DUMMYFUNCTION("""COMPUTED_VALUE"""),"Objective-C")</f>
        <v>Objective-C</v>
      </c>
      <c r="M7382" t="str">
        <f>IFERROR(__xludf.DUMMYFUNCTION("""COMPUTED_VALUE"""),"PHP")</f>
        <v>PHP</v>
      </c>
      <c r="N7382" t="str">
        <f>IFERROR(__xludf.DUMMYFUNCTION("""COMPUTED_VALUE"""),"Python")</f>
        <v>Python</v>
      </c>
      <c r="O7382" t="str">
        <f>IFERROR(__xludf.DUMMYFUNCTION("""COMPUTED_VALUE"""),"Ruby")</f>
        <v>Ruby</v>
      </c>
      <c r="P7382" t="str">
        <f>IFERROR(__xludf.DUMMYFUNCTION("""COMPUTED_VALUE"""),"Rust")</f>
        <v>Rust</v>
      </c>
      <c r="Q7382" t="str">
        <f>IFERROR(__xludf.DUMMYFUNCTION("""COMPUTED_VALUE"""),"Scala")</f>
        <v>Scala</v>
      </c>
      <c r="R7382" t="str">
        <f>IFERROR(__xludf.DUMMYFUNCTION("""COMPUTED_VALUE"""),"SQL")</f>
        <v>SQL</v>
      </c>
      <c r="S7382" t="str">
        <f>IFERROR(__xludf.DUMMYFUNCTION("""COMPUTED_VALUE"""),"Swift")</f>
        <v>Swift</v>
      </c>
      <c r="T7382" t="str">
        <f>IFERROR(__xludf.DUMMYFUNCTION("""COMPUTED_VALUE"""),"TypeScript")</f>
        <v>TypeScript</v>
      </c>
    </row>
    <row r="7383">
      <c r="A7383" s="1">
        <v>7500.0</v>
      </c>
      <c r="B7383" s="1" t="s">
        <v>235</v>
      </c>
      <c r="E7383" t="str">
        <f>IFERROR(__xludf.DUMMYFUNCTION("SPLIT(B7383:B17381,"";"")"),"Bash/Shell/PowerShell")</f>
        <v>Bash/Shell/PowerShell</v>
      </c>
      <c r="F7383" t="str">
        <f>IFERROR(__xludf.DUMMYFUNCTION("""COMPUTED_VALUE"""),"HTML/CSS")</f>
        <v>HTML/CSS</v>
      </c>
      <c r="G7383" t="str">
        <f>IFERROR(__xludf.DUMMYFUNCTION("""COMPUTED_VALUE"""),"Java")</f>
        <v>Java</v>
      </c>
      <c r="H7383" t="str">
        <f>IFERROR(__xludf.DUMMYFUNCTION("""COMPUTED_VALUE"""),"JavaScript")</f>
        <v>JavaScript</v>
      </c>
      <c r="I7383" t="str">
        <f>IFERROR(__xludf.DUMMYFUNCTION("""COMPUTED_VALUE"""),"PHP")</f>
        <v>PHP</v>
      </c>
      <c r="J7383" t="str">
        <f>IFERROR(__xludf.DUMMYFUNCTION("""COMPUTED_VALUE"""),"SQL")</f>
        <v>SQL</v>
      </c>
    </row>
    <row r="7384">
      <c r="A7384" s="1">
        <v>7501.0</v>
      </c>
      <c r="B7384" s="1" t="s">
        <v>2480</v>
      </c>
      <c r="E7384" t="str">
        <f>IFERROR(__xludf.DUMMYFUNCTION("SPLIT(B7384:B17382,"";"")"),"Java")</f>
        <v>Java</v>
      </c>
      <c r="F7384" t="str">
        <f>IFERROR(__xludf.DUMMYFUNCTION("""COMPUTED_VALUE"""),"Python")</f>
        <v>Python</v>
      </c>
      <c r="G7384" t="str">
        <f>IFERROR(__xludf.DUMMYFUNCTION("""COMPUTED_VALUE"""),"Scala")</f>
        <v>Scala</v>
      </c>
    </row>
    <row r="7385">
      <c r="A7385" s="1">
        <v>7502.0</v>
      </c>
      <c r="B7385" s="1" t="s">
        <v>3382</v>
      </c>
      <c r="E7385" t="str">
        <f>IFERROR(__xludf.DUMMYFUNCTION("SPLIT(B7385:B17383,"";"")"),"C++")</f>
        <v>C++</v>
      </c>
      <c r="F7385" t="str">
        <f>IFERROR(__xludf.DUMMYFUNCTION("""COMPUTED_VALUE"""),"Dart")</f>
        <v>Dart</v>
      </c>
      <c r="G7385" t="str">
        <f>IFERROR(__xludf.DUMMYFUNCTION("""COMPUTED_VALUE"""),"HTML/CSS")</f>
        <v>HTML/CSS</v>
      </c>
      <c r="H7385" t="str">
        <f>IFERROR(__xludf.DUMMYFUNCTION("""COMPUTED_VALUE"""),"JavaScript")</f>
        <v>JavaScript</v>
      </c>
      <c r="I7385" t="str">
        <f>IFERROR(__xludf.DUMMYFUNCTION("""COMPUTED_VALUE"""),"PHP")</f>
        <v>PHP</v>
      </c>
      <c r="J7385" t="str">
        <f>IFERROR(__xludf.DUMMYFUNCTION("""COMPUTED_VALUE"""),"SQL")</f>
        <v>SQL</v>
      </c>
      <c r="K7385" t="str">
        <f>IFERROR(__xludf.DUMMYFUNCTION("""COMPUTED_VALUE"""),"TypeScript")</f>
        <v>TypeScript</v>
      </c>
    </row>
    <row r="7386">
      <c r="A7386" s="1">
        <v>7503.0</v>
      </c>
      <c r="B7386" s="1" t="s">
        <v>729</v>
      </c>
      <c r="E7386" t="str">
        <f>IFERROR(__xludf.DUMMYFUNCTION("SPLIT(B7386:B17384,"";"")"),"Bash/Shell/PowerShell")</f>
        <v>Bash/Shell/PowerShell</v>
      </c>
      <c r="F7386" t="str">
        <f>IFERROR(__xludf.DUMMYFUNCTION("""COMPUTED_VALUE"""),"C#")</f>
        <v>C#</v>
      </c>
      <c r="G7386" t="str">
        <f>IFERROR(__xludf.DUMMYFUNCTION("""COMPUTED_VALUE"""),"HTML/CSS")</f>
        <v>HTML/CSS</v>
      </c>
      <c r="H7386" t="str">
        <f>IFERROR(__xludf.DUMMYFUNCTION("""COMPUTED_VALUE"""),"JavaScript")</f>
        <v>JavaScript</v>
      </c>
      <c r="I7386" t="str">
        <f>IFERROR(__xludf.DUMMYFUNCTION("""COMPUTED_VALUE"""),"SQL")</f>
        <v>SQL</v>
      </c>
      <c r="J7386" t="str">
        <f>IFERROR(__xludf.DUMMYFUNCTION("""COMPUTED_VALUE"""),"TypeScript")</f>
        <v>TypeScript</v>
      </c>
      <c r="K7386" t="str">
        <f>IFERROR(__xludf.DUMMYFUNCTION("""COMPUTED_VALUE"""),"VBA")</f>
        <v>VBA</v>
      </c>
    </row>
    <row r="7387">
      <c r="A7387" s="1">
        <v>7504.0</v>
      </c>
      <c r="B7387" s="1" t="s">
        <v>79</v>
      </c>
      <c r="E7387" t="str">
        <f>IFERROR(__xludf.DUMMYFUNCTION("SPLIT(B7387:B17385,"";"")"),"HTML/CSS")</f>
        <v>HTML/CSS</v>
      </c>
      <c r="F7387" t="str">
        <f>IFERROR(__xludf.DUMMYFUNCTION("""COMPUTED_VALUE"""),"JavaScript")</f>
        <v>JavaScript</v>
      </c>
      <c r="G7387" t="str">
        <f>IFERROR(__xludf.DUMMYFUNCTION("""COMPUTED_VALUE"""),"PHP")</f>
        <v>PHP</v>
      </c>
      <c r="H7387" t="str">
        <f>IFERROR(__xludf.DUMMYFUNCTION("""COMPUTED_VALUE"""),"SQL")</f>
        <v>SQL</v>
      </c>
    </row>
    <row r="7388">
      <c r="A7388" s="1">
        <v>7505.0</v>
      </c>
      <c r="B7388" s="1" t="s">
        <v>2466</v>
      </c>
      <c r="E7388" t="str">
        <f>IFERROR(__xludf.DUMMYFUNCTION("SPLIT(B7388:B17386,"";"")"),"Bash/Shell/PowerShell")</f>
        <v>Bash/Shell/PowerShell</v>
      </c>
      <c r="F7388" t="str">
        <f>IFERROR(__xludf.DUMMYFUNCTION("""COMPUTED_VALUE"""),"C")</f>
        <v>C</v>
      </c>
      <c r="G7388" t="str">
        <f>IFERROR(__xludf.DUMMYFUNCTION("""COMPUTED_VALUE"""),"Java")</f>
        <v>Java</v>
      </c>
      <c r="H7388" t="str">
        <f>IFERROR(__xludf.DUMMYFUNCTION("""COMPUTED_VALUE"""),"JavaScript")</f>
        <v>JavaScript</v>
      </c>
      <c r="I7388" t="str">
        <f>IFERROR(__xludf.DUMMYFUNCTION("""COMPUTED_VALUE"""),"PHP")</f>
        <v>PHP</v>
      </c>
      <c r="J7388" t="str">
        <f>IFERROR(__xludf.DUMMYFUNCTION("""COMPUTED_VALUE"""),"Python")</f>
        <v>Python</v>
      </c>
      <c r="K7388" t="str">
        <f>IFERROR(__xludf.DUMMYFUNCTION("""COMPUTED_VALUE"""),"R")</f>
        <v>R</v>
      </c>
      <c r="L7388" t="str">
        <f>IFERROR(__xludf.DUMMYFUNCTION("""COMPUTED_VALUE"""),"SQL")</f>
        <v>SQL</v>
      </c>
    </row>
    <row r="7389">
      <c r="A7389" s="1">
        <v>7506.0</v>
      </c>
      <c r="B7389" s="1" t="s">
        <v>105</v>
      </c>
      <c r="E7389" t="str">
        <f>IFERROR(__xludf.DUMMYFUNCTION("SPLIT(B7389:B17387,"";"")"),"HTML/CSS")</f>
        <v>HTML/CSS</v>
      </c>
      <c r="F7389" t="str">
        <f>IFERROR(__xludf.DUMMYFUNCTION("""COMPUTED_VALUE"""),"JavaScript")</f>
        <v>JavaScript</v>
      </c>
      <c r="G7389" t="str">
        <f>IFERROR(__xludf.DUMMYFUNCTION("""COMPUTED_VALUE"""),"TypeScript")</f>
        <v>TypeScript</v>
      </c>
    </row>
    <row r="7390">
      <c r="A7390" s="1">
        <v>7507.0</v>
      </c>
      <c r="B7390" s="1" t="s">
        <v>1681</v>
      </c>
      <c r="E7390" t="str">
        <f>IFERROR(__xludf.DUMMYFUNCTION("SPLIT(B7390:B17388,"";"")"),"C++")</f>
        <v>C++</v>
      </c>
      <c r="F7390" t="str">
        <f>IFERROR(__xludf.DUMMYFUNCTION("""COMPUTED_VALUE"""),"Python")</f>
        <v>Python</v>
      </c>
      <c r="G7390" t="str">
        <f>IFERROR(__xludf.DUMMYFUNCTION("""COMPUTED_VALUE"""),"Other(s):")</f>
        <v>Other(s):</v>
      </c>
    </row>
    <row r="7391">
      <c r="A7391" s="1">
        <v>7508.0</v>
      </c>
      <c r="B7391" s="1" t="s">
        <v>3383</v>
      </c>
      <c r="E7391" t="str">
        <f>IFERROR(__xludf.DUMMYFUNCTION("SPLIT(B7391:B17389,"";"")"),"Bash/Shell/PowerShell")</f>
        <v>Bash/Shell/PowerShell</v>
      </c>
      <c r="F7391" t="str">
        <f>IFERROR(__xludf.DUMMYFUNCTION("""COMPUTED_VALUE"""),"HTML/CSS")</f>
        <v>HTML/CSS</v>
      </c>
      <c r="G7391" t="str">
        <f>IFERROR(__xludf.DUMMYFUNCTION("""COMPUTED_VALUE"""),"Java")</f>
        <v>Java</v>
      </c>
      <c r="H7391" t="str">
        <f>IFERROR(__xludf.DUMMYFUNCTION("""COMPUTED_VALUE"""),"Python")</f>
        <v>Python</v>
      </c>
      <c r="I7391" t="str">
        <f>IFERROR(__xludf.DUMMYFUNCTION("""COMPUTED_VALUE"""),"Swift")</f>
        <v>Swift</v>
      </c>
    </row>
    <row r="7392">
      <c r="A7392" s="1">
        <v>7509.0</v>
      </c>
      <c r="B7392" s="1" t="s">
        <v>123</v>
      </c>
      <c r="E7392" t="str">
        <f>IFERROR(__xludf.DUMMYFUNCTION("SPLIT(B7392:B17390,"";"")"),"Bash/Shell/PowerShell")</f>
        <v>Bash/Shell/PowerShell</v>
      </c>
      <c r="F7392" t="str">
        <f>IFERROR(__xludf.DUMMYFUNCTION("""COMPUTED_VALUE"""),"C")</f>
        <v>C</v>
      </c>
      <c r="G7392" t="str">
        <f>IFERROR(__xludf.DUMMYFUNCTION("""COMPUTED_VALUE"""),"C++")</f>
        <v>C++</v>
      </c>
    </row>
    <row r="7393">
      <c r="A7393" s="1">
        <v>7510.0</v>
      </c>
      <c r="B7393" s="1" t="s">
        <v>1780</v>
      </c>
      <c r="E7393" t="str">
        <f>IFERROR(__xludf.DUMMYFUNCTION("SPLIT(B7393:B17391,"";"")"),"C++")</f>
        <v>C++</v>
      </c>
      <c r="F7393" t="str">
        <f>IFERROR(__xludf.DUMMYFUNCTION("""COMPUTED_VALUE"""),"C#")</f>
        <v>C#</v>
      </c>
      <c r="G7393" t="str">
        <f>IFERROR(__xludf.DUMMYFUNCTION("""COMPUTED_VALUE"""),"Python")</f>
        <v>Python</v>
      </c>
    </row>
    <row r="7394">
      <c r="A7394" s="1">
        <v>7511.0</v>
      </c>
      <c r="B7394" s="1" t="s">
        <v>22</v>
      </c>
      <c r="E7394" t="str">
        <f>IFERROR(__xludf.DUMMYFUNCTION("SPLIT(B7394:B17392,"";"")"),"Ruby")</f>
        <v>Ruby</v>
      </c>
    </row>
    <row r="7395">
      <c r="A7395" s="1">
        <v>7512.0</v>
      </c>
      <c r="B7395" s="1" t="s">
        <v>3384</v>
      </c>
      <c r="E7395" t="str">
        <f>IFERROR(__xludf.DUMMYFUNCTION("SPLIT(B7395:B17393,"";"")"),"C#")</f>
        <v>C#</v>
      </c>
      <c r="F7395" t="str">
        <f>IFERROR(__xludf.DUMMYFUNCTION("""COMPUTED_VALUE"""),"Go")</f>
        <v>Go</v>
      </c>
      <c r="G7395" t="str">
        <f>IFERROR(__xludf.DUMMYFUNCTION("""COMPUTED_VALUE"""),"Python")</f>
        <v>Python</v>
      </c>
      <c r="H7395" t="str">
        <f>IFERROR(__xludf.DUMMYFUNCTION("""COMPUTED_VALUE"""),"SQL")</f>
        <v>SQL</v>
      </c>
    </row>
    <row r="7396">
      <c r="A7396" s="1">
        <v>7513.0</v>
      </c>
      <c r="B7396" s="1" t="s">
        <v>3385</v>
      </c>
      <c r="E7396" t="str">
        <f>IFERROR(__xludf.DUMMYFUNCTION("SPLIT(B7396:B17394,"";"")"),"C++")</f>
        <v>C++</v>
      </c>
      <c r="F7396" t="str">
        <f>IFERROR(__xludf.DUMMYFUNCTION("""COMPUTED_VALUE"""),"C#")</f>
        <v>C#</v>
      </c>
      <c r="G7396" t="str">
        <f>IFERROR(__xludf.DUMMYFUNCTION("""COMPUTED_VALUE"""),"HTML/CSS")</f>
        <v>HTML/CSS</v>
      </c>
      <c r="H7396" t="str">
        <f>IFERROR(__xludf.DUMMYFUNCTION("""COMPUTED_VALUE"""),"SQL")</f>
        <v>SQL</v>
      </c>
      <c r="I7396" t="str">
        <f>IFERROR(__xludf.DUMMYFUNCTION("""COMPUTED_VALUE"""),"TypeScript")</f>
        <v>TypeScript</v>
      </c>
    </row>
    <row r="7397">
      <c r="A7397" s="1">
        <v>7514.0</v>
      </c>
      <c r="B7397" s="1" t="s">
        <v>3386</v>
      </c>
      <c r="E7397" t="str">
        <f>IFERROR(__xludf.DUMMYFUNCTION("SPLIT(B7397:B17395,"";"")"),"C#")</f>
        <v>C#</v>
      </c>
      <c r="F7397" t="str">
        <f>IFERROR(__xludf.DUMMYFUNCTION("""COMPUTED_VALUE"""),"HTML/CSS")</f>
        <v>HTML/CSS</v>
      </c>
      <c r="G7397" t="str">
        <f>IFERROR(__xludf.DUMMYFUNCTION("""COMPUTED_VALUE"""),"Java")</f>
        <v>Java</v>
      </c>
      <c r="H7397" t="str">
        <f>IFERROR(__xludf.DUMMYFUNCTION("""COMPUTED_VALUE"""),"JavaScript")</f>
        <v>JavaScript</v>
      </c>
      <c r="I7397" t="str">
        <f>IFERROR(__xludf.DUMMYFUNCTION("""COMPUTED_VALUE"""),"Kotlin")</f>
        <v>Kotlin</v>
      </c>
      <c r="J7397" t="str">
        <f>IFERROR(__xludf.DUMMYFUNCTION("""COMPUTED_VALUE"""),"PHP")</f>
        <v>PHP</v>
      </c>
      <c r="K7397" t="str">
        <f>IFERROR(__xludf.DUMMYFUNCTION("""COMPUTED_VALUE"""),"Rust")</f>
        <v>Rust</v>
      </c>
      <c r="L7397" t="str">
        <f>IFERROR(__xludf.DUMMYFUNCTION("""COMPUTED_VALUE"""),"SQL")</f>
        <v>SQL</v>
      </c>
    </row>
    <row r="7398">
      <c r="A7398" s="1">
        <v>7515.0</v>
      </c>
      <c r="B7398" s="1" t="s">
        <v>3387</v>
      </c>
      <c r="E7398" t="str">
        <f>IFERROR(__xludf.DUMMYFUNCTION("SPLIT(B7398:B17396,"";"")"),"Bash/Shell/PowerShell")</f>
        <v>Bash/Shell/PowerShell</v>
      </c>
      <c r="F7398" t="str">
        <f>IFERROR(__xludf.DUMMYFUNCTION("""COMPUTED_VALUE"""),"C#")</f>
        <v>C#</v>
      </c>
      <c r="G7398" t="str">
        <f>IFERROR(__xludf.DUMMYFUNCTION("""COMPUTED_VALUE"""),"HTML/CSS")</f>
        <v>HTML/CSS</v>
      </c>
      <c r="H7398" t="str">
        <f>IFERROR(__xludf.DUMMYFUNCTION("""COMPUTED_VALUE"""),"JavaScript")</f>
        <v>JavaScript</v>
      </c>
      <c r="I7398" t="str">
        <f>IFERROR(__xludf.DUMMYFUNCTION("""COMPUTED_VALUE"""),"Python")</f>
        <v>Python</v>
      </c>
      <c r="J7398" t="str">
        <f>IFERROR(__xludf.DUMMYFUNCTION("""COMPUTED_VALUE"""),"SQL")</f>
        <v>SQL</v>
      </c>
      <c r="K7398" t="str">
        <f>IFERROR(__xludf.DUMMYFUNCTION("""COMPUTED_VALUE"""),"Other(s):")</f>
        <v>Other(s):</v>
      </c>
    </row>
    <row r="7399">
      <c r="A7399" s="1">
        <v>7516.0</v>
      </c>
      <c r="B7399" s="1" t="s">
        <v>395</v>
      </c>
      <c r="E7399" t="str">
        <f>IFERROR(__xludf.DUMMYFUNCTION("SPLIT(B7399:B17397,"";"")"),"C++")</f>
        <v>C++</v>
      </c>
      <c r="F7399" t="str">
        <f>IFERROR(__xludf.DUMMYFUNCTION("""COMPUTED_VALUE"""),"HTML/CSS")</f>
        <v>HTML/CSS</v>
      </c>
      <c r="G7399" t="str">
        <f>IFERROR(__xludf.DUMMYFUNCTION("""COMPUTED_VALUE"""),"Java")</f>
        <v>Java</v>
      </c>
      <c r="H7399" t="str">
        <f>IFERROR(__xludf.DUMMYFUNCTION("""COMPUTED_VALUE"""),"JavaScript")</f>
        <v>JavaScript</v>
      </c>
      <c r="I7399" t="str">
        <f>IFERROR(__xludf.DUMMYFUNCTION("""COMPUTED_VALUE"""),"PHP")</f>
        <v>PHP</v>
      </c>
      <c r="J7399" t="str">
        <f>IFERROR(__xludf.DUMMYFUNCTION("""COMPUTED_VALUE"""),"Python")</f>
        <v>Python</v>
      </c>
      <c r="K7399" t="str">
        <f>IFERROR(__xludf.DUMMYFUNCTION("""COMPUTED_VALUE"""),"SQL")</f>
        <v>SQL</v>
      </c>
    </row>
    <row r="7400">
      <c r="A7400" s="1">
        <v>7517.0</v>
      </c>
      <c r="B7400" s="1" t="s">
        <v>1231</v>
      </c>
      <c r="E7400" t="str">
        <f>IFERROR(__xludf.DUMMYFUNCTION("SPLIT(B7400:B17398,"";"")"),"Bash/Shell/PowerShell")</f>
        <v>Bash/Shell/PowerShell</v>
      </c>
      <c r="F7400" t="str">
        <f>IFERROR(__xludf.DUMMYFUNCTION("""COMPUTED_VALUE"""),"C#")</f>
        <v>C#</v>
      </c>
      <c r="G7400" t="str">
        <f>IFERROR(__xludf.DUMMYFUNCTION("""COMPUTED_VALUE"""),"HTML/CSS")</f>
        <v>HTML/CSS</v>
      </c>
      <c r="H7400" t="str">
        <f>IFERROR(__xludf.DUMMYFUNCTION("""COMPUTED_VALUE"""),"Java")</f>
        <v>Java</v>
      </c>
      <c r="I7400" t="str">
        <f>IFERROR(__xludf.DUMMYFUNCTION("""COMPUTED_VALUE"""),"JavaScript")</f>
        <v>JavaScript</v>
      </c>
      <c r="J7400" t="str">
        <f>IFERROR(__xludf.DUMMYFUNCTION("""COMPUTED_VALUE"""),"PHP")</f>
        <v>PHP</v>
      </c>
      <c r="K7400" t="str">
        <f>IFERROR(__xludf.DUMMYFUNCTION("""COMPUTED_VALUE"""),"SQL")</f>
        <v>SQL</v>
      </c>
    </row>
    <row r="7401">
      <c r="A7401" s="1">
        <v>7518.0</v>
      </c>
      <c r="B7401" s="1" t="s">
        <v>1740</v>
      </c>
      <c r="E7401" t="str">
        <f>IFERROR(__xludf.DUMMYFUNCTION("SPLIT(B7401:B17399,"";"")"),"HTML/CSS")</f>
        <v>HTML/CSS</v>
      </c>
      <c r="F7401" t="str">
        <f>IFERROR(__xludf.DUMMYFUNCTION("""COMPUTED_VALUE"""),"JavaScript")</f>
        <v>JavaScript</v>
      </c>
      <c r="G7401" t="str">
        <f>IFERROR(__xludf.DUMMYFUNCTION("""COMPUTED_VALUE"""),"Python")</f>
        <v>Python</v>
      </c>
      <c r="H7401" t="str">
        <f>IFERROR(__xludf.DUMMYFUNCTION("""COMPUTED_VALUE"""),"R")</f>
        <v>R</v>
      </c>
    </row>
    <row r="7402">
      <c r="A7402" s="1">
        <v>7519.0</v>
      </c>
      <c r="B7402" s="1" t="s">
        <v>3388</v>
      </c>
      <c r="E7402" t="str">
        <f>IFERROR(__xludf.DUMMYFUNCTION("SPLIT(B7402:B17400,"";"")"),"Bash/Shell/PowerShell")</f>
        <v>Bash/Shell/PowerShell</v>
      </c>
      <c r="F7402" t="str">
        <f>IFERROR(__xludf.DUMMYFUNCTION("""COMPUTED_VALUE"""),"HTML/CSS")</f>
        <v>HTML/CSS</v>
      </c>
      <c r="G7402" t="str">
        <f>IFERROR(__xludf.DUMMYFUNCTION("""COMPUTED_VALUE"""),"Java")</f>
        <v>Java</v>
      </c>
      <c r="H7402" t="str">
        <f>IFERROR(__xludf.DUMMYFUNCTION("""COMPUTED_VALUE"""),"JavaScript")</f>
        <v>JavaScript</v>
      </c>
      <c r="I7402" t="str">
        <f>IFERROR(__xludf.DUMMYFUNCTION("""COMPUTED_VALUE"""),"Scala")</f>
        <v>Scala</v>
      </c>
    </row>
    <row r="7403">
      <c r="A7403" s="1">
        <v>7520.0</v>
      </c>
      <c r="B7403" s="1" t="s">
        <v>3389</v>
      </c>
      <c r="E7403" t="str">
        <f>IFERROR(__xludf.DUMMYFUNCTION("SPLIT(B7403:B17401,"";"")"),"F#")</f>
        <v>F#</v>
      </c>
      <c r="F7403" t="str">
        <f>IFERROR(__xludf.DUMMYFUNCTION("""COMPUTED_VALUE"""),"Python")</f>
        <v>Python</v>
      </c>
      <c r="G7403" t="str">
        <f>IFERROR(__xludf.DUMMYFUNCTION("""COMPUTED_VALUE"""),"Other(s):")</f>
        <v>Other(s):</v>
      </c>
    </row>
    <row r="7404">
      <c r="A7404" s="1">
        <v>7521.0</v>
      </c>
      <c r="B7404" s="1" t="s">
        <v>819</v>
      </c>
      <c r="E7404" t="str">
        <f>IFERROR(__xludf.DUMMYFUNCTION("SPLIT(B7404:B17402,"";"")"),"Bash/Shell/PowerShell")</f>
        <v>Bash/Shell/PowerShell</v>
      </c>
      <c r="F7404" t="str">
        <f>IFERROR(__xludf.DUMMYFUNCTION("""COMPUTED_VALUE"""),"C#")</f>
        <v>C#</v>
      </c>
      <c r="G7404" t="str">
        <f>IFERROR(__xludf.DUMMYFUNCTION("""COMPUTED_VALUE"""),"HTML/CSS")</f>
        <v>HTML/CSS</v>
      </c>
      <c r="H7404" t="str">
        <f>IFERROR(__xludf.DUMMYFUNCTION("""COMPUTED_VALUE"""),"JavaScript")</f>
        <v>JavaScript</v>
      </c>
      <c r="I7404" t="str">
        <f>IFERROR(__xludf.DUMMYFUNCTION("""COMPUTED_VALUE"""),"TypeScript")</f>
        <v>TypeScript</v>
      </c>
    </row>
    <row r="7405">
      <c r="A7405" s="1">
        <v>7522.0</v>
      </c>
      <c r="B7405" s="1" t="s">
        <v>710</v>
      </c>
      <c r="E7405" t="str">
        <f>IFERROR(__xludf.DUMMYFUNCTION("SPLIT(B7405:B17403,"";"")"),"C")</f>
        <v>C</v>
      </c>
      <c r="F7405" t="str">
        <f>IFERROR(__xludf.DUMMYFUNCTION("""COMPUTED_VALUE"""),"C++")</f>
        <v>C++</v>
      </c>
      <c r="G7405" t="str">
        <f>IFERROR(__xludf.DUMMYFUNCTION("""COMPUTED_VALUE"""),"C#")</f>
        <v>C#</v>
      </c>
      <c r="H7405" t="str">
        <f>IFERROR(__xludf.DUMMYFUNCTION("""COMPUTED_VALUE"""),"HTML/CSS")</f>
        <v>HTML/CSS</v>
      </c>
      <c r="I7405" t="str">
        <f>IFERROR(__xludf.DUMMYFUNCTION("""COMPUTED_VALUE"""),"Java")</f>
        <v>Java</v>
      </c>
      <c r="J7405" t="str">
        <f>IFERROR(__xludf.DUMMYFUNCTION("""COMPUTED_VALUE"""),"JavaScript")</f>
        <v>JavaScript</v>
      </c>
      <c r="K7405" t="str">
        <f>IFERROR(__xludf.DUMMYFUNCTION("""COMPUTED_VALUE"""),"Python")</f>
        <v>Python</v>
      </c>
      <c r="L7405" t="str">
        <f>IFERROR(__xludf.DUMMYFUNCTION("""COMPUTED_VALUE"""),"SQL")</f>
        <v>SQL</v>
      </c>
      <c r="M7405" t="str">
        <f>IFERROR(__xludf.DUMMYFUNCTION("""COMPUTED_VALUE"""),"TypeScript")</f>
        <v>TypeScript</v>
      </c>
    </row>
    <row r="7406">
      <c r="A7406" s="1">
        <v>7523.0</v>
      </c>
      <c r="B7406" s="1" t="s">
        <v>396</v>
      </c>
      <c r="E7406" t="str">
        <f>IFERROR(__xludf.DUMMYFUNCTION("SPLIT(B7406:B17404,"";"")"),"Bash/Shell/PowerShell")</f>
        <v>Bash/Shell/PowerShell</v>
      </c>
      <c r="F7406" t="str">
        <f>IFERROR(__xludf.DUMMYFUNCTION("""COMPUTED_VALUE"""),"C++")</f>
        <v>C++</v>
      </c>
      <c r="G7406" t="str">
        <f>IFERROR(__xludf.DUMMYFUNCTION("""COMPUTED_VALUE"""),"Python")</f>
        <v>Python</v>
      </c>
    </row>
    <row r="7407">
      <c r="A7407" s="1">
        <v>7524.0</v>
      </c>
      <c r="B7407" s="1" t="s">
        <v>1084</v>
      </c>
      <c r="E7407" t="str">
        <f>IFERROR(__xludf.DUMMYFUNCTION("SPLIT(B7407:B17405,"";"")"),"Objective-C")</f>
        <v>Objective-C</v>
      </c>
      <c r="F7407" t="str">
        <f>IFERROR(__xludf.DUMMYFUNCTION("""COMPUTED_VALUE"""),"Python")</f>
        <v>Python</v>
      </c>
      <c r="G7407" t="str">
        <f>IFERROR(__xludf.DUMMYFUNCTION("""COMPUTED_VALUE"""),"Swift")</f>
        <v>Swift</v>
      </c>
    </row>
    <row r="7408">
      <c r="A7408" s="1">
        <v>7525.0</v>
      </c>
      <c r="B7408" s="1" t="s">
        <v>3390</v>
      </c>
      <c r="E7408" t="str">
        <f>IFERROR(__xludf.DUMMYFUNCTION("SPLIT(B7408:B17406,"";"")"),"C#")</f>
        <v>C#</v>
      </c>
      <c r="F7408" t="str">
        <f>IFERROR(__xludf.DUMMYFUNCTION("""COMPUTED_VALUE"""),"JavaScript")</f>
        <v>JavaScript</v>
      </c>
      <c r="G7408" t="str">
        <f>IFERROR(__xludf.DUMMYFUNCTION("""COMPUTED_VALUE"""),"PHP")</f>
        <v>PHP</v>
      </c>
      <c r="H7408" t="str">
        <f>IFERROR(__xludf.DUMMYFUNCTION("""COMPUTED_VALUE"""),"SQL")</f>
        <v>SQL</v>
      </c>
      <c r="I7408" t="str">
        <f>IFERROR(__xludf.DUMMYFUNCTION("""COMPUTED_VALUE"""),"TypeScript")</f>
        <v>TypeScript</v>
      </c>
    </row>
    <row r="7409">
      <c r="A7409" s="1">
        <v>7526.0</v>
      </c>
      <c r="B7409" s="1" t="s">
        <v>543</v>
      </c>
      <c r="E7409" t="str">
        <f>IFERROR(__xludf.DUMMYFUNCTION("SPLIT(B7409:B17407,"";"")"),"Bash/Shell/PowerShell")</f>
        <v>Bash/Shell/PowerShell</v>
      </c>
      <c r="F7409" t="str">
        <f>IFERROR(__xludf.DUMMYFUNCTION("""COMPUTED_VALUE"""),"HTML/CSS")</f>
        <v>HTML/CSS</v>
      </c>
      <c r="G7409" t="str">
        <f>IFERROR(__xludf.DUMMYFUNCTION("""COMPUTED_VALUE"""),"JavaScript")</f>
        <v>JavaScript</v>
      </c>
      <c r="H7409" t="str">
        <f>IFERROR(__xludf.DUMMYFUNCTION("""COMPUTED_VALUE"""),"PHP")</f>
        <v>PHP</v>
      </c>
      <c r="I7409" t="str">
        <f>IFERROR(__xludf.DUMMYFUNCTION("""COMPUTED_VALUE"""),"Other(s):")</f>
        <v>Other(s):</v>
      </c>
    </row>
    <row r="7410">
      <c r="A7410" s="1">
        <v>7527.0</v>
      </c>
      <c r="B7410" s="1" t="s">
        <v>2018</v>
      </c>
      <c r="E7410" t="str">
        <f>IFERROR(__xludf.DUMMYFUNCTION("SPLIT(B7410:B17408,"";"")"),"C#")</f>
        <v>C#</v>
      </c>
      <c r="F7410" t="str">
        <f>IFERROR(__xludf.DUMMYFUNCTION("""COMPUTED_VALUE"""),"HTML/CSS")</f>
        <v>HTML/CSS</v>
      </c>
      <c r="G7410" t="str">
        <f>IFERROR(__xludf.DUMMYFUNCTION("""COMPUTED_VALUE"""),"JavaScript")</f>
        <v>JavaScript</v>
      </c>
      <c r="H7410" t="str">
        <f>IFERROR(__xludf.DUMMYFUNCTION("""COMPUTED_VALUE"""),"Python")</f>
        <v>Python</v>
      </c>
      <c r="I7410" t="str">
        <f>IFERROR(__xludf.DUMMYFUNCTION("""COMPUTED_VALUE"""),"TypeScript")</f>
        <v>TypeScript</v>
      </c>
    </row>
    <row r="7411">
      <c r="A7411" s="1">
        <v>7528.0</v>
      </c>
      <c r="B7411" s="1" t="s">
        <v>340</v>
      </c>
      <c r="E7411" t="str">
        <f>IFERROR(__xludf.DUMMYFUNCTION("SPLIT(B7411:B17409,"";"")"),"C")</f>
        <v>C</v>
      </c>
      <c r="F7411" t="str">
        <f>IFERROR(__xludf.DUMMYFUNCTION("""COMPUTED_VALUE"""),"C++")</f>
        <v>C++</v>
      </c>
    </row>
    <row r="7412">
      <c r="A7412" s="1">
        <v>7530.0</v>
      </c>
      <c r="B7412" s="1" t="s">
        <v>111</v>
      </c>
      <c r="E7412" t="str">
        <f>IFERROR(__xludf.DUMMYFUNCTION("SPLIT(B7412:B17410,"";"")"),"HTML/CSS")</f>
        <v>HTML/CSS</v>
      </c>
      <c r="F7412" t="str">
        <f>IFERROR(__xludf.DUMMYFUNCTION("""COMPUTED_VALUE"""),"Java")</f>
        <v>Java</v>
      </c>
      <c r="G7412" t="str">
        <f>IFERROR(__xludf.DUMMYFUNCTION("""COMPUTED_VALUE"""),"JavaScript")</f>
        <v>JavaScript</v>
      </c>
      <c r="H7412" t="str">
        <f>IFERROR(__xludf.DUMMYFUNCTION("""COMPUTED_VALUE"""),"SQL")</f>
        <v>SQL</v>
      </c>
    </row>
    <row r="7413">
      <c r="A7413" s="1">
        <v>7531.0</v>
      </c>
      <c r="B7413" s="1" t="s">
        <v>1406</v>
      </c>
      <c r="E7413" t="str">
        <f>IFERROR(__xludf.DUMMYFUNCTION("SPLIT(B7413:B17411,"";"")"),"Bash/Shell/PowerShell")</f>
        <v>Bash/Shell/PowerShell</v>
      </c>
      <c r="F7413" t="str">
        <f>IFERROR(__xludf.DUMMYFUNCTION("""COMPUTED_VALUE"""),"HTML/CSS")</f>
        <v>HTML/CSS</v>
      </c>
      <c r="G7413" t="str">
        <f>IFERROR(__xludf.DUMMYFUNCTION("""COMPUTED_VALUE"""),"Java")</f>
        <v>Java</v>
      </c>
      <c r="H7413" t="str">
        <f>IFERROR(__xludf.DUMMYFUNCTION("""COMPUTED_VALUE"""),"Ruby")</f>
        <v>Ruby</v>
      </c>
      <c r="I7413" t="str">
        <f>IFERROR(__xludf.DUMMYFUNCTION("""COMPUTED_VALUE"""),"SQL")</f>
        <v>SQL</v>
      </c>
    </row>
    <row r="7414">
      <c r="A7414" s="1">
        <v>7532.0</v>
      </c>
      <c r="B7414" s="1" t="s">
        <v>608</v>
      </c>
      <c r="E7414" t="str">
        <f>IFERROR(__xludf.DUMMYFUNCTION("SPLIT(B7414:B17412,"";"")"),"C#")</f>
        <v>C#</v>
      </c>
      <c r="F7414" t="str">
        <f>IFERROR(__xludf.DUMMYFUNCTION("""COMPUTED_VALUE"""),"HTML/CSS")</f>
        <v>HTML/CSS</v>
      </c>
      <c r="G7414" t="str">
        <f>IFERROR(__xludf.DUMMYFUNCTION("""COMPUTED_VALUE"""),"JavaScript")</f>
        <v>JavaScript</v>
      </c>
    </row>
    <row r="7415">
      <c r="A7415" s="1">
        <v>7533.0</v>
      </c>
      <c r="B7415" s="1" t="s">
        <v>10</v>
      </c>
      <c r="E7415" t="str">
        <f>IFERROR(__xludf.DUMMYFUNCTION("SPLIT(B7415:B17413,"";"")"),"HTML/CSS")</f>
        <v>HTML/CSS</v>
      </c>
      <c r="F7415" t="str">
        <f>IFERROR(__xludf.DUMMYFUNCTION("""COMPUTED_VALUE"""),"JavaScript")</f>
        <v>JavaScript</v>
      </c>
    </row>
    <row r="7416">
      <c r="A7416" s="1">
        <v>7534.0</v>
      </c>
      <c r="B7416" s="1" t="s">
        <v>382</v>
      </c>
      <c r="E7416" t="str">
        <f>IFERROR(__xludf.DUMMYFUNCTION("SPLIT(B7416:B17414,"";"")"),"Bash/Shell/PowerShell")</f>
        <v>Bash/Shell/PowerShell</v>
      </c>
      <c r="F7416" t="str">
        <f>IFERROR(__xludf.DUMMYFUNCTION("""COMPUTED_VALUE"""),"Go")</f>
        <v>Go</v>
      </c>
      <c r="G7416" t="str">
        <f>IFERROR(__xludf.DUMMYFUNCTION("""COMPUTED_VALUE"""),"HTML/CSS")</f>
        <v>HTML/CSS</v>
      </c>
      <c r="H7416" t="str">
        <f>IFERROR(__xludf.DUMMYFUNCTION("""COMPUTED_VALUE"""),"JavaScript")</f>
        <v>JavaScript</v>
      </c>
    </row>
    <row r="7417">
      <c r="A7417" s="1">
        <v>7535.0</v>
      </c>
      <c r="B7417" s="1" t="s">
        <v>602</v>
      </c>
      <c r="E7417" t="str">
        <f>IFERROR(__xludf.DUMMYFUNCTION("SPLIT(B7417:B17415,"";"")"),"C#")</f>
        <v>C#</v>
      </c>
      <c r="F7417" t="str">
        <f>IFERROR(__xludf.DUMMYFUNCTION("""COMPUTED_VALUE"""),"HTML/CSS")</f>
        <v>HTML/CSS</v>
      </c>
      <c r="G7417" t="str">
        <f>IFERROR(__xludf.DUMMYFUNCTION("""COMPUTED_VALUE"""),"JavaScript")</f>
        <v>JavaScript</v>
      </c>
      <c r="H7417" t="str">
        <f>IFERROR(__xludf.DUMMYFUNCTION("""COMPUTED_VALUE"""),"Python")</f>
        <v>Python</v>
      </c>
      <c r="I7417" t="str">
        <f>IFERROR(__xludf.DUMMYFUNCTION("""COMPUTED_VALUE"""),"SQL")</f>
        <v>SQL</v>
      </c>
    </row>
    <row r="7418">
      <c r="A7418" s="1">
        <v>7536.0</v>
      </c>
      <c r="B7418" s="1" t="s">
        <v>158</v>
      </c>
      <c r="E7418" t="str">
        <f>IFERROR(__xludf.DUMMYFUNCTION("SPLIT(B7418:B17416,"";"")"),"Bash/Shell/PowerShell")</f>
        <v>Bash/Shell/PowerShell</v>
      </c>
      <c r="F7418" t="str">
        <f>IFERROR(__xludf.DUMMYFUNCTION("""COMPUTED_VALUE"""),"C#")</f>
        <v>C#</v>
      </c>
      <c r="G7418" t="str">
        <f>IFERROR(__xludf.DUMMYFUNCTION("""COMPUTED_VALUE"""),"HTML/CSS")</f>
        <v>HTML/CSS</v>
      </c>
      <c r="H7418" t="str">
        <f>IFERROR(__xludf.DUMMYFUNCTION("""COMPUTED_VALUE"""),"JavaScript")</f>
        <v>JavaScript</v>
      </c>
      <c r="I7418" t="str">
        <f>IFERROR(__xludf.DUMMYFUNCTION("""COMPUTED_VALUE"""),"SQL")</f>
        <v>SQL</v>
      </c>
    </row>
    <row r="7419">
      <c r="A7419" s="1">
        <v>7537.0</v>
      </c>
      <c r="B7419" s="1" t="s">
        <v>1051</v>
      </c>
      <c r="E7419" t="str">
        <f>IFERROR(__xludf.DUMMYFUNCTION("SPLIT(B7419:B17417,"";"")"),"Bash/Shell/PowerShell")</f>
        <v>Bash/Shell/PowerShell</v>
      </c>
      <c r="F7419" t="str">
        <f>IFERROR(__xludf.DUMMYFUNCTION("""COMPUTED_VALUE"""),"HTML/CSS")</f>
        <v>HTML/CSS</v>
      </c>
      <c r="G7419" t="str">
        <f>IFERROR(__xludf.DUMMYFUNCTION("""COMPUTED_VALUE"""),"JavaScript")</f>
        <v>JavaScript</v>
      </c>
      <c r="H7419" t="str">
        <f>IFERROR(__xludf.DUMMYFUNCTION("""COMPUTED_VALUE"""),"Python")</f>
        <v>Python</v>
      </c>
      <c r="I7419" t="str">
        <f>IFERROR(__xludf.DUMMYFUNCTION("""COMPUTED_VALUE"""),"SQL")</f>
        <v>SQL</v>
      </c>
      <c r="J7419" t="str">
        <f>IFERROR(__xludf.DUMMYFUNCTION("""COMPUTED_VALUE"""),"Other(s):")</f>
        <v>Other(s):</v>
      </c>
    </row>
    <row r="7420">
      <c r="A7420" s="1">
        <v>7538.0</v>
      </c>
      <c r="B7420" s="1" t="s">
        <v>3391</v>
      </c>
      <c r="E7420" t="str">
        <f>IFERROR(__xludf.DUMMYFUNCTION("SPLIT(B7420:B17418,"";"")"),"Bash/Shell/PowerShell")</f>
        <v>Bash/Shell/PowerShell</v>
      </c>
      <c r="F7420" t="str">
        <f>IFERROR(__xludf.DUMMYFUNCTION("""COMPUTED_VALUE"""),"C++")</f>
        <v>C++</v>
      </c>
      <c r="G7420" t="str">
        <f>IFERROR(__xludf.DUMMYFUNCTION("""COMPUTED_VALUE"""),"HTML/CSS")</f>
        <v>HTML/CSS</v>
      </c>
      <c r="H7420" t="str">
        <f>IFERROR(__xludf.DUMMYFUNCTION("""COMPUTED_VALUE"""),"JavaScript")</f>
        <v>JavaScript</v>
      </c>
      <c r="I7420" t="str">
        <f>IFERROR(__xludf.DUMMYFUNCTION("""COMPUTED_VALUE"""),"PHP")</f>
        <v>PHP</v>
      </c>
      <c r="J7420" t="str">
        <f>IFERROR(__xludf.DUMMYFUNCTION("""COMPUTED_VALUE"""),"Python")</f>
        <v>Python</v>
      </c>
      <c r="K7420" t="str">
        <f>IFERROR(__xludf.DUMMYFUNCTION("""COMPUTED_VALUE"""),"TypeScript")</f>
        <v>TypeScript</v>
      </c>
    </row>
    <row r="7421">
      <c r="A7421" s="1">
        <v>7539.0</v>
      </c>
      <c r="B7421" s="1" t="s">
        <v>602</v>
      </c>
      <c r="E7421" t="str">
        <f>IFERROR(__xludf.DUMMYFUNCTION("SPLIT(B7421:B17419,"";"")"),"C#")</f>
        <v>C#</v>
      </c>
      <c r="F7421" t="str">
        <f>IFERROR(__xludf.DUMMYFUNCTION("""COMPUTED_VALUE"""),"HTML/CSS")</f>
        <v>HTML/CSS</v>
      </c>
      <c r="G7421" t="str">
        <f>IFERROR(__xludf.DUMMYFUNCTION("""COMPUTED_VALUE"""),"JavaScript")</f>
        <v>JavaScript</v>
      </c>
      <c r="H7421" t="str">
        <f>IFERROR(__xludf.DUMMYFUNCTION("""COMPUTED_VALUE"""),"Python")</f>
        <v>Python</v>
      </c>
      <c r="I7421" t="str">
        <f>IFERROR(__xludf.DUMMYFUNCTION("""COMPUTED_VALUE"""),"SQL")</f>
        <v>SQL</v>
      </c>
    </row>
    <row r="7422">
      <c r="A7422" s="1">
        <v>7540.0</v>
      </c>
      <c r="B7422" s="1" t="s">
        <v>10</v>
      </c>
      <c r="E7422" t="str">
        <f>IFERROR(__xludf.DUMMYFUNCTION("SPLIT(B7422:B17420,"";"")"),"HTML/CSS")</f>
        <v>HTML/CSS</v>
      </c>
      <c r="F7422" t="str">
        <f>IFERROR(__xludf.DUMMYFUNCTION("""COMPUTED_VALUE"""),"JavaScript")</f>
        <v>JavaScript</v>
      </c>
    </row>
    <row r="7423">
      <c r="A7423" s="1">
        <v>7541.0</v>
      </c>
      <c r="B7423" s="1" t="s">
        <v>3392</v>
      </c>
      <c r="E7423" t="str">
        <f>IFERROR(__xludf.DUMMYFUNCTION("SPLIT(B7423:B17421,"";"")"),"Bash/Shell/PowerShell")</f>
        <v>Bash/Shell/PowerShell</v>
      </c>
      <c r="F7423" t="str">
        <f>IFERROR(__xludf.DUMMYFUNCTION("""COMPUTED_VALUE"""),"HTML/CSS")</f>
        <v>HTML/CSS</v>
      </c>
      <c r="G7423" t="str">
        <f>IFERROR(__xludf.DUMMYFUNCTION("""COMPUTED_VALUE"""),"JavaScript")</f>
        <v>JavaScript</v>
      </c>
      <c r="H7423" t="str">
        <f>IFERROR(__xludf.DUMMYFUNCTION("""COMPUTED_VALUE"""),"Scala")</f>
        <v>Scala</v>
      </c>
      <c r="I7423" t="str">
        <f>IFERROR(__xludf.DUMMYFUNCTION("""COMPUTED_VALUE"""),"TypeScript")</f>
        <v>TypeScript</v>
      </c>
    </row>
    <row r="7424">
      <c r="A7424" s="1">
        <v>7542.0</v>
      </c>
      <c r="B7424" s="1" t="s">
        <v>3393</v>
      </c>
      <c r="E7424" t="str">
        <f>IFERROR(__xludf.DUMMYFUNCTION("SPLIT(B7424:B17422,"";"")"),"Assembly")</f>
        <v>Assembly</v>
      </c>
      <c r="F7424" t="str">
        <f>IFERROR(__xludf.DUMMYFUNCTION("""COMPUTED_VALUE"""),"Java")</f>
        <v>Java</v>
      </c>
      <c r="G7424" t="str">
        <f>IFERROR(__xludf.DUMMYFUNCTION("""COMPUTED_VALUE"""),"PHP")</f>
        <v>PHP</v>
      </c>
      <c r="H7424" t="str">
        <f>IFERROR(__xludf.DUMMYFUNCTION("""COMPUTED_VALUE"""),"Swift")</f>
        <v>Swift</v>
      </c>
    </row>
    <row r="7425">
      <c r="A7425" s="1">
        <v>7543.0</v>
      </c>
      <c r="B7425" s="1" t="s">
        <v>3394</v>
      </c>
      <c r="E7425" t="str">
        <f>IFERROR(__xludf.DUMMYFUNCTION("SPLIT(B7425:B17423,"";"")"),"Bash/Shell/PowerShell")</f>
        <v>Bash/Shell/PowerShell</v>
      </c>
      <c r="F7425" t="str">
        <f>IFERROR(__xludf.DUMMYFUNCTION("""COMPUTED_VALUE"""),"Elixir")</f>
        <v>Elixir</v>
      </c>
      <c r="G7425" t="str">
        <f>IFERROR(__xludf.DUMMYFUNCTION("""COMPUTED_VALUE"""),"Java")</f>
        <v>Java</v>
      </c>
      <c r="H7425" t="str">
        <f>IFERROR(__xludf.DUMMYFUNCTION("""COMPUTED_VALUE"""),"JavaScript")</f>
        <v>JavaScript</v>
      </c>
    </row>
    <row r="7426">
      <c r="A7426" s="1">
        <v>7544.0</v>
      </c>
      <c r="B7426" s="1" t="s">
        <v>3395</v>
      </c>
      <c r="E7426" t="str">
        <f>IFERROR(__xludf.DUMMYFUNCTION("SPLIT(B7426:B17424,"";"")"),"Assembly")</f>
        <v>Assembly</v>
      </c>
      <c r="F7426" t="str">
        <f>IFERROR(__xludf.DUMMYFUNCTION("""COMPUTED_VALUE"""),"Bash/Shell/PowerShell")</f>
        <v>Bash/Shell/PowerShell</v>
      </c>
      <c r="G7426" t="str">
        <f>IFERROR(__xludf.DUMMYFUNCTION("""COMPUTED_VALUE"""),"C")</f>
        <v>C</v>
      </c>
      <c r="H7426" t="str">
        <f>IFERROR(__xludf.DUMMYFUNCTION("""COMPUTED_VALUE"""),"HTML/CSS")</f>
        <v>HTML/CSS</v>
      </c>
      <c r="I7426" t="str">
        <f>IFERROR(__xludf.DUMMYFUNCTION("""COMPUTED_VALUE"""),"Java")</f>
        <v>Java</v>
      </c>
      <c r="J7426" t="str">
        <f>IFERROR(__xludf.DUMMYFUNCTION("""COMPUTED_VALUE"""),"PHP")</f>
        <v>PHP</v>
      </c>
      <c r="K7426" t="str">
        <f>IFERROR(__xludf.DUMMYFUNCTION("""COMPUTED_VALUE"""),"Python")</f>
        <v>Python</v>
      </c>
      <c r="L7426" t="str">
        <f>IFERROR(__xludf.DUMMYFUNCTION("""COMPUTED_VALUE"""),"SQL")</f>
        <v>SQL</v>
      </c>
    </row>
    <row r="7427">
      <c r="A7427" s="1">
        <v>7545.0</v>
      </c>
      <c r="B7427" s="1" t="s">
        <v>424</v>
      </c>
      <c r="E7427" t="str">
        <f>IFERROR(__xludf.DUMMYFUNCTION("SPLIT(B7427:B17425,"";"")"),"Bash/Shell/PowerShell")</f>
        <v>Bash/Shell/PowerShell</v>
      </c>
      <c r="F7427" t="str">
        <f>IFERROR(__xludf.DUMMYFUNCTION("""COMPUTED_VALUE"""),"C#")</f>
        <v>C#</v>
      </c>
      <c r="G7427" t="str">
        <f>IFERROR(__xludf.DUMMYFUNCTION("""COMPUTED_VALUE"""),"HTML/CSS")</f>
        <v>HTML/CSS</v>
      </c>
      <c r="H7427" t="str">
        <f>IFERROR(__xludf.DUMMYFUNCTION("""COMPUTED_VALUE"""),"JavaScript")</f>
        <v>JavaScript</v>
      </c>
      <c r="I7427" t="str">
        <f>IFERROR(__xludf.DUMMYFUNCTION("""COMPUTED_VALUE"""),"PHP")</f>
        <v>PHP</v>
      </c>
      <c r="J7427" t="str">
        <f>IFERROR(__xludf.DUMMYFUNCTION("""COMPUTED_VALUE"""),"SQL")</f>
        <v>SQL</v>
      </c>
    </row>
    <row r="7428">
      <c r="A7428" s="1">
        <v>7546.0</v>
      </c>
      <c r="B7428" s="1" t="s">
        <v>315</v>
      </c>
      <c r="E7428" t="str">
        <f>IFERROR(__xludf.DUMMYFUNCTION("SPLIT(B7428:B17426,"";"")"),"Java")</f>
        <v>Java</v>
      </c>
      <c r="F7428" t="str">
        <f>IFERROR(__xludf.DUMMYFUNCTION("""COMPUTED_VALUE"""),"Python")</f>
        <v>Python</v>
      </c>
    </row>
    <row r="7429">
      <c r="A7429" s="1">
        <v>7547.0</v>
      </c>
      <c r="B7429" s="1" t="s">
        <v>140</v>
      </c>
      <c r="E7429" t="str">
        <f>IFERROR(__xludf.DUMMYFUNCTION("SPLIT(B7429:B17427,"";"")"),"Go")</f>
        <v>Go</v>
      </c>
      <c r="F7429" t="str">
        <f>IFERROR(__xludf.DUMMYFUNCTION("""COMPUTED_VALUE"""),"HTML/CSS")</f>
        <v>HTML/CSS</v>
      </c>
      <c r="G7429" t="str">
        <f>IFERROR(__xludf.DUMMYFUNCTION("""COMPUTED_VALUE"""),"JavaScript")</f>
        <v>JavaScript</v>
      </c>
      <c r="H7429" t="str">
        <f>IFERROR(__xludf.DUMMYFUNCTION("""COMPUTED_VALUE"""),"TypeScript")</f>
        <v>TypeScript</v>
      </c>
    </row>
    <row r="7430">
      <c r="A7430" s="1">
        <v>7548.0</v>
      </c>
      <c r="B7430" s="1" t="s">
        <v>3396</v>
      </c>
      <c r="E7430" t="str">
        <f>IFERROR(__xludf.DUMMYFUNCTION("SPLIT(B7430:B17428,"";"")"),"C")</f>
        <v>C</v>
      </c>
      <c r="F7430" t="str">
        <f>IFERROR(__xludf.DUMMYFUNCTION("""COMPUTED_VALUE"""),"C++")</f>
        <v>C++</v>
      </c>
      <c r="G7430" t="str">
        <f>IFERROR(__xludf.DUMMYFUNCTION("""COMPUTED_VALUE"""),"C#")</f>
        <v>C#</v>
      </c>
      <c r="H7430" t="str">
        <f>IFERROR(__xludf.DUMMYFUNCTION("""COMPUTED_VALUE"""),"HTML/CSS")</f>
        <v>HTML/CSS</v>
      </c>
      <c r="I7430" t="str">
        <f>IFERROR(__xludf.DUMMYFUNCTION("""COMPUTED_VALUE"""),"Java")</f>
        <v>Java</v>
      </c>
      <c r="J7430" t="str">
        <f>IFERROR(__xludf.DUMMYFUNCTION("""COMPUTED_VALUE"""),"JavaScript")</f>
        <v>JavaScript</v>
      </c>
      <c r="K7430" t="str">
        <f>IFERROR(__xludf.DUMMYFUNCTION("""COMPUTED_VALUE"""),"R")</f>
        <v>R</v>
      </c>
      <c r="L7430" t="str">
        <f>IFERROR(__xludf.DUMMYFUNCTION("""COMPUTED_VALUE"""),"SQL")</f>
        <v>SQL</v>
      </c>
    </row>
    <row r="7431">
      <c r="A7431" s="1">
        <v>7549.0</v>
      </c>
      <c r="B7431" s="1" t="s">
        <v>1</v>
      </c>
      <c r="E7431" t="str">
        <f>IFERROR(__xludf.DUMMYFUNCTION("SPLIT(B7431:B17429,"";"")"),"HTML/CSS")</f>
        <v>HTML/CSS</v>
      </c>
      <c r="F7431" t="str">
        <f>IFERROR(__xludf.DUMMYFUNCTION("""COMPUTED_VALUE"""),"Java")</f>
        <v>Java</v>
      </c>
      <c r="G7431" t="str">
        <f>IFERROR(__xludf.DUMMYFUNCTION("""COMPUTED_VALUE"""),"JavaScript")</f>
        <v>JavaScript</v>
      </c>
      <c r="H7431" t="str">
        <f>IFERROR(__xludf.DUMMYFUNCTION("""COMPUTED_VALUE"""),"Python")</f>
        <v>Python</v>
      </c>
    </row>
    <row r="7432">
      <c r="A7432" s="1">
        <v>7550.0</v>
      </c>
      <c r="B7432" s="1" t="s">
        <v>819</v>
      </c>
      <c r="E7432" t="str">
        <f>IFERROR(__xludf.DUMMYFUNCTION("SPLIT(B7432:B17430,"";"")"),"Bash/Shell/PowerShell")</f>
        <v>Bash/Shell/PowerShell</v>
      </c>
      <c r="F7432" t="str">
        <f>IFERROR(__xludf.DUMMYFUNCTION("""COMPUTED_VALUE"""),"C#")</f>
        <v>C#</v>
      </c>
      <c r="G7432" t="str">
        <f>IFERROR(__xludf.DUMMYFUNCTION("""COMPUTED_VALUE"""),"HTML/CSS")</f>
        <v>HTML/CSS</v>
      </c>
      <c r="H7432" t="str">
        <f>IFERROR(__xludf.DUMMYFUNCTION("""COMPUTED_VALUE"""),"JavaScript")</f>
        <v>JavaScript</v>
      </c>
      <c r="I7432" t="str">
        <f>IFERROR(__xludf.DUMMYFUNCTION("""COMPUTED_VALUE"""),"TypeScript")</f>
        <v>TypeScript</v>
      </c>
    </row>
    <row r="7433">
      <c r="A7433" s="1">
        <v>7552.0</v>
      </c>
      <c r="B7433" s="1" t="s">
        <v>60</v>
      </c>
      <c r="E7433" t="str">
        <f>IFERROR(__xludf.DUMMYFUNCTION("SPLIT(B7433:B17431,"";"")"),"C#")</f>
        <v>C#</v>
      </c>
      <c r="F7433" t="str">
        <f>IFERROR(__xludf.DUMMYFUNCTION("""COMPUTED_VALUE"""),"HTML/CSS")</f>
        <v>HTML/CSS</v>
      </c>
      <c r="G7433" t="str">
        <f>IFERROR(__xludf.DUMMYFUNCTION("""COMPUTED_VALUE"""),"JavaScript")</f>
        <v>JavaScript</v>
      </c>
      <c r="H7433" t="str">
        <f>IFERROR(__xludf.DUMMYFUNCTION("""COMPUTED_VALUE"""),"SQL")</f>
        <v>SQL</v>
      </c>
    </row>
    <row r="7434">
      <c r="A7434" s="1">
        <v>7553.0</v>
      </c>
      <c r="B7434" s="1" t="s">
        <v>3397</v>
      </c>
      <c r="E7434" t="str">
        <f>IFERROR(__xludf.DUMMYFUNCTION("SPLIT(B7434:B17432,"";"")"),"Python")</f>
        <v>Python</v>
      </c>
      <c r="F7434" t="str">
        <f>IFERROR(__xludf.DUMMYFUNCTION("""COMPUTED_VALUE"""),"Scala")</f>
        <v>Scala</v>
      </c>
      <c r="G7434" t="str">
        <f>IFERROR(__xludf.DUMMYFUNCTION("""COMPUTED_VALUE"""),"SQL")</f>
        <v>SQL</v>
      </c>
    </row>
    <row r="7435">
      <c r="A7435" s="1">
        <v>7554.0</v>
      </c>
      <c r="B7435" s="1" t="s">
        <v>3398</v>
      </c>
      <c r="E7435" t="str">
        <f>IFERROR(__xludf.DUMMYFUNCTION("SPLIT(B7435:B17433,"";"")"),"C")</f>
        <v>C</v>
      </c>
      <c r="F7435" t="str">
        <f>IFERROR(__xludf.DUMMYFUNCTION("""COMPUTED_VALUE"""),"C++")</f>
        <v>C++</v>
      </c>
      <c r="G7435" t="str">
        <f>IFERROR(__xludf.DUMMYFUNCTION("""COMPUTED_VALUE"""),"C#")</f>
        <v>C#</v>
      </c>
      <c r="H7435" t="str">
        <f>IFERROR(__xludf.DUMMYFUNCTION("""COMPUTED_VALUE"""),"HTML/CSS")</f>
        <v>HTML/CSS</v>
      </c>
      <c r="I7435" t="str">
        <f>IFERROR(__xludf.DUMMYFUNCTION("""COMPUTED_VALUE"""),"Java")</f>
        <v>Java</v>
      </c>
      <c r="J7435" t="str">
        <f>IFERROR(__xludf.DUMMYFUNCTION("""COMPUTED_VALUE"""),"JavaScript")</f>
        <v>JavaScript</v>
      </c>
      <c r="K7435" t="str">
        <f>IFERROR(__xludf.DUMMYFUNCTION("""COMPUTED_VALUE"""),"PHP")</f>
        <v>PHP</v>
      </c>
      <c r="L7435" t="str">
        <f>IFERROR(__xludf.DUMMYFUNCTION("""COMPUTED_VALUE"""),"Python")</f>
        <v>Python</v>
      </c>
      <c r="M7435" t="str">
        <f>IFERROR(__xludf.DUMMYFUNCTION("""COMPUTED_VALUE"""),"SQL")</f>
        <v>SQL</v>
      </c>
      <c r="N7435" t="str">
        <f>IFERROR(__xludf.DUMMYFUNCTION("""COMPUTED_VALUE"""),"Other(s):")</f>
        <v>Other(s):</v>
      </c>
    </row>
    <row r="7436">
      <c r="A7436" s="1">
        <v>7555.0</v>
      </c>
      <c r="B7436" s="1" t="s">
        <v>428</v>
      </c>
      <c r="E7436" t="str">
        <f>IFERROR(__xludf.DUMMYFUNCTION("SPLIT(B7436:B17434,"";"")"),"Bash/Shell/PowerShell")</f>
        <v>Bash/Shell/PowerShell</v>
      </c>
      <c r="F7436" t="str">
        <f>IFERROR(__xludf.DUMMYFUNCTION("""COMPUTED_VALUE"""),"HTML/CSS")</f>
        <v>HTML/CSS</v>
      </c>
      <c r="G7436" t="str">
        <f>IFERROR(__xludf.DUMMYFUNCTION("""COMPUTED_VALUE"""),"JavaScript")</f>
        <v>JavaScript</v>
      </c>
      <c r="H7436" t="str">
        <f>IFERROR(__xludf.DUMMYFUNCTION("""COMPUTED_VALUE"""),"PHP")</f>
        <v>PHP</v>
      </c>
      <c r="I7436" t="str">
        <f>IFERROR(__xludf.DUMMYFUNCTION("""COMPUTED_VALUE"""),"SQL")</f>
        <v>SQL</v>
      </c>
    </row>
    <row r="7437">
      <c r="A7437" s="1">
        <v>7556.0</v>
      </c>
      <c r="B7437" s="1" t="s">
        <v>3399</v>
      </c>
      <c r="E7437" t="str">
        <f>IFERROR(__xludf.DUMMYFUNCTION("SPLIT(B7437:B17435,"";"")"),"Assembly")</f>
        <v>Assembly</v>
      </c>
      <c r="F7437" t="str">
        <f>IFERROR(__xludf.DUMMYFUNCTION("""COMPUTED_VALUE"""),"Bash/Shell/PowerShell")</f>
        <v>Bash/Shell/PowerShell</v>
      </c>
      <c r="G7437" t="str">
        <f>IFERROR(__xludf.DUMMYFUNCTION("""COMPUTED_VALUE"""),"C")</f>
        <v>C</v>
      </c>
      <c r="H7437" t="str">
        <f>IFERROR(__xludf.DUMMYFUNCTION("""COMPUTED_VALUE"""),"C++")</f>
        <v>C++</v>
      </c>
      <c r="I7437" t="str">
        <f>IFERROR(__xludf.DUMMYFUNCTION("""COMPUTED_VALUE"""),"C#")</f>
        <v>C#</v>
      </c>
      <c r="J7437" t="str">
        <f>IFERROR(__xludf.DUMMYFUNCTION("""COMPUTED_VALUE"""),"Python")</f>
        <v>Python</v>
      </c>
    </row>
    <row r="7438">
      <c r="A7438" s="1">
        <v>7557.0</v>
      </c>
      <c r="B7438" s="1" t="s">
        <v>209</v>
      </c>
      <c r="E7438" t="str">
        <f>IFERROR(__xludf.DUMMYFUNCTION("SPLIT(B7438:B17436,"";"")"),"Java")</f>
        <v>Java</v>
      </c>
      <c r="F7438" t="str">
        <f>IFERROR(__xludf.DUMMYFUNCTION("""COMPUTED_VALUE"""),"Kotlin")</f>
        <v>Kotlin</v>
      </c>
    </row>
    <row r="7439">
      <c r="A7439" s="1">
        <v>7558.0</v>
      </c>
      <c r="B7439" s="1" t="s">
        <v>3400</v>
      </c>
      <c r="E7439" t="str">
        <f>IFERROR(__xludf.DUMMYFUNCTION("SPLIT(B7439:B17437,"";"")"),"Bash/Shell/PowerShell")</f>
        <v>Bash/Shell/PowerShell</v>
      </c>
      <c r="F7439" t="str">
        <f>IFERROR(__xludf.DUMMYFUNCTION("""COMPUTED_VALUE"""),"C#")</f>
        <v>C#</v>
      </c>
      <c r="G7439" t="str">
        <f>IFERROR(__xludf.DUMMYFUNCTION("""COMPUTED_VALUE"""),"HTML/CSS")</f>
        <v>HTML/CSS</v>
      </c>
      <c r="H7439" t="str">
        <f>IFERROR(__xludf.DUMMYFUNCTION("""COMPUTED_VALUE"""),"Java")</f>
        <v>Java</v>
      </c>
      <c r="I7439" t="str">
        <f>IFERROR(__xludf.DUMMYFUNCTION("""COMPUTED_VALUE"""),"JavaScript")</f>
        <v>JavaScript</v>
      </c>
      <c r="J7439" t="str">
        <f>IFERROR(__xludf.DUMMYFUNCTION("""COMPUTED_VALUE"""),"Objective-C")</f>
        <v>Objective-C</v>
      </c>
      <c r="K7439" t="str">
        <f>IFERROR(__xludf.DUMMYFUNCTION("""COMPUTED_VALUE"""),"PHP")</f>
        <v>PHP</v>
      </c>
      <c r="L7439" t="str">
        <f>IFERROR(__xludf.DUMMYFUNCTION("""COMPUTED_VALUE"""),"TypeScript")</f>
        <v>TypeScript</v>
      </c>
    </row>
    <row r="7440">
      <c r="A7440" s="1">
        <v>7559.0</v>
      </c>
      <c r="B7440" s="1" t="s">
        <v>3401</v>
      </c>
      <c r="E7440" t="str">
        <f>IFERROR(__xludf.DUMMYFUNCTION("SPLIT(B7440:B17438,"";"")"),"C#")</f>
        <v>C#</v>
      </c>
      <c r="F7440" t="str">
        <f>IFERROR(__xludf.DUMMYFUNCTION("""COMPUTED_VALUE"""),"JavaScript")</f>
        <v>JavaScript</v>
      </c>
      <c r="G7440" t="str">
        <f>IFERROR(__xludf.DUMMYFUNCTION("""COMPUTED_VALUE"""),"Python")</f>
        <v>Python</v>
      </c>
      <c r="H7440" t="str">
        <f>IFERROR(__xludf.DUMMYFUNCTION("""COMPUTED_VALUE"""),"Ruby")</f>
        <v>Ruby</v>
      </c>
      <c r="I7440" t="str">
        <f>IFERROR(__xludf.DUMMYFUNCTION("""COMPUTED_VALUE"""),"Swift")</f>
        <v>Swift</v>
      </c>
    </row>
    <row r="7441">
      <c r="A7441" s="1">
        <v>7560.0</v>
      </c>
      <c r="B7441" s="1" t="s">
        <v>201</v>
      </c>
      <c r="E7441" t="str">
        <f>IFERROR(__xludf.DUMMYFUNCTION("SPLIT(B7441:B17439,"";"")"),"C#")</f>
        <v>C#</v>
      </c>
      <c r="F7441" t="str">
        <f>IFERROR(__xludf.DUMMYFUNCTION("""COMPUTED_VALUE"""),"HTML/CSS")</f>
        <v>HTML/CSS</v>
      </c>
      <c r="G7441" t="str">
        <f>IFERROR(__xludf.DUMMYFUNCTION("""COMPUTED_VALUE"""),"Java")</f>
        <v>Java</v>
      </c>
      <c r="H7441" t="str">
        <f>IFERROR(__xludf.DUMMYFUNCTION("""COMPUTED_VALUE"""),"JavaScript")</f>
        <v>JavaScript</v>
      </c>
      <c r="I7441" t="str">
        <f>IFERROR(__xludf.DUMMYFUNCTION("""COMPUTED_VALUE"""),"PHP")</f>
        <v>PHP</v>
      </c>
    </row>
    <row r="7442">
      <c r="A7442" s="1">
        <v>7561.0</v>
      </c>
      <c r="B7442" s="1" t="s">
        <v>118</v>
      </c>
      <c r="E7442" t="str">
        <f>IFERROR(__xludf.DUMMYFUNCTION("SPLIT(B7442:B17440,"";"")"),"Bash/Shell/PowerShell")</f>
        <v>Bash/Shell/PowerShell</v>
      </c>
      <c r="F7442" t="str">
        <f>IFERROR(__xludf.DUMMYFUNCTION("""COMPUTED_VALUE"""),"HTML/CSS")</f>
        <v>HTML/CSS</v>
      </c>
      <c r="G7442" t="str">
        <f>IFERROR(__xludf.DUMMYFUNCTION("""COMPUTED_VALUE"""),"Java")</f>
        <v>Java</v>
      </c>
      <c r="H7442" t="str">
        <f>IFERROR(__xludf.DUMMYFUNCTION("""COMPUTED_VALUE"""),"JavaScript")</f>
        <v>JavaScript</v>
      </c>
      <c r="I7442" t="str">
        <f>IFERROR(__xludf.DUMMYFUNCTION("""COMPUTED_VALUE"""),"Python")</f>
        <v>Python</v>
      </c>
      <c r="J7442" t="str">
        <f>IFERROR(__xludf.DUMMYFUNCTION("""COMPUTED_VALUE"""),"SQL")</f>
        <v>SQL</v>
      </c>
    </row>
    <row r="7443">
      <c r="A7443" s="1">
        <v>7562.0</v>
      </c>
      <c r="B7443" s="1" t="s">
        <v>3402</v>
      </c>
      <c r="E7443" t="str">
        <f>IFERROR(__xludf.DUMMYFUNCTION("SPLIT(B7443:B17441,"";"")"),"C")</f>
        <v>C</v>
      </c>
      <c r="F7443" t="str">
        <f>IFERROR(__xludf.DUMMYFUNCTION("""COMPUTED_VALUE"""),"C++")</f>
        <v>C++</v>
      </c>
      <c r="G7443" t="str">
        <f>IFERROR(__xludf.DUMMYFUNCTION("""COMPUTED_VALUE"""),"Go")</f>
        <v>Go</v>
      </c>
      <c r="H7443" t="str">
        <f>IFERROR(__xludf.DUMMYFUNCTION("""COMPUTED_VALUE"""),"HTML/CSS")</f>
        <v>HTML/CSS</v>
      </c>
      <c r="I7443" t="str">
        <f>IFERROR(__xludf.DUMMYFUNCTION("""COMPUTED_VALUE"""),"Java")</f>
        <v>Java</v>
      </c>
      <c r="J7443" t="str">
        <f>IFERROR(__xludf.DUMMYFUNCTION("""COMPUTED_VALUE"""),"JavaScript")</f>
        <v>JavaScript</v>
      </c>
      <c r="K7443" t="str">
        <f>IFERROR(__xludf.DUMMYFUNCTION("""COMPUTED_VALUE"""),"PHP")</f>
        <v>PHP</v>
      </c>
      <c r="L7443" t="str">
        <f>IFERROR(__xludf.DUMMYFUNCTION("""COMPUTED_VALUE"""),"SQL")</f>
        <v>SQL</v>
      </c>
    </row>
    <row r="7444">
      <c r="A7444" s="1">
        <v>7563.0</v>
      </c>
      <c r="B7444" s="1" t="s">
        <v>3403</v>
      </c>
      <c r="E7444" t="str">
        <f>IFERROR(__xludf.DUMMYFUNCTION("SPLIT(B7444:B17442,"";"")"),"C++")</f>
        <v>C++</v>
      </c>
      <c r="F7444" t="str">
        <f>IFERROR(__xludf.DUMMYFUNCTION("""COMPUTED_VALUE"""),"Go")</f>
        <v>Go</v>
      </c>
      <c r="G7444" t="str">
        <f>IFERROR(__xludf.DUMMYFUNCTION("""COMPUTED_VALUE"""),"HTML/CSS")</f>
        <v>HTML/CSS</v>
      </c>
      <c r="H7444" t="str">
        <f>IFERROR(__xludf.DUMMYFUNCTION("""COMPUTED_VALUE"""),"JavaScript")</f>
        <v>JavaScript</v>
      </c>
      <c r="I7444" t="str">
        <f>IFERROR(__xludf.DUMMYFUNCTION("""COMPUTED_VALUE"""),"SQL")</f>
        <v>SQL</v>
      </c>
    </row>
    <row r="7445">
      <c r="A7445" s="1">
        <v>7564.0</v>
      </c>
      <c r="B7445" s="1" t="s">
        <v>103</v>
      </c>
      <c r="E7445" t="str">
        <f>IFERROR(__xludf.DUMMYFUNCTION("SPLIT(B7445:B17443,"";"")"),"Bash/Shell/PowerShell")</f>
        <v>Bash/Shell/PowerShell</v>
      </c>
      <c r="F7445" t="str">
        <f>IFERROR(__xludf.DUMMYFUNCTION("""COMPUTED_VALUE"""),"Python")</f>
        <v>Python</v>
      </c>
    </row>
    <row r="7446">
      <c r="A7446" s="1">
        <v>7565.0</v>
      </c>
      <c r="B7446" s="1" t="s">
        <v>160</v>
      </c>
      <c r="E7446" t="str">
        <f>IFERROR(__xludf.DUMMYFUNCTION("SPLIT(B7446:B17444,"";"")"),"HTML/CSS")</f>
        <v>HTML/CSS</v>
      </c>
      <c r="F7446" t="str">
        <f>IFERROR(__xludf.DUMMYFUNCTION("""COMPUTED_VALUE"""),"JavaScript")</f>
        <v>JavaScript</v>
      </c>
      <c r="G7446" t="str">
        <f>IFERROR(__xludf.DUMMYFUNCTION("""COMPUTED_VALUE"""),"PHP")</f>
        <v>PHP</v>
      </c>
    </row>
    <row r="7447">
      <c r="A7447" s="1">
        <v>7566.0</v>
      </c>
      <c r="B7447" s="1" t="s">
        <v>20</v>
      </c>
      <c r="E7447" t="str">
        <f>IFERROR(__xludf.DUMMYFUNCTION("SPLIT(B7447:B17445,"";"")"),"C")</f>
        <v>C</v>
      </c>
    </row>
    <row r="7448">
      <c r="A7448" s="1">
        <v>7567.0</v>
      </c>
      <c r="B7448" s="1" t="s">
        <v>338</v>
      </c>
      <c r="E7448" t="str">
        <f>IFERROR(__xludf.DUMMYFUNCTION("SPLIT(B7448:B17446,"";"")"),"HTML/CSS")</f>
        <v>HTML/CSS</v>
      </c>
      <c r="F7448" t="str">
        <f>IFERROR(__xludf.DUMMYFUNCTION("""COMPUTED_VALUE"""),"JavaScript")</f>
        <v>JavaScript</v>
      </c>
      <c r="G7448" t="str">
        <f>IFERROR(__xludf.DUMMYFUNCTION("""COMPUTED_VALUE"""),"Python")</f>
        <v>Python</v>
      </c>
    </row>
    <row r="7449">
      <c r="A7449" s="1">
        <v>7568.0</v>
      </c>
      <c r="B7449" s="1" t="s">
        <v>1376</v>
      </c>
      <c r="E7449" t="str">
        <f>IFERROR(__xludf.DUMMYFUNCTION("SPLIT(B7449:B17447,"";"")"),"Java")</f>
        <v>Java</v>
      </c>
      <c r="F7449" t="str">
        <f>IFERROR(__xludf.DUMMYFUNCTION("""COMPUTED_VALUE"""),"PHP")</f>
        <v>PHP</v>
      </c>
      <c r="G7449" t="str">
        <f>IFERROR(__xludf.DUMMYFUNCTION("""COMPUTED_VALUE"""),"Python")</f>
        <v>Python</v>
      </c>
      <c r="H7449" t="str">
        <f>IFERROR(__xludf.DUMMYFUNCTION("""COMPUTED_VALUE"""),"SQL")</f>
        <v>SQL</v>
      </c>
    </row>
    <row r="7450">
      <c r="A7450" s="1">
        <v>7569.0</v>
      </c>
      <c r="B7450" s="1" t="s">
        <v>79</v>
      </c>
      <c r="E7450" t="str">
        <f>IFERROR(__xludf.DUMMYFUNCTION("SPLIT(B7450:B17448,"";"")"),"HTML/CSS")</f>
        <v>HTML/CSS</v>
      </c>
      <c r="F7450" t="str">
        <f>IFERROR(__xludf.DUMMYFUNCTION("""COMPUTED_VALUE"""),"JavaScript")</f>
        <v>JavaScript</v>
      </c>
      <c r="G7450" t="str">
        <f>IFERROR(__xludf.DUMMYFUNCTION("""COMPUTED_VALUE"""),"PHP")</f>
        <v>PHP</v>
      </c>
      <c r="H7450" t="str">
        <f>IFERROR(__xludf.DUMMYFUNCTION("""COMPUTED_VALUE"""),"SQL")</f>
        <v>SQL</v>
      </c>
    </row>
    <row r="7451">
      <c r="A7451" s="1">
        <v>7570.0</v>
      </c>
      <c r="B7451" s="1" t="s">
        <v>2203</v>
      </c>
      <c r="E7451" t="str">
        <f>IFERROR(__xludf.DUMMYFUNCTION("SPLIT(B7451:B17449,"";"")"),"HTML/CSS")</f>
        <v>HTML/CSS</v>
      </c>
      <c r="F7451" t="str">
        <f>IFERROR(__xludf.DUMMYFUNCTION("""COMPUTED_VALUE"""),"JavaScript")</f>
        <v>JavaScript</v>
      </c>
      <c r="G7451" t="str">
        <f>IFERROR(__xludf.DUMMYFUNCTION("""COMPUTED_VALUE"""),"PHP")</f>
        <v>PHP</v>
      </c>
      <c r="H7451" t="str">
        <f>IFERROR(__xludf.DUMMYFUNCTION("""COMPUTED_VALUE"""),"SQL")</f>
        <v>SQL</v>
      </c>
      <c r="I7451" t="str">
        <f>IFERROR(__xludf.DUMMYFUNCTION("""COMPUTED_VALUE"""),"VBA")</f>
        <v>VBA</v>
      </c>
    </row>
    <row r="7452">
      <c r="A7452" s="1">
        <v>7571.0</v>
      </c>
      <c r="B7452" s="1" t="s">
        <v>2055</v>
      </c>
      <c r="E7452" t="str">
        <f>IFERROR(__xludf.DUMMYFUNCTION("SPLIT(B7452:B17450,"";"")"),"C++")</f>
        <v>C++</v>
      </c>
      <c r="F7452" t="str">
        <f>IFERROR(__xludf.DUMMYFUNCTION("""COMPUTED_VALUE"""),"HTML/CSS")</f>
        <v>HTML/CSS</v>
      </c>
      <c r="G7452" t="str">
        <f>IFERROR(__xludf.DUMMYFUNCTION("""COMPUTED_VALUE"""),"Java")</f>
        <v>Java</v>
      </c>
      <c r="H7452" t="str">
        <f>IFERROR(__xludf.DUMMYFUNCTION("""COMPUTED_VALUE"""),"JavaScript")</f>
        <v>JavaScript</v>
      </c>
      <c r="I7452" t="str">
        <f>IFERROR(__xludf.DUMMYFUNCTION("""COMPUTED_VALUE"""),"PHP")</f>
        <v>PHP</v>
      </c>
      <c r="J7452" t="str">
        <f>IFERROR(__xludf.DUMMYFUNCTION("""COMPUTED_VALUE"""),"SQL")</f>
        <v>SQL</v>
      </c>
    </row>
    <row r="7453">
      <c r="A7453" s="1">
        <v>7572.0</v>
      </c>
      <c r="B7453" s="1" t="s">
        <v>79</v>
      </c>
      <c r="E7453" t="str">
        <f>IFERROR(__xludf.DUMMYFUNCTION("SPLIT(B7453:B17451,"";"")"),"HTML/CSS")</f>
        <v>HTML/CSS</v>
      </c>
      <c r="F7453" t="str">
        <f>IFERROR(__xludf.DUMMYFUNCTION("""COMPUTED_VALUE"""),"JavaScript")</f>
        <v>JavaScript</v>
      </c>
      <c r="G7453" t="str">
        <f>IFERROR(__xludf.DUMMYFUNCTION("""COMPUTED_VALUE"""),"PHP")</f>
        <v>PHP</v>
      </c>
      <c r="H7453" t="str">
        <f>IFERROR(__xludf.DUMMYFUNCTION("""COMPUTED_VALUE"""),"SQL")</f>
        <v>SQL</v>
      </c>
    </row>
    <row r="7454">
      <c r="A7454" s="1">
        <v>7573.0</v>
      </c>
      <c r="B7454" s="1" t="s">
        <v>115</v>
      </c>
      <c r="E7454" t="str">
        <f>IFERROR(__xludf.DUMMYFUNCTION("SPLIT(B7454:B17452,"";"")"),"C#")</f>
        <v>C#</v>
      </c>
      <c r="F7454" t="str">
        <f>IFERROR(__xludf.DUMMYFUNCTION("""COMPUTED_VALUE"""),"HTML/CSS")</f>
        <v>HTML/CSS</v>
      </c>
      <c r="G7454" t="str">
        <f>IFERROR(__xludf.DUMMYFUNCTION("""COMPUTED_VALUE"""),"JavaScript")</f>
        <v>JavaScript</v>
      </c>
      <c r="H7454" t="str">
        <f>IFERROR(__xludf.DUMMYFUNCTION("""COMPUTED_VALUE"""),"SQL")</f>
        <v>SQL</v>
      </c>
      <c r="I7454" t="str">
        <f>IFERROR(__xludf.DUMMYFUNCTION("""COMPUTED_VALUE"""),"TypeScript")</f>
        <v>TypeScript</v>
      </c>
    </row>
    <row r="7455">
      <c r="A7455" s="1">
        <v>7574.0</v>
      </c>
      <c r="B7455" s="1" t="s">
        <v>10</v>
      </c>
      <c r="E7455" t="str">
        <f>IFERROR(__xludf.DUMMYFUNCTION("SPLIT(B7455:B17453,"";"")"),"HTML/CSS")</f>
        <v>HTML/CSS</v>
      </c>
      <c r="F7455" t="str">
        <f>IFERROR(__xludf.DUMMYFUNCTION("""COMPUTED_VALUE"""),"JavaScript")</f>
        <v>JavaScript</v>
      </c>
    </row>
    <row r="7456">
      <c r="A7456" s="1">
        <v>7575.0</v>
      </c>
      <c r="B7456" s="1" t="s">
        <v>1771</v>
      </c>
      <c r="E7456" t="str">
        <f>IFERROR(__xludf.DUMMYFUNCTION("SPLIT(B7456:B17454,"";"")"),"C++")</f>
        <v>C++</v>
      </c>
      <c r="F7456" t="str">
        <f>IFERROR(__xludf.DUMMYFUNCTION("""COMPUTED_VALUE"""),"HTML/CSS")</f>
        <v>HTML/CSS</v>
      </c>
      <c r="G7456" t="str">
        <f>IFERROR(__xludf.DUMMYFUNCTION("""COMPUTED_VALUE"""),"Java")</f>
        <v>Java</v>
      </c>
      <c r="H7456" t="str">
        <f>IFERROR(__xludf.DUMMYFUNCTION("""COMPUTED_VALUE"""),"SQL")</f>
        <v>SQL</v>
      </c>
    </row>
    <row r="7457">
      <c r="A7457" s="1">
        <v>7576.0</v>
      </c>
      <c r="B7457" s="1" t="s">
        <v>9</v>
      </c>
      <c r="E7457" t="str">
        <f>IFERROR(__xludf.DUMMYFUNCTION("SPLIT(B7457:B17455,"";"")"),"Java")</f>
        <v>Java</v>
      </c>
    </row>
    <row r="7458">
      <c r="A7458" s="1">
        <v>7577.0</v>
      </c>
      <c r="B7458" s="1" t="s">
        <v>3404</v>
      </c>
      <c r="E7458" t="str">
        <f>IFERROR(__xludf.DUMMYFUNCTION("SPLIT(B7458:B17456,"";"")"),"Bash/Shell/PowerShell")</f>
        <v>Bash/Shell/PowerShell</v>
      </c>
      <c r="F7458" t="str">
        <f>IFERROR(__xludf.DUMMYFUNCTION("""COMPUTED_VALUE"""),"HTML/CSS")</f>
        <v>HTML/CSS</v>
      </c>
      <c r="G7458" t="str">
        <f>IFERROR(__xludf.DUMMYFUNCTION("""COMPUTED_VALUE"""),"Java")</f>
        <v>Java</v>
      </c>
      <c r="H7458" t="str">
        <f>IFERROR(__xludf.DUMMYFUNCTION("""COMPUTED_VALUE"""),"JavaScript")</f>
        <v>JavaScript</v>
      </c>
      <c r="I7458" t="str">
        <f>IFERROR(__xludf.DUMMYFUNCTION("""COMPUTED_VALUE"""),"Kotlin")</f>
        <v>Kotlin</v>
      </c>
      <c r="J7458" t="str">
        <f>IFERROR(__xludf.DUMMYFUNCTION("""COMPUTED_VALUE"""),"Python")</f>
        <v>Python</v>
      </c>
    </row>
    <row r="7459">
      <c r="A7459" s="1">
        <v>7578.0</v>
      </c>
      <c r="B7459" s="1" t="s">
        <v>1007</v>
      </c>
      <c r="E7459" t="str">
        <f>IFERROR(__xludf.DUMMYFUNCTION("SPLIT(B7459:B17457,"";"")"),"Bash/Shell/PowerShell")</f>
        <v>Bash/Shell/PowerShell</v>
      </c>
      <c r="F7459" t="str">
        <f>IFERROR(__xludf.DUMMYFUNCTION("""COMPUTED_VALUE"""),"C++")</f>
        <v>C++</v>
      </c>
    </row>
    <row r="7460">
      <c r="A7460" s="1">
        <v>7579.0</v>
      </c>
      <c r="B7460" s="1" t="s">
        <v>602</v>
      </c>
      <c r="E7460" t="str">
        <f>IFERROR(__xludf.DUMMYFUNCTION("SPLIT(B7460:B17458,"";"")"),"C#")</f>
        <v>C#</v>
      </c>
      <c r="F7460" t="str">
        <f>IFERROR(__xludf.DUMMYFUNCTION("""COMPUTED_VALUE"""),"HTML/CSS")</f>
        <v>HTML/CSS</v>
      </c>
      <c r="G7460" t="str">
        <f>IFERROR(__xludf.DUMMYFUNCTION("""COMPUTED_VALUE"""),"JavaScript")</f>
        <v>JavaScript</v>
      </c>
      <c r="H7460" t="str">
        <f>IFERROR(__xludf.DUMMYFUNCTION("""COMPUTED_VALUE"""),"Python")</f>
        <v>Python</v>
      </c>
      <c r="I7460" t="str">
        <f>IFERROR(__xludf.DUMMYFUNCTION("""COMPUTED_VALUE"""),"SQL")</f>
        <v>SQL</v>
      </c>
    </row>
    <row r="7461">
      <c r="A7461" s="1">
        <v>7580.0</v>
      </c>
      <c r="B7461" s="1" t="s">
        <v>805</v>
      </c>
      <c r="E7461" t="str">
        <f>IFERROR(__xludf.DUMMYFUNCTION("SPLIT(B7461:B17459,"";"")"),"JavaScript")</f>
        <v>JavaScript</v>
      </c>
      <c r="F7461" t="str">
        <f>IFERROR(__xludf.DUMMYFUNCTION("""COMPUTED_VALUE"""),"PHP")</f>
        <v>PHP</v>
      </c>
    </row>
    <row r="7462">
      <c r="A7462" s="1">
        <v>7581.0</v>
      </c>
      <c r="B7462" s="1" t="s">
        <v>677</v>
      </c>
      <c r="E7462" t="str">
        <f>IFERROR(__xludf.DUMMYFUNCTION("SPLIT(B7462:B17460,"";"")"),"C#")</f>
        <v>C#</v>
      </c>
      <c r="F7462" t="str">
        <f>IFERROR(__xludf.DUMMYFUNCTION("""COMPUTED_VALUE"""),"JavaScript")</f>
        <v>JavaScript</v>
      </c>
      <c r="G7462" t="str">
        <f>IFERROR(__xludf.DUMMYFUNCTION("""COMPUTED_VALUE"""),"Python")</f>
        <v>Python</v>
      </c>
      <c r="H7462" t="str">
        <f>IFERROR(__xludf.DUMMYFUNCTION("""COMPUTED_VALUE"""),"TypeScript")</f>
        <v>TypeScript</v>
      </c>
    </row>
    <row r="7463">
      <c r="A7463" s="1">
        <v>7582.0</v>
      </c>
      <c r="B7463" s="1" t="s">
        <v>3405</v>
      </c>
      <c r="E7463" t="str">
        <f>IFERROR(__xludf.DUMMYFUNCTION("SPLIT(B7463:B17461,"";"")"),"Bash/Shell/PowerShell")</f>
        <v>Bash/Shell/PowerShell</v>
      </c>
      <c r="F7463" t="str">
        <f>IFERROR(__xludf.DUMMYFUNCTION("""COMPUTED_VALUE"""),"SQL")</f>
        <v>SQL</v>
      </c>
      <c r="G7463" t="str">
        <f>IFERROR(__xludf.DUMMYFUNCTION("""COMPUTED_VALUE"""),"Swift")</f>
        <v>Swift</v>
      </c>
    </row>
    <row r="7464">
      <c r="A7464" s="1">
        <v>7583.0</v>
      </c>
      <c r="B7464" s="1" t="s">
        <v>7</v>
      </c>
      <c r="E7464" t="str">
        <f>IFERROR(__xludf.DUMMYFUNCTION("SPLIT(B7464:B17462,"";"")"),"Python")</f>
        <v>Python</v>
      </c>
    </row>
    <row r="7465">
      <c r="A7465" s="1">
        <v>7584.0</v>
      </c>
      <c r="B7465" s="1" t="s">
        <v>3406</v>
      </c>
      <c r="E7465" t="str">
        <f>IFERROR(__xludf.DUMMYFUNCTION("SPLIT(B7465:B17463,"";"")"),"C")</f>
        <v>C</v>
      </c>
      <c r="F7465" t="str">
        <f>IFERROR(__xludf.DUMMYFUNCTION("""COMPUTED_VALUE"""),"C#")</f>
        <v>C#</v>
      </c>
      <c r="G7465" t="str">
        <f>IFERROR(__xludf.DUMMYFUNCTION("""COMPUTED_VALUE"""),"VBA")</f>
        <v>VBA</v>
      </c>
    </row>
    <row r="7466">
      <c r="A7466" s="1">
        <v>7585.0</v>
      </c>
      <c r="B7466" s="1" t="s">
        <v>3407</v>
      </c>
      <c r="E7466" t="str">
        <f>IFERROR(__xludf.DUMMYFUNCTION("SPLIT(B7466:B17464,"";"")"),"HTML/CSS")</f>
        <v>HTML/CSS</v>
      </c>
      <c r="F7466" t="str">
        <f>IFERROR(__xludf.DUMMYFUNCTION("""COMPUTED_VALUE"""),"Java")</f>
        <v>Java</v>
      </c>
      <c r="G7466" t="str">
        <f>IFERROR(__xludf.DUMMYFUNCTION("""COMPUTED_VALUE"""),"TypeScript")</f>
        <v>TypeScript</v>
      </c>
    </row>
    <row r="7467">
      <c r="A7467" s="1">
        <v>7586.0</v>
      </c>
      <c r="B7467" s="1" t="s">
        <v>60</v>
      </c>
      <c r="E7467" t="str">
        <f>IFERROR(__xludf.DUMMYFUNCTION("SPLIT(B7467:B17465,"";"")"),"C#")</f>
        <v>C#</v>
      </c>
      <c r="F7467" t="str">
        <f>IFERROR(__xludf.DUMMYFUNCTION("""COMPUTED_VALUE"""),"HTML/CSS")</f>
        <v>HTML/CSS</v>
      </c>
      <c r="G7467" t="str">
        <f>IFERROR(__xludf.DUMMYFUNCTION("""COMPUTED_VALUE"""),"JavaScript")</f>
        <v>JavaScript</v>
      </c>
      <c r="H7467" t="str">
        <f>IFERROR(__xludf.DUMMYFUNCTION("""COMPUTED_VALUE"""),"SQL")</f>
        <v>SQL</v>
      </c>
    </row>
    <row r="7468">
      <c r="A7468" s="1">
        <v>7588.0</v>
      </c>
      <c r="B7468" s="1" t="s">
        <v>1566</v>
      </c>
      <c r="E7468" t="str">
        <f>IFERROR(__xludf.DUMMYFUNCTION("SPLIT(B7468:B17466,"";"")"),"Bash/Shell/PowerShell")</f>
        <v>Bash/Shell/PowerShell</v>
      </c>
      <c r="F7468" t="str">
        <f>IFERROR(__xludf.DUMMYFUNCTION("""COMPUTED_VALUE"""),"HTML/CSS")</f>
        <v>HTML/CSS</v>
      </c>
      <c r="G7468" t="str">
        <f>IFERROR(__xludf.DUMMYFUNCTION("""COMPUTED_VALUE"""),"JavaScript")</f>
        <v>JavaScript</v>
      </c>
      <c r="H7468" t="str">
        <f>IFERROR(__xludf.DUMMYFUNCTION("""COMPUTED_VALUE"""),"Ruby")</f>
        <v>Ruby</v>
      </c>
    </row>
    <row r="7469">
      <c r="A7469" s="1">
        <v>7589.0</v>
      </c>
      <c r="B7469" s="1" t="s">
        <v>3408</v>
      </c>
      <c r="E7469" t="str">
        <f>IFERROR(__xludf.DUMMYFUNCTION("SPLIT(B7469:B17467,"";"")"),"C")</f>
        <v>C</v>
      </c>
      <c r="F7469" t="str">
        <f>IFERROR(__xludf.DUMMYFUNCTION("""COMPUTED_VALUE"""),"HTML/CSS")</f>
        <v>HTML/CSS</v>
      </c>
      <c r="G7469" t="str">
        <f>IFERROR(__xludf.DUMMYFUNCTION("""COMPUTED_VALUE"""),"SQL")</f>
        <v>SQL</v>
      </c>
    </row>
    <row r="7470">
      <c r="A7470" s="1">
        <v>7590.0</v>
      </c>
      <c r="B7470" s="1" t="s">
        <v>3409</v>
      </c>
      <c r="E7470" t="str">
        <f>IFERROR(__xludf.DUMMYFUNCTION("SPLIT(B7470:B17468,"";"")"),"Assembly")</f>
        <v>Assembly</v>
      </c>
      <c r="F7470" t="str">
        <f>IFERROR(__xludf.DUMMYFUNCTION("""COMPUTED_VALUE"""),"C")</f>
        <v>C</v>
      </c>
      <c r="G7470" t="str">
        <f>IFERROR(__xludf.DUMMYFUNCTION("""COMPUTED_VALUE"""),"C++")</f>
        <v>C++</v>
      </c>
      <c r="H7470" t="str">
        <f>IFERROR(__xludf.DUMMYFUNCTION("""COMPUTED_VALUE"""),"C#")</f>
        <v>C#</v>
      </c>
      <c r="I7470" t="str">
        <f>IFERROR(__xludf.DUMMYFUNCTION("""COMPUTED_VALUE"""),"HTML/CSS")</f>
        <v>HTML/CSS</v>
      </c>
      <c r="J7470" t="str">
        <f>IFERROR(__xludf.DUMMYFUNCTION("""COMPUTED_VALUE"""),"Java")</f>
        <v>Java</v>
      </c>
      <c r="K7470" t="str">
        <f>IFERROR(__xludf.DUMMYFUNCTION("""COMPUTED_VALUE"""),"JavaScript")</f>
        <v>JavaScript</v>
      </c>
      <c r="L7470" t="str">
        <f>IFERROR(__xludf.DUMMYFUNCTION("""COMPUTED_VALUE"""),"Objective-C")</f>
        <v>Objective-C</v>
      </c>
      <c r="M7470" t="str">
        <f>IFERROR(__xludf.DUMMYFUNCTION("""COMPUTED_VALUE"""),"Python")</f>
        <v>Python</v>
      </c>
      <c r="N7470" t="str">
        <f>IFERROR(__xludf.DUMMYFUNCTION("""COMPUTED_VALUE"""),"Scala")</f>
        <v>Scala</v>
      </c>
      <c r="O7470" t="str">
        <f>IFERROR(__xludf.DUMMYFUNCTION("""COMPUTED_VALUE"""),"SQL")</f>
        <v>SQL</v>
      </c>
      <c r="P7470" t="str">
        <f>IFERROR(__xludf.DUMMYFUNCTION("""COMPUTED_VALUE"""),"Swift")</f>
        <v>Swift</v>
      </c>
      <c r="Q7470" t="str">
        <f>IFERROR(__xludf.DUMMYFUNCTION("""COMPUTED_VALUE"""),"TypeScript")</f>
        <v>TypeScript</v>
      </c>
    </row>
    <row r="7471">
      <c r="A7471" s="1">
        <v>7591.0</v>
      </c>
      <c r="B7471" s="1" t="s">
        <v>3410</v>
      </c>
      <c r="E7471" t="str">
        <f>IFERROR(__xludf.DUMMYFUNCTION("SPLIT(B7471:B17469,"";"")"),"Go")</f>
        <v>Go</v>
      </c>
      <c r="F7471" t="str">
        <f>IFERROR(__xludf.DUMMYFUNCTION("""COMPUTED_VALUE"""),"JavaScript")</f>
        <v>JavaScript</v>
      </c>
      <c r="G7471" t="str">
        <f>IFERROR(__xludf.DUMMYFUNCTION("""COMPUTED_VALUE"""),"Ruby")</f>
        <v>Ruby</v>
      </c>
    </row>
    <row r="7472">
      <c r="A7472" s="1">
        <v>7592.0</v>
      </c>
      <c r="B7472" s="1" t="s">
        <v>223</v>
      </c>
      <c r="E7472" t="str">
        <f>IFERROR(__xludf.DUMMYFUNCTION("SPLIT(B7472:B17470,"";"")"),"C#")</f>
        <v>C#</v>
      </c>
      <c r="F7472" t="str">
        <f>IFERROR(__xludf.DUMMYFUNCTION("""COMPUTED_VALUE"""),"JavaScript")</f>
        <v>JavaScript</v>
      </c>
      <c r="G7472" t="str">
        <f>IFERROR(__xludf.DUMMYFUNCTION("""COMPUTED_VALUE"""),"TypeScript")</f>
        <v>TypeScript</v>
      </c>
    </row>
    <row r="7473">
      <c r="A7473" s="1">
        <v>7593.0</v>
      </c>
      <c r="B7473" s="1" t="s">
        <v>627</v>
      </c>
      <c r="E7473" t="str">
        <f>IFERROR(__xludf.DUMMYFUNCTION("SPLIT(B7473:B17471,"";"")"),"C#")</f>
        <v>C#</v>
      </c>
      <c r="F7473" t="str">
        <f>IFERROR(__xludf.DUMMYFUNCTION("""COMPUTED_VALUE"""),"HTML/CSS")</f>
        <v>HTML/CSS</v>
      </c>
      <c r="G7473" t="str">
        <f>IFERROR(__xludf.DUMMYFUNCTION("""COMPUTED_VALUE"""),"Java")</f>
        <v>Java</v>
      </c>
      <c r="H7473" t="str">
        <f>IFERROR(__xludf.DUMMYFUNCTION("""COMPUTED_VALUE"""),"JavaScript")</f>
        <v>JavaScript</v>
      </c>
      <c r="I7473" t="str">
        <f>IFERROR(__xludf.DUMMYFUNCTION("""COMPUTED_VALUE"""),"SQL")</f>
        <v>SQL</v>
      </c>
    </row>
    <row r="7474">
      <c r="A7474" s="1">
        <v>7594.0</v>
      </c>
      <c r="B7474" s="1" t="s">
        <v>496</v>
      </c>
      <c r="E7474" t="str">
        <f>IFERROR(__xludf.DUMMYFUNCTION("SPLIT(B7474:B17472,"";"")"),"Bash/Shell/PowerShell")</f>
        <v>Bash/Shell/PowerShell</v>
      </c>
      <c r="F7474" t="str">
        <f>IFERROR(__xludf.DUMMYFUNCTION("""COMPUTED_VALUE"""),"HTML/CSS")</f>
        <v>HTML/CSS</v>
      </c>
      <c r="G7474" t="str">
        <f>IFERROR(__xludf.DUMMYFUNCTION("""COMPUTED_VALUE"""),"Java")</f>
        <v>Java</v>
      </c>
      <c r="H7474" t="str">
        <f>IFERROR(__xludf.DUMMYFUNCTION("""COMPUTED_VALUE"""),"JavaScript")</f>
        <v>JavaScript</v>
      </c>
      <c r="I7474" t="str">
        <f>IFERROR(__xludf.DUMMYFUNCTION("""COMPUTED_VALUE"""),"SQL")</f>
        <v>SQL</v>
      </c>
    </row>
    <row r="7475">
      <c r="A7475" s="1">
        <v>7595.0</v>
      </c>
      <c r="B7475" s="1" t="s">
        <v>1315</v>
      </c>
      <c r="E7475" t="str">
        <f>IFERROR(__xludf.DUMMYFUNCTION("SPLIT(B7475:B17473,"";"")"),"C++")</f>
        <v>C++</v>
      </c>
      <c r="F7475" t="str">
        <f>IFERROR(__xludf.DUMMYFUNCTION("""COMPUTED_VALUE"""),"Java")</f>
        <v>Java</v>
      </c>
      <c r="G7475" t="str">
        <f>IFERROR(__xludf.DUMMYFUNCTION("""COMPUTED_VALUE"""),"Python")</f>
        <v>Python</v>
      </c>
      <c r="H7475" t="str">
        <f>IFERROR(__xludf.DUMMYFUNCTION("""COMPUTED_VALUE"""),"SQL")</f>
        <v>SQL</v>
      </c>
    </row>
    <row r="7476">
      <c r="A7476" s="1">
        <v>7596.0</v>
      </c>
      <c r="B7476" s="1" t="s">
        <v>3411</v>
      </c>
      <c r="E7476" t="str">
        <f>IFERROR(__xludf.DUMMYFUNCTION("SPLIT(B7476:B17474,"";"")"),"R")</f>
        <v>R</v>
      </c>
      <c r="F7476" t="str">
        <f>IFERROR(__xludf.DUMMYFUNCTION("""COMPUTED_VALUE"""),"VBA")</f>
        <v>VBA</v>
      </c>
    </row>
    <row r="7477">
      <c r="A7477" s="1">
        <v>7597.0</v>
      </c>
      <c r="B7477" s="1" t="s">
        <v>60</v>
      </c>
      <c r="E7477" t="str">
        <f>IFERROR(__xludf.DUMMYFUNCTION("SPLIT(B7477:B17475,"";"")"),"C#")</f>
        <v>C#</v>
      </c>
      <c r="F7477" t="str">
        <f>IFERROR(__xludf.DUMMYFUNCTION("""COMPUTED_VALUE"""),"HTML/CSS")</f>
        <v>HTML/CSS</v>
      </c>
      <c r="G7477" t="str">
        <f>IFERROR(__xludf.DUMMYFUNCTION("""COMPUTED_VALUE"""),"JavaScript")</f>
        <v>JavaScript</v>
      </c>
      <c r="H7477" t="str">
        <f>IFERROR(__xludf.DUMMYFUNCTION("""COMPUTED_VALUE"""),"SQL")</f>
        <v>SQL</v>
      </c>
    </row>
    <row r="7478">
      <c r="A7478" s="1">
        <v>7598.0</v>
      </c>
      <c r="B7478" s="1" t="s">
        <v>2055</v>
      </c>
      <c r="E7478" t="str">
        <f>IFERROR(__xludf.DUMMYFUNCTION("SPLIT(B7478:B17476,"";"")"),"C++")</f>
        <v>C++</v>
      </c>
      <c r="F7478" t="str">
        <f>IFERROR(__xludf.DUMMYFUNCTION("""COMPUTED_VALUE"""),"HTML/CSS")</f>
        <v>HTML/CSS</v>
      </c>
      <c r="G7478" t="str">
        <f>IFERROR(__xludf.DUMMYFUNCTION("""COMPUTED_VALUE"""),"Java")</f>
        <v>Java</v>
      </c>
      <c r="H7478" t="str">
        <f>IFERROR(__xludf.DUMMYFUNCTION("""COMPUTED_VALUE"""),"JavaScript")</f>
        <v>JavaScript</v>
      </c>
      <c r="I7478" t="str">
        <f>IFERROR(__xludf.DUMMYFUNCTION("""COMPUTED_VALUE"""),"PHP")</f>
        <v>PHP</v>
      </c>
      <c r="J7478" t="str">
        <f>IFERROR(__xludf.DUMMYFUNCTION("""COMPUTED_VALUE"""),"SQL")</f>
        <v>SQL</v>
      </c>
    </row>
    <row r="7479">
      <c r="A7479" s="1">
        <v>7599.0</v>
      </c>
      <c r="B7479" s="1" t="s">
        <v>156</v>
      </c>
      <c r="E7479" t="str">
        <f>IFERROR(__xludf.DUMMYFUNCTION("SPLIT(B7479:B17477,"";"")"),"C")</f>
        <v>C</v>
      </c>
      <c r="F7479" t="str">
        <f>IFERROR(__xludf.DUMMYFUNCTION("""COMPUTED_VALUE"""),"C++")</f>
        <v>C++</v>
      </c>
      <c r="G7479" t="str">
        <f>IFERROR(__xludf.DUMMYFUNCTION("""COMPUTED_VALUE"""),"Python")</f>
        <v>Python</v>
      </c>
    </row>
    <row r="7480">
      <c r="A7480" s="1">
        <v>7600.0</v>
      </c>
      <c r="B7480" s="1" t="s">
        <v>1506</v>
      </c>
      <c r="E7480" t="str">
        <f>IFERROR(__xludf.DUMMYFUNCTION("SPLIT(B7480:B17478,"";"")"),"C#")</f>
        <v>C#</v>
      </c>
      <c r="F7480" t="str">
        <f>IFERROR(__xludf.DUMMYFUNCTION("""COMPUTED_VALUE"""),"HTML/CSS")</f>
        <v>HTML/CSS</v>
      </c>
      <c r="G7480" t="str">
        <f>IFERROR(__xludf.DUMMYFUNCTION("""COMPUTED_VALUE"""),"JavaScript")</f>
        <v>JavaScript</v>
      </c>
      <c r="H7480" t="str">
        <f>IFERROR(__xludf.DUMMYFUNCTION("""COMPUTED_VALUE"""),"PHP")</f>
        <v>PHP</v>
      </c>
      <c r="I7480" t="str">
        <f>IFERROR(__xludf.DUMMYFUNCTION("""COMPUTED_VALUE"""),"Ruby")</f>
        <v>Ruby</v>
      </c>
      <c r="J7480" t="str">
        <f>IFERROR(__xludf.DUMMYFUNCTION("""COMPUTED_VALUE"""),"SQL")</f>
        <v>SQL</v>
      </c>
    </row>
    <row r="7481">
      <c r="A7481" s="1">
        <v>7601.0</v>
      </c>
      <c r="B7481" s="1" t="s">
        <v>3412</v>
      </c>
      <c r="E7481" t="str">
        <f>IFERROR(__xludf.DUMMYFUNCTION("SPLIT(B7481:B17479,"";"")"),"Assembly")</f>
        <v>Assembly</v>
      </c>
      <c r="F7481" t="str">
        <f>IFERROR(__xludf.DUMMYFUNCTION("""COMPUTED_VALUE"""),"C#")</f>
        <v>C#</v>
      </c>
      <c r="G7481" t="str">
        <f>IFERROR(__xludf.DUMMYFUNCTION("""COMPUTED_VALUE"""),"HTML/CSS")</f>
        <v>HTML/CSS</v>
      </c>
      <c r="H7481" t="str">
        <f>IFERROR(__xludf.DUMMYFUNCTION("""COMPUTED_VALUE"""),"Java")</f>
        <v>Java</v>
      </c>
      <c r="I7481" t="str">
        <f>IFERROR(__xludf.DUMMYFUNCTION("""COMPUTED_VALUE"""),"JavaScript")</f>
        <v>JavaScript</v>
      </c>
      <c r="J7481" t="str">
        <f>IFERROR(__xludf.DUMMYFUNCTION("""COMPUTED_VALUE"""),"Python")</f>
        <v>Python</v>
      </c>
      <c r="K7481" t="str">
        <f>IFERROR(__xludf.DUMMYFUNCTION("""COMPUTED_VALUE"""),"SQL")</f>
        <v>SQL</v>
      </c>
      <c r="L7481" t="str">
        <f>IFERROR(__xludf.DUMMYFUNCTION("""COMPUTED_VALUE"""),"TypeScript")</f>
        <v>TypeScript</v>
      </c>
    </row>
    <row r="7482">
      <c r="A7482" s="1">
        <v>7602.0</v>
      </c>
      <c r="B7482" s="1" t="s">
        <v>3413</v>
      </c>
      <c r="E7482" t="str">
        <f>IFERROR(__xludf.DUMMYFUNCTION("SPLIT(B7482:B17480,"";"")"),"Bash/Shell/PowerShell")</f>
        <v>Bash/Shell/PowerShell</v>
      </c>
      <c r="F7482" t="str">
        <f>IFERROR(__xludf.DUMMYFUNCTION("""COMPUTED_VALUE"""),"Python")</f>
        <v>Python</v>
      </c>
      <c r="G7482" t="str">
        <f>IFERROR(__xludf.DUMMYFUNCTION("""COMPUTED_VALUE"""),"Rust")</f>
        <v>Rust</v>
      </c>
    </row>
    <row r="7483">
      <c r="A7483" s="1">
        <v>7603.0</v>
      </c>
      <c r="B7483" s="1" t="s">
        <v>3414</v>
      </c>
      <c r="E7483" t="str">
        <f>IFERROR(__xludf.DUMMYFUNCTION("SPLIT(B7483:B17481,"";"")"),"Bash/Shell/PowerShell")</f>
        <v>Bash/Shell/PowerShell</v>
      </c>
      <c r="F7483" t="str">
        <f>IFERROR(__xludf.DUMMYFUNCTION("""COMPUTED_VALUE"""),"C")</f>
        <v>C</v>
      </c>
      <c r="G7483" t="str">
        <f>IFERROR(__xludf.DUMMYFUNCTION("""COMPUTED_VALUE"""),"C++")</f>
        <v>C++</v>
      </c>
      <c r="H7483" t="str">
        <f>IFERROR(__xludf.DUMMYFUNCTION("""COMPUTED_VALUE"""),"HTML/CSS")</f>
        <v>HTML/CSS</v>
      </c>
      <c r="I7483" t="str">
        <f>IFERROR(__xludf.DUMMYFUNCTION("""COMPUTED_VALUE"""),"Java")</f>
        <v>Java</v>
      </c>
      <c r="J7483" t="str">
        <f>IFERROR(__xludf.DUMMYFUNCTION("""COMPUTED_VALUE"""),"JavaScript")</f>
        <v>JavaScript</v>
      </c>
      <c r="K7483" t="str">
        <f>IFERROR(__xludf.DUMMYFUNCTION("""COMPUTED_VALUE"""),"TypeScript")</f>
        <v>TypeScript</v>
      </c>
    </row>
    <row r="7484">
      <c r="A7484" s="1">
        <v>7604.0</v>
      </c>
      <c r="B7484" s="1" t="s">
        <v>1787</v>
      </c>
      <c r="E7484" t="str">
        <f>IFERROR(__xludf.DUMMYFUNCTION("SPLIT(B7484:B17482,"";"")"),"C++")</f>
        <v>C++</v>
      </c>
      <c r="F7484" t="str">
        <f>IFERROR(__xludf.DUMMYFUNCTION("""COMPUTED_VALUE"""),"HTML/CSS")</f>
        <v>HTML/CSS</v>
      </c>
      <c r="G7484" t="str">
        <f>IFERROR(__xludf.DUMMYFUNCTION("""COMPUTED_VALUE"""),"Java")</f>
        <v>Java</v>
      </c>
      <c r="H7484" t="str">
        <f>IFERROR(__xludf.DUMMYFUNCTION("""COMPUTED_VALUE"""),"JavaScript")</f>
        <v>JavaScript</v>
      </c>
      <c r="I7484" t="str">
        <f>IFERROR(__xludf.DUMMYFUNCTION("""COMPUTED_VALUE"""),"Python")</f>
        <v>Python</v>
      </c>
      <c r="J7484" t="str">
        <f>IFERROR(__xludf.DUMMYFUNCTION("""COMPUTED_VALUE"""),"SQL")</f>
        <v>SQL</v>
      </c>
    </row>
    <row r="7485">
      <c r="A7485" s="1">
        <v>7605.0</v>
      </c>
      <c r="B7485" s="1" t="s">
        <v>419</v>
      </c>
      <c r="E7485" t="str">
        <f>IFERROR(__xludf.DUMMYFUNCTION("SPLIT(B7485:B17483,"";"")"),"C#")</f>
        <v>C#</v>
      </c>
      <c r="F7485" t="str">
        <f>IFERROR(__xludf.DUMMYFUNCTION("""COMPUTED_VALUE"""),"HTML/CSS")</f>
        <v>HTML/CSS</v>
      </c>
      <c r="G7485" t="str">
        <f>IFERROR(__xludf.DUMMYFUNCTION("""COMPUTED_VALUE"""),"JavaScript")</f>
        <v>JavaScript</v>
      </c>
      <c r="H7485" t="str">
        <f>IFERROR(__xludf.DUMMYFUNCTION("""COMPUTED_VALUE"""),"Python")</f>
        <v>Python</v>
      </c>
      <c r="I7485" t="str">
        <f>IFERROR(__xludf.DUMMYFUNCTION("""COMPUTED_VALUE"""),"SQL")</f>
        <v>SQL</v>
      </c>
      <c r="J7485" t="str">
        <f>IFERROR(__xludf.DUMMYFUNCTION("""COMPUTED_VALUE"""),"TypeScript")</f>
        <v>TypeScript</v>
      </c>
    </row>
    <row r="7486">
      <c r="A7486" s="1">
        <v>7606.0</v>
      </c>
      <c r="B7486" s="1" t="s">
        <v>3415</v>
      </c>
      <c r="E7486" t="str">
        <f>IFERROR(__xludf.DUMMYFUNCTION("SPLIT(B7486:B17484,"";"")"),"Bash/Shell/PowerShell")</f>
        <v>Bash/Shell/PowerShell</v>
      </c>
      <c r="F7486" t="str">
        <f>IFERROR(__xludf.DUMMYFUNCTION("""COMPUTED_VALUE"""),"C")</f>
        <v>C</v>
      </c>
      <c r="G7486" t="str">
        <f>IFERROR(__xludf.DUMMYFUNCTION("""COMPUTED_VALUE"""),"C#")</f>
        <v>C#</v>
      </c>
      <c r="H7486" t="str">
        <f>IFERROR(__xludf.DUMMYFUNCTION("""COMPUTED_VALUE"""),"Java")</f>
        <v>Java</v>
      </c>
      <c r="I7486" t="str">
        <f>IFERROR(__xludf.DUMMYFUNCTION("""COMPUTED_VALUE"""),"Python")</f>
        <v>Python</v>
      </c>
      <c r="J7486" t="str">
        <f>IFERROR(__xludf.DUMMYFUNCTION("""COMPUTED_VALUE"""),"Ruby")</f>
        <v>Ruby</v>
      </c>
      <c r="K7486" t="str">
        <f>IFERROR(__xludf.DUMMYFUNCTION("""COMPUTED_VALUE"""),"Scala")</f>
        <v>Scala</v>
      </c>
    </row>
    <row r="7487">
      <c r="A7487" s="1">
        <v>7607.0</v>
      </c>
      <c r="B7487" s="1" t="s">
        <v>1445</v>
      </c>
      <c r="E7487" t="str">
        <f>IFERROR(__xludf.DUMMYFUNCTION("SPLIT(B7487:B17485,"";"")"),"Java")</f>
        <v>Java</v>
      </c>
      <c r="F7487" t="str">
        <f>IFERROR(__xludf.DUMMYFUNCTION("""COMPUTED_VALUE"""),"JavaScript")</f>
        <v>JavaScript</v>
      </c>
      <c r="G7487" t="str">
        <f>IFERROR(__xludf.DUMMYFUNCTION("""COMPUTED_VALUE"""),"Python")</f>
        <v>Python</v>
      </c>
      <c r="H7487" t="str">
        <f>IFERROR(__xludf.DUMMYFUNCTION("""COMPUTED_VALUE"""),"SQL")</f>
        <v>SQL</v>
      </c>
      <c r="I7487" t="str">
        <f>IFERROR(__xludf.DUMMYFUNCTION("""COMPUTED_VALUE"""),"TypeScript")</f>
        <v>TypeScript</v>
      </c>
    </row>
    <row r="7488">
      <c r="A7488" s="1">
        <v>7608.0</v>
      </c>
      <c r="B7488" s="1" t="s">
        <v>3416</v>
      </c>
      <c r="E7488" t="str">
        <f>IFERROR(__xludf.DUMMYFUNCTION("SPLIT(B7488:B17486,"";"")"),"Bash/Shell/PowerShell")</f>
        <v>Bash/Shell/PowerShell</v>
      </c>
      <c r="F7488" t="str">
        <f>IFERROR(__xludf.DUMMYFUNCTION("""COMPUTED_VALUE"""),"C++")</f>
        <v>C++</v>
      </c>
      <c r="G7488" t="str">
        <f>IFERROR(__xludf.DUMMYFUNCTION("""COMPUTED_VALUE"""),"Go")</f>
        <v>Go</v>
      </c>
      <c r="H7488" t="str">
        <f>IFERROR(__xludf.DUMMYFUNCTION("""COMPUTED_VALUE"""),"HTML/CSS")</f>
        <v>HTML/CSS</v>
      </c>
      <c r="I7488" t="str">
        <f>IFERROR(__xludf.DUMMYFUNCTION("""COMPUTED_VALUE"""),"Java")</f>
        <v>Java</v>
      </c>
      <c r="J7488" t="str">
        <f>IFERROR(__xludf.DUMMYFUNCTION("""COMPUTED_VALUE"""),"JavaScript")</f>
        <v>JavaScript</v>
      </c>
      <c r="K7488" t="str">
        <f>IFERROR(__xludf.DUMMYFUNCTION("""COMPUTED_VALUE"""),"Objective-C")</f>
        <v>Objective-C</v>
      </c>
      <c r="L7488" t="str">
        <f>IFERROR(__xludf.DUMMYFUNCTION("""COMPUTED_VALUE"""),"PHP")</f>
        <v>PHP</v>
      </c>
      <c r="M7488" t="str">
        <f>IFERROR(__xludf.DUMMYFUNCTION("""COMPUTED_VALUE"""),"Python")</f>
        <v>Python</v>
      </c>
      <c r="N7488" t="str">
        <f>IFERROR(__xludf.DUMMYFUNCTION("""COMPUTED_VALUE"""),"SQL")</f>
        <v>SQL</v>
      </c>
    </row>
    <row r="7489">
      <c r="A7489" s="1">
        <v>7609.0</v>
      </c>
      <c r="B7489" s="1" t="s">
        <v>3417</v>
      </c>
      <c r="E7489" t="str">
        <f>IFERROR(__xludf.DUMMYFUNCTION("SPLIT(B7489:B17487,"";"")"),"Bash/Shell/PowerShell")</f>
        <v>Bash/Shell/PowerShell</v>
      </c>
      <c r="F7489" t="str">
        <f>IFERROR(__xludf.DUMMYFUNCTION("""COMPUTED_VALUE"""),"C#")</f>
        <v>C#</v>
      </c>
      <c r="G7489" t="str">
        <f>IFERROR(__xludf.DUMMYFUNCTION("""COMPUTED_VALUE"""),"HTML/CSS")</f>
        <v>HTML/CSS</v>
      </c>
      <c r="H7489" t="str">
        <f>IFERROR(__xludf.DUMMYFUNCTION("""COMPUTED_VALUE"""),"Java")</f>
        <v>Java</v>
      </c>
      <c r="I7489" t="str">
        <f>IFERROR(__xludf.DUMMYFUNCTION("""COMPUTED_VALUE"""),"JavaScript")</f>
        <v>JavaScript</v>
      </c>
      <c r="J7489" t="str">
        <f>IFERROR(__xludf.DUMMYFUNCTION("""COMPUTED_VALUE"""),"Python")</f>
        <v>Python</v>
      </c>
      <c r="K7489" t="str">
        <f>IFERROR(__xludf.DUMMYFUNCTION("""COMPUTED_VALUE"""),"Scala")</f>
        <v>Scala</v>
      </c>
      <c r="L7489" t="str">
        <f>IFERROR(__xludf.DUMMYFUNCTION("""COMPUTED_VALUE"""),"SQL")</f>
        <v>SQL</v>
      </c>
    </row>
    <row r="7490">
      <c r="A7490" s="1">
        <v>7610.0</v>
      </c>
      <c r="B7490" s="1" t="s">
        <v>74</v>
      </c>
      <c r="E7490" t="str">
        <f>IFERROR(__xludf.DUMMYFUNCTION("SPLIT(B7490:B17488,"";"")"),"Bash/Shell/PowerShell")</f>
        <v>Bash/Shell/PowerShell</v>
      </c>
      <c r="F7490" t="str">
        <f>IFERROR(__xludf.DUMMYFUNCTION("""COMPUTED_VALUE"""),"HTML/CSS")</f>
        <v>HTML/CSS</v>
      </c>
      <c r="G7490" t="str">
        <f>IFERROR(__xludf.DUMMYFUNCTION("""COMPUTED_VALUE"""),"JavaScript")</f>
        <v>JavaScript</v>
      </c>
      <c r="H7490" t="str">
        <f>IFERROR(__xludf.DUMMYFUNCTION("""COMPUTED_VALUE"""),"Python")</f>
        <v>Python</v>
      </c>
    </row>
    <row r="7491">
      <c r="A7491" s="1">
        <v>7611.0</v>
      </c>
      <c r="B7491" s="1" t="s">
        <v>2379</v>
      </c>
      <c r="E7491" t="str">
        <f>IFERROR(__xludf.DUMMYFUNCTION("SPLIT(B7491:B17489,"";"")"),"HTML/CSS")</f>
        <v>HTML/CSS</v>
      </c>
      <c r="F7491" t="str">
        <f>IFERROR(__xludf.DUMMYFUNCTION("""COMPUTED_VALUE"""),"JavaScript")</f>
        <v>JavaScript</v>
      </c>
      <c r="G7491" t="str">
        <f>IFERROR(__xludf.DUMMYFUNCTION("""COMPUTED_VALUE"""),"SQL")</f>
        <v>SQL</v>
      </c>
      <c r="H7491" t="str">
        <f>IFERROR(__xludf.DUMMYFUNCTION("""COMPUTED_VALUE"""),"Other(s):")</f>
        <v>Other(s):</v>
      </c>
    </row>
    <row r="7492">
      <c r="A7492" s="1">
        <v>7612.0</v>
      </c>
      <c r="B7492" s="1" t="s">
        <v>3396</v>
      </c>
      <c r="E7492" t="str">
        <f>IFERROR(__xludf.DUMMYFUNCTION("SPLIT(B7492:B17490,"";"")"),"C")</f>
        <v>C</v>
      </c>
      <c r="F7492" t="str">
        <f>IFERROR(__xludf.DUMMYFUNCTION("""COMPUTED_VALUE"""),"C++")</f>
        <v>C++</v>
      </c>
      <c r="G7492" t="str">
        <f>IFERROR(__xludf.DUMMYFUNCTION("""COMPUTED_VALUE"""),"C#")</f>
        <v>C#</v>
      </c>
      <c r="H7492" t="str">
        <f>IFERROR(__xludf.DUMMYFUNCTION("""COMPUTED_VALUE"""),"HTML/CSS")</f>
        <v>HTML/CSS</v>
      </c>
      <c r="I7492" t="str">
        <f>IFERROR(__xludf.DUMMYFUNCTION("""COMPUTED_VALUE"""),"Java")</f>
        <v>Java</v>
      </c>
      <c r="J7492" t="str">
        <f>IFERROR(__xludf.DUMMYFUNCTION("""COMPUTED_VALUE"""),"JavaScript")</f>
        <v>JavaScript</v>
      </c>
      <c r="K7492" t="str">
        <f>IFERROR(__xludf.DUMMYFUNCTION("""COMPUTED_VALUE"""),"R")</f>
        <v>R</v>
      </c>
      <c r="L7492" t="str">
        <f>IFERROR(__xludf.DUMMYFUNCTION("""COMPUTED_VALUE"""),"SQL")</f>
        <v>SQL</v>
      </c>
    </row>
    <row r="7493">
      <c r="A7493" s="1">
        <v>7613.0</v>
      </c>
      <c r="B7493" s="1" t="s">
        <v>220</v>
      </c>
      <c r="E7493" t="str">
        <f>IFERROR(__xludf.DUMMYFUNCTION("SPLIT(B7493:B17491,"";"")"),"HTML/CSS")</f>
        <v>HTML/CSS</v>
      </c>
      <c r="F7493" t="str">
        <f>IFERROR(__xludf.DUMMYFUNCTION("""COMPUTED_VALUE"""),"Java")</f>
        <v>Java</v>
      </c>
      <c r="G7493" t="str">
        <f>IFERROR(__xludf.DUMMYFUNCTION("""COMPUTED_VALUE"""),"JavaScript")</f>
        <v>JavaScript</v>
      </c>
      <c r="H7493" t="str">
        <f>IFERROR(__xludf.DUMMYFUNCTION("""COMPUTED_VALUE"""),"SQL")</f>
        <v>SQL</v>
      </c>
      <c r="I7493" t="str">
        <f>IFERROR(__xludf.DUMMYFUNCTION("""COMPUTED_VALUE"""),"TypeScript")</f>
        <v>TypeScript</v>
      </c>
    </row>
    <row r="7494">
      <c r="A7494" s="1">
        <v>7614.0</v>
      </c>
      <c r="B7494" s="1" t="s">
        <v>2370</v>
      </c>
      <c r="E7494" t="str">
        <f>IFERROR(__xludf.DUMMYFUNCTION("SPLIT(B7494:B17492,"";"")"),"C")</f>
        <v>C</v>
      </c>
      <c r="F7494" t="str">
        <f>IFERROR(__xludf.DUMMYFUNCTION("""COMPUTED_VALUE"""),"HTML/CSS")</f>
        <v>HTML/CSS</v>
      </c>
      <c r="G7494" t="str">
        <f>IFERROR(__xludf.DUMMYFUNCTION("""COMPUTED_VALUE"""),"JavaScript")</f>
        <v>JavaScript</v>
      </c>
    </row>
    <row r="7495">
      <c r="A7495" s="1">
        <v>7615.0</v>
      </c>
      <c r="B7495" s="1" t="s">
        <v>3418</v>
      </c>
      <c r="E7495" t="str">
        <f>IFERROR(__xludf.DUMMYFUNCTION("SPLIT(B7495:B17493,"";"")"),"Bash/Shell/PowerShell")</f>
        <v>Bash/Shell/PowerShell</v>
      </c>
      <c r="F7495" t="str">
        <f>IFERROR(__xludf.DUMMYFUNCTION("""COMPUTED_VALUE"""),"Go")</f>
        <v>Go</v>
      </c>
      <c r="G7495" t="str">
        <f>IFERROR(__xludf.DUMMYFUNCTION("""COMPUTED_VALUE"""),"HTML/CSS")</f>
        <v>HTML/CSS</v>
      </c>
      <c r="H7495" t="str">
        <f>IFERROR(__xludf.DUMMYFUNCTION("""COMPUTED_VALUE"""),"Java")</f>
        <v>Java</v>
      </c>
      <c r="I7495" t="str">
        <f>IFERROR(__xludf.DUMMYFUNCTION("""COMPUTED_VALUE"""),"JavaScript")</f>
        <v>JavaScript</v>
      </c>
      <c r="J7495" t="str">
        <f>IFERROR(__xludf.DUMMYFUNCTION("""COMPUTED_VALUE"""),"Objective-C")</f>
        <v>Objective-C</v>
      </c>
      <c r="K7495" t="str">
        <f>IFERROR(__xludf.DUMMYFUNCTION("""COMPUTED_VALUE"""),"PHP")</f>
        <v>PHP</v>
      </c>
      <c r="L7495" t="str">
        <f>IFERROR(__xludf.DUMMYFUNCTION("""COMPUTED_VALUE"""),"Python")</f>
        <v>Python</v>
      </c>
      <c r="M7495" t="str">
        <f>IFERROR(__xludf.DUMMYFUNCTION("""COMPUTED_VALUE"""),"R")</f>
        <v>R</v>
      </c>
      <c r="N7495" t="str">
        <f>IFERROR(__xludf.DUMMYFUNCTION("""COMPUTED_VALUE"""),"Ruby")</f>
        <v>Ruby</v>
      </c>
      <c r="O7495" t="str">
        <f>IFERROR(__xludf.DUMMYFUNCTION("""COMPUTED_VALUE"""),"SQL")</f>
        <v>SQL</v>
      </c>
      <c r="P7495" t="str">
        <f>IFERROR(__xludf.DUMMYFUNCTION("""COMPUTED_VALUE"""),"Swift")</f>
        <v>Swift</v>
      </c>
      <c r="Q7495" t="str">
        <f>IFERROR(__xludf.DUMMYFUNCTION("""COMPUTED_VALUE"""),"TypeScript")</f>
        <v>TypeScript</v>
      </c>
    </row>
    <row r="7496">
      <c r="A7496" s="1">
        <v>7616.0</v>
      </c>
      <c r="B7496" s="1" t="s">
        <v>79</v>
      </c>
      <c r="E7496" t="str">
        <f>IFERROR(__xludf.DUMMYFUNCTION("SPLIT(B7496:B17494,"";"")"),"HTML/CSS")</f>
        <v>HTML/CSS</v>
      </c>
      <c r="F7496" t="str">
        <f>IFERROR(__xludf.DUMMYFUNCTION("""COMPUTED_VALUE"""),"JavaScript")</f>
        <v>JavaScript</v>
      </c>
      <c r="G7496" t="str">
        <f>IFERROR(__xludf.DUMMYFUNCTION("""COMPUTED_VALUE"""),"PHP")</f>
        <v>PHP</v>
      </c>
      <c r="H7496" t="str">
        <f>IFERROR(__xludf.DUMMYFUNCTION("""COMPUTED_VALUE"""),"SQL")</f>
        <v>SQL</v>
      </c>
    </row>
    <row r="7497">
      <c r="A7497" s="1">
        <v>7617.0</v>
      </c>
      <c r="B7497" s="1" t="s">
        <v>272</v>
      </c>
      <c r="E7497" t="str">
        <f>IFERROR(__xludf.DUMMYFUNCTION("SPLIT(B7497:B17495,"";"")"),"C")</f>
        <v>C</v>
      </c>
      <c r="F7497" t="str">
        <f>IFERROR(__xludf.DUMMYFUNCTION("""COMPUTED_VALUE"""),"Python")</f>
        <v>Python</v>
      </c>
    </row>
    <row r="7498">
      <c r="A7498" s="1">
        <v>7618.0</v>
      </c>
      <c r="B7498" s="1" t="s">
        <v>2275</v>
      </c>
      <c r="E7498" t="str">
        <f>IFERROR(__xludf.DUMMYFUNCTION("SPLIT(B7498:B17496,"";"")"),"C++")</f>
        <v>C++</v>
      </c>
      <c r="F7498" t="str">
        <f>IFERROR(__xludf.DUMMYFUNCTION("""COMPUTED_VALUE"""),"JavaScript")</f>
        <v>JavaScript</v>
      </c>
    </row>
    <row r="7499">
      <c r="A7499" s="1">
        <v>7619.0</v>
      </c>
      <c r="B7499" s="1" t="s">
        <v>146</v>
      </c>
      <c r="E7499" t="str">
        <f>IFERROR(__xludf.DUMMYFUNCTION("SPLIT(B7499:B17497,"";"")"),"Bash/Shell/PowerShell")</f>
        <v>Bash/Shell/PowerShell</v>
      </c>
      <c r="F7499" t="str">
        <f>IFERROR(__xludf.DUMMYFUNCTION("""COMPUTED_VALUE"""),"C#")</f>
        <v>C#</v>
      </c>
    </row>
    <row r="7500">
      <c r="A7500" s="1">
        <v>7620.0</v>
      </c>
      <c r="B7500" s="1" t="s">
        <v>115</v>
      </c>
      <c r="E7500" t="str">
        <f>IFERROR(__xludf.DUMMYFUNCTION("SPLIT(B7500:B17498,"";"")"),"C#")</f>
        <v>C#</v>
      </c>
      <c r="F7500" t="str">
        <f>IFERROR(__xludf.DUMMYFUNCTION("""COMPUTED_VALUE"""),"HTML/CSS")</f>
        <v>HTML/CSS</v>
      </c>
      <c r="G7500" t="str">
        <f>IFERROR(__xludf.DUMMYFUNCTION("""COMPUTED_VALUE"""),"JavaScript")</f>
        <v>JavaScript</v>
      </c>
      <c r="H7500" t="str">
        <f>IFERROR(__xludf.DUMMYFUNCTION("""COMPUTED_VALUE"""),"SQL")</f>
        <v>SQL</v>
      </c>
      <c r="I7500" t="str">
        <f>IFERROR(__xludf.DUMMYFUNCTION("""COMPUTED_VALUE"""),"TypeScript")</f>
        <v>TypeScript</v>
      </c>
    </row>
    <row r="7501">
      <c r="A7501" s="1">
        <v>7621.0</v>
      </c>
      <c r="B7501" s="1" t="s">
        <v>196</v>
      </c>
      <c r="E7501" t="str">
        <f>IFERROR(__xludf.DUMMYFUNCTION("SPLIT(B7501:B17499,"";"")"),"Python")</f>
        <v>Python</v>
      </c>
      <c r="F7501" t="str">
        <f>IFERROR(__xludf.DUMMYFUNCTION("""COMPUTED_VALUE"""),"Other(s):")</f>
        <v>Other(s):</v>
      </c>
    </row>
    <row r="7502">
      <c r="A7502" s="1">
        <v>7622.0</v>
      </c>
      <c r="B7502" s="1" t="s">
        <v>1151</v>
      </c>
      <c r="E7502" t="str">
        <f>IFERROR(__xludf.DUMMYFUNCTION("SPLIT(B7502:B17500,"";"")"),"Java")</f>
        <v>Java</v>
      </c>
      <c r="F7502" t="str">
        <f>IFERROR(__xludf.DUMMYFUNCTION("""COMPUTED_VALUE"""),"JavaScript")</f>
        <v>JavaScript</v>
      </c>
      <c r="G7502" t="str">
        <f>IFERROR(__xludf.DUMMYFUNCTION("""COMPUTED_VALUE"""),"SQL")</f>
        <v>SQL</v>
      </c>
    </row>
    <row r="7503">
      <c r="A7503" s="1">
        <v>7623.0</v>
      </c>
      <c r="B7503" s="1" t="s">
        <v>234</v>
      </c>
      <c r="E7503" t="str">
        <f>IFERROR(__xludf.DUMMYFUNCTION("SPLIT(B7503:B17501,"";"")"),"C#")</f>
        <v>C#</v>
      </c>
      <c r="F7503" t="str">
        <f>IFERROR(__xludf.DUMMYFUNCTION("""COMPUTED_VALUE"""),"HTML/CSS")</f>
        <v>HTML/CSS</v>
      </c>
      <c r="G7503" t="str">
        <f>IFERROR(__xludf.DUMMYFUNCTION("""COMPUTED_VALUE"""),"Java")</f>
        <v>Java</v>
      </c>
      <c r="H7503" t="str">
        <f>IFERROR(__xludf.DUMMYFUNCTION("""COMPUTED_VALUE"""),"JavaScript")</f>
        <v>JavaScript</v>
      </c>
      <c r="I7503" t="str">
        <f>IFERROR(__xludf.DUMMYFUNCTION("""COMPUTED_VALUE"""),"Python")</f>
        <v>Python</v>
      </c>
      <c r="J7503" t="str">
        <f>IFERROR(__xludf.DUMMYFUNCTION("""COMPUTED_VALUE"""),"SQL")</f>
        <v>SQL</v>
      </c>
      <c r="K7503" t="str">
        <f>IFERROR(__xludf.DUMMYFUNCTION("""COMPUTED_VALUE"""),"TypeScript")</f>
        <v>TypeScript</v>
      </c>
    </row>
    <row r="7504">
      <c r="A7504" s="1">
        <v>7624.0</v>
      </c>
      <c r="B7504" s="1" t="s">
        <v>3419</v>
      </c>
      <c r="E7504" t="str">
        <f>IFERROR(__xludf.DUMMYFUNCTION("SPLIT(B7504:B17502,"";"")"),"Assembly")</f>
        <v>Assembly</v>
      </c>
      <c r="F7504" t="str">
        <f>IFERROR(__xludf.DUMMYFUNCTION("""COMPUTED_VALUE"""),"Bash/Shell/PowerShell")</f>
        <v>Bash/Shell/PowerShell</v>
      </c>
      <c r="G7504" t="str">
        <f>IFERROR(__xludf.DUMMYFUNCTION("""COMPUTED_VALUE"""),"Java")</f>
        <v>Java</v>
      </c>
      <c r="H7504" t="str">
        <f>IFERROR(__xludf.DUMMYFUNCTION("""COMPUTED_VALUE"""),"Python")</f>
        <v>Python</v>
      </c>
      <c r="I7504" t="str">
        <f>IFERROR(__xludf.DUMMYFUNCTION("""COMPUTED_VALUE"""),"R")</f>
        <v>R</v>
      </c>
      <c r="J7504" t="str">
        <f>IFERROR(__xludf.DUMMYFUNCTION("""COMPUTED_VALUE"""),"SQL")</f>
        <v>SQL</v>
      </c>
    </row>
    <row r="7505">
      <c r="A7505" s="1">
        <v>7625.0</v>
      </c>
      <c r="B7505" s="1" t="s">
        <v>258</v>
      </c>
      <c r="E7505" t="str">
        <f>IFERROR(__xludf.DUMMYFUNCTION("SPLIT(B7505:B17503,"";"")"),"Bash/Shell/PowerShell")</f>
        <v>Bash/Shell/PowerShell</v>
      </c>
      <c r="F7505" t="str">
        <f>IFERROR(__xludf.DUMMYFUNCTION("""COMPUTED_VALUE"""),"C#")</f>
        <v>C#</v>
      </c>
      <c r="G7505" t="str">
        <f>IFERROR(__xludf.DUMMYFUNCTION("""COMPUTED_VALUE"""),"HTML/CSS")</f>
        <v>HTML/CSS</v>
      </c>
      <c r="H7505" t="str">
        <f>IFERROR(__xludf.DUMMYFUNCTION("""COMPUTED_VALUE"""),"JavaScript")</f>
        <v>JavaScript</v>
      </c>
      <c r="I7505" t="str">
        <f>IFERROR(__xludf.DUMMYFUNCTION("""COMPUTED_VALUE"""),"SQL")</f>
        <v>SQL</v>
      </c>
      <c r="J7505" t="str">
        <f>IFERROR(__xludf.DUMMYFUNCTION("""COMPUTED_VALUE"""),"TypeScript")</f>
        <v>TypeScript</v>
      </c>
    </row>
    <row r="7506">
      <c r="A7506" s="1">
        <v>7626.0</v>
      </c>
      <c r="B7506" s="1" t="s">
        <v>3420</v>
      </c>
      <c r="E7506" t="str">
        <f>IFERROR(__xludf.DUMMYFUNCTION("SPLIT(B7506:B17504,"";"")"),"C")</f>
        <v>C</v>
      </c>
      <c r="F7506" t="str">
        <f>IFERROR(__xludf.DUMMYFUNCTION("""COMPUTED_VALUE"""),"C++")</f>
        <v>C++</v>
      </c>
      <c r="G7506" t="str">
        <f>IFERROR(__xludf.DUMMYFUNCTION("""COMPUTED_VALUE"""),"Elixir")</f>
        <v>Elixir</v>
      </c>
      <c r="H7506" t="str">
        <f>IFERROR(__xludf.DUMMYFUNCTION("""COMPUTED_VALUE"""),"JavaScript")</f>
        <v>JavaScript</v>
      </c>
      <c r="I7506" t="str">
        <f>IFERROR(__xludf.DUMMYFUNCTION("""COMPUTED_VALUE"""),"Python")</f>
        <v>Python</v>
      </c>
      <c r="J7506" t="str">
        <f>IFERROR(__xludf.DUMMYFUNCTION("""COMPUTED_VALUE"""),"R")</f>
        <v>R</v>
      </c>
      <c r="K7506" t="str">
        <f>IFERROR(__xludf.DUMMYFUNCTION("""COMPUTED_VALUE"""),"SQL")</f>
        <v>SQL</v>
      </c>
    </row>
    <row r="7507">
      <c r="A7507" s="1">
        <v>7627.0</v>
      </c>
      <c r="B7507" s="1" t="s">
        <v>469</v>
      </c>
      <c r="E7507" t="str">
        <f>IFERROR(__xludf.DUMMYFUNCTION("SPLIT(B7507:B17505,"";"")"),"Objective-C")</f>
        <v>Objective-C</v>
      </c>
      <c r="F7507" t="str">
        <f>IFERROR(__xludf.DUMMYFUNCTION("""COMPUTED_VALUE"""),"Swift")</f>
        <v>Swift</v>
      </c>
    </row>
    <row r="7508">
      <c r="A7508" s="1">
        <v>7628.0</v>
      </c>
      <c r="B7508" s="1" t="s">
        <v>338</v>
      </c>
      <c r="E7508" t="str">
        <f>IFERROR(__xludf.DUMMYFUNCTION("SPLIT(B7508:B17506,"";"")"),"HTML/CSS")</f>
        <v>HTML/CSS</v>
      </c>
      <c r="F7508" t="str">
        <f>IFERROR(__xludf.DUMMYFUNCTION("""COMPUTED_VALUE"""),"JavaScript")</f>
        <v>JavaScript</v>
      </c>
      <c r="G7508" t="str">
        <f>IFERROR(__xludf.DUMMYFUNCTION("""COMPUTED_VALUE"""),"Python")</f>
        <v>Python</v>
      </c>
    </row>
    <row r="7509">
      <c r="A7509" s="1">
        <v>7629.0</v>
      </c>
      <c r="B7509" s="1" t="s">
        <v>209</v>
      </c>
      <c r="E7509" t="str">
        <f>IFERROR(__xludf.DUMMYFUNCTION("SPLIT(B7509:B17507,"";"")"),"Java")</f>
        <v>Java</v>
      </c>
      <c r="F7509" t="str">
        <f>IFERROR(__xludf.DUMMYFUNCTION("""COMPUTED_VALUE"""),"Kotlin")</f>
        <v>Kotlin</v>
      </c>
    </row>
    <row r="7510">
      <c r="A7510" s="1">
        <v>7630.0</v>
      </c>
      <c r="B7510" s="1" t="s">
        <v>3421</v>
      </c>
      <c r="E7510" t="str">
        <f>IFERROR(__xludf.DUMMYFUNCTION("SPLIT(B7510:B17508,"";"")"),"Assembly")</f>
        <v>Assembly</v>
      </c>
      <c r="F7510" t="str">
        <f>IFERROR(__xludf.DUMMYFUNCTION("""COMPUTED_VALUE"""),"C")</f>
        <v>C</v>
      </c>
      <c r="G7510" t="str">
        <f>IFERROR(__xludf.DUMMYFUNCTION("""COMPUTED_VALUE"""),"Go")</f>
        <v>Go</v>
      </c>
      <c r="H7510" t="str">
        <f>IFERROR(__xludf.DUMMYFUNCTION("""COMPUTED_VALUE"""),"HTML/CSS")</f>
        <v>HTML/CSS</v>
      </c>
      <c r="I7510" t="str">
        <f>IFERROR(__xludf.DUMMYFUNCTION("""COMPUTED_VALUE"""),"Java")</f>
        <v>Java</v>
      </c>
      <c r="J7510" t="str">
        <f>IFERROR(__xludf.DUMMYFUNCTION("""COMPUTED_VALUE"""),"JavaScript")</f>
        <v>JavaScript</v>
      </c>
      <c r="K7510" t="str">
        <f>IFERROR(__xludf.DUMMYFUNCTION("""COMPUTED_VALUE"""),"Python")</f>
        <v>Python</v>
      </c>
      <c r="L7510" t="str">
        <f>IFERROR(__xludf.DUMMYFUNCTION("""COMPUTED_VALUE"""),"R")</f>
        <v>R</v>
      </c>
      <c r="M7510" t="str">
        <f>IFERROR(__xludf.DUMMYFUNCTION("""COMPUTED_VALUE"""),"SQL")</f>
        <v>SQL</v>
      </c>
    </row>
    <row r="7511">
      <c r="A7511" s="1">
        <v>7631.0</v>
      </c>
      <c r="B7511" s="1" t="s">
        <v>3422</v>
      </c>
      <c r="E7511" t="str">
        <f>IFERROR(__xludf.DUMMYFUNCTION("SPLIT(B7511:B17509,"";"")"),"C#")</f>
        <v>C#</v>
      </c>
      <c r="F7511" t="str">
        <f>IFERROR(__xludf.DUMMYFUNCTION("""COMPUTED_VALUE"""),"HTML/CSS")</f>
        <v>HTML/CSS</v>
      </c>
      <c r="G7511" t="str">
        <f>IFERROR(__xludf.DUMMYFUNCTION("""COMPUTED_VALUE"""),"Java")</f>
        <v>Java</v>
      </c>
      <c r="H7511" t="str">
        <f>IFERROR(__xludf.DUMMYFUNCTION("""COMPUTED_VALUE"""),"Python")</f>
        <v>Python</v>
      </c>
      <c r="I7511" t="str">
        <f>IFERROR(__xludf.DUMMYFUNCTION("""COMPUTED_VALUE"""),"VBA")</f>
        <v>VBA</v>
      </c>
    </row>
    <row r="7512">
      <c r="A7512" s="1">
        <v>7632.0</v>
      </c>
      <c r="B7512" s="1" t="s">
        <v>3423</v>
      </c>
      <c r="E7512" t="str">
        <f>IFERROR(__xludf.DUMMYFUNCTION("SPLIT(B7512:B17510,"";"")"),"Ruby")</f>
        <v>Ruby</v>
      </c>
      <c r="F7512" t="str">
        <f>IFERROR(__xludf.DUMMYFUNCTION("""COMPUTED_VALUE"""),"Swift")</f>
        <v>Swift</v>
      </c>
    </row>
    <row r="7513">
      <c r="A7513" s="1">
        <v>7633.0</v>
      </c>
      <c r="B7513" s="1" t="s">
        <v>10</v>
      </c>
      <c r="E7513" t="str">
        <f>IFERROR(__xludf.DUMMYFUNCTION("SPLIT(B7513:B17511,"";"")"),"HTML/CSS")</f>
        <v>HTML/CSS</v>
      </c>
      <c r="F7513" t="str">
        <f>IFERROR(__xludf.DUMMYFUNCTION("""COMPUTED_VALUE"""),"JavaScript")</f>
        <v>JavaScript</v>
      </c>
    </row>
    <row r="7514">
      <c r="A7514" s="1">
        <v>7634.0</v>
      </c>
      <c r="B7514" s="1" t="s">
        <v>148</v>
      </c>
      <c r="E7514" t="str">
        <f>IFERROR(__xludf.DUMMYFUNCTION("SPLIT(B7514:B17512,"";"")"),"Java")</f>
        <v>Java</v>
      </c>
      <c r="F7514" t="str">
        <f>IFERROR(__xludf.DUMMYFUNCTION("""COMPUTED_VALUE"""),"SQL")</f>
        <v>SQL</v>
      </c>
    </row>
    <row r="7515">
      <c r="A7515" s="1">
        <v>7635.0</v>
      </c>
      <c r="B7515" s="1" t="s">
        <v>160</v>
      </c>
      <c r="E7515" t="str">
        <f>IFERROR(__xludf.DUMMYFUNCTION("SPLIT(B7515:B17513,"";"")"),"HTML/CSS")</f>
        <v>HTML/CSS</v>
      </c>
      <c r="F7515" t="str">
        <f>IFERROR(__xludf.DUMMYFUNCTION("""COMPUTED_VALUE"""),"JavaScript")</f>
        <v>JavaScript</v>
      </c>
      <c r="G7515" t="str">
        <f>IFERROR(__xludf.DUMMYFUNCTION("""COMPUTED_VALUE"""),"PHP")</f>
        <v>PHP</v>
      </c>
    </row>
    <row r="7516">
      <c r="A7516" s="1">
        <v>7636.0</v>
      </c>
      <c r="B7516" s="1" t="s">
        <v>3424</v>
      </c>
      <c r="E7516" t="str">
        <f>IFERROR(__xludf.DUMMYFUNCTION("SPLIT(B7516:B17514,"";"")"),"Bash/Shell/PowerShell")</f>
        <v>Bash/Shell/PowerShell</v>
      </c>
      <c r="F7516" t="str">
        <f>IFERROR(__xludf.DUMMYFUNCTION("""COMPUTED_VALUE"""),"C++")</f>
        <v>C++</v>
      </c>
      <c r="G7516" t="str">
        <f>IFERROR(__xludf.DUMMYFUNCTION("""COMPUTED_VALUE"""),"Dart")</f>
        <v>Dart</v>
      </c>
      <c r="H7516" t="str">
        <f>IFERROR(__xludf.DUMMYFUNCTION("""COMPUTED_VALUE"""),"Elixir")</f>
        <v>Elixir</v>
      </c>
      <c r="I7516" t="str">
        <f>IFERROR(__xludf.DUMMYFUNCTION("""COMPUTED_VALUE"""),"HTML/CSS")</f>
        <v>HTML/CSS</v>
      </c>
      <c r="J7516" t="str">
        <f>IFERROR(__xludf.DUMMYFUNCTION("""COMPUTED_VALUE"""),"Java")</f>
        <v>Java</v>
      </c>
      <c r="K7516" t="str">
        <f>IFERROR(__xludf.DUMMYFUNCTION("""COMPUTED_VALUE"""),"JavaScript")</f>
        <v>JavaScript</v>
      </c>
      <c r="L7516" t="str">
        <f>IFERROR(__xludf.DUMMYFUNCTION("""COMPUTED_VALUE"""),"Kotlin")</f>
        <v>Kotlin</v>
      </c>
      <c r="M7516" t="str">
        <f>IFERROR(__xludf.DUMMYFUNCTION("""COMPUTED_VALUE"""),"Objective-C")</f>
        <v>Objective-C</v>
      </c>
      <c r="N7516" t="str">
        <f>IFERROR(__xludf.DUMMYFUNCTION("""COMPUTED_VALUE"""),"Python")</f>
        <v>Python</v>
      </c>
      <c r="O7516" t="str">
        <f>IFERROR(__xludf.DUMMYFUNCTION("""COMPUTED_VALUE"""),"Ruby")</f>
        <v>Ruby</v>
      </c>
      <c r="P7516" t="str">
        <f>IFERROR(__xludf.DUMMYFUNCTION("""COMPUTED_VALUE"""),"SQL")</f>
        <v>SQL</v>
      </c>
      <c r="Q7516" t="str">
        <f>IFERROR(__xludf.DUMMYFUNCTION("""COMPUTED_VALUE"""),"Swift")</f>
        <v>Swift</v>
      </c>
    </row>
    <row r="7517">
      <c r="A7517" s="1">
        <v>7637.0</v>
      </c>
      <c r="B7517" s="1" t="s">
        <v>947</v>
      </c>
      <c r="E7517" t="str">
        <f>IFERROR(__xludf.DUMMYFUNCTION("SPLIT(B7517:B17515,"";"")"),"Bash/Shell/PowerShell")</f>
        <v>Bash/Shell/PowerShell</v>
      </c>
      <c r="F7517" t="str">
        <f>IFERROR(__xludf.DUMMYFUNCTION("""COMPUTED_VALUE"""),"HTML/CSS")</f>
        <v>HTML/CSS</v>
      </c>
      <c r="G7517" t="str">
        <f>IFERROR(__xludf.DUMMYFUNCTION("""COMPUTED_VALUE"""),"JavaScript")</f>
        <v>JavaScript</v>
      </c>
    </row>
    <row r="7518">
      <c r="A7518" s="1">
        <v>7638.0</v>
      </c>
      <c r="B7518" s="1" t="s">
        <v>10</v>
      </c>
      <c r="E7518" t="str">
        <f>IFERROR(__xludf.DUMMYFUNCTION("SPLIT(B7518:B17516,"";"")"),"HTML/CSS")</f>
        <v>HTML/CSS</v>
      </c>
      <c r="F7518" t="str">
        <f>IFERROR(__xludf.DUMMYFUNCTION("""COMPUTED_VALUE"""),"JavaScript")</f>
        <v>JavaScript</v>
      </c>
    </row>
    <row r="7519">
      <c r="A7519" s="1">
        <v>7639.0</v>
      </c>
      <c r="B7519" s="1" t="s">
        <v>1066</v>
      </c>
      <c r="E7519" t="str">
        <f>IFERROR(__xludf.DUMMYFUNCTION("SPLIT(B7519:B17517,"";"")"),"Python")</f>
        <v>Python</v>
      </c>
      <c r="F7519" t="str">
        <f>IFERROR(__xludf.DUMMYFUNCTION("""COMPUTED_VALUE"""),"R")</f>
        <v>R</v>
      </c>
      <c r="G7519" t="str">
        <f>IFERROR(__xludf.DUMMYFUNCTION("""COMPUTED_VALUE"""),"SQL")</f>
        <v>SQL</v>
      </c>
    </row>
    <row r="7520">
      <c r="A7520" s="1">
        <v>7640.0</v>
      </c>
      <c r="B7520" s="1" t="s">
        <v>592</v>
      </c>
      <c r="E7520" t="str">
        <f>IFERROR(__xludf.DUMMYFUNCTION("SPLIT(B7520:B17518,"";"")"),"Bash/Shell/PowerShell")</f>
        <v>Bash/Shell/PowerShell</v>
      </c>
      <c r="F7520" t="str">
        <f>IFERROR(__xludf.DUMMYFUNCTION("""COMPUTED_VALUE"""),"C++")</f>
        <v>C++</v>
      </c>
      <c r="G7520" t="str">
        <f>IFERROR(__xludf.DUMMYFUNCTION("""COMPUTED_VALUE"""),"HTML/CSS")</f>
        <v>HTML/CSS</v>
      </c>
      <c r="H7520" t="str">
        <f>IFERROR(__xludf.DUMMYFUNCTION("""COMPUTED_VALUE"""),"JavaScript")</f>
        <v>JavaScript</v>
      </c>
      <c r="I7520" t="str">
        <f>IFERROR(__xludf.DUMMYFUNCTION("""COMPUTED_VALUE"""),"Python")</f>
        <v>Python</v>
      </c>
    </row>
    <row r="7521">
      <c r="A7521" s="1">
        <v>7641.0</v>
      </c>
      <c r="B7521" s="1" t="s">
        <v>160</v>
      </c>
      <c r="E7521" t="str">
        <f>IFERROR(__xludf.DUMMYFUNCTION("SPLIT(B7521:B17519,"";"")"),"HTML/CSS")</f>
        <v>HTML/CSS</v>
      </c>
      <c r="F7521" t="str">
        <f>IFERROR(__xludf.DUMMYFUNCTION("""COMPUTED_VALUE"""),"JavaScript")</f>
        <v>JavaScript</v>
      </c>
      <c r="G7521" t="str">
        <f>IFERROR(__xludf.DUMMYFUNCTION("""COMPUTED_VALUE"""),"PHP")</f>
        <v>PHP</v>
      </c>
    </row>
    <row r="7522">
      <c r="A7522" s="1">
        <v>7642.0</v>
      </c>
      <c r="B7522" s="1" t="s">
        <v>1823</v>
      </c>
      <c r="E7522" t="str">
        <f>IFERROR(__xludf.DUMMYFUNCTION("SPLIT(B7522:B17520,"";"")"),"Bash/Shell/PowerShell")</f>
        <v>Bash/Shell/PowerShell</v>
      </c>
      <c r="F7522" t="str">
        <f>IFERROR(__xludf.DUMMYFUNCTION("""COMPUTED_VALUE"""),"C")</f>
        <v>C</v>
      </c>
      <c r="G7522" t="str">
        <f>IFERROR(__xludf.DUMMYFUNCTION("""COMPUTED_VALUE"""),"C++")</f>
        <v>C++</v>
      </c>
      <c r="H7522" t="str">
        <f>IFERROR(__xludf.DUMMYFUNCTION("""COMPUTED_VALUE"""),"Other(s):")</f>
        <v>Other(s):</v>
      </c>
    </row>
    <row r="7523">
      <c r="A7523" s="1">
        <v>7643.0</v>
      </c>
      <c r="B7523" s="1" t="s">
        <v>3425</v>
      </c>
      <c r="E7523" t="str">
        <f>IFERROR(__xludf.DUMMYFUNCTION("SPLIT(B7523:B17521,"";"")"),"C")</f>
        <v>C</v>
      </c>
      <c r="F7523" t="str">
        <f>IFERROR(__xludf.DUMMYFUNCTION("""COMPUTED_VALUE"""),"C#")</f>
        <v>C#</v>
      </c>
      <c r="G7523" t="str">
        <f>IFERROR(__xludf.DUMMYFUNCTION("""COMPUTED_VALUE"""),"Dart")</f>
        <v>Dart</v>
      </c>
      <c r="H7523" t="str">
        <f>IFERROR(__xludf.DUMMYFUNCTION("""COMPUTED_VALUE"""),"HTML/CSS")</f>
        <v>HTML/CSS</v>
      </c>
      <c r="I7523" t="str">
        <f>IFERROR(__xludf.DUMMYFUNCTION("""COMPUTED_VALUE"""),"Java")</f>
        <v>Java</v>
      </c>
    </row>
    <row r="7524">
      <c r="A7524" s="1">
        <v>7644.0</v>
      </c>
      <c r="B7524" s="1" t="s">
        <v>795</v>
      </c>
      <c r="E7524" t="str">
        <f>IFERROR(__xludf.DUMMYFUNCTION("SPLIT(B7524:B17522,"";"")"),"HTML/CSS")</f>
        <v>HTML/CSS</v>
      </c>
      <c r="F7524" t="str">
        <f>IFERROR(__xludf.DUMMYFUNCTION("""COMPUTED_VALUE"""),"Java")</f>
        <v>Java</v>
      </c>
      <c r="G7524" t="str">
        <f>IFERROR(__xludf.DUMMYFUNCTION("""COMPUTED_VALUE"""),"JavaScript")</f>
        <v>JavaScript</v>
      </c>
      <c r="H7524" t="str">
        <f>IFERROR(__xludf.DUMMYFUNCTION("""COMPUTED_VALUE"""),"Kotlin")</f>
        <v>Kotlin</v>
      </c>
      <c r="I7524" t="str">
        <f>IFERROR(__xludf.DUMMYFUNCTION("""COMPUTED_VALUE"""),"PHP")</f>
        <v>PHP</v>
      </c>
      <c r="J7524" t="str">
        <f>IFERROR(__xludf.DUMMYFUNCTION("""COMPUTED_VALUE"""),"SQL")</f>
        <v>SQL</v>
      </c>
    </row>
    <row r="7525">
      <c r="A7525" s="1">
        <v>7645.0</v>
      </c>
      <c r="B7525" s="1" t="s">
        <v>2024</v>
      </c>
      <c r="E7525" t="str">
        <f>IFERROR(__xludf.DUMMYFUNCTION("SPLIT(B7525:B17523,"";"")"),"C#")</f>
        <v>C#</v>
      </c>
      <c r="F7525" t="str">
        <f>IFERROR(__xludf.DUMMYFUNCTION("""COMPUTED_VALUE"""),"HTML/CSS")</f>
        <v>HTML/CSS</v>
      </c>
      <c r="G7525" t="str">
        <f>IFERROR(__xludf.DUMMYFUNCTION("""COMPUTED_VALUE"""),"Java")</f>
        <v>Java</v>
      </c>
      <c r="H7525" t="str">
        <f>IFERROR(__xludf.DUMMYFUNCTION("""COMPUTED_VALUE"""),"JavaScript")</f>
        <v>JavaScript</v>
      </c>
      <c r="I7525" t="str">
        <f>IFERROR(__xludf.DUMMYFUNCTION("""COMPUTED_VALUE"""),"SQL")</f>
        <v>SQL</v>
      </c>
      <c r="J7525" t="str">
        <f>IFERROR(__xludf.DUMMYFUNCTION("""COMPUTED_VALUE"""),"VBA")</f>
        <v>VBA</v>
      </c>
    </row>
    <row r="7526">
      <c r="A7526" s="1">
        <v>7646.0</v>
      </c>
      <c r="B7526" s="1" t="s">
        <v>523</v>
      </c>
      <c r="E7526" t="str">
        <f>IFERROR(__xludf.DUMMYFUNCTION("SPLIT(B7526:B17524,"";"")"),"Bash/Shell/PowerShell")</f>
        <v>Bash/Shell/PowerShell</v>
      </c>
      <c r="F7526" t="str">
        <f>IFERROR(__xludf.DUMMYFUNCTION("""COMPUTED_VALUE"""),"HTML/CSS")</f>
        <v>HTML/CSS</v>
      </c>
      <c r="G7526" t="str">
        <f>IFERROR(__xludf.DUMMYFUNCTION("""COMPUTED_VALUE"""),"JavaScript")</f>
        <v>JavaScript</v>
      </c>
      <c r="H7526" t="str">
        <f>IFERROR(__xludf.DUMMYFUNCTION("""COMPUTED_VALUE"""),"PHP")</f>
        <v>PHP</v>
      </c>
      <c r="I7526" t="str">
        <f>IFERROR(__xludf.DUMMYFUNCTION("""COMPUTED_VALUE"""),"SQL")</f>
        <v>SQL</v>
      </c>
      <c r="J7526" t="str">
        <f>IFERROR(__xludf.DUMMYFUNCTION("""COMPUTED_VALUE"""),"VBA")</f>
        <v>VBA</v>
      </c>
    </row>
    <row r="7527">
      <c r="A7527" s="1">
        <v>7647.0</v>
      </c>
      <c r="B7527" s="1" t="s">
        <v>3426</v>
      </c>
      <c r="E7527" t="str">
        <f>IFERROR(__xludf.DUMMYFUNCTION("SPLIT(B7527:B17525,"";"")"),"C")</f>
        <v>C</v>
      </c>
      <c r="F7527" t="str">
        <f>IFERROR(__xludf.DUMMYFUNCTION("""COMPUTED_VALUE"""),"C++")</f>
        <v>C++</v>
      </c>
      <c r="G7527" t="str">
        <f>IFERROR(__xludf.DUMMYFUNCTION("""COMPUTED_VALUE"""),"C#")</f>
        <v>C#</v>
      </c>
      <c r="H7527" t="str">
        <f>IFERROR(__xludf.DUMMYFUNCTION("""COMPUTED_VALUE"""),"HTML/CSS")</f>
        <v>HTML/CSS</v>
      </c>
      <c r="I7527" t="str">
        <f>IFERROR(__xludf.DUMMYFUNCTION("""COMPUTED_VALUE"""),"JavaScript")</f>
        <v>JavaScript</v>
      </c>
      <c r="J7527" t="str">
        <f>IFERROR(__xludf.DUMMYFUNCTION("""COMPUTED_VALUE"""),"PHP")</f>
        <v>PHP</v>
      </c>
      <c r="K7527" t="str">
        <f>IFERROR(__xludf.DUMMYFUNCTION("""COMPUTED_VALUE"""),"Swift")</f>
        <v>Swift</v>
      </c>
      <c r="L7527" t="str">
        <f>IFERROR(__xludf.DUMMYFUNCTION("""COMPUTED_VALUE"""),"TypeScript")</f>
        <v>TypeScript</v>
      </c>
    </row>
    <row r="7528">
      <c r="A7528" s="1">
        <v>7648.0</v>
      </c>
      <c r="B7528" s="1" t="s">
        <v>3427</v>
      </c>
      <c r="E7528" t="str">
        <f>IFERROR(__xludf.DUMMYFUNCTION("SPLIT(B7528:B17526,"";"")"),"C++")</f>
        <v>C++</v>
      </c>
      <c r="F7528" t="str">
        <f>IFERROR(__xludf.DUMMYFUNCTION("""COMPUTED_VALUE"""),"C#")</f>
        <v>C#</v>
      </c>
      <c r="G7528" t="str">
        <f>IFERROR(__xludf.DUMMYFUNCTION("""COMPUTED_VALUE"""),"HTML/CSS")</f>
        <v>HTML/CSS</v>
      </c>
      <c r="H7528" t="str">
        <f>IFERROR(__xludf.DUMMYFUNCTION("""COMPUTED_VALUE"""),"JavaScript")</f>
        <v>JavaScript</v>
      </c>
      <c r="I7528" t="str">
        <f>IFERROR(__xludf.DUMMYFUNCTION("""COMPUTED_VALUE"""),"Ruby")</f>
        <v>Ruby</v>
      </c>
    </row>
    <row r="7529">
      <c r="A7529" s="1">
        <v>7649.0</v>
      </c>
      <c r="B7529" s="1" t="s">
        <v>3428</v>
      </c>
      <c r="E7529" t="str">
        <f>IFERROR(__xludf.DUMMYFUNCTION("SPLIT(B7529:B17527,"";"")"),"C++")</f>
        <v>C++</v>
      </c>
      <c r="F7529" t="str">
        <f>IFERROR(__xludf.DUMMYFUNCTION("""COMPUTED_VALUE"""),"Python")</f>
        <v>Python</v>
      </c>
      <c r="G7529" t="str">
        <f>IFERROR(__xludf.DUMMYFUNCTION("""COMPUTED_VALUE"""),"Swift")</f>
        <v>Swift</v>
      </c>
    </row>
    <row r="7530">
      <c r="A7530" s="1">
        <v>7650.0</v>
      </c>
      <c r="B7530" s="1" t="s">
        <v>3429</v>
      </c>
      <c r="E7530" t="str">
        <f>IFERROR(__xludf.DUMMYFUNCTION("SPLIT(B7530:B17528,"";"")"),"C")</f>
        <v>C</v>
      </c>
      <c r="F7530" t="str">
        <f>IFERROR(__xludf.DUMMYFUNCTION("""COMPUTED_VALUE"""),"C++")</f>
        <v>C++</v>
      </c>
      <c r="G7530" t="str">
        <f>IFERROR(__xludf.DUMMYFUNCTION("""COMPUTED_VALUE"""),"C#")</f>
        <v>C#</v>
      </c>
      <c r="H7530" t="str">
        <f>IFERROR(__xludf.DUMMYFUNCTION("""COMPUTED_VALUE"""),"Go")</f>
        <v>Go</v>
      </c>
      <c r="I7530" t="str">
        <f>IFERROR(__xludf.DUMMYFUNCTION("""COMPUTED_VALUE"""),"HTML/CSS")</f>
        <v>HTML/CSS</v>
      </c>
      <c r="J7530" t="str">
        <f>IFERROR(__xludf.DUMMYFUNCTION("""COMPUTED_VALUE"""),"Java")</f>
        <v>Java</v>
      </c>
      <c r="K7530" t="str">
        <f>IFERROR(__xludf.DUMMYFUNCTION("""COMPUTED_VALUE"""),"Python")</f>
        <v>Python</v>
      </c>
    </row>
    <row r="7531">
      <c r="A7531" s="1">
        <v>7651.0</v>
      </c>
      <c r="B7531" s="1" t="s">
        <v>661</v>
      </c>
      <c r="E7531" t="str">
        <f>IFERROR(__xludf.DUMMYFUNCTION("SPLIT(B7531:B17529,"";"")"),"HTML/CSS")</f>
        <v>HTML/CSS</v>
      </c>
      <c r="F7531" t="str">
        <f>IFERROR(__xludf.DUMMYFUNCTION("""COMPUTED_VALUE"""),"Java")</f>
        <v>Java</v>
      </c>
      <c r="G7531" t="str">
        <f>IFERROR(__xludf.DUMMYFUNCTION("""COMPUTED_VALUE"""),"JavaScript")</f>
        <v>JavaScript</v>
      </c>
    </row>
    <row r="7532">
      <c r="A7532" s="1">
        <v>7652.0</v>
      </c>
      <c r="B7532" s="1" t="s">
        <v>348</v>
      </c>
      <c r="E7532" t="str">
        <f>IFERROR(__xludf.DUMMYFUNCTION("SPLIT(B7532:B17530,"";"")"),"Bash/Shell/PowerShell")</f>
        <v>Bash/Shell/PowerShell</v>
      </c>
      <c r="F7532" t="str">
        <f>IFERROR(__xludf.DUMMYFUNCTION("""COMPUTED_VALUE"""),"HTML/CSS")</f>
        <v>HTML/CSS</v>
      </c>
      <c r="G7532" t="str">
        <f>IFERROR(__xludf.DUMMYFUNCTION("""COMPUTED_VALUE"""),"Java")</f>
        <v>Java</v>
      </c>
      <c r="H7532" t="str">
        <f>IFERROR(__xludf.DUMMYFUNCTION("""COMPUTED_VALUE"""),"JavaScript")</f>
        <v>JavaScript</v>
      </c>
      <c r="I7532" t="str">
        <f>IFERROR(__xludf.DUMMYFUNCTION("""COMPUTED_VALUE"""),"PHP")</f>
        <v>PHP</v>
      </c>
      <c r="J7532" t="str">
        <f>IFERROR(__xludf.DUMMYFUNCTION("""COMPUTED_VALUE"""),"Python")</f>
        <v>Python</v>
      </c>
      <c r="K7532" t="str">
        <f>IFERROR(__xludf.DUMMYFUNCTION("""COMPUTED_VALUE"""),"SQL")</f>
        <v>SQL</v>
      </c>
    </row>
    <row r="7533">
      <c r="A7533" s="1">
        <v>7653.0</v>
      </c>
      <c r="B7533" s="1" t="s">
        <v>3430</v>
      </c>
      <c r="E7533" t="str">
        <f>IFERROR(__xludf.DUMMYFUNCTION("SPLIT(B7533:B17531,"";"")"),"Bash/Shell/PowerShell")</f>
        <v>Bash/Shell/PowerShell</v>
      </c>
      <c r="F7533" t="str">
        <f>IFERROR(__xludf.DUMMYFUNCTION("""COMPUTED_VALUE"""),"C")</f>
        <v>C</v>
      </c>
      <c r="G7533" t="str">
        <f>IFERROR(__xludf.DUMMYFUNCTION("""COMPUTED_VALUE"""),"C++")</f>
        <v>C++</v>
      </c>
      <c r="H7533" t="str">
        <f>IFERROR(__xludf.DUMMYFUNCTION("""COMPUTED_VALUE"""),"C#")</f>
        <v>C#</v>
      </c>
      <c r="I7533" t="str">
        <f>IFERROR(__xludf.DUMMYFUNCTION("""COMPUTED_VALUE"""),"HTML/CSS")</f>
        <v>HTML/CSS</v>
      </c>
      <c r="J7533" t="str">
        <f>IFERROR(__xludf.DUMMYFUNCTION("""COMPUTED_VALUE"""),"Java")</f>
        <v>Java</v>
      </c>
      <c r="K7533" t="str">
        <f>IFERROR(__xludf.DUMMYFUNCTION("""COMPUTED_VALUE"""),"JavaScript")</f>
        <v>JavaScript</v>
      </c>
      <c r="L7533" t="str">
        <f>IFERROR(__xludf.DUMMYFUNCTION("""COMPUTED_VALUE"""),"Objective-C")</f>
        <v>Objective-C</v>
      </c>
      <c r="M7533" t="str">
        <f>IFERROR(__xludf.DUMMYFUNCTION("""COMPUTED_VALUE"""),"PHP")</f>
        <v>PHP</v>
      </c>
      <c r="N7533" t="str">
        <f>IFERROR(__xludf.DUMMYFUNCTION("""COMPUTED_VALUE"""),"Python")</f>
        <v>Python</v>
      </c>
      <c r="O7533" t="str">
        <f>IFERROR(__xludf.DUMMYFUNCTION("""COMPUTED_VALUE"""),"SQL")</f>
        <v>SQL</v>
      </c>
      <c r="P7533" t="str">
        <f>IFERROR(__xludf.DUMMYFUNCTION("""COMPUTED_VALUE"""),"VBA")</f>
        <v>VBA</v>
      </c>
    </row>
    <row r="7534">
      <c r="A7534" s="1">
        <v>7654.0</v>
      </c>
      <c r="B7534" s="1" t="s">
        <v>7</v>
      </c>
      <c r="E7534" t="str">
        <f>IFERROR(__xludf.DUMMYFUNCTION("SPLIT(B7534:B17532,"";"")"),"Python")</f>
        <v>Python</v>
      </c>
    </row>
    <row r="7535">
      <c r="A7535" s="1">
        <v>7655.0</v>
      </c>
      <c r="B7535" s="1" t="s">
        <v>498</v>
      </c>
      <c r="E7535" t="str">
        <f>IFERROR(__xludf.DUMMYFUNCTION("SPLIT(B7535:B17533,"";"")"),"HTML/CSS")</f>
        <v>HTML/CSS</v>
      </c>
      <c r="F7535" t="str">
        <f>IFERROR(__xludf.DUMMYFUNCTION("""COMPUTED_VALUE"""),"JavaScript")</f>
        <v>JavaScript</v>
      </c>
      <c r="G7535" t="str">
        <f>IFERROR(__xludf.DUMMYFUNCTION("""COMPUTED_VALUE"""),"Python")</f>
        <v>Python</v>
      </c>
      <c r="H7535" t="str">
        <f>IFERROR(__xludf.DUMMYFUNCTION("""COMPUTED_VALUE"""),"SQL")</f>
        <v>SQL</v>
      </c>
    </row>
    <row r="7536">
      <c r="A7536" s="1">
        <v>7656.0</v>
      </c>
      <c r="B7536" s="1" t="s">
        <v>1200</v>
      </c>
      <c r="E7536" t="str">
        <f>IFERROR(__xludf.DUMMYFUNCTION("SPLIT(B7536:B17534,"";"")"),"Bash/Shell/PowerShell")</f>
        <v>Bash/Shell/PowerShell</v>
      </c>
      <c r="F7536" t="str">
        <f>IFERROR(__xludf.DUMMYFUNCTION("""COMPUTED_VALUE"""),"HTML/CSS")</f>
        <v>HTML/CSS</v>
      </c>
      <c r="G7536" t="str">
        <f>IFERROR(__xludf.DUMMYFUNCTION("""COMPUTED_VALUE"""),"JavaScript")</f>
        <v>JavaScript</v>
      </c>
      <c r="H7536" t="str">
        <f>IFERROR(__xludf.DUMMYFUNCTION("""COMPUTED_VALUE"""),"SQL")</f>
        <v>SQL</v>
      </c>
      <c r="I7536" t="str">
        <f>IFERROR(__xludf.DUMMYFUNCTION("""COMPUTED_VALUE"""),"TypeScript")</f>
        <v>TypeScript</v>
      </c>
    </row>
    <row r="7537">
      <c r="A7537" s="1">
        <v>7657.0</v>
      </c>
      <c r="B7537" s="1" t="s">
        <v>661</v>
      </c>
      <c r="E7537" t="str">
        <f>IFERROR(__xludf.DUMMYFUNCTION("SPLIT(B7537:B17535,"";"")"),"HTML/CSS")</f>
        <v>HTML/CSS</v>
      </c>
      <c r="F7537" t="str">
        <f>IFERROR(__xludf.DUMMYFUNCTION("""COMPUTED_VALUE"""),"Java")</f>
        <v>Java</v>
      </c>
      <c r="G7537" t="str">
        <f>IFERROR(__xludf.DUMMYFUNCTION("""COMPUTED_VALUE"""),"JavaScript")</f>
        <v>JavaScript</v>
      </c>
    </row>
    <row r="7538">
      <c r="A7538" s="1">
        <v>7658.0</v>
      </c>
      <c r="B7538" s="1" t="s">
        <v>3431</v>
      </c>
      <c r="E7538" t="str">
        <f>IFERROR(__xludf.DUMMYFUNCTION("SPLIT(B7538:B17536,"";"")"),"Bash/Shell/PowerShell")</f>
        <v>Bash/Shell/PowerShell</v>
      </c>
      <c r="F7538" t="str">
        <f>IFERROR(__xludf.DUMMYFUNCTION("""COMPUTED_VALUE"""),"C#")</f>
        <v>C#</v>
      </c>
      <c r="G7538" t="str">
        <f>IFERROR(__xludf.DUMMYFUNCTION("""COMPUTED_VALUE"""),"HTML/CSS")</f>
        <v>HTML/CSS</v>
      </c>
      <c r="H7538" t="str">
        <f>IFERROR(__xludf.DUMMYFUNCTION("""COMPUTED_VALUE"""),"Java")</f>
        <v>Java</v>
      </c>
      <c r="I7538" t="str">
        <f>IFERROR(__xludf.DUMMYFUNCTION("""COMPUTED_VALUE"""),"JavaScript")</f>
        <v>JavaScript</v>
      </c>
      <c r="J7538" t="str">
        <f>IFERROR(__xludf.DUMMYFUNCTION("""COMPUTED_VALUE"""),"Kotlin")</f>
        <v>Kotlin</v>
      </c>
      <c r="K7538" t="str">
        <f>IFERROR(__xludf.DUMMYFUNCTION("""COMPUTED_VALUE"""),"SQL")</f>
        <v>SQL</v>
      </c>
      <c r="L7538" t="str">
        <f>IFERROR(__xludf.DUMMYFUNCTION("""COMPUTED_VALUE"""),"TypeScript")</f>
        <v>TypeScript</v>
      </c>
    </row>
    <row r="7539">
      <c r="A7539" s="1">
        <v>7659.0</v>
      </c>
      <c r="B7539" s="1" t="s">
        <v>3432</v>
      </c>
      <c r="E7539" t="str">
        <f>IFERROR(__xludf.DUMMYFUNCTION("SPLIT(B7539:B17537,"";"")"),"C")</f>
        <v>C</v>
      </c>
      <c r="F7539" t="str">
        <f>IFERROR(__xludf.DUMMYFUNCTION("""COMPUTED_VALUE"""),"C++")</f>
        <v>C++</v>
      </c>
      <c r="G7539" t="str">
        <f>IFERROR(__xludf.DUMMYFUNCTION("""COMPUTED_VALUE"""),"HTML/CSS")</f>
        <v>HTML/CSS</v>
      </c>
      <c r="H7539" t="str">
        <f>IFERROR(__xludf.DUMMYFUNCTION("""COMPUTED_VALUE"""),"Java")</f>
        <v>Java</v>
      </c>
      <c r="I7539" t="str">
        <f>IFERROR(__xludf.DUMMYFUNCTION("""COMPUTED_VALUE"""),"JavaScript")</f>
        <v>JavaScript</v>
      </c>
      <c r="J7539" t="str">
        <f>IFERROR(__xludf.DUMMYFUNCTION("""COMPUTED_VALUE"""),"Kotlin")</f>
        <v>Kotlin</v>
      </c>
      <c r="K7539" t="str">
        <f>IFERROR(__xludf.DUMMYFUNCTION("""COMPUTED_VALUE"""),"PHP")</f>
        <v>PHP</v>
      </c>
      <c r="L7539" t="str">
        <f>IFERROR(__xludf.DUMMYFUNCTION("""COMPUTED_VALUE"""),"SQL")</f>
        <v>SQL</v>
      </c>
    </row>
    <row r="7540">
      <c r="A7540" s="1">
        <v>7660.0</v>
      </c>
      <c r="B7540" s="1" t="s">
        <v>160</v>
      </c>
      <c r="E7540" t="str">
        <f>IFERROR(__xludf.DUMMYFUNCTION("SPLIT(B7540:B17538,"";"")"),"HTML/CSS")</f>
        <v>HTML/CSS</v>
      </c>
      <c r="F7540" t="str">
        <f>IFERROR(__xludf.DUMMYFUNCTION("""COMPUTED_VALUE"""),"JavaScript")</f>
        <v>JavaScript</v>
      </c>
      <c r="G7540" t="str">
        <f>IFERROR(__xludf.DUMMYFUNCTION("""COMPUTED_VALUE"""),"PHP")</f>
        <v>PHP</v>
      </c>
    </row>
    <row r="7541">
      <c r="A7541" s="1">
        <v>7661.0</v>
      </c>
      <c r="B7541" s="1" t="s">
        <v>340</v>
      </c>
      <c r="E7541" t="str">
        <f>IFERROR(__xludf.DUMMYFUNCTION("SPLIT(B7541:B17539,"";"")"),"C")</f>
        <v>C</v>
      </c>
      <c r="F7541" t="str">
        <f>IFERROR(__xludf.DUMMYFUNCTION("""COMPUTED_VALUE"""),"C++")</f>
        <v>C++</v>
      </c>
    </row>
    <row r="7542">
      <c r="A7542" s="1">
        <v>7662.0</v>
      </c>
      <c r="B7542" s="1" t="s">
        <v>16</v>
      </c>
      <c r="E7542" t="str">
        <f>IFERROR(__xludf.DUMMYFUNCTION("SPLIT(B7542:B17540,"";"")"),"C++")</f>
        <v>C++</v>
      </c>
    </row>
    <row r="7543">
      <c r="A7543" s="1">
        <v>7663.0</v>
      </c>
      <c r="B7543" s="1" t="s">
        <v>3024</v>
      </c>
      <c r="E7543" t="str">
        <f>IFERROR(__xludf.DUMMYFUNCTION("SPLIT(B7543:B17541,"";"")"),"Python")</f>
        <v>Python</v>
      </c>
      <c r="F7543" t="str">
        <f>IFERROR(__xludf.DUMMYFUNCTION("""COMPUTED_VALUE"""),"TypeScript")</f>
        <v>TypeScript</v>
      </c>
    </row>
    <row r="7544">
      <c r="A7544" s="1">
        <v>7664.0</v>
      </c>
      <c r="B7544" s="1" t="s">
        <v>9</v>
      </c>
      <c r="E7544" t="str">
        <f>IFERROR(__xludf.DUMMYFUNCTION("SPLIT(B7544:B17542,"";"")"),"Java")</f>
        <v>Java</v>
      </c>
    </row>
    <row r="7545">
      <c r="A7545" s="1">
        <v>7665.0</v>
      </c>
      <c r="B7545" s="1" t="s">
        <v>878</v>
      </c>
      <c r="E7545" t="str">
        <f>IFERROR(__xludf.DUMMYFUNCTION("SPLIT(B7545:B17543,"";"")"),"Bash/Shell/PowerShell")</f>
        <v>Bash/Shell/PowerShell</v>
      </c>
      <c r="F7545" t="str">
        <f>IFERROR(__xludf.DUMMYFUNCTION("""COMPUTED_VALUE"""),"HTML/CSS")</f>
        <v>HTML/CSS</v>
      </c>
      <c r="G7545" t="str">
        <f>IFERROR(__xludf.DUMMYFUNCTION("""COMPUTED_VALUE"""),"Java")</f>
        <v>Java</v>
      </c>
      <c r="H7545" t="str">
        <f>IFERROR(__xludf.DUMMYFUNCTION("""COMPUTED_VALUE"""),"JavaScript")</f>
        <v>JavaScript</v>
      </c>
      <c r="I7545" t="str">
        <f>IFERROR(__xludf.DUMMYFUNCTION("""COMPUTED_VALUE"""),"SQL")</f>
        <v>SQL</v>
      </c>
      <c r="J7545" t="str">
        <f>IFERROR(__xludf.DUMMYFUNCTION("""COMPUTED_VALUE"""),"TypeScript")</f>
        <v>TypeScript</v>
      </c>
    </row>
    <row r="7546">
      <c r="A7546" s="1">
        <v>7666.0</v>
      </c>
      <c r="B7546" s="1" t="s">
        <v>3433</v>
      </c>
      <c r="E7546" t="str">
        <f>IFERROR(__xludf.DUMMYFUNCTION("SPLIT(B7546:B17544,"";"")"),"C#")</f>
        <v>C#</v>
      </c>
      <c r="F7546" t="str">
        <f>IFERROR(__xludf.DUMMYFUNCTION("""COMPUTED_VALUE"""),"HTML/CSS")</f>
        <v>HTML/CSS</v>
      </c>
      <c r="G7546" t="str">
        <f>IFERROR(__xludf.DUMMYFUNCTION("""COMPUTED_VALUE"""),"JavaScript")</f>
        <v>JavaScript</v>
      </c>
      <c r="H7546" t="str">
        <f>IFERROR(__xludf.DUMMYFUNCTION("""COMPUTED_VALUE"""),"Python")</f>
        <v>Python</v>
      </c>
      <c r="I7546" t="str">
        <f>IFERROR(__xludf.DUMMYFUNCTION("""COMPUTED_VALUE"""),"R")</f>
        <v>R</v>
      </c>
      <c r="J7546" t="str">
        <f>IFERROR(__xludf.DUMMYFUNCTION("""COMPUTED_VALUE"""),"SQL")</f>
        <v>SQL</v>
      </c>
      <c r="K7546" t="str">
        <f>IFERROR(__xludf.DUMMYFUNCTION("""COMPUTED_VALUE"""),"TypeScript")</f>
        <v>TypeScript</v>
      </c>
    </row>
    <row r="7547">
      <c r="A7547" s="1">
        <v>7667.0</v>
      </c>
      <c r="B7547" s="1" t="s">
        <v>803</v>
      </c>
      <c r="E7547" t="str">
        <f>IFERROR(__xludf.DUMMYFUNCTION("SPLIT(B7547:B17545,"";"")"),"Bash/Shell/PowerShell")</f>
        <v>Bash/Shell/PowerShell</v>
      </c>
      <c r="F7547" t="str">
        <f>IFERROR(__xludf.DUMMYFUNCTION("""COMPUTED_VALUE"""),"Java")</f>
        <v>Java</v>
      </c>
      <c r="G7547" t="str">
        <f>IFERROR(__xludf.DUMMYFUNCTION("""COMPUTED_VALUE"""),"Python")</f>
        <v>Python</v>
      </c>
      <c r="H7547" t="str">
        <f>IFERROR(__xludf.DUMMYFUNCTION("""COMPUTED_VALUE"""),"SQL")</f>
        <v>SQL</v>
      </c>
    </row>
    <row r="7548">
      <c r="A7548" s="1">
        <v>7668.0</v>
      </c>
      <c r="B7548" s="1" t="s">
        <v>711</v>
      </c>
      <c r="E7548" t="str">
        <f>IFERROR(__xludf.DUMMYFUNCTION("SPLIT(B7548:B17546,"";"")"),"C++")</f>
        <v>C++</v>
      </c>
      <c r="F7548" t="str">
        <f>IFERROR(__xludf.DUMMYFUNCTION("""COMPUTED_VALUE"""),"C#")</f>
        <v>C#</v>
      </c>
      <c r="G7548" t="str">
        <f>IFERROR(__xludf.DUMMYFUNCTION("""COMPUTED_VALUE"""),"Java")</f>
        <v>Java</v>
      </c>
      <c r="H7548" t="str">
        <f>IFERROR(__xludf.DUMMYFUNCTION("""COMPUTED_VALUE"""),"Python")</f>
        <v>Python</v>
      </c>
    </row>
    <row r="7549">
      <c r="A7549" s="1">
        <v>7669.0</v>
      </c>
      <c r="B7549" s="1" t="s">
        <v>1224</v>
      </c>
      <c r="E7549" t="str">
        <f>IFERROR(__xludf.DUMMYFUNCTION("SPLIT(B7549:B17547,"";"")"),"Bash/Shell/PowerShell")</f>
        <v>Bash/Shell/PowerShell</v>
      </c>
      <c r="F7549" t="str">
        <f>IFERROR(__xludf.DUMMYFUNCTION("""COMPUTED_VALUE"""),"C#")</f>
        <v>C#</v>
      </c>
      <c r="G7549" t="str">
        <f>IFERROR(__xludf.DUMMYFUNCTION("""COMPUTED_VALUE"""),"HTML/CSS")</f>
        <v>HTML/CSS</v>
      </c>
      <c r="H7549" t="str">
        <f>IFERROR(__xludf.DUMMYFUNCTION("""COMPUTED_VALUE"""),"JavaScript")</f>
        <v>JavaScript</v>
      </c>
      <c r="I7549" t="str">
        <f>IFERROR(__xludf.DUMMYFUNCTION("""COMPUTED_VALUE"""),"SQL")</f>
        <v>SQL</v>
      </c>
      <c r="J7549" t="str">
        <f>IFERROR(__xludf.DUMMYFUNCTION("""COMPUTED_VALUE"""),"VBA")</f>
        <v>VBA</v>
      </c>
    </row>
    <row r="7550">
      <c r="A7550" s="1">
        <v>7670.0</v>
      </c>
      <c r="B7550" s="1" t="s">
        <v>685</v>
      </c>
      <c r="E7550" t="str">
        <f>IFERROR(__xludf.DUMMYFUNCTION("SPLIT(B7550:B17548,"";"")"),"PHP")</f>
        <v>PHP</v>
      </c>
      <c r="F7550" t="str">
        <f>IFERROR(__xludf.DUMMYFUNCTION("""COMPUTED_VALUE"""),"Python")</f>
        <v>Python</v>
      </c>
      <c r="G7550" t="str">
        <f>IFERROR(__xludf.DUMMYFUNCTION("""COMPUTED_VALUE"""),"SQL")</f>
        <v>SQL</v>
      </c>
    </row>
    <row r="7551">
      <c r="A7551" s="1">
        <v>7671.0</v>
      </c>
      <c r="B7551" s="1" t="s">
        <v>993</v>
      </c>
      <c r="E7551" t="str">
        <f>IFERROR(__xludf.DUMMYFUNCTION("SPLIT(B7551:B17549,"";"")"),"Bash/Shell/PowerShell")</f>
        <v>Bash/Shell/PowerShell</v>
      </c>
      <c r="F7551" t="str">
        <f>IFERROR(__xludf.DUMMYFUNCTION("""COMPUTED_VALUE"""),"HTML/CSS")</f>
        <v>HTML/CSS</v>
      </c>
      <c r="G7551" t="str">
        <f>IFERROR(__xludf.DUMMYFUNCTION("""COMPUTED_VALUE"""),"JavaScript")</f>
        <v>JavaScript</v>
      </c>
      <c r="H7551" t="str">
        <f>IFERROR(__xludf.DUMMYFUNCTION("""COMPUTED_VALUE"""),"SQL")</f>
        <v>SQL</v>
      </c>
      <c r="I7551" t="str">
        <f>IFERROR(__xludf.DUMMYFUNCTION("""COMPUTED_VALUE"""),"Other(s):")</f>
        <v>Other(s):</v>
      </c>
    </row>
    <row r="7552">
      <c r="A7552" s="1">
        <v>7672.0</v>
      </c>
      <c r="B7552" s="1" t="s">
        <v>947</v>
      </c>
      <c r="E7552" t="str">
        <f>IFERROR(__xludf.DUMMYFUNCTION("SPLIT(B7552:B17550,"";"")"),"Bash/Shell/PowerShell")</f>
        <v>Bash/Shell/PowerShell</v>
      </c>
      <c r="F7552" t="str">
        <f>IFERROR(__xludf.DUMMYFUNCTION("""COMPUTED_VALUE"""),"HTML/CSS")</f>
        <v>HTML/CSS</v>
      </c>
      <c r="G7552" t="str">
        <f>IFERROR(__xludf.DUMMYFUNCTION("""COMPUTED_VALUE"""),"JavaScript")</f>
        <v>JavaScript</v>
      </c>
    </row>
    <row r="7553">
      <c r="A7553" s="1">
        <v>7673.0</v>
      </c>
      <c r="B7553" s="1" t="s">
        <v>119</v>
      </c>
      <c r="E7553" t="str">
        <f>IFERROR(__xludf.DUMMYFUNCTION("SPLIT(B7553:B17551,"";"")"),"HTML/CSS")</f>
        <v>HTML/CSS</v>
      </c>
      <c r="F7553" t="str">
        <f>IFERROR(__xludf.DUMMYFUNCTION("""COMPUTED_VALUE"""),"Java")</f>
        <v>Java</v>
      </c>
      <c r="G7553" t="str">
        <f>IFERROR(__xludf.DUMMYFUNCTION("""COMPUTED_VALUE"""),"Python")</f>
        <v>Python</v>
      </c>
    </row>
    <row r="7554">
      <c r="A7554" s="1">
        <v>7674.0</v>
      </c>
      <c r="B7554" s="1" t="s">
        <v>446</v>
      </c>
      <c r="E7554" t="str">
        <f>IFERROR(__xludf.DUMMYFUNCTION("SPLIT(B7554:B17552,"";"")"),"C#")</f>
        <v>C#</v>
      </c>
      <c r="F7554" t="str">
        <f>IFERROR(__xludf.DUMMYFUNCTION("""COMPUTED_VALUE"""),"HTML/CSS")</f>
        <v>HTML/CSS</v>
      </c>
      <c r="G7554" t="str">
        <f>IFERROR(__xludf.DUMMYFUNCTION("""COMPUTED_VALUE"""),"JavaScript")</f>
        <v>JavaScript</v>
      </c>
      <c r="H7554" t="str">
        <f>IFERROR(__xludf.DUMMYFUNCTION("""COMPUTED_VALUE"""),"SQL")</f>
        <v>SQL</v>
      </c>
      <c r="I7554" t="str">
        <f>IFERROR(__xludf.DUMMYFUNCTION("""COMPUTED_VALUE"""),"VBA")</f>
        <v>VBA</v>
      </c>
    </row>
    <row r="7555">
      <c r="A7555" s="1">
        <v>7675.0</v>
      </c>
      <c r="B7555" s="1" t="s">
        <v>933</v>
      </c>
      <c r="E7555" t="str">
        <f>IFERROR(__xludf.DUMMYFUNCTION("SPLIT(B7555:B17553,"";"")"),"C++")</f>
        <v>C++</v>
      </c>
      <c r="F7555" t="str">
        <f>IFERROR(__xludf.DUMMYFUNCTION("""COMPUTED_VALUE"""),"Go")</f>
        <v>Go</v>
      </c>
      <c r="G7555" t="str">
        <f>IFERROR(__xludf.DUMMYFUNCTION("""COMPUTED_VALUE"""),"JavaScript")</f>
        <v>JavaScript</v>
      </c>
      <c r="H7555" t="str">
        <f>IFERROR(__xludf.DUMMYFUNCTION("""COMPUTED_VALUE"""),"Python")</f>
        <v>Python</v>
      </c>
    </row>
    <row r="7556">
      <c r="A7556" s="1">
        <v>7676.0</v>
      </c>
      <c r="B7556" s="1" t="s">
        <v>2441</v>
      </c>
      <c r="E7556" t="str">
        <f>IFERROR(__xludf.DUMMYFUNCTION("SPLIT(B7556:B17554,"";"")"),"Bash/Shell/PowerShell")</f>
        <v>Bash/Shell/PowerShell</v>
      </c>
      <c r="F7556" t="str">
        <f>IFERROR(__xludf.DUMMYFUNCTION("""COMPUTED_VALUE"""),"C#")</f>
        <v>C#</v>
      </c>
      <c r="G7556" t="str">
        <f>IFERROR(__xludf.DUMMYFUNCTION("""COMPUTED_VALUE"""),"HTML/CSS")</f>
        <v>HTML/CSS</v>
      </c>
      <c r="H7556" t="str">
        <f>IFERROR(__xludf.DUMMYFUNCTION("""COMPUTED_VALUE"""),"JavaScript")</f>
        <v>JavaScript</v>
      </c>
      <c r="I7556" t="str">
        <f>IFERROR(__xludf.DUMMYFUNCTION("""COMPUTED_VALUE"""),"PHP")</f>
        <v>PHP</v>
      </c>
      <c r="J7556" t="str">
        <f>IFERROR(__xludf.DUMMYFUNCTION("""COMPUTED_VALUE"""),"Python")</f>
        <v>Python</v>
      </c>
      <c r="K7556" t="str">
        <f>IFERROR(__xludf.DUMMYFUNCTION("""COMPUTED_VALUE"""),"Ruby")</f>
        <v>Ruby</v>
      </c>
      <c r="L7556" t="str">
        <f>IFERROR(__xludf.DUMMYFUNCTION("""COMPUTED_VALUE"""),"SQL")</f>
        <v>SQL</v>
      </c>
    </row>
    <row r="7557">
      <c r="A7557" s="1">
        <v>7677.0</v>
      </c>
      <c r="B7557" s="1" t="s">
        <v>302</v>
      </c>
      <c r="E7557" t="str">
        <f>IFERROR(__xludf.DUMMYFUNCTION("SPLIT(B7557:B17555,"";"")"),"Java")</f>
        <v>Java</v>
      </c>
      <c r="F7557" t="str">
        <f>IFERROR(__xludf.DUMMYFUNCTION("""COMPUTED_VALUE"""),"JavaScript")</f>
        <v>JavaScript</v>
      </c>
      <c r="G7557" t="str">
        <f>IFERROR(__xludf.DUMMYFUNCTION("""COMPUTED_VALUE"""),"Python")</f>
        <v>Python</v>
      </c>
    </row>
    <row r="7558">
      <c r="A7558" s="1">
        <v>7678.0</v>
      </c>
      <c r="B7558" s="1" t="s">
        <v>3434</v>
      </c>
      <c r="E7558" t="str">
        <f>IFERROR(__xludf.DUMMYFUNCTION("SPLIT(B7558:B17556,"";"")"),"Bash/Shell/PowerShell")</f>
        <v>Bash/Shell/PowerShell</v>
      </c>
      <c r="F7558" t="str">
        <f>IFERROR(__xludf.DUMMYFUNCTION("""COMPUTED_VALUE"""),"HTML/CSS")</f>
        <v>HTML/CSS</v>
      </c>
      <c r="G7558" t="str">
        <f>IFERROR(__xludf.DUMMYFUNCTION("""COMPUTED_VALUE"""),"JavaScript")</f>
        <v>JavaScript</v>
      </c>
      <c r="H7558" t="str">
        <f>IFERROR(__xludf.DUMMYFUNCTION("""COMPUTED_VALUE"""),"PHP")</f>
        <v>PHP</v>
      </c>
      <c r="I7558" t="str">
        <f>IFERROR(__xludf.DUMMYFUNCTION("""COMPUTED_VALUE"""),"Python")</f>
        <v>Python</v>
      </c>
      <c r="J7558" t="str">
        <f>IFERROR(__xludf.DUMMYFUNCTION("""COMPUTED_VALUE"""),"Ruby")</f>
        <v>Ruby</v>
      </c>
      <c r="K7558" t="str">
        <f>IFERROR(__xludf.DUMMYFUNCTION("""COMPUTED_VALUE"""),"Other(s):")</f>
        <v>Other(s):</v>
      </c>
    </row>
    <row r="7559">
      <c r="A7559" s="1">
        <v>7679.0</v>
      </c>
      <c r="B7559" s="1" t="s">
        <v>3435</v>
      </c>
      <c r="E7559" t="str">
        <f>IFERROR(__xludf.DUMMYFUNCTION("SPLIT(B7559:B17557,"";"")"),"Assembly")</f>
        <v>Assembly</v>
      </c>
      <c r="F7559" t="str">
        <f>IFERROR(__xludf.DUMMYFUNCTION("""COMPUTED_VALUE"""),"Bash/Shell/PowerShell")</f>
        <v>Bash/Shell/PowerShell</v>
      </c>
      <c r="G7559" t="str">
        <f>IFERROR(__xludf.DUMMYFUNCTION("""COMPUTED_VALUE"""),"C")</f>
        <v>C</v>
      </c>
      <c r="H7559" t="str">
        <f>IFERROR(__xludf.DUMMYFUNCTION("""COMPUTED_VALUE"""),"C#")</f>
        <v>C#</v>
      </c>
      <c r="I7559" t="str">
        <f>IFERROR(__xludf.DUMMYFUNCTION("""COMPUTED_VALUE"""),"Clojure")</f>
        <v>Clojure</v>
      </c>
      <c r="J7559" t="str">
        <f>IFERROR(__xludf.DUMMYFUNCTION("""COMPUTED_VALUE"""),"HTML/CSS")</f>
        <v>HTML/CSS</v>
      </c>
      <c r="K7559" t="str">
        <f>IFERROR(__xludf.DUMMYFUNCTION("""COMPUTED_VALUE"""),"Java")</f>
        <v>Java</v>
      </c>
      <c r="L7559" t="str">
        <f>IFERROR(__xludf.DUMMYFUNCTION("""COMPUTED_VALUE"""),"JavaScript")</f>
        <v>JavaScript</v>
      </c>
      <c r="M7559" t="str">
        <f>IFERROR(__xludf.DUMMYFUNCTION("""COMPUTED_VALUE"""),"Python")</f>
        <v>Python</v>
      </c>
      <c r="N7559" t="str">
        <f>IFERROR(__xludf.DUMMYFUNCTION("""COMPUTED_VALUE"""),"Rust")</f>
        <v>Rust</v>
      </c>
      <c r="O7559" t="str">
        <f>IFERROR(__xludf.DUMMYFUNCTION("""COMPUTED_VALUE"""),"SQL")</f>
        <v>SQL</v>
      </c>
    </row>
    <row r="7560">
      <c r="A7560" s="1">
        <v>7680.0</v>
      </c>
      <c r="B7560" s="1" t="s">
        <v>2672</v>
      </c>
      <c r="E7560" t="str">
        <f>IFERROR(__xludf.DUMMYFUNCTION("SPLIT(B7560:B17558,"";"")"),"C++")</f>
        <v>C++</v>
      </c>
      <c r="F7560" t="str">
        <f>IFERROR(__xludf.DUMMYFUNCTION("""COMPUTED_VALUE"""),"C#")</f>
        <v>C#</v>
      </c>
      <c r="G7560" t="str">
        <f>IFERROR(__xludf.DUMMYFUNCTION("""COMPUTED_VALUE"""),"Python")</f>
        <v>Python</v>
      </c>
      <c r="H7560" t="str">
        <f>IFERROR(__xludf.DUMMYFUNCTION("""COMPUTED_VALUE"""),"SQL")</f>
        <v>SQL</v>
      </c>
    </row>
    <row r="7561">
      <c r="A7561" s="1">
        <v>7681.0</v>
      </c>
      <c r="B7561" s="1" t="s">
        <v>3436</v>
      </c>
      <c r="E7561" t="str">
        <f>IFERROR(__xludf.DUMMYFUNCTION("SPLIT(B7561:B17559,"";"")"),"C")</f>
        <v>C</v>
      </c>
      <c r="F7561" t="str">
        <f>IFERROR(__xludf.DUMMYFUNCTION("""COMPUTED_VALUE"""),"C++")</f>
        <v>C++</v>
      </c>
      <c r="G7561" t="str">
        <f>IFERROR(__xludf.DUMMYFUNCTION("""COMPUTED_VALUE"""),"PHP")</f>
        <v>PHP</v>
      </c>
      <c r="H7561" t="str">
        <f>IFERROR(__xludf.DUMMYFUNCTION("""COMPUTED_VALUE"""),"Python")</f>
        <v>Python</v>
      </c>
      <c r="I7561" t="str">
        <f>IFERROR(__xludf.DUMMYFUNCTION("""COMPUTED_VALUE"""),"R")</f>
        <v>R</v>
      </c>
      <c r="J7561" t="str">
        <f>IFERROR(__xludf.DUMMYFUNCTION("""COMPUTED_VALUE"""),"Ruby")</f>
        <v>Ruby</v>
      </c>
    </row>
    <row r="7562">
      <c r="A7562" s="1">
        <v>7682.0</v>
      </c>
      <c r="B7562" s="1" t="s">
        <v>3437</v>
      </c>
      <c r="E7562" t="str">
        <f>IFERROR(__xludf.DUMMYFUNCTION("SPLIT(B7562:B17560,"";"")"),"Assembly")</f>
        <v>Assembly</v>
      </c>
      <c r="F7562" t="str">
        <f>IFERROR(__xludf.DUMMYFUNCTION("""COMPUTED_VALUE"""),"Bash/Shell/PowerShell")</f>
        <v>Bash/Shell/PowerShell</v>
      </c>
      <c r="G7562" t="str">
        <f>IFERROR(__xludf.DUMMYFUNCTION("""COMPUTED_VALUE"""),"C")</f>
        <v>C</v>
      </c>
      <c r="H7562" t="str">
        <f>IFERROR(__xludf.DUMMYFUNCTION("""COMPUTED_VALUE"""),"Erlang")</f>
        <v>Erlang</v>
      </c>
      <c r="I7562" t="str">
        <f>IFERROR(__xludf.DUMMYFUNCTION("""COMPUTED_VALUE"""),"HTML/CSS")</f>
        <v>HTML/CSS</v>
      </c>
      <c r="J7562" t="str">
        <f>IFERROR(__xludf.DUMMYFUNCTION("""COMPUTED_VALUE"""),"Java")</f>
        <v>Java</v>
      </c>
      <c r="K7562" t="str">
        <f>IFERROR(__xludf.DUMMYFUNCTION("""COMPUTED_VALUE"""),"JavaScript")</f>
        <v>JavaScript</v>
      </c>
      <c r="L7562" t="str">
        <f>IFERROR(__xludf.DUMMYFUNCTION("""COMPUTED_VALUE"""),"Python")</f>
        <v>Python</v>
      </c>
      <c r="M7562" t="str">
        <f>IFERROR(__xludf.DUMMYFUNCTION("""COMPUTED_VALUE"""),"SQL")</f>
        <v>SQL</v>
      </c>
    </row>
    <row r="7563">
      <c r="A7563" s="1">
        <v>7683.0</v>
      </c>
      <c r="B7563" s="1" t="s">
        <v>3193</v>
      </c>
      <c r="E7563" t="str">
        <f>IFERROR(__xludf.DUMMYFUNCTION("SPLIT(B7563:B17561,"";"")"),"C++")</f>
        <v>C++</v>
      </c>
      <c r="F7563" t="str">
        <f>IFERROR(__xludf.DUMMYFUNCTION("""COMPUTED_VALUE"""),"HTML/CSS")</f>
        <v>HTML/CSS</v>
      </c>
      <c r="G7563" t="str">
        <f>IFERROR(__xludf.DUMMYFUNCTION("""COMPUTED_VALUE"""),"Java")</f>
        <v>Java</v>
      </c>
      <c r="H7563" t="str">
        <f>IFERROR(__xludf.DUMMYFUNCTION("""COMPUTED_VALUE"""),"JavaScript")</f>
        <v>JavaScript</v>
      </c>
      <c r="I7563" t="str">
        <f>IFERROR(__xludf.DUMMYFUNCTION("""COMPUTED_VALUE"""),"Python")</f>
        <v>Python</v>
      </c>
      <c r="J7563" t="str">
        <f>IFERROR(__xludf.DUMMYFUNCTION("""COMPUTED_VALUE"""),"TypeScript")</f>
        <v>TypeScript</v>
      </c>
    </row>
    <row r="7564">
      <c r="A7564" s="1">
        <v>7684.0</v>
      </c>
      <c r="B7564" s="1" t="s">
        <v>256</v>
      </c>
      <c r="E7564" t="str">
        <f>IFERROR(__xludf.DUMMYFUNCTION("SPLIT(B7564:B17562,"";"")"),"HTML/CSS")</f>
        <v>HTML/CSS</v>
      </c>
      <c r="F7564" t="str">
        <f>IFERROR(__xludf.DUMMYFUNCTION("""COMPUTED_VALUE"""),"PHP")</f>
        <v>PHP</v>
      </c>
      <c r="G7564" t="str">
        <f>IFERROR(__xludf.DUMMYFUNCTION("""COMPUTED_VALUE"""),"Python")</f>
        <v>Python</v>
      </c>
    </row>
    <row r="7565">
      <c r="A7565" s="1">
        <v>7685.0</v>
      </c>
      <c r="B7565" s="1" t="s">
        <v>657</v>
      </c>
      <c r="E7565" t="str">
        <f>IFERROR(__xludf.DUMMYFUNCTION("SPLIT(B7565:B17563,"";"")"),"Bash/Shell/PowerShell")</f>
        <v>Bash/Shell/PowerShell</v>
      </c>
      <c r="F7565" t="str">
        <f>IFERROR(__xludf.DUMMYFUNCTION("""COMPUTED_VALUE"""),"HTML/CSS")</f>
        <v>HTML/CSS</v>
      </c>
      <c r="G7565" t="str">
        <f>IFERROR(__xludf.DUMMYFUNCTION("""COMPUTED_VALUE"""),"JavaScript")</f>
        <v>JavaScript</v>
      </c>
      <c r="H7565" t="str">
        <f>IFERROR(__xludf.DUMMYFUNCTION("""COMPUTED_VALUE"""),"Python")</f>
        <v>Python</v>
      </c>
      <c r="I7565" t="str">
        <f>IFERROR(__xludf.DUMMYFUNCTION("""COMPUTED_VALUE"""),"R")</f>
        <v>R</v>
      </c>
      <c r="J7565" t="str">
        <f>IFERROR(__xludf.DUMMYFUNCTION("""COMPUTED_VALUE"""),"SQL")</f>
        <v>SQL</v>
      </c>
    </row>
    <row r="7566">
      <c r="A7566" s="1">
        <v>7686.0</v>
      </c>
      <c r="B7566" s="1" t="s">
        <v>3438</v>
      </c>
      <c r="E7566" t="str">
        <f>IFERROR(__xludf.DUMMYFUNCTION("SPLIT(B7566:B17564,"";"")"),"Bash/Shell/PowerShell")</f>
        <v>Bash/Shell/PowerShell</v>
      </c>
      <c r="F7566" t="str">
        <f>IFERROR(__xludf.DUMMYFUNCTION("""COMPUTED_VALUE"""),"C")</f>
        <v>C</v>
      </c>
      <c r="G7566" t="str">
        <f>IFERROR(__xludf.DUMMYFUNCTION("""COMPUTED_VALUE"""),"Java")</f>
        <v>Java</v>
      </c>
      <c r="H7566" t="str">
        <f>IFERROR(__xludf.DUMMYFUNCTION("""COMPUTED_VALUE"""),"Kotlin")</f>
        <v>Kotlin</v>
      </c>
      <c r="I7566" t="str">
        <f>IFERROR(__xludf.DUMMYFUNCTION("""COMPUTED_VALUE"""),"Python")</f>
        <v>Python</v>
      </c>
    </row>
    <row r="7567">
      <c r="A7567" s="1">
        <v>7687.0</v>
      </c>
      <c r="B7567" s="1" t="s">
        <v>3439</v>
      </c>
      <c r="E7567" t="str">
        <f>IFERROR(__xludf.DUMMYFUNCTION("SPLIT(B7567:B17565,"";"")"),"Bash/Shell/PowerShell")</f>
        <v>Bash/Shell/PowerShell</v>
      </c>
      <c r="F7567" t="str">
        <f>IFERROR(__xludf.DUMMYFUNCTION("""COMPUTED_VALUE"""),"HTML/CSS")</f>
        <v>HTML/CSS</v>
      </c>
      <c r="G7567" t="str">
        <f>IFERROR(__xludf.DUMMYFUNCTION("""COMPUTED_VALUE"""),"JavaScript")</f>
        <v>JavaScript</v>
      </c>
      <c r="H7567" t="str">
        <f>IFERROR(__xludf.DUMMYFUNCTION("""COMPUTED_VALUE"""),"PHP")</f>
        <v>PHP</v>
      </c>
      <c r="I7567" t="str">
        <f>IFERROR(__xludf.DUMMYFUNCTION("""COMPUTED_VALUE"""),"Rust")</f>
        <v>Rust</v>
      </c>
      <c r="J7567" t="str">
        <f>IFERROR(__xludf.DUMMYFUNCTION("""COMPUTED_VALUE"""),"Other(s):")</f>
        <v>Other(s):</v>
      </c>
    </row>
    <row r="7568">
      <c r="A7568" s="1">
        <v>7688.0</v>
      </c>
      <c r="B7568" s="1" t="s">
        <v>3440</v>
      </c>
      <c r="E7568" t="str">
        <f>IFERROR(__xludf.DUMMYFUNCTION("SPLIT(B7568:B17566,"";"")"),"Go")</f>
        <v>Go</v>
      </c>
      <c r="F7568" t="str">
        <f>IFERROR(__xludf.DUMMYFUNCTION("""COMPUTED_VALUE"""),"Python")</f>
        <v>Python</v>
      </c>
      <c r="G7568" t="str">
        <f>IFERROR(__xludf.DUMMYFUNCTION("""COMPUTED_VALUE"""),"SQL")</f>
        <v>SQL</v>
      </c>
    </row>
    <row r="7569">
      <c r="A7569" s="1">
        <v>7689.0</v>
      </c>
      <c r="B7569" s="1" t="s">
        <v>3441</v>
      </c>
      <c r="E7569" t="str">
        <f>IFERROR(__xludf.DUMMYFUNCTION("SPLIT(B7569:B17567,"";"")"),"Bash/Shell/PowerShell")</f>
        <v>Bash/Shell/PowerShell</v>
      </c>
      <c r="F7569" t="str">
        <f>IFERROR(__xludf.DUMMYFUNCTION("""COMPUTED_VALUE"""),"C")</f>
        <v>C</v>
      </c>
      <c r="G7569" t="str">
        <f>IFERROR(__xludf.DUMMYFUNCTION("""COMPUTED_VALUE"""),"C++")</f>
        <v>C++</v>
      </c>
      <c r="H7569" t="str">
        <f>IFERROR(__xludf.DUMMYFUNCTION("""COMPUTED_VALUE"""),"HTML/CSS")</f>
        <v>HTML/CSS</v>
      </c>
      <c r="I7569" t="str">
        <f>IFERROR(__xludf.DUMMYFUNCTION("""COMPUTED_VALUE"""),"JavaScript")</f>
        <v>JavaScript</v>
      </c>
      <c r="J7569" t="str">
        <f>IFERROR(__xludf.DUMMYFUNCTION("""COMPUTED_VALUE"""),"PHP")</f>
        <v>PHP</v>
      </c>
      <c r="K7569" t="str">
        <f>IFERROR(__xludf.DUMMYFUNCTION("""COMPUTED_VALUE"""),"Python")</f>
        <v>Python</v>
      </c>
      <c r="L7569" t="str">
        <f>IFERROR(__xludf.DUMMYFUNCTION("""COMPUTED_VALUE"""),"R")</f>
        <v>R</v>
      </c>
      <c r="M7569" t="str">
        <f>IFERROR(__xludf.DUMMYFUNCTION("""COMPUTED_VALUE"""),"SQL")</f>
        <v>SQL</v>
      </c>
      <c r="N7569" t="str">
        <f>IFERROR(__xludf.DUMMYFUNCTION("""COMPUTED_VALUE"""),"VBA")</f>
        <v>VBA</v>
      </c>
    </row>
    <row r="7570">
      <c r="A7570" s="1">
        <v>7690.0</v>
      </c>
      <c r="B7570" s="1" t="s">
        <v>151</v>
      </c>
      <c r="E7570" t="str">
        <f>IFERROR(__xludf.DUMMYFUNCTION("SPLIT(B7570:B17568,"";"")"),"HTML/CSS")</f>
        <v>HTML/CSS</v>
      </c>
      <c r="F7570" t="str">
        <f>IFERROR(__xludf.DUMMYFUNCTION("""COMPUTED_VALUE"""),"Java")</f>
        <v>Java</v>
      </c>
      <c r="G7570" t="str">
        <f>IFERROR(__xludf.DUMMYFUNCTION("""COMPUTED_VALUE"""),"JavaScript")</f>
        <v>JavaScript</v>
      </c>
      <c r="H7570" t="str">
        <f>IFERROR(__xludf.DUMMYFUNCTION("""COMPUTED_VALUE"""),"Kotlin")</f>
        <v>Kotlin</v>
      </c>
    </row>
    <row r="7571">
      <c r="A7571" s="1">
        <v>7691.0</v>
      </c>
      <c r="B7571" s="1" t="s">
        <v>3442</v>
      </c>
      <c r="E7571" t="str">
        <f>IFERROR(__xludf.DUMMYFUNCTION("SPLIT(B7571:B17569,"";"")"),"Bash/Shell/PowerShell")</f>
        <v>Bash/Shell/PowerShell</v>
      </c>
      <c r="F7571" t="str">
        <f>IFERROR(__xludf.DUMMYFUNCTION("""COMPUTED_VALUE"""),"C++")</f>
        <v>C++</v>
      </c>
      <c r="G7571" t="str">
        <f>IFERROR(__xludf.DUMMYFUNCTION("""COMPUTED_VALUE"""),"C#")</f>
        <v>C#</v>
      </c>
      <c r="H7571" t="str">
        <f>IFERROR(__xludf.DUMMYFUNCTION("""COMPUTED_VALUE"""),"HTML/CSS")</f>
        <v>HTML/CSS</v>
      </c>
      <c r="I7571" t="str">
        <f>IFERROR(__xludf.DUMMYFUNCTION("""COMPUTED_VALUE"""),"Java")</f>
        <v>Java</v>
      </c>
      <c r="J7571" t="str">
        <f>IFERROR(__xludf.DUMMYFUNCTION("""COMPUTED_VALUE"""),"JavaScript")</f>
        <v>JavaScript</v>
      </c>
      <c r="K7571" t="str">
        <f>IFERROR(__xludf.DUMMYFUNCTION("""COMPUTED_VALUE"""),"PHP")</f>
        <v>PHP</v>
      </c>
      <c r="L7571" t="str">
        <f>IFERROR(__xludf.DUMMYFUNCTION("""COMPUTED_VALUE"""),"Python")</f>
        <v>Python</v>
      </c>
      <c r="M7571" t="str">
        <f>IFERROR(__xludf.DUMMYFUNCTION("""COMPUTED_VALUE"""),"Ruby")</f>
        <v>Ruby</v>
      </c>
      <c r="N7571" t="str">
        <f>IFERROR(__xludf.DUMMYFUNCTION("""COMPUTED_VALUE"""),"SQL")</f>
        <v>SQL</v>
      </c>
      <c r="O7571" t="str">
        <f>IFERROR(__xludf.DUMMYFUNCTION("""COMPUTED_VALUE"""),"Swift")</f>
        <v>Swift</v>
      </c>
      <c r="P7571" t="str">
        <f>IFERROR(__xludf.DUMMYFUNCTION("""COMPUTED_VALUE"""),"TypeScript")</f>
        <v>TypeScript</v>
      </c>
    </row>
    <row r="7572">
      <c r="A7572" s="1">
        <v>7692.0</v>
      </c>
      <c r="B7572" s="1" t="s">
        <v>3443</v>
      </c>
      <c r="E7572" t="str">
        <f>IFERROR(__xludf.DUMMYFUNCTION("SPLIT(B7572:B17570,"";"")"),"Bash/Shell/PowerShell")</f>
        <v>Bash/Shell/PowerShell</v>
      </c>
      <c r="F7572" t="str">
        <f>IFERROR(__xludf.DUMMYFUNCTION("""COMPUTED_VALUE"""),"JavaScript")</f>
        <v>JavaScript</v>
      </c>
      <c r="G7572" t="str">
        <f>IFERROR(__xludf.DUMMYFUNCTION("""COMPUTED_VALUE"""),"Python")</f>
        <v>Python</v>
      </c>
      <c r="H7572" t="str">
        <f>IFERROR(__xludf.DUMMYFUNCTION("""COMPUTED_VALUE"""),"Rust")</f>
        <v>Rust</v>
      </c>
      <c r="I7572" t="str">
        <f>IFERROR(__xludf.DUMMYFUNCTION("""COMPUTED_VALUE"""),"Other(s):")</f>
        <v>Other(s):</v>
      </c>
    </row>
    <row r="7573">
      <c r="A7573" s="1">
        <v>7694.0</v>
      </c>
      <c r="B7573" s="1" t="s">
        <v>2222</v>
      </c>
      <c r="E7573" t="str">
        <f>IFERROR(__xludf.DUMMYFUNCTION("SPLIT(B7573:B17571,"";"")"),"Python")</f>
        <v>Python</v>
      </c>
      <c r="F7573" t="str">
        <f>IFERROR(__xludf.DUMMYFUNCTION("""COMPUTED_VALUE"""),"Swift")</f>
        <v>Swift</v>
      </c>
    </row>
    <row r="7574">
      <c r="A7574" s="1">
        <v>7695.0</v>
      </c>
      <c r="B7574" s="1" t="s">
        <v>60</v>
      </c>
      <c r="E7574" t="str">
        <f>IFERROR(__xludf.DUMMYFUNCTION("SPLIT(B7574:B17572,"";"")"),"C#")</f>
        <v>C#</v>
      </c>
      <c r="F7574" t="str">
        <f>IFERROR(__xludf.DUMMYFUNCTION("""COMPUTED_VALUE"""),"HTML/CSS")</f>
        <v>HTML/CSS</v>
      </c>
      <c r="G7574" t="str">
        <f>IFERROR(__xludf.DUMMYFUNCTION("""COMPUTED_VALUE"""),"JavaScript")</f>
        <v>JavaScript</v>
      </c>
      <c r="H7574" t="str">
        <f>IFERROR(__xludf.DUMMYFUNCTION("""COMPUTED_VALUE"""),"SQL")</f>
        <v>SQL</v>
      </c>
    </row>
    <row r="7575">
      <c r="A7575" s="1">
        <v>7696.0</v>
      </c>
      <c r="B7575" s="1" t="s">
        <v>3444</v>
      </c>
      <c r="E7575" t="str">
        <f>IFERROR(__xludf.DUMMYFUNCTION("SPLIT(B7575:B17573,"";"")"),"Bash/Shell/PowerShell")</f>
        <v>Bash/Shell/PowerShell</v>
      </c>
      <c r="F7575" t="str">
        <f>IFERROR(__xludf.DUMMYFUNCTION("""COMPUTED_VALUE"""),"HTML/CSS")</f>
        <v>HTML/CSS</v>
      </c>
      <c r="G7575" t="str">
        <f>IFERROR(__xludf.DUMMYFUNCTION("""COMPUTED_VALUE"""),"Java")</f>
        <v>Java</v>
      </c>
      <c r="H7575" t="str">
        <f>IFERROR(__xludf.DUMMYFUNCTION("""COMPUTED_VALUE"""),"JavaScript")</f>
        <v>JavaScript</v>
      </c>
      <c r="I7575" t="str">
        <f>IFERROR(__xludf.DUMMYFUNCTION("""COMPUTED_VALUE"""),"PHP")</f>
        <v>PHP</v>
      </c>
      <c r="J7575" t="str">
        <f>IFERROR(__xludf.DUMMYFUNCTION("""COMPUTED_VALUE"""),"Python")</f>
        <v>Python</v>
      </c>
      <c r="K7575" t="str">
        <f>IFERROR(__xludf.DUMMYFUNCTION("""COMPUTED_VALUE"""),"Ruby")</f>
        <v>Ruby</v>
      </c>
      <c r="L7575" t="str">
        <f>IFERROR(__xludf.DUMMYFUNCTION("""COMPUTED_VALUE"""),"TypeScript")</f>
        <v>TypeScript</v>
      </c>
    </row>
    <row r="7576">
      <c r="A7576" s="1">
        <v>7698.0</v>
      </c>
      <c r="B7576" s="1" t="s">
        <v>3445</v>
      </c>
      <c r="E7576" t="str">
        <f>IFERROR(__xludf.DUMMYFUNCTION("SPLIT(B7576:B17574,"";"")"),"Dart")</f>
        <v>Dart</v>
      </c>
      <c r="F7576" t="str">
        <f>IFERROR(__xludf.DUMMYFUNCTION("""COMPUTED_VALUE"""),"HTML/CSS")</f>
        <v>HTML/CSS</v>
      </c>
      <c r="G7576" t="str">
        <f>IFERROR(__xludf.DUMMYFUNCTION("""COMPUTED_VALUE"""),"Java")</f>
        <v>Java</v>
      </c>
      <c r="H7576" t="str">
        <f>IFERROR(__xludf.DUMMYFUNCTION("""COMPUTED_VALUE"""),"PHP")</f>
        <v>PHP</v>
      </c>
      <c r="I7576" t="str">
        <f>IFERROR(__xludf.DUMMYFUNCTION("""COMPUTED_VALUE"""),"Python")</f>
        <v>Python</v>
      </c>
      <c r="J7576" t="str">
        <f>IFERROR(__xludf.DUMMYFUNCTION("""COMPUTED_VALUE"""),"SQL")</f>
        <v>SQL</v>
      </c>
      <c r="K7576" t="str">
        <f>IFERROR(__xludf.DUMMYFUNCTION("""COMPUTED_VALUE"""),"TypeScript")</f>
        <v>TypeScript</v>
      </c>
    </row>
    <row r="7577">
      <c r="A7577" s="1">
        <v>7699.0</v>
      </c>
      <c r="B7577" s="1" t="s">
        <v>16</v>
      </c>
      <c r="E7577" t="str">
        <f>IFERROR(__xludf.DUMMYFUNCTION("SPLIT(B7577:B17575,"";"")"),"C++")</f>
        <v>C++</v>
      </c>
    </row>
    <row r="7578">
      <c r="A7578" s="1">
        <v>7700.0</v>
      </c>
      <c r="B7578" s="1" t="s">
        <v>118</v>
      </c>
      <c r="E7578" t="str">
        <f>IFERROR(__xludf.DUMMYFUNCTION("SPLIT(B7578:B17576,"";"")"),"Bash/Shell/PowerShell")</f>
        <v>Bash/Shell/PowerShell</v>
      </c>
      <c r="F7578" t="str">
        <f>IFERROR(__xludf.DUMMYFUNCTION("""COMPUTED_VALUE"""),"HTML/CSS")</f>
        <v>HTML/CSS</v>
      </c>
      <c r="G7578" t="str">
        <f>IFERROR(__xludf.DUMMYFUNCTION("""COMPUTED_VALUE"""),"Java")</f>
        <v>Java</v>
      </c>
      <c r="H7578" t="str">
        <f>IFERROR(__xludf.DUMMYFUNCTION("""COMPUTED_VALUE"""),"JavaScript")</f>
        <v>JavaScript</v>
      </c>
      <c r="I7578" t="str">
        <f>IFERROR(__xludf.DUMMYFUNCTION("""COMPUTED_VALUE"""),"Python")</f>
        <v>Python</v>
      </c>
      <c r="J7578" t="str">
        <f>IFERROR(__xludf.DUMMYFUNCTION("""COMPUTED_VALUE"""),"SQL")</f>
        <v>SQL</v>
      </c>
    </row>
    <row r="7579">
      <c r="A7579" s="1">
        <v>7701.0</v>
      </c>
      <c r="B7579" s="1" t="s">
        <v>3446</v>
      </c>
      <c r="E7579" t="str">
        <f>IFERROR(__xludf.DUMMYFUNCTION("SPLIT(B7579:B17577,"";"")"),"Bash/Shell/PowerShell")</f>
        <v>Bash/Shell/PowerShell</v>
      </c>
      <c r="F7579" t="str">
        <f>IFERROR(__xludf.DUMMYFUNCTION("""COMPUTED_VALUE"""),"C")</f>
        <v>C</v>
      </c>
      <c r="G7579" t="str">
        <f>IFERROR(__xludf.DUMMYFUNCTION("""COMPUTED_VALUE"""),"C++")</f>
        <v>C++</v>
      </c>
      <c r="H7579" t="str">
        <f>IFERROR(__xludf.DUMMYFUNCTION("""COMPUTED_VALUE"""),"Go")</f>
        <v>Go</v>
      </c>
      <c r="I7579" t="str">
        <f>IFERROR(__xludf.DUMMYFUNCTION("""COMPUTED_VALUE"""),"HTML/CSS")</f>
        <v>HTML/CSS</v>
      </c>
      <c r="J7579" t="str">
        <f>IFERROR(__xludf.DUMMYFUNCTION("""COMPUTED_VALUE"""),"Java")</f>
        <v>Java</v>
      </c>
      <c r="K7579" t="str">
        <f>IFERROR(__xludf.DUMMYFUNCTION("""COMPUTED_VALUE"""),"JavaScript")</f>
        <v>JavaScript</v>
      </c>
      <c r="L7579" t="str">
        <f>IFERROR(__xludf.DUMMYFUNCTION("""COMPUTED_VALUE"""),"Kotlin")</f>
        <v>Kotlin</v>
      </c>
      <c r="M7579" t="str">
        <f>IFERROR(__xludf.DUMMYFUNCTION("""COMPUTED_VALUE"""),"PHP")</f>
        <v>PHP</v>
      </c>
      <c r="N7579" t="str">
        <f>IFERROR(__xludf.DUMMYFUNCTION("""COMPUTED_VALUE"""),"Python")</f>
        <v>Python</v>
      </c>
      <c r="O7579" t="str">
        <f>IFERROR(__xludf.DUMMYFUNCTION("""COMPUTED_VALUE"""),"SQL")</f>
        <v>SQL</v>
      </c>
    </row>
    <row r="7580">
      <c r="A7580" s="1">
        <v>7702.0</v>
      </c>
      <c r="B7580" s="1" t="s">
        <v>3447</v>
      </c>
      <c r="E7580" t="str">
        <f>IFERROR(__xludf.DUMMYFUNCTION("SPLIT(B7580:B17578,"";"")"),"C")</f>
        <v>C</v>
      </c>
      <c r="F7580" t="str">
        <f>IFERROR(__xludf.DUMMYFUNCTION("""COMPUTED_VALUE"""),"C++")</f>
        <v>C++</v>
      </c>
      <c r="G7580" t="str">
        <f>IFERROR(__xludf.DUMMYFUNCTION("""COMPUTED_VALUE"""),"C#")</f>
        <v>C#</v>
      </c>
      <c r="H7580" t="str">
        <f>IFERROR(__xludf.DUMMYFUNCTION("""COMPUTED_VALUE"""),"HTML/CSS")</f>
        <v>HTML/CSS</v>
      </c>
      <c r="I7580" t="str">
        <f>IFERROR(__xludf.DUMMYFUNCTION("""COMPUTED_VALUE"""),"JavaScript")</f>
        <v>JavaScript</v>
      </c>
      <c r="J7580" t="str">
        <f>IFERROR(__xludf.DUMMYFUNCTION("""COMPUTED_VALUE"""),"PHP")</f>
        <v>PHP</v>
      </c>
    </row>
    <row r="7581">
      <c r="A7581" s="1">
        <v>7703.0</v>
      </c>
      <c r="B7581" s="1" t="s">
        <v>1228</v>
      </c>
      <c r="E7581" t="str">
        <f>IFERROR(__xludf.DUMMYFUNCTION("SPLIT(B7581:B17579,"";"")"),"Dart")</f>
        <v>Dart</v>
      </c>
      <c r="F7581" t="str">
        <f>IFERROR(__xludf.DUMMYFUNCTION("""COMPUTED_VALUE"""),"HTML/CSS")</f>
        <v>HTML/CSS</v>
      </c>
      <c r="G7581" t="str">
        <f>IFERROR(__xludf.DUMMYFUNCTION("""COMPUTED_VALUE"""),"Java")</f>
        <v>Java</v>
      </c>
      <c r="H7581" t="str">
        <f>IFERROR(__xludf.DUMMYFUNCTION("""COMPUTED_VALUE"""),"JavaScript")</f>
        <v>JavaScript</v>
      </c>
    </row>
    <row r="7582">
      <c r="A7582" s="1">
        <v>7704.0</v>
      </c>
      <c r="B7582" s="1" t="s">
        <v>3448</v>
      </c>
      <c r="E7582" t="str">
        <f>IFERROR(__xludf.DUMMYFUNCTION("SPLIT(B7582:B17580,"";"")"),"Bash/Shell/PowerShell")</f>
        <v>Bash/Shell/PowerShell</v>
      </c>
      <c r="F7582" t="str">
        <f>IFERROR(__xludf.DUMMYFUNCTION("""COMPUTED_VALUE"""),"C#")</f>
        <v>C#</v>
      </c>
      <c r="G7582" t="str">
        <f>IFERROR(__xludf.DUMMYFUNCTION("""COMPUTED_VALUE"""),"HTML/CSS")</f>
        <v>HTML/CSS</v>
      </c>
      <c r="H7582" t="str">
        <f>IFERROR(__xludf.DUMMYFUNCTION("""COMPUTED_VALUE"""),"Java")</f>
        <v>Java</v>
      </c>
      <c r="I7582" t="str">
        <f>IFERROR(__xludf.DUMMYFUNCTION("""COMPUTED_VALUE"""),"JavaScript")</f>
        <v>JavaScript</v>
      </c>
      <c r="J7582" t="str">
        <f>IFERROR(__xludf.DUMMYFUNCTION("""COMPUTED_VALUE"""),"SQL")</f>
        <v>SQL</v>
      </c>
      <c r="K7582" t="str">
        <f>IFERROR(__xludf.DUMMYFUNCTION("""COMPUTED_VALUE"""),"VBA")</f>
        <v>VBA</v>
      </c>
      <c r="L7582" t="str">
        <f>IFERROR(__xludf.DUMMYFUNCTION("""COMPUTED_VALUE"""),"WebAssembly")</f>
        <v>WebAssembly</v>
      </c>
    </row>
    <row r="7583">
      <c r="A7583" s="1">
        <v>7705.0</v>
      </c>
      <c r="B7583" s="1" t="s">
        <v>3449</v>
      </c>
      <c r="E7583" t="str">
        <f>IFERROR(__xludf.DUMMYFUNCTION("SPLIT(B7583:B17581,"";"")"),"Go")</f>
        <v>Go</v>
      </c>
      <c r="F7583" t="str">
        <f>IFERROR(__xludf.DUMMYFUNCTION("""COMPUTED_VALUE"""),"Java")</f>
        <v>Java</v>
      </c>
      <c r="G7583" t="str">
        <f>IFERROR(__xludf.DUMMYFUNCTION("""COMPUTED_VALUE"""),"Kotlin")</f>
        <v>Kotlin</v>
      </c>
    </row>
    <row r="7584">
      <c r="A7584" s="1">
        <v>7706.0</v>
      </c>
      <c r="B7584" s="1" t="s">
        <v>1547</v>
      </c>
      <c r="E7584" t="str">
        <f>IFERROR(__xludf.DUMMYFUNCTION("SPLIT(B7584:B17582,"";"")"),"C++")</f>
        <v>C++</v>
      </c>
      <c r="F7584" t="str">
        <f>IFERROR(__xludf.DUMMYFUNCTION("""COMPUTED_VALUE"""),"HTML/CSS")</f>
        <v>HTML/CSS</v>
      </c>
      <c r="G7584" t="str">
        <f>IFERROR(__xludf.DUMMYFUNCTION("""COMPUTED_VALUE"""),"Java")</f>
        <v>Java</v>
      </c>
      <c r="H7584" t="str">
        <f>IFERROR(__xludf.DUMMYFUNCTION("""COMPUTED_VALUE"""),"JavaScript")</f>
        <v>JavaScript</v>
      </c>
      <c r="I7584" t="str">
        <f>IFERROR(__xludf.DUMMYFUNCTION("""COMPUTED_VALUE"""),"SQL")</f>
        <v>SQL</v>
      </c>
    </row>
    <row r="7585">
      <c r="A7585" s="1">
        <v>7707.0</v>
      </c>
      <c r="B7585" s="1" t="s">
        <v>608</v>
      </c>
      <c r="E7585" t="str">
        <f>IFERROR(__xludf.DUMMYFUNCTION("SPLIT(B7585:B17583,"";"")"),"C#")</f>
        <v>C#</v>
      </c>
      <c r="F7585" t="str">
        <f>IFERROR(__xludf.DUMMYFUNCTION("""COMPUTED_VALUE"""),"HTML/CSS")</f>
        <v>HTML/CSS</v>
      </c>
      <c r="G7585" t="str">
        <f>IFERROR(__xludf.DUMMYFUNCTION("""COMPUTED_VALUE"""),"JavaScript")</f>
        <v>JavaScript</v>
      </c>
    </row>
    <row r="7586">
      <c r="A7586" s="1">
        <v>7708.0</v>
      </c>
      <c r="B7586" s="1" t="s">
        <v>644</v>
      </c>
      <c r="E7586" t="str">
        <f>IFERROR(__xludf.DUMMYFUNCTION("SPLIT(B7586:B17584,"";"")"),"C#")</f>
        <v>C#</v>
      </c>
      <c r="F7586" t="str">
        <f>IFERROR(__xludf.DUMMYFUNCTION("""COMPUTED_VALUE"""),"HTML/CSS")</f>
        <v>HTML/CSS</v>
      </c>
      <c r="G7586" t="str">
        <f>IFERROR(__xludf.DUMMYFUNCTION("""COMPUTED_VALUE"""),"JavaScript")</f>
        <v>JavaScript</v>
      </c>
      <c r="H7586" t="str">
        <f>IFERROR(__xludf.DUMMYFUNCTION("""COMPUTED_VALUE"""),"PHP")</f>
        <v>PHP</v>
      </c>
      <c r="I7586" t="str">
        <f>IFERROR(__xludf.DUMMYFUNCTION("""COMPUTED_VALUE"""),"Python")</f>
        <v>Python</v>
      </c>
      <c r="J7586" t="str">
        <f>IFERROR(__xludf.DUMMYFUNCTION("""COMPUTED_VALUE"""),"SQL")</f>
        <v>SQL</v>
      </c>
    </row>
    <row r="7587">
      <c r="A7587" s="1">
        <v>7709.0</v>
      </c>
      <c r="B7587" s="1" t="s">
        <v>9</v>
      </c>
      <c r="E7587" t="str">
        <f>IFERROR(__xludf.DUMMYFUNCTION("SPLIT(B7587:B17585,"";"")"),"Java")</f>
        <v>Java</v>
      </c>
    </row>
    <row r="7588">
      <c r="A7588" s="1">
        <v>7710.0</v>
      </c>
      <c r="B7588" s="1" t="s">
        <v>146</v>
      </c>
      <c r="E7588" t="str">
        <f>IFERROR(__xludf.DUMMYFUNCTION("SPLIT(B7588:B17586,"";"")"),"Bash/Shell/PowerShell")</f>
        <v>Bash/Shell/PowerShell</v>
      </c>
      <c r="F7588" t="str">
        <f>IFERROR(__xludf.DUMMYFUNCTION("""COMPUTED_VALUE"""),"C#")</f>
        <v>C#</v>
      </c>
    </row>
    <row r="7589">
      <c r="A7589" s="1">
        <v>7711.0</v>
      </c>
      <c r="B7589" s="1" t="s">
        <v>79</v>
      </c>
      <c r="E7589" t="str">
        <f>IFERROR(__xludf.DUMMYFUNCTION("SPLIT(B7589:B17587,"";"")"),"HTML/CSS")</f>
        <v>HTML/CSS</v>
      </c>
      <c r="F7589" t="str">
        <f>IFERROR(__xludf.DUMMYFUNCTION("""COMPUTED_VALUE"""),"JavaScript")</f>
        <v>JavaScript</v>
      </c>
      <c r="G7589" t="str">
        <f>IFERROR(__xludf.DUMMYFUNCTION("""COMPUTED_VALUE"""),"PHP")</f>
        <v>PHP</v>
      </c>
      <c r="H7589" t="str">
        <f>IFERROR(__xludf.DUMMYFUNCTION("""COMPUTED_VALUE"""),"SQL")</f>
        <v>SQL</v>
      </c>
    </row>
    <row r="7590">
      <c r="A7590" s="1">
        <v>7712.0</v>
      </c>
      <c r="B7590" s="1" t="s">
        <v>3450</v>
      </c>
      <c r="E7590" t="str">
        <f>IFERROR(__xludf.DUMMYFUNCTION("SPLIT(B7590:B17588,"";"")"),"C++")</f>
        <v>C++</v>
      </c>
      <c r="F7590" t="str">
        <f>IFERROR(__xludf.DUMMYFUNCTION("""COMPUTED_VALUE"""),"C#")</f>
        <v>C#</v>
      </c>
      <c r="G7590" t="str">
        <f>IFERROR(__xludf.DUMMYFUNCTION("""COMPUTED_VALUE"""),"HTML/CSS")</f>
        <v>HTML/CSS</v>
      </c>
      <c r="H7590" t="str">
        <f>IFERROR(__xludf.DUMMYFUNCTION("""COMPUTED_VALUE"""),"Java")</f>
        <v>Java</v>
      </c>
      <c r="I7590" t="str">
        <f>IFERROR(__xludf.DUMMYFUNCTION("""COMPUTED_VALUE"""),"JavaScript")</f>
        <v>JavaScript</v>
      </c>
      <c r="J7590" t="str">
        <f>IFERROR(__xludf.DUMMYFUNCTION("""COMPUTED_VALUE"""),"PHP")</f>
        <v>PHP</v>
      </c>
      <c r="K7590" t="str">
        <f>IFERROR(__xludf.DUMMYFUNCTION("""COMPUTED_VALUE"""),"SQL")</f>
        <v>SQL</v>
      </c>
      <c r="L7590" t="str">
        <f>IFERROR(__xludf.DUMMYFUNCTION("""COMPUTED_VALUE"""),"Swift")</f>
        <v>Swift</v>
      </c>
      <c r="M7590" t="str">
        <f>IFERROR(__xludf.DUMMYFUNCTION("""COMPUTED_VALUE"""),"TypeScript")</f>
        <v>TypeScript</v>
      </c>
    </row>
    <row r="7591">
      <c r="A7591" s="1">
        <v>7713.0</v>
      </c>
      <c r="B7591" s="1" t="s">
        <v>661</v>
      </c>
      <c r="E7591" t="str">
        <f>IFERROR(__xludf.DUMMYFUNCTION("SPLIT(B7591:B17589,"";"")"),"HTML/CSS")</f>
        <v>HTML/CSS</v>
      </c>
      <c r="F7591" t="str">
        <f>IFERROR(__xludf.DUMMYFUNCTION("""COMPUTED_VALUE"""),"Java")</f>
        <v>Java</v>
      </c>
      <c r="G7591" t="str">
        <f>IFERROR(__xludf.DUMMYFUNCTION("""COMPUTED_VALUE"""),"JavaScript")</f>
        <v>JavaScript</v>
      </c>
    </row>
    <row r="7592">
      <c r="A7592" s="1">
        <v>7714.0</v>
      </c>
      <c r="B7592" s="1" t="s">
        <v>2030</v>
      </c>
      <c r="E7592" t="str">
        <f>IFERROR(__xludf.DUMMYFUNCTION("SPLIT(B7592:B17590,"";"")"),"Assembly")</f>
        <v>Assembly</v>
      </c>
      <c r="F7592" t="str">
        <f>IFERROR(__xludf.DUMMYFUNCTION("""COMPUTED_VALUE"""),"C")</f>
        <v>C</v>
      </c>
      <c r="G7592" t="str">
        <f>IFERROR(__xludf.DUMMYFUNCTION("""COMPUTED_VALUE"""),"C++")</f>
        <v>C++</v>
      </c>
      <c r="H7592" t="str">
        <f>IFERROR(__xludf.DUMMYFUNCTION("""COMPUTED_VALUE"""),"Java")</f>
        <v>Java</v>
      </c>
      <c r="I7592" t="str">
        <f>IFERROR(__xludf.DUMMYFUNCTION("""COMPUTED_VALUE"""),"Other(s):")</f>
        <v>Other(s):</v>
      </c>
    </row>
    <row r="7593">
      <c r="A7593" s="1">
        <v>7715.0</v>
      </c>
      <c r="B7593" s="1" t="s">
        <v>3451</v>
      </c>
      <c r="E7593" t="str">
        <f>IFERROR(__xludf.DUMMYFUNCTION("SPLIT(B7593:B17591,"";"")"),"Bash/Shell/PowerShell")</f>
        <v>Bash/Shell/PowerShell</v>
      </c>
      <c r="F7593" t="str">
        <f>IFERROR(__xludf.DUMMYFUNCTION("""COMPUTED_VALUE"""),"Java")</f>
        <v>Java</v>
      </c>
      <c r="G7593" t="str">
        <f>IFERROR(__xludf.DUMMYFUNCTION("""COMPUTED_VALUE"""),"JavaScript")</f>
        <v>JavaScript</v>
      </c>
      <c r="H7593" t="str">
        <f>IFERROR(__xludf.DUMMYFUNCTION("""COMPUTED_VALUE"""),"Other(s):")</f>
        <v>Other(s):</v>
      </c>
    </row>
    <row r="7594">
      <c r="A7594" s="1">
        <v>7716.0</v>
      </c>
      <c r="B7594" s="1" t="s">
        <v>3452</v>
      </c>
      <c r="E7594" t="str">
        <f>IFERROR(__xludf.DUMMYFUNCTION("SPLIT(B7594:B17592,"";"")"),"C++")</f>
        <v>C++</v>
      </c>
      <c r="F7594" t="str">
        <f>IFERROR(__xludf.DUMMYFUNCTION("""COMPUTED_VALUE"""),"C#")</f>
        <v>C#</v>
      </c>
      <c r="G7594" t="str">
        <f>IFERROR(__xludf.DUMMYFUNCTION("""COMPUTED_VALUE"""),"Ruby")</f>
        <v>Ruby</v>
      </c>
      <c r="H7594" t="str">
        <f>IFERROR(__xludf.DUMMYFUNCTION("""COMPUTED_VALUE"""),"SQL")</f>
        <v>SQL</v>
      </c>
    </row>
    <row r="7595">
      <c r="A7595" s="1">
        <v>7717.0</v>
      </c>
      <c r="B7595" s="1" t="s">
        <v>1224</v>
      </c>
      <c r="E7595" t="str">
        <f>IFERROR(__xludf.DUMMYFUNCTION("SPLIT(B7595:B17593,"";"")"),"Bash/Shell/PowerShell")</f>
        <v>Bash/Shell/PowerShell</v>
      </c>
      <c r="F7595" t="str">
        <f>IFERROR(__xludf.DUMMYFUNCTION("""COMPUTED_VALUE"""),"C#")</f>
        <v>C#</v>
      </c>
      <c r="G7595" t="str">
        <f>IFERROR(__xludf.DUMMYFUNCTION("""COMPUTED_VALUE"""),"HTML/CSS")</f>
        <v>HTML/CSS</v>
      </c>
      <c r="H7595" t="str">
        <f>IFERROR(__xludf.DUMMYFUNCTION("""COMPUTED_VALUE"""),"JavaScript")</f>
        <v>JavaScript</v>
      </c>
      <c r="I7595" t="str">
        <f>IFERROR(__xludf.DUMMYFUNCTION("""COMPUTED_VALUE"""),"SQL")</f>
        <v>SQL</v>
      </c>
      <c r="J7595" t="str">
        <f>IFERROR(__xludf.DUMMYFUNCTION("""COMPUTED_VALUE"""),"VBA")</f>
        <v>VBA</v>
      </c>
    </row>
    <row r="7596">
      <c r="A7596" s="1">
        <v>7718.0</v>
      </c>
      <c r="B7596" s="1" t="s">
        <v>582</v>
      </c>
      <c r="E7596" t="str">
        <f>IFERROR(__xludf.DUMMYFUNCTION("SPLIT(B7596:B17594,"";"")"),"Bash/Shell/PowerShell")</f>
        <v>Bash/Shell/PowerShell</v>
      </c>
      <c r="F7596" t="str">
        <f>IFERROR(__xludf.DUMMYFUNCTION("""COMPUTED_VALUE"""),"C#")</f>
        <v>C#</v>
      </c>
      <c r="G7596" t="str">
        <f>IFERROR(__xludf.DUMMYFUNCTION("""COMPUTED_VALUE"""),"SQL")</f>
        <v>SQL</v>
      </c>
    </row>
    <row r="7597">
      <c r="A7597" s="1">
        <v>7719.0</v>
      </c>
      <c r="B7597" s="1" t="s">
        <v>1681</v>
      </c>
      <c r="E7597" t="str">
        <f>IFERROR(__xludf.DUMMYFUNCTION("SPLIT(B7597:B17595,"";"")"),"C++")</f>
        <v>C++</v>
      </c>
      <c r="F7597" t="str">
        <f>IFERROR(__xludf.DUMMYFUNCTION("""COMPUTED_VALUE"""),"Python")</f>
        <v>Python</v>
      </c>
      <c r="G7597" t="str">
        <f>IFERROR(__xludf.DUMMYFUNCTION("""COMPUTED_VALUE"""),"Other(s):")</f>
        <v>Other(s):</v>
      </c>
    </row>
    <row r="7598">
      <c r="A7598" s="1">
        <v>7720.0</v>
      </c>
      <c r="B7598" s="1" t="s">
        <v>3453</v>
      </c>
      <c r="E7598" t="str">
        <f>IFERROR(__xludf.DUMMYFUNCTION("SPLIT(B7598:B17596,"";"")"),"C")</f>
        <v>C</v>
      </c>
      <c r="F7598" t="str">
        <f>IFERROR(__xludf.DUMMYFUNCTION("""COMPUTED_VALUE"""),"SQL")</f>
        <v>SQL</v>
      </c>
      <c r="G7598" t="str">
        <f>IFERROR(__xludf.DUMMYFUNCTION("""COMPUTED_VALUE"""),"VBA")</f>
        <v>VBA</v>
      </c>
    </row>
    <row r="7599">
      <c r="A7599" s="1">
        <v>7721.0</v>
      </c>
      <c r="B7599" s="1" t="s">
        <v>338</v>
      </c>
      <c r="E7599" t="str">
        <f>IFERROR(__xludf.DUMMYFUNCTION("SPLIT(B7599:B17597,"";"")"),"HTML/CSS")</f>
        <v>HTML/CSS</v>
      </c>
      <c r="F7599" t="str">
        <f>IFERROR(__xludf.DUMMYFUNCTION("""COMPUTED_VALUE"""),"JavaScript")</f>
        <v>JavaScript</v>
      </c>
      <c r="G7599" t="str">
        <f>IFERROR(__xludf.DUMMYFUNCTION("""COMPUTED_VALUE"""),"Python")</f>
        <v>Python</v>
      </c>
    </row>
    <row r="7600">
      <c r="A7600" s="1">
        <v>7722.0</v>
      </c>
      <c r="B7600" s="1" t="s">
        <v>79</v>
      </c>
      <c r="E7600" t="str">
        <f>IFERROR(__xludf.DUMMYFUNCTION("SPLIT(B7600:B17598,"";"")"),"HTML/CSS")</f>
        <v>HTML/CSS</v>
      </c>
      <c r="F7600" t="str">
        <f>IFERROR(__xludf.DUMMYFUNCTION("""COMPUTED_VALUE"""),"JavaScript")</f>
        <v>JavaScript</v>
      </c>
      <c r="G7600" t="str">
        <f>IFERROR(__xludf.DUMMYFUNCTION("""COMPUTED_VALUE"""),"PHP")</f>
        <v>PHP</v>
      </c>
      <c r="H7600" t="str">
        <f>IFERROR(__xludf.DUMMYFUNCTION("""COMPUTED_VALUE"""),"SQL")</f>
        <v>SQL</v>
      </c>
    </row>
    <row r="7601">
      <c r="A7601" s="1">
        <v>7723.0</v>
      </c>
      <c r="B7601" s="1" t="s">
        <v>441</v>
      </c>
      <c r="E7601" t="str">
        <f>IFERROR(__xludf.DUMMYFUNCTION("SPLIT(B7601:B17599,"";"")"),"C")</f>
        <v>C</v>
      </c>
      <c r="F7601" t="str">
        <f>IFERROR(__xludf.DUMMYFUNCTION("""COMPUTED_VALUE"""),"C++")</f>
        <v>C++</v>
      </c>
      <c r="G7601" t="str">
        <f>IFERROR(__xludf.DUMMYFUNCTION("""COMPUTED_VALUE"""),"C#")</f>
        <v>C#</v>
      </c>
      <c r="H7601" t="str">
        <f>IFERROR(__xludf.DUMMYFUNCTION("""COMPUTED_VALUE"""),"HTML/CSS")</f>
        <v>HTML/CSS</v>
      </c>
      <c r="I7601" t="str">
        <f>IFERROR(__xludf.DUMMYFUNCTION("""COMPUTED_VALUE"""),"Java")</f>
        <v>Java</v>
      </c>
      <c r="J7601" t="str">
        <f>IFERROR(__xludf.DUMMYFUNCTION("""COMPUTED_VALUE"""),"JavaScript")</f>
        <v>JavaScript</v>
      </c>
      <c r="K7601" t="str">
        <f>IFERROR(__xludf.DUMMYFUNCTION("""COMPUTED_VALUE"""),"PHP")</f>
        <v>PHP</v>
      </c>
      <c r="L7601" t="str">
        <f>IFERROR(__xludf.DUMMYFUNCTION("""COMPUTED_VALUE"""),"Python")</f>
        <v>Python</v>
      </c>
      <c r="M7601" t="str">
        <f>IFERROR(__xludf.DUMMYFUNCTION("""COMPUTED_VALUE"""),"SQL")</f>
        <v>SQL</v>
      </c>
    </row>
    <row r="7602">
      <c r="A7602" s="1">
        <v>7724.0</v>
      </c>
      <c r="B7602" s="1" t="s">
        <v>2045</v>
      </c>
      <c r="E7602" t="str">
        <f>IFERROR(__xludf.DUMMYFUNCTION("SPLIT(B7602:B17600,"";"")"),"Bash/Shell/PowerShell")</f>
        <v>Bash/Shell/PowerShell</v>
      </c>
      <c r="F7602" t="str">
        <f>IFERROR(__xludf.DUMMYFUNCTION("""COMPUTED_VALUE"""),"Go")</f>
        <v>Go</v>
      </c>
      <c r="G7602" t="str">
        <f>IFERROR(__xludf.DUMMYFUNCTION("""COMPUTED_VALUE"""),"Java")</f>
        <v>Java</v>
      </c>
      <c r="H7602" t="str">
        <f>IFERROR(__xludf.DUMMYFUNCTION("""COMPUTED_VALUE"""),"Python")</f>
        <v>Python</v>
      </c>
      <c r="I7602" t="str">
        <f>IFERROR(__xludf.DUMMYFUNCTION("""COMPUTED_VALUE"""),"Other(s):")</f>
        <v>Other(s):</v>
      </c>
    </row>
    <row r="7603">
      <c r="A7603" s="1">
        <v>7725.0</v>
      </c>
      <c r="B7603" s="1" t="s">
        <v>3454</v>
      </c>
      <c r="E7603" t="str">
        <f>IFERROR(__xludf.DUMMYFUNCTION("SPLIT(B7603:B17601,"";"")"),"Bash/Shell/PowerShell")</f>
        <v>Bash/Shell/PowerShell</v>
      </c>
      <c r="F7603" t="str">
        <f>IFERROR(__xludf.DUMMYFUNCTION("""COMPUTED_VALUE"""),"C++")</f>
        <v>C++</v>
      </c>
      <c r="G7603" t="str">
        <f>IFERROR(__xludf.DUMMYFUNCTION("""COMPUTED_VALUE"""),"C#")</f>
        <v>C#</v>
      </c>
      <c r="H7603" t="str">
        <f>IFERROR(__xludf.DUMMYFUNCTION("""COMPUTED_VALUE"""),"Dart")</f>
        <v>Dart</v>
      </c>
      <c r="I7603" t="str">
        <f>IFERROR(__xludf.DUMMYFUNCTION("""COMPUTED_VALUE"""),"F#")</f>
        <v>F#</v>
      </c>
      <c r="J7603" t="str">
        <f>IFERROR(__xludf.DUMMYFUNCTION("""COMPUTED_VALUE"""),"Go")</f>
        <v>Go</v>
      </c>
      <c r="K7603" t="str">
        <f>IFERROR(__xludf.DUMMYFUNCTION("""COMPUTED_VALUE"""),"HTML/CSS")</f>
        <v>HTML/CSS</v>
      </c>
      <c r="L7603" t="str">
        <f>IFERROR(__xludf.DUMMYFUNCTION("""COMPUTED_VALUE"""),"Java")</f>
        <v>Java</v>
      </c>
      <c r="M7603" t="str">
        <f>IFERROR(__xludf.DUMMYFUNCTION("""COMPUTED_VALUE"""),"JavaScript")</f>
        <v>JavaScript</v>
      </c>
      <c r="N7603" t="str">
        <f>IFERROR(__xludf.DUMMYFUNCTION("""COMPUTED_VALUE"""),"Rust")</f>
        <v>Rust</v>
      </c>
      <c r="O7603" t="str">
        <f>IFERROR(__xludf.DUMMYFUNCTION("""COMPUTED_VALUE"""),"SQL")</f>
        <v>SQL</v>
      </c>
      <c r="P7603" t="str">
        <f>IFERROR(__xludf.DUMMYFUNCTION("""COMPUTED_VALUE"""),"TypeScript")</f>
        <v>TypeScript</v>
      </c>
      <c r="Q7603" t="str">
        <f>IFERROR(__xludf.DUMMYFUNCTION("""COMPUTED_VALUE"""),"VBA")</f>
        <v>VBA</v>
      </c>
      <c r="R7603" t="str">
        <f>IFERROR(__xludf.DUMMYFUNCTION("""COMPUTED_VALUE"""),"WebAssembly")</f>
        <v>WebAssembly</v>
      </c>
    </row>
    <row r="7604">
      <c r="A7604" s="1">
        <v>7726.0</v>
      </c>
      <c r="B7604" s="1" t="s">
        <v>111</v>
      </c>
      <c r="E7604" t="str">
        <f>IFERROR(__xludf.DUMMYFUNCTION("SPLIT(B7604:B17602,"";"")"),"HTML/CSS")</f>
        <v>HTML/CSS</v>
      </c>
      <c r="F7604" t="str">
        <f>IFERROR(__xludf.DUMMYFUNCTION("""COMPUTED_VALUE"""),"Java")</f>
        <v>Java</v>
      </c>
      <c r="G7604" t="str">
        <f>IFERROR(__xludf.DUMMYFUNCTION("""COMPUTED_VALUE"""),"JavaScript")</f>
        <v>JavaScript</v>
      </c>
      <c r="H7604" t="str">
        <f>IFERROR(__xludf.DUMMYFUNCTION("""COMPUTED_VALUE"""),"SQL")</f>
        <v>SQL</v>
      </c>
    </row>
    <row r="7605">
      <c r="A7605" s="1">
        <v>7727.0</v>
      </c>
      <c r="B7605" s="1" t="s">
        <v>1977</v>
      </c>
      <c r="E7605" t="str">
        <f>IFERROR(__xludf.DUMMYFUNCTION("SPLIT(B7605:B17603,"";"")"),"Bash/Shell/PowerShell")</f>
        <v>Bash/Shell/PowerShell</v>
      </c>
      <c r="F7605" t="str">
        <f>IFERROR(__xludf.DUMMYFUNCTION("""COMPUTED_VALUE"""),"HTML/CSS")</f>
        <v>HTML/CSS</v>
      </c>
      <c r="G7605" t="str">
        <f>IFERROR(__xludf.DUMMYFUNCTION("""COMPUTED_VALUE"""),"Java")</f>
        <v>Java</v>
      </c>
      <c r="H7605" t="str">
        <f>IFERROR(__xludf.DUMMYFUNCTION("""COMPUTED_VALUE"""),"Python")</f>
        <v>Python</v>
      </c>
      <c r="I7605" t="str">
        <f>IFERROR(__xludf.DUMMYFUNCTION("""COMPUTED_VALUE"""),"Ruby")</f>
        <v>Ruby</v>
      </c>
      <c r="J7605" t="str">
        <f>IFERROR(__xludf.DUMMYFUNCTION("""COMPUTED_VALUE"""),"SQL")</f>
        <v>SQL</v>
      </c>
    </row>
    <row r="7606">
      <c r="A7606" s="1">
        <v>7728.0</v>
      </c>
      <c r="B7606" s="1" t="s">
        <v>1695</v>
      </c>
      <c r="E7606" t="str">
        <f>IFERROR(__xludf.DUMMYFUNCTION("SPLIT(B7606:B17604,"";"")"),"Assembly")</f>
        <v>Assembly</v>
      </c>
      <c r="F7606" t="str">
        <f>IFERROR(__xludf.DUMMYFUNCTION("""COMPUTED_VALUE"""),"Bash/Shell/PowerShell")</f>
        <v>Bash/Shell/PowerShell</v>
      </c>
      <c r="G7606" t="str">
        <f>IFERROR(__xludf.DUMMYFUNCTION("""COMPUTED_VALUE"""),"C")</f>
        <v>C</v>
      </c>
      <c r="H7606" t="str">
        <f>IFERROR(__xludf.DUMMYFUNCTION("""COMPUTED_VALUE"""),"C++")</f>
        <v>C++</v>
      </c>
      <c r="I7606" t="str">
        <f>IFERROR(__xludf.DUMMYFUNCTION("""COMPUTED_VALUE"""),"C#")</f>
        <v>C#</v>
      </c>
      <c r="J7606" t="str">
        <f>IFERROR(__xludf.DUMMYFUNCTION("""COMPUTED_VALUE"""),"HTML/CSS")</f>
        <v>HTML/CSS</v>
      </c>
      <c r="K7606" t="str">
        <f>IFERROR(__xludf.DUMMYFUNCTION("""COMPUTED_VALUE"""),"Java")</f>
        <v>Java</v>
      </c>
      <c r="L7606" t="str">
        <f>IFERROR(__xludf.DUMMYFUNCTION("""COMPUTED_VALUE"""),"JavaScript")</f>
        <v>JavaScript</v>
      </c>
      <c r="M7606" t="str">
        <f>IFERROR(__xludf.DUMMYFUNCTION("""COMPUTED_VALUE"""),"Python")</f>
        <v>Python</v>
      </c>
    </row>
    <row r="7607">
      <c r="A7607" s="1">
        <v>7729.0</v>
      </c>
      <c r="B7607" s="1" t="s">
        <v>3067</v>
      </c>
      <c r="E7607" t="str">
        <f>IFERROR(__xludf.DUMMYFUNCTION("SPLIT(B7607:B17605,"";"")"),"Bash/Shell/PowerShell")</f>
        <v>Bash/Shell/PowerShell</v>
      </c>
      <c r="F7607" t="str">
        <f>IFERROR(__xludf.DUMMYFUNCTION("""COMPUTED_VALUE"""),"C++")</f>
        <v>C++</v>
      </c>
      <c r="G7607" t="str">
        <f>IFERROR(__xludf.DUMMYFUNCTION("""COMPUTED_VALUE"""),"C#")</f>
        <v>C#</v>
      </c>
      <c r="H7607" t="str">
        <f>IFERROR(__xludf.DUMMYFUNCTION("""COMPUTED_VALUE"""),"HTML/CSS")</f>
        <v>HTML/CSS</v>
      </c>
      <c r="I7607" t="str">
        <f>IFERROR(__xludf.DUMMYFUNCTION("""COMPUTED_VALUE"""),"Java")</f>
        <v>Java</v>
      </c>
      <c r="J7607" t="str">
        <f>IFERROR(__xludf.DUMMYFUNCTION("""COMPUTED_VALUE"""),"JavaScript")</f>
        <v>JavaScript</v>
      </c>
      <c r="K7607" t="str">
        <f>IFERROR(__xludf.DUMMYFUNCTION("""COMPUTED_VALUE"""),"Python")</f>
        <v>Python</v>
      </c>
      <c r="L7607" t="str">
        <f>IFERROR(__xludf.DUMMYFUNCTION("""COMPUTED_VALUE"""),"TypeScript")</f>
        <v>TypeScript</v>
      </c>
    </row>
    <row r="7608">
      <c r="A7608" s="1">
        <v>7730.0</v>
      </c>
      <c r="B7608" s="1" t="s">
        <v>13</v>
      </c>
      <c r="E7608" t="str">
        <f>IFERROR(__xludf.DUMMYFUNCTION("SPLIT(B7608:B17606,"";"")"),"C#")</f>
        <v>C#</v>
      </c>
    </row>
    <row r="7609">
      <c r="A7609" s="1">
        <v>7731.0</v>
      </c>
      <c r="B7609" s="1" t="s">
        <v>1861</v>
      </c>
      <c r="E7609" t="str">
        <f>IFERROR(__xludf.DUMMYFUNCTION("SPLIT(B7609:B17607,"";"")"),"Assembly")</f>
        <v>Assembly</v>
      </c>
      <c r="F7609" t="str">
        <f>IFERROR(__xludf.DUMMYFUNCTION("""COMPUTED_VALUE"""),"Bash/Shell/PowerShell")</f>
        <v>Bash/Shell/PowerShell</v>
      </c>
      <c r="G7609" t="str">
        <f>IFERROR(__xludf.DUMMYFUNCTION("""COMPUTED_VALUE"""),"C")</f>
        <v>C</v>
      </c>
      <c r="H7609" t="str">
        <f>IFERROR(__xludf.DUMMYFUNCTION("""COMPUTED_VALUE"""),"C++")</f>
        <v>C++</v>
      </c>
      <c r="I7609" t="str">
        <f>IFERROR(__xludf.DUMMYFUNCTION("""COMPUTED_VALUE"""),"HTML/CSS")</f>
        <v>HTML/CSS</v>
      </c>
      <c r="J7609" t="str">
        <f>IFERROR(__xludf.DUMMYFUNCTION("""COMPUTED_VALUE"""),"JavaScript")</f>
        <v>JavaScript</v>
      </c>
      <c r="K7609" t="str">
        <f>IFERROR(__xludf.DUMMYFUNCTION("""COMPUTED_VALUE"""),"Python")</f>
        <v>Python</v>
      </c>
    </row>
    <row r="7610">
      <c r="A7610" s="1">
        <v>7732.0</v>
      </c>
      <c r="B7610" s="1" t="s">
        <v>425</v>
      </c>
      <c r="E7610" t="str">
        <f>IFERROR(__xludf.DUMMYFUNCTION("SPLIT(B7610:B17608,"";"")"),"HTML/CSS")</f>
        <v>HTML/CSS</v>
      </c>
      <c r="F7610" t="str">
        <f>IFERROR(__xludf.DUMMYFUNCTION("""COMPUTED_VALUE"""),"Java")</f>
        <v>Java</v>
      </c>
      <c r="G7610" t="str">
        <f>IFERROR(__xludf.DUMMYFUNCTION("""COMPUTED_VALUE"""),"JavaScript")</f>
        <v>JavaScript</v>
      </c>
      <c r="H7610" t="str">
        <f>IFERROR(__xludf.DUMMYFUNCTION("""COMPUTED_VALUE"""),"Python")</f>
        <v>Python</v>
      </c>
      <c r="I7610" t="str">
        <f>IFERROR(__xludf.DUMMYFUNCTION("""COMPUTED_VALUE"""),"Ruby")</f>
        <v>Ruby</v>
      </c>
      <c r="J7610" t="str">
        <f>IFERROR(__xludf.DUMMYFUNCTION("""COMPUTED_VALUE"""),"SQL")</f>
        <v>SQL</v>
      </c>
    </row>
    <row r="7611">
      <c r="A7611" s="1">
        <v>7733.0</v>
      </c>
      <c r="B7611" s="1" t="s">
        <v>2875</v>
      </c>
      <c r="E7611" t="str">
        <f>IFERROR(__xludf.DUMMYFUNCTION("SPLIT(B7611:B17609,"";"")"),"Bash/Shell/PowerShell")</f>
        <v>Bash/Shell/PowerShell</v>
      </c>
      <c r="F7611" t="str">
        <f>IFERROR(__xludf.DUMMYFUNCTION("""COMPUTED_VALUE"""),"C#")</f>
        <v>C#</v>
      </c>
      <c r="G7611" t="str">
        <f>IFERROR(__xludf.DUMMYFUNCTION("""COMPUTED_VALUE"""),"HTML/CSS")</f>
        <v>HTML/CSS</v>
      </c>
      <c r="H7611" t="str">
        <f>IFERROR(__xludf.DUMMYFUNCTION("""COMPUTED_VALUE"""),"Java")</f>
        <v>Java</v>
      </c>
      <c r="I7611" t="str">
        <f>IFERROR(__xludf.DUMMYFUNCTION("""COMPUTED_VALUE"""),"JavaScript")</f>
        <v>JavaScript</v>
      </c>
      <c r="J7611" t="str">
        <f>IFERROR(__xludf.DUMMYFUNCTION("""COMPUTED_VALUE"""),"Python")</f>
        <v>Python</v>
      </c>
      <c r="K7611" t="str">
        <f>IFERROR(__xludf.DUMMYFUNCTION("""COMPUTED_VALUE"""),"SQL")</f>
        <v>SQL</v>
      </c>
      <c r="L7611" t="str">
        <f>IFERROR(__xludf.DUMMYFUNCTION("""COMPUTED_VALUE"""),"TypeScript")</f>
        <v>TypeScript</v>
      </c>
    </row>
    <row r="7612">
      <c r="A7612" s="1">
        <v>7734.0</v>
      </c>
      <c r="B7612" s="1" t="s">
        <v>10</v>
      </c>
      <c r="E7612" t="str">
        <f>IFERROR(__xludf.DUMMYFUNCTION("SPLIT(B7612:B17610,"";"")"),"HTML/CSS")</f>
        <v>HTML/CSS</v>
      </c>
      <c r="F7612" t="str">
        <f>IFERROR(__xludf.DUMMYFUNCTION("""COMPUTED_VALUE"""),"JavaScript")</f>
        <v>JavaScript</v>
      </c>
    </row>
    <row r="7613">
      <c r="A7613" s="1">
        <v>7735.0</v>
      </c>
      <c r="B7613" s="1" t="s">
        <v>498</v>
      </c>
      <c r="E7613" t="str">
        <f>IFERROR(__xludf.DUMMYFUNCTION("SPLIT(B7613:B17611,"";"")"),"HTML/CSS")</f>
        <v>HTML/CSS</v>
      </c>
      <c r="F7613" t="str">
        <f>IFERROR(__xludf.DUMMYFUNCTION("""COMPUTED_VALUE"""),"JavaScript")</f>
        <v>JavaScript</v>
      </c>
      <c r="G7613" t="str">
        <f>IFERROR(__xludf.DUMMYFUNCTION("""COMPUTED_VALUE"""),"Python")</f>
        <v>Python</v>
      </c>
      <c r="H7613" t="str">
        <f>IFERROR(__xludf.DUMMYFUNCTION("""COMPUTED_VALUE"""),"SQL")</f>
        <v>SQL</v>
      </c>
    </row>
    <row r="7614">
      <c r="A7614" s="1">
        <v>7736.0</v>
      </c>
      <c r="B7614" s="1" t="s">
        <v>3455</v>
      </c>
      <c r="E7614" t="str">
        <f>IFERROR(__xludf.DUMMYFUNCTION("SPLIT(B7614:B17612,"";"")"),"C")</f>
        <v>C</v>
      </c>
      <c r="F7614" t="str">
        <f>IFERROR(__xludf.DUMMYFUNCTION("""COMPUTED_VALUE"""),"C++")</f>
        <v>C++</v>
      </c>
      <c r="G7614" t="str">
        <f>IFERROR(__xludf.DUMMYFUNCTION("""COMPUTED_VALUE"""),"C#")</f>
        <v>C#</v>
      </c>
      <c r="H7614" t="str">
        <f>IFERROR(__xludf.DUMMYFUNCTION("""COMPUTED_VALUE"""),"HTML/CSS")</f>
        <v>HTML/CSS</v>
      </c>
      <c r="I7614" t="str">
        <f>IFERROR(__xludf.DUMMYFUNCTION("""COMPUTED_VALUE"""),"JavaScript")</f>
        <v>JavaScript</v>
      </c>
      <c r="J7614" t="str">
        <f>IFERROR(__xludf.DUMMYFUNCTION("""COMPUTED_VALUE"""),"PHP")</f>
        <v>PHP</v>
      </c>
      <c r="K7614" t="str">
        <f>IFERROR(__xludf.DUMMYFUNCTION("""COMPUTED_VALUE"""),"R")</f>
        <v>R</v>
      </c>
      <c r="L7614" t="str">
        <f>IFERROR(__xludf.DUMMYFUNCTION("""COMPUTED_VALUE"""),"SQL")</f>
        <v>SQL</v>
      </c>
    </row>
    <row r="7615">
      <c r="A7615" s="1">
        <v>7737.0</v>
      </c>
      <c r="B7615" s="1" t="s">
        <v>25</v>
      </c>
      <c r="E7615" t="str">
        <f>IFERROR(__xludf.DUMMYFUNCTION("SPLIT(B7615:B17613,"";"")"),"Go")</f>
        <v>Go</v>
      </c>
    </row>
    <row r="7616">
      <c r="A7616" s="1">
        <v>7738.0</v>
      </c>
      <c r="B7616" s="1" t="s">
        <v>1007</v>
      </c>
      <c r="E7616" t="str">
        <f>IFERROR(__xludf.DUMMYFUNCTION("SPLIT(B7616:B17614,"";"")"),"Bash/Shell/PowerShell")</f>
        <v>Bash/Shell/PowerShell</v>
      </c>
      <c r="F7616" t="str">
        <f>IFERROR(__xludf.DUMMYFUNCTION("""COMPUTED_VALUE"""),"C++")</f>
        <v>C++</v>
      </c>
    </row>
    <row r="7617">
      <c r="A7617" s="1">
        <v>7739.0</v>
      </c>
      <c r="B7617" s="1" t="s">
        <v>3456</v>
      </c>
      <c r="E7617" t="str">
        <f>IFERROR(__xludf.DUMMYFUNCTION("SPLIT(B7617:B17615,"";"")"),"Bash/Shell/PowerShell")</f>
        <v>Bash/Shell/PowerShell</v>
      </c>
      <c r="F7617" t="str">
        <f>IFERROR(__xludf.DUMMYFUNCTION("""COMPUTED_VALUE"""),"C")</f>
        <v>C</v>
      </c>
      <c r="G7617" t="str">
        <f>IFERROR(__xludf.DUMMYFUNCTION("""COMPUTED_VALUE"""),"C++")</f>
        <v>C++</v>
      </c>
      <c r="H7617" t="str">
        <f>IFERROR(__xludf.DUMMYFUNCTION("""COMPUTED_VALUE"""),"C#")</f>
        <v>C#</v>
      </c>
      <c r="I7617" t="str">
        <f>IFERROR(__xludf.DUMMYFUNCTION("""COMPUTED_VALUE"""),"JavaScript")</f>
        <v>JavaScript</v>
      </c>
      <c r="J7617" t="str">
        <f>IFERROR(__xludf.DUMMYFUNCTION("""COMPUTED_VALUE"""),"SQL")</f>
        <v>SQL</v>
      </c>
    </row>
    <row r="7618">
      <c r="A7618" s="1">
        <v>7740.0</v>
      </c>
      <c r="B7618" s="1" t="s">
        <v>1439</v>
      </c>
      <c r="E7618" t="str">
        <f>IFERROR(__xludf.DUMMYFUNCTION("SPLIT(B7618:B17616,"";"")"),"HTML/CSS")</f>
        <v>HTML/CSS</v>
      </c>
      <c r="F7618" t="str">
        <f>IFERROR(__xludf.DUMMYFUNCTION("""COMPUTED_VALUE"""),"PHP")</f>
        <v>PHP</v>
      </c>
      <c r="G7618" t="str">
        <f>IFERROR(__xludf.DUMMYFUNCTION("""COMPUTED_VALUE"""),"Python")</f>
        <v>Python</v>
      </c>
      <c r="H7618" t="str">
        <f>IFERROR(__xludf.DUMMYFUNCTION("""COMPUTED_VALUE"""),"SQL")</f>
        <v>SQL</v>
      </c>
    </row>
    <row r="7619">
      <c r="A7619" s="1">
        <v>7741.0</v>
      </c>
      <c r="B7619" s="1" t="s">
        <v>3457</v>
      </c>
      <c r="E7619" t="str">
        <f>IFERROR(__xludf.DUMMYFUNCTION("SPLIT(B7619:B17617,"";"")"),"C#")</f>
        <v>C#</v>
      </c>
      <c r="F7619" t="str">
        <f>IFERROR(__xludf.DUMMYFUNCTION("""COMPUTED_VALUE"""),"F#")</f>
        <v>F#</v>
      </c>
      <c r="G7619" t="str">
        <f>IFERROR(__xludf.DUMMYFUNCTION("""COMPUTED_VALUE"""),"Go")</f>
        <v>Go</v>
      </c>
      <c r="H7619" t="str">
        <f>IFERROR(__xludf.DUMMYFUNCTION("""COMPUTED_VALUE"""),"HTML/CSS")</f>
        <v>HTML/CSS</v>
      </c>
      <c r="I7619" t="str">
        <f>IFERROR(__xludf.DUMMYFUNCTION("""COMPUTED_VALUE"""),"JavaScript")</f>
        <v>JavaScript</v>
      </c>
      <c r="J7619" t="str">
        <f>IFERROR(__xludf.DUMMYFUNCTION("""COMPUTED_VALUE"""),"Python")</f>
        <v>Python</v>
      </c>
      <c r="K7619" t="str">
        <f>IFERROR(__xludf.DUMMYFUNCTION("""COMPUTED_VALUE"""),"Rust")</f>
        <v>Rust</v>
      </c>
      <c r="L7619" t="str">
        <f>IFERROR(__xludf.DUMMYFUNCTION("""COMPUTED_VALUE"""),"SQL")</f>
        <v>SQL</v>
      </c>
      <c r="M7619" t="str">
        <f>IFERROR(__xludf.DUMMYFUNCTION("""COMPUTED_VALUE"""),"TypeScript")</f>
        <v>TypeScript</v>
      </c>
      <c r="N7619" t="str">
        <f>IFERROR(__xludf.DUMMYFUNCTION("""COMPUTED_VALUE"""),"WebAssembly")</f>
        <v>WebAssembly</v>
      </c>
      <c r="O7619" t="str">
        <f>IFERROR(__xludf.DUMMYFUNCTION("""COMPUTED_VALUE"""),"Other(s):")</f>
        <v>Other(s):</v>
      </c>
    </row>
    <row r="7620">
      <c r="A7620" s="1">
        <v>7742.0</v>
      </c>
      <c r="B7620" s="1" t="s">
        <v>3458</v>
      </c>
      <c r="E7620" t="str">
        <f>IFERROR(__xludf.DUMMYFUNCTION("SPLIT(B7620:B17618,"";"")"),"C")</f>
        <v>C</v>
      </c>
      <c r="F7620" t="str">
        <f>IFERROR(__xludf.DUMMYFUNCTION("""COMPUTED_VALUE"""),"C++")</f>
        <v>C++</v>
      </c>
      <c r="G7620" t="str">
        <f>IFERROR(__xludf.DUMMYFUNCTION("""COMPUTED_VALUE"""),"HTML/CSS")</f>
        <v>HTML/CSS</v>
      </c>
      <c r="H7620" t="str">
        <f>IFERROR(__xludf.DUMMYFUNCTION("""COMPUTED_VALUE"""),"Python")</f>
        <v>Python</v>
      </c>
      <c r="I7620" t="str">
        <f>IFERROR(__xludf.DUMMYFUNCTION("""COMPUTED_VALUE"""),"VBA")</f>
        <v>VBA</v>
      </c>
    </row>
    <row r="7621">
      <c r="A7621" s="1">
        <v>7743.0</v>
      </c>
      <c r="B7621" s="1" t="s">
        <v>441</v>
      </c>
      <c r="E7621" t="str">
        <f>IFERROR(__xludf.DUMMYFUNCTION("SPLIT(B7621:B17619,"";"")"),"C")</f>
        <v>C</v>
      </c>
      <c r="F7621" t="str">
        <f>IFERROR(__xludf.DUMMYFUNCTION("""COMPUTED_VALUE"""),"C++")</f>
        <v>C++</v>
      </c>
      <c r="G7621" t="str">
        <f>IFERROR(__xludf.DUMMYFUNCTION("""COMPUTED_VALUE"""),"C#")</f>
        <v>C#</v>
      </c>
      <c r="H7621" t="str">
        <f>IFERROR(__xludf.DUMMYFUNCTION("""COMPUTED_VALUE"""),"HTML/CSS")</f>
        <v>HTML/CSS</v>
      </c>
      <c r="I7621" t="str">
        <f>IFERROR(__xludf.DUMMYFUNCTION("""COMPUTED_VALUE"""),"Java")</f>
        <v>Java</v>
      </c>
      <c r="J7621" t="str">
        <f>IFERROR(__xludf.DUMMYFUNCTION("""COMPUTED_VALUE"""),"JavaScript")</f>
        <v>JavaScript</v>
      </c>
      <c r="K7621" t="str">
        <f>IFERROR(__xludf.DUMMYFUNCTION("""COMPUTED_VALUE"""),"PHP")</f>
        <v>PHP</v>
      </c>
      <c r="L7621" t="str">
        <f>IFERROR(__xludf.DUMMYFUNCTION("""COMPUTED_VALUE"""),"Python")</f>
        <v>Python</v>
      </c>
      <c r="M7621" t="str">
        <f>IFERROR(__xludf.DUMMYFUNCTION("""COMPUTED_VALUE"""),"SQL")</f>
        <v>SQL</v>
      </c>
    </row>
    <row r="7622">
      <c r="A7622" s="1">
        <v>7744.0</v>
      </c>
      <c r="B7622" s="1" t="s">
        <v>3459</v>
      </c>
      <c r="E7622" t="str">
        <f>IFERROR(__xludf.DUMMYFUNCTION("SPLIT(B7622:B17620,"";"")"),"Bash/Shell/PowerShell")</f>
        <v>Bash/Shell/PowerShell</v>
      </c>
      <c r="F7622" t="str">
        <f>IFERROR(__xludf.DUMMYFUNCTION("""COMPUTED_VALUE"""),"C#")</f>
        <v>C#</v>
      </c>
      <c r="G7622" t="str">
        <f>IFERROR(__xludf.DUMMYFUNCTION("""COMPUTED_VALUE"""),"HTML/CSS")</f>
        <v>HTML/CSS</v>
      </c>
      <c r="H7622" t="str">
        <f>IFERROR(__xludf.DUMMYFUNCTION("""COMPUTED_VALUE"""),"JavaScript")</f>
        <v>JavaScript</v>
      </c>
      <c r="I7622" t="str">
        <f>IFERROR(__xludf.DUMMYFUNCTION("""COMPUTED_VALUE"""),"PHP")</f>
        <v>PHP</v>
      </c>
    </row>
    <row r="7623">
      <c r="A7623" s="1">
        <v>7745.0</v>
      </c>
      <c r="B7623" s="1" t="s">
        <v>20</v>
      </c>
      <c r="E7623" t="str">
        <f>IFERROR(__xludf.DUMMYFUNCTION("SPLIT(B7623:B17621,"";"")"),"C")</f>
        <v>C</v>
      </c>
    </row>
    <row r="7624">
      <c r="A7624" s="1">
        <v>7746.0</v>
      </c>
      <c r="B7624" s="1" t="s">
        <v>428</v>
      </c>
      <c r="E7624" t="str">
        <f>IFERROR(__xludf.DUMMYFUNCTION("SPLIT(B7624:B17622,"";"")"),"Bash/Shell/PowerShell")</f>
        <v>Bash/Shell/PowerShell</v>
      </c>
      <c r="F7624" t="str">
        <f>IFERROR(__xludf.DUMMYFUNCTION("""COMPUTED_VALUE"""),"HTML/CSS")</f>
        <v>HTML/CSS</v>
      </c>
      <c r="G7624" t="str">
        <f>IFERROR(__xludf.DUMMYFUNCTION("""COMPUTED_VALUE"""),"JavaScript")</f>
        <v>JavaScript</v>
      </c>
      <c r="H7624" t="str">
        <f>IFERROR(__xludf.DUMMYFUNCTION("""COMPUTED_VALUE"""),"PHP")</f>
        <v>PHP</v>
      </c>
      <c r="I7624" t="str">
        <f>IFERROR(__xludf.DUMMYFUNCTION("""COMPUTED_VALUE"""),"SQL")</f>
        <v>SQL</v>
      </c>
    </row>
    <row r="7625">
      <c r="A7625" s="1">
        <v>7747.0</v>
      </c>
      <c r="B7625" s="1" t="s">
        <v>815</v>
      </c>
      <c r="E7625" t="str">
        <f>IFERROR(__xludf.DUMMYFUNCTION("SPLIT(B7625:B17623,"";"")"),"Bash/Shell/PowerShell")</f>
        <v>Bash/Shell/PowerShell</v>
      </c>
      <c r="F7625" t="str">
        <f>IFERROR(__xludf.DUMMYFUNCTION("""COMPUTED_VALUE"""),"HTML/CSS")</f>
        <v>HTML/CSS</v>
      </c>
      <c r="G7625" t="str">
        <f>IFERROR(__xludf.DUMMYFUNCTION("""COMPUTED_VALUE"""),"Java")</f>
        <v>Java</v>
      </c>
      <c r="H7625" t="str">
        <f>IFERROR(__xludf.DUMMYFUNCTION("""COMPUTED_VALUE"""),"JavaScript")</f>
        <v>JavaScript</v>
      </c>
      <c r="I7625" t="str">
        <f>IFERROR(__xludf.DUMMYFUNCTION("""COMPUTED_VALUE"""),"Python")</f>
        <v>Python</v>
      </c>
      <c r="J7625" t="str">
        <f>IFERROR(__xludf.DUMMYFUNCTION("""COMPUTED_VALUE"""),"TypeScript")</f>
        <v>TypeScript</v>
      </c>
    </row>
    <row r="7626">
      <c r="A7626" s="1">
        <v>7748.0</v>
      </c>
      <c r="B7626" s="1" t="s">
        <v>3460</v>
      </c>
      <c r="E7626" t="str">
        <f>IFERROR(__xludf.DUMMYFUNCTION("SPLIT(B7626:B17624,"";"")"),"C++")</f>
        <v>C++</v>
      </c>
      <c r="F7626" t="str">
        <f>IFERROR(__xludf.DUMMYFUNCTION("""COMPUTED_VALUE"""),"C#")</f>
        <v>C#</v>
      </c>
      <c r="G7626" t="str">
        <f>IFERROR(__xludf.DUMMYFUNCTION("""COMPUTED_VALUE"""),"F#")</f>
        <v>F#</v>
      </c>
      <c r="H7626" t="str">
        <f>IFERROR(__xludf.DUMMYFUNCTION("""COMPUTED_VALUE"""),"HTML/CSS")</f>
        <v>HTML/CSS</v>
      </c>
      <c r="I7626" t="str">
        <f>IFERROR(__xludf.DUMMYFUNCTION("""COMPUTED_VALUE"""),"JavaScript")</f>
        <v>JavaScript</v>
      </c>
      <c r="J7626" t="str">
        <f>IFERROR(__xludf.DUMMYFUNCTION("""COMPUTED_VALUE"""),"SQL")</f>
        <v>SQL</v>
      </c>
    </row>
    <row r="7627">
      <c r="A7627" s="1">
        <v>7749.0</v>
      </c>
      <c r="B7627" s="1" t="s">
        <v>3461</v>
      </c>
      <c r="E7627" t="str">
        <f>IFERROR(__xludf.DUMMYFUNCTION("SPLIT(B7627:B17625,"";"")"),"HTML/CSS")</f>
        <v>HTML/CSS</v>
      </c>
      <c r="F7627" t="str">
        <f>IFERROR(__xludf.DUMMYFUNCTION("""COMPUTED_VALUE"""),"JavaScript")</f>
        <v>JavaScript</v>
      </c>
      <c r="G7627" t="str">
        <f>IFERROR(__xludf.DUMMYFUNCTION("""COMPUTED_VALUE"""),"Kotlin")</f>
        <v>Kotlin</v>
      </c>
    </row>
    <row r="7628">
      <c r="A7628" s="1">
        <v>7750.0</v>
      </c>
      <c r="B7628" s="1" t="s">
        <v>2</v>
      </c>
      <c r="E7628" t="str">
        <f>IFERROR(__xludf.DUMMYFUNCTION("SPLIT(B7628:B17626,"";"")"),"JavaScript")</f>
        <v>JavaScript</v>
      </c>
    </row>
    <row r="7629">
      <c r="A7629" s="1">
        <v>7751.0</v>
      </c>
      <c r="B7629" s="1" t="s">
        <v>75</v>
      </c>
      <c r="E7629" t="str">
        <f>IFERROR(__xludf.DUMMYFUNCTION("SPLIT(B7629:B17627,"";"")"),"Java")</f>
        <v>Java</v>
      </c>
      <c r="F7629" t="str">
        <f>IFERROR(__xludf.DUMMYFUNCTION("""COMPUTED_VALUE"""),"Python")</f>
        <v>Python</v>
      </c>
      <c r="G7629" t="str">
        <f>IFERROR(__xludf.DUMMYFUNCTION("""COMPUTED_VALUE"""),"SQL")</f>
        <v>SQL</v>
      </c>
    </row>
    <row r="7630">
      <c r="A7630" s="1">
        <v>7752.0</v>
      </c>
      <c r="B7630" s="1" t="s">
        <v>428</v>
      </c>
      <c r="E7630" t="str">
        <f>IFERROR(__xludf.DUMMYFUNCTION("SPLIT(B7630:B17628,"";"")"),"Bash/Shell/PowerShell")</f>
        <v>Bash/Shell/PowerShell</v>
      </c>
      <c r="F7630" t="str">
        <f>IFERROR(__xludf.DUMMYFUNCTION("""COMPUTED_VALUE"""),"HTML/CSS")</f>
        <v>HTML/CSS</v>
      </c>
      <c r="G7630" t="str">
        <f>IFERROR(__xludf.DUMMYFUNCTION("""COMPUTED_VALUE"""),"JavaScript")</f>
        <v>JavaScript</v>
      </c>
      <c r="H7630" t="str">
        <f>IFERROR(__xludf.DUMMYFUNCTION("""COMPUTED_VALUE"""),"PHP")</f>
        <v>PHP</v>
      </c>
      <c r="I7630" t="str">
        <f>IFERROR(__xludf.DUMMYFUNCTION("""COMPUTED_VALUE"""),"SQL")</f>
        <v>SQL</v>
      </c>
    </row>
    <row r="7631">
      <c r="A7631" s="1">
        <v>7753.0</v>
      </c>
      <c r="B7631" s="1" t="s">
        <v>79</v>
      </c>
      <c r="E7631" t="str">
        <f>IFERROR(__xludf.DUMMYFUNCTION("SPLIT(B7631:B17629,"";"")"),"HTML/CSS")</f>
        <v>HTML/CSS</v>
      </c>
      <c r="F7631" t="str">
        <f>IFERROR(__xludf.DUMMYFUNCTION("""COMPUTED_VALUE"""),"JavaScript")</f>
        <v>JavaScript</v>
      </c>
      <c r="G7631" t="str">
        <f>IFERROR(__xludf.DUMMYFUNCTION("""COMPUTED_VALUE"""),"PHP")</f>
        <v>PHP</v>
      </c>
      <c r="H7631" t="str">
        <f>IFERROR(__xludf.DUMMYFUNCTION("""COMPUTED_VALUE"""),"SQL")</f>
        <v>SQL</v>
      </c>
    </row>
    <row r="7632">
      <c r="A7632" s="1">
        <v>7754.0</v>
      </c>
      <c r="B7632" s="1" t="s">
        <v>418</v>
      </c>
      <c r="E7632" t="str">
        <f>IFERROR(__xludf.DUMMYFUNCTION("SPLIT(B7632:B17630,"";"")"),"HTML/CSS")</f>
        <v>HTML/CSS</v>
      </c>
      <c r="F7632" t="str">
        <f>IFERROR(__xludf.DUMMYFUNCTION("""COMPUTED_VALUE"""),"Java")</f>
        <v>Java</v>
      </c>
      <c r="G7632" t="str">
        <f>IFERROR(__xludf.DUMMYFUNCTION("""COMPUTED_VALUE"""),"JavaScript")</f>
        <v>JavaScript</v>
      </c>
      <c r="H7632" t="str">
        <f>IFERROR(__xludf.DUMMYFUNCTION("""COMPUTED_VALUE"""),"PHP")</f>
        <v>PHP</v>
      </c>
    </row>
    <row r="7633">
      <c r="A7633" s="1">
        <v>7755.0</v>
      </c>
      <c r="B7633" s="1" t="s">
        <v>2745</v>
      </c>
      <c r="E7633" t="str">
        <f>IFERROR(__xludf.DUMMYFUNCTION("SPLIT(B7633:B17631,"";"")"),"Bash/Shell/PowerShell")</f>
        <v>Bash/Shell/PowerShell</v>
      </c>
      <c r="F7633" t="str">
        <f>IFERROR(__xludf.DUMMYFUNCTION("""COMPUTED_VALUE"""),"C++")</f>
        <v>C++</v>
      </c>
      <c r="G7633" t="str">
        <f>IFERROR(__xludf.DUMMYFUNCTION("""COMPUTED_VALUE"""),"Java")</f>
        <v>Java</v>
      </c>
      <c r="H7633" t="str">
        <f>IFERROR(__xludf.DUMMYFUNCTION("""COMPUTED_VALUE"""),"Python")</f>
        <v>Python</v>
      </c>
    </row>
    <row r="7634">
      <c r="A7634" s="1">
        <v>7756.0</v>
      </c>
      <c r="B7634" s="1" t="s">
        <v>197</v>
      </c>
      <c r="E7634" t="str">
        <f>IFERROR(__xludf.DUMMYFUNCTION("SPLIT(B7634:B17632,"";"")"),"C#")</f>
        <v>C#</v>
      </c>
      <c r="F7634" t="str">
        <f>IFERROR(__xludf.DUMMYFUNCTION("""COMPUTED_VALUE"""),"HTML/CSS")</f>
        <v>HTML/CSS</v>
      </c>
      <c r="G7634" t="str">
        <f>IFERROR(__xludf.DUMMYFUNCTION("""COMPUTED_VALUE"""),"JavaScript")</f>
        <v>JavaScript</v>
      </c>
      <c r="H7634" t="str">
        <f>IFERROR(__xludf.DUMMYFUNCTION("""COMPUTED_VALUE"""),"PHP")</f>
        <v>PHP</v>
      </c>
    </row>
    <row r="7635">
      <c r="A7635" s="1">
        <v>7757.0</v>
      </c>
      <c r="B7635" s="1" t="s">
        <v>2927</v>
      </c>
      <c r="E7635" t="str">
        <f>IFERROR(__xludf.DUMMYFUNCTION("SPLIT(B7635:B17633,"";"")"),"Bash/Shell/PowerShell")</f>
        <v>Bash/Shell/PowerShell</v>
      </c>
      <c r="F7635" t="str">
        <f>IFERROR(__xludf.DUMMYFUNCTION("""COMPUTED_VALUE"""),"Python")</f>
        <v>Python</v>
      </c>
      <c r="G7635" t="str">
        <f>IFERROR(__xludf.DUMMYFUNCTION("""COMPUTED_VALUE"""),"R")</f>
        <v>R</v>
      </c>
      <c r="H7635" t="str">
        <f>IFERROR(__xludf.DUMMYFUNCTION("""COMPUTED_VALUE"""),"SQL")</f>
        <v>SQL</v>
      </c>
    </row>
    <row r="7636">
      <c r="A7636" s="1">
        <v>7758.0</v>
      </c>
      <c r="B7636" s="1" t="s">
        <v>3462</v>
      </c>
      <c r="E7636" t="str">
        <f>IFERROR(__xludf.DUMMYFUNCTION("SPLIT(B7636:B17634,"";"")"),"Assembly")</f>
        <v>Assembly</v>
      </c>
      <c r="F7636" t="str">
        <f>IFERROR(__xludf.DUMMYFUNCTION("""COMPUTED_VALUE"""),"Bash/Shell/PowerShell")</f>
        <v>Bash/Shell/PowerShell</v>
      </c>
      <c r="G7636" t="str">
        <f>IFERROR(__xludf.DUMMYFUNCTION("""COMPUTED_VALUE"""),"C")</f>
        <v>C</v>
      </c>
      <c r="H7636" t="str">
        <f>IFERROR(__xludf.DUMMYFUNCTION("""COMPUTED_VALUE"""),"C++")</f>
        <v>C++</v>
      </c>
      <c r="I7636" t="str">
        <f>IFERROR(__xludf.DUMMYFUNCTION("""COMPUTED_VALUE"""),"HTML/CSS")</f>
        <v>HTML/CSS</v>
      </c>
      <c r="J7636" t="str">
        <f>IFERROR(__xludf.DUMMYFUNCTION("""COMPUTED_VALUE"""),"Java")</f>
        <v>Java</v>
      </c>
      <c r="K7636" t="str">
        <f>IFERROR(__xludf.DUMMYFUNCTION("""COMPUTED_VALUE"""),"JavaScript")</f>
        <v>JavaScript</v>
      </c>
      <c r="L7636" t="str">
        <f>IFERROR(__xludf.DUMMYFUNCTION("""COMPUTED_VALUE"""),"PHP")</f>
        <v>PHP</v>
      </c>
      <c r="M7636" t="str">
        <f>IFERROR(__xludf.DUMMYFUNCTION("""COMPUTED_VALUE"""),"R")</f>
        <v>R</v>
      </c>
      <c r="N7636" t="str">
        <f>IFERROR(__xludf.DUMMYFUNCTION("""COMPUTED_VALUE"""),"Scala")</f>
        <v>Scala</v>
      </c>
      <c r="O7636" t="str">
        <f>IFERROR(__xludf.DUMMYFUNCTION("""COMPUTED_VALUE"""),"SQL")</f>
        <v>SQL</v>
      </c>
    </row>
    <row r="7637">
      <c r="A7637" s="1">
        <v>7760.0</v>
      </c>
      <c r="B7637" s="1" t="s">
        <v>450</v>
      </c>
      <c r="E7637" t="str">
        <f>IFERROR(__xludf.DUMMYFUNCTION("SPLIT(B7637:B17635,"";"")"),"Java")</f>
        <v>Java</v>
      </c>
      <c r="F7637" t="str">
        <f>IFERROR(__xludf.DUMMYFUNCTION("""COMPUTED_VALUE"""),"JavaScript")</f>
        <v>JavaScript</v>
      </c>
      <c r="G7637" t="str">
        <f>IFERROR(__xludf.DUMMYFUNCTION("""COMPUTED_VALUE"""),"PHP")</f>
        <v>PHP</v>
      </c>
      <c r="H7637" t="str">
        <f>IFERROR(__xludf.DUMMYFUNCTION("""COMPUTED_VALUE"""),"Python")</f>
        <v>Python</v>
      </c>
      <c r="I7637" t="str">
        <f>IFERROR(__xludf.DUMMYFUNCTION("""COMPUTED_VALUE"""),"SQL")</f>
        <v>SQL</v>
      </c>
    </row>
    <row r="7638">
      <c r="A7638" s="1">
        <v>7761.0</v>
      </c>
      <c r="B7638" s="1" t="s">
        <v>1123</v>
      </c>
      <c r="E7638" t="str">
        <f>IFERROR(__xludf.DUMMYFUNCTION("SPLIT(B7638:B17636,"";"")"),"Bash/Shell/PowerShell")</f>
        <v>Bash/Shell/PowerShell</v>
      </c>
      <c r="F7638" t="str">
        <f>IFERROR(__xludf.DUMMYFUNCTION("""COMPUTED_VALUE"""),"C")</f>
        <v>C</v>
      </c>
      <c r="G7638" t="str">
        <f>IFERROR(__xludf.DUMMYFUNCTION("""COMPUTED_VALUE"""),"HTML/CSS")</f>
        <v>HTML/CSS</v>
      </c>
      <c r="H7638" t="str">
        <f>IFERROR(__xludf.DUMMYFUNCTION("""COMPUTED_VALUE"""),"Java")</f>
        <v>Java</v>
      </c>
      <c r="I7638" t="str">
        <f>IFERROR(__xludf.DUMMYFUNCTION("""COMPUTED_VALUE"""),"Python")</f>
        <v>Python</v>
      </c>
      <c r="J7638" t="str">
        <f>IFERROR(__xludf.DUMMYFUNCTION("""COMPUTED_VALUE"""),"SQL")</f>
        <v>SQL</v>
      </c>
    </row>
    <row r="7639">
      <c r="A7639" s="1">
        <v>7762.0</v>
      </c>
      <c r="B7639" s="1" t="s">
        <v>50</v>
      </c>
      <c r="E7639" t="str">
        <f>IFERROR(__xludf.DUMMYFUNCTION("SPLIT(B7639:B17637,"";"")"),"HTML/CSS")</f>
        <v>HTML/CSS</v>
      </c>
      <c r="F7639" t="str">
        <f>IFERROR(__xludf.DUMMYFUNCTION("""COMPUTED_VALUE"""),"JavaScript")</f>
        <v>JavaScript</v>
      </c>
      <c r="G7639" t="str">
        <f>IFERROR(__xludf.DUMMYFUNCTION("""COMPUTED_VALUE"""),"PHP")</f>
        <v>PHP</v>
      </c>
      <c r="H7639" t="str">
        <f>IFERROR(__xludf.DUMMYFUNCTION("""COMPUTED_VALUE"""),"TypeScript")</f>
        <v>TypeScript</v>
      </c>
    </row>
    <row r="7640">
      <c r="A7640" s="1">
        <v>7763.0</v>
      </c>
      <c r="B7640" s="1" t="s">
        <v>3463</v>
      </c>
      <c r="E7640" t="str">
        <f>IFERROR(__xludf.DUMMYFUNCTION("SPLIT(B7640:B17638,"";"")"),"HTML/CSS")</f>
        <v>HTML/CSS</v>
      </c>
      <c r="F7640" t="str">
        <f>IFERROR(__xludf.DUMMYFUNCTION("""COMPUTED_VALUE"""),"Java")</f>
        <v>Java</v>
      </c>
      <c r="G7640" t="str">
        <f>IFERROR(__xludf.DUMMYFUNCTION("""COMPUTED_VALUE"""),"JavaScript")</f>
        <v>JavaScript</v>
      </c>
      <c r="H7640" t="str">
        <f>IFERROR(__xludf.DUMMYFUNCTION("""COMPUTED_VALUE"""),"Python")</f>
        <v>Python</v>
      </c>
      <c r="I7640" t="str">
        <f>IFERROR(__xludf.DUMMYFUNCTION("""COMPUTED_VALUE"""),"Ruby")</f>
        <v>Ruby</v>
      </c>
      <c r="J7640" t="str">
        <f>IFERROR(__xludf.DUMMYFUNCTION("""COMPUTED_VALUE"""),"SQL")</f>
        <v>SQL</v>
      </c>
      <c r="K7640" t="str">
        <f>IFERROR(__xludf.DUMMYFUNCTION("""COMPUTED_VALUE"""),"Other(s):")</f>
        <v>Other(s):</v>
      </c>
    </row>
    <row r="7641">
      <c r="A7641" s="1">
        <v>7764.0</v>
      </c>
      <c r="B7641" s="1" t="s">
        <v>3464</v>
      </c>
      <c r="E7641" t="str">
        <f>IFERROR(__xludf.DUMMYFUNCTION("SPLIT(B7641:B17639,"";"")"),"Bash/Shell/PowerShell")</f>
        <v>Bash/Shell/PowerShell</v>
      </c>
      <c r="F7641" t="str">
        <f>IFERROR(__xludf.DUMMYFUNCTION("""COMPUTED_VALUE"""),"HTML/CSS")</f>
        <v>HTML/CSS</v>
      </c>
      <c r="G7641" t="str">
        <f>IFERROR(__xludf.DUMMYFUNCTION("""COMPUTED_VALUE"""),"Java")</f>
        <v>Java</v>
      </c>
      <c r="H7641" t="str">
        <f>IFERROR(__xludf.DUMMYFUNCTION("""COMPUTED_VALUE"""),"JavaScript")</f>
        <v>JavaScript</v>
      </c>
      <c r="I7641" t="str">
        <f>IFERROR(__xludf.DUMMYFUNCTION("""COMPUTED_VALUE"""),"Scala")</f>
        <v>Scala</v>
      </c>
      <c r="J7641" t="str">
        <f>IFERROR(__xludf.DUMMYFUNCTION("""COMPUTED_VALUE"""),"SQL")</f>
        <v>SQL</v>
      </c>
      <c r="K7641" t="str">
        <f>IFERROR(__xludf.DUMMYFUNCTION("""COMPUTED_VALUE"""),"Other(s):")</f>
        <v>Other(s):</v>
      </c>
    </row>
    <row r="7642">
      <c r="A7642" s="1">
        <v>7765.0</v>
      </c>
      <c r="B7642" s="1" t="s">
        <v>3465</v>
      </c>
      <c r="E7642" t="str">
        <f>IFERROR(__xludf.DUMMYFUNCTION("SPLIT(B7642:B17640,"";"")"),"JavaScript")</f>
        <v>JavaScript</v>
      </c>
      <c r="F7642" t="str">
        <f>IFERROR(__xludf.DUMMYFUNCTION("""COMPUTED_VALUE"""),"Objective-C")</f>
        <v>Objective-C</v>
      </c>
      <c r="G7642" t="str">
        <f>IFERROR(__xludf.DUMMYFUNCTION("""COMPUTED_VALUE"""),"PHP")</f>
        <v>PHP</v>
      </c>
      <c r="H7642" t="str">
        <f>IFERROR(__xludf.DUMMYFUNCTION("""COMPUTED_VALUE"""),"Python")</f>
        <v>Python</v>
      </c>
      <c r="I7642" t="str">
        <f>IFERROR(__xludf.DUMMYFUNCTION("""COMPUTED_VALUE"""),"SQL")</f>
        <v>SQL</v>
      </c>
      <c r="J7642" t="str">
        <f>IFERROR(__xludf.DUMMYFUNCTION("""COMPUTED_VALUE"""),"Swift")</f>
        <v>Swift</v>
      </c>
      <c r="K7642" t="str">
        <f>IFERROR(__xludf.DUMMYFUNCTION("""COMPUTED_VALUE"""),"TypeScript")</f>
        <v>TypeScript</v>
      </c>
    </row>
    <row r="7643">
      <c r="A7643" s="1">
        <v>7766.0</v>
      </c>
      <c r="B7643" s="1" t="s">
        <v>3466</v>
      </c>
      <c r="E7643" t="str">
        <f>IFERROR(__xludf.DUMMYFUNCTION("SPLIT(B7643:B17641,"";"")"),"Bash/Shell/PowerShell")</f>
        <v>Bash/Shell/PowerShell</v>
      </c>
      <c r="F7643" t="str">
        <f>IFERROR(__xludf.DUMMYFUNCTION("""COMPUTED_VALUE"""),"Go")</f>
        <v>Go</v>
      </c>
      <c r="G7643" t="str">
        <f>IFERROR(__xludf.DUMMYFUNCTION("""COMPUTED_VALUE"""),"Java")</f>
        <v>Java</v>
      </c>
      <c r="H7643" t="str">
        <f>IFERROR(__xludf.DUMMYFUNCTION("""COMPUTED_VALUE"""),"Python")</f>
        <v>Python</v>
      </c>
      <c r="I7643" t="str">
        <f>IFERROR(__xludf.DUMMYFUNCTION("""COMPUTED_VALUE"""),"Rust")</f>
        <v>Rust</v>
      </c>
    </row>
    <row r="7644">
      <c r="A7644" s="1">
        <v>7767.0</v>
      </c>
      <c r="B7644" s="1" t="s">
        <v>3467</v>
      </c>
      <c r="E7644" t="str">
        <f>IFERROR(__xludf.DUMMYFUNCTION("SPLIT(B7644:B17642,"";"")"),"Bash/Shell/PowerShell")</f>
        <v>Bash/Shell/PowerShell</v>
      </c>
      <c r="F7644" t="str">
        <f>IFERROR(__xludf.DUMMYFUNCTION("""COMPUTED_VALUE"""),"Go")</f>
        <v>Go</v>
      </c>
      <c r="G7644" t="str">
        <f>IFERROR(__xludf.DUMMYFUNCTION("""COMPUTED_VALUE"""),"HTML/CSS")</f>
        <v>HTML/CSS</v>
      </c>
      <c r="H7644" t="str">
        <f>IFERROR(__xludf.DUMMYFUNCTION("""COMPUTED_VALUE"""),"JavaScript")</f>
        <v>JavaScript</v>
      </c>
      <c r="I7644" t="str">
        <f>IFERROR(__xludf.DUMMYFUNCTION("""COMPUTED_VALUE"""),"Ruby")</f>
        <v>Ruby</v>
      </c>
      <c r="J7644" t="str">
        <f>IFERROR(__xludf.DUMMYFUNCTION("""COMPUTED_VALUE"""),"SQL")</f>
        <v>SQL</v>
      </c>
    </row>
    <row r="7645">
      <c r="A7645" s="1">
        <v>7768.0</v>
      </c>
      <c r="B7645" s="1" t="s">
        <v>497</v>
      </c>
      <c r="E7645" t="str">
        <f>IFERROR(__xludf.DUMMYFUNCTION("SPLIT(B7645:B17643,"";"")"),"C++")</f>
        <v>C++</v>
      </c>
      <c r="F7645" t="str">
        <f>IFERROR(__xludf.DUMMYFUNCTION("""COMPUTED_VALUE"""),"HTML/CSS")</f>
        <v>HTML/CSS</v>
      </c>
      <c r="G7645" t="str">
        <f>IFERROR(__xludf.DUMMYFUNCTION("""COMPUTED_VALUE"""),"Java")</f>
        <v>Java</v>
      </c>
      <c r="H7645" t="str">
        <f>IFERROR(__xludf.DUMMYFUNCTION("""COMPUTED_VALUE"""),"JavaScript")</f>
        <v>JavaScript</v>
      </c>
      <c r="I7645" t="str">
        <f>IFERROR(__xludf.DUMMYFUNCTION("""COMPUTED_VALUE"""),"TypeScript")</f>
        <v>TypeScript</v>
      </c>
    </row>
    <row r="7646">
      <c r="A7646" s="1">
        <v>7769.0</v>
      </c>
      <c r="B7646" s="1" t="s">
        <v>58</v>
      </c>
      <c r="E7646" t="str">
        <f>IFERROR(__xludf.DUMMYFUNCTION("SPLIT(B7646:B17644,"";"")"),"Java")</f>
        <v>Java</v>
      </c>
      <c r="F7646" t="str">
        <f>IFERROR(__xludf.DUMMYFUNCTION("""COMPUTED_VALUE"""),"Kotlin")</f>
        <v>Kotlin</v>
      </c>
      <c r="G7646" t="str">
        <f>IFERROR(__xludf.DUMMYFUNCTION("""COMPUTED_VALUE"""),"Python")</f>
        <v>Python</v>
      </c>
    </row>
    <row r="7647">
      <c r="A7647" s="1">
        <v>7770.0</v>
      </c>
      <c r="B7647" s="1" t="s">
        <v>1761</v>
      </c>
      <c r="E7647" t="str">
        <f>IFERROR(__xludf.DUMMYFUNCTION("SPLIT(B7647:B17645,"";"")"),"Clojure")</f>
        <v>Clojure</v>
      </c>
      <c r="F7647" t="str">
        <f>IFERROR(__xludf.DUMMYFUNCTION("""COMPUTED_VALUE"""),"HTML/CSS")</f>
        <v>HTML/CSS</v>
      </c>
    </row>
    <row r="7648">
      <c r="A7648" s="1">
        <v>7772.0</v>
      </c>
      <c r="B7648" s="1" t="s">
        <v>3468</v>
      </c>
      <c r="E7648" t="str">
        <f>IFERROR(__xludf.DUMMYFUNCTION("SPLIT(B7648:B17646,"";"")"),"Assembly")</f>
        <v>Assembly</v>
      </c>
      <c r="F7648" t="str">
        <f>IFERROR(__xludf.DUMMYFUNCTION("""COMPUTED_VALUE"""),"Bash/Shell/PowerShell")</f>
        <v>Bash/Shell/PowerShell</v>
      </c>
      <c r="G7648" t="str">
        <f>IFERROR(__xludf.DUMMYFUNCTION("""COMPUTED_VALUE"""),"C")</f>
        <v>C</v>
      </c>
      <c r="H7648" t="str">
        <f>IFERROR(__xludf.DUMMYFUNCTION("""COMPUTED_VALUE"""),"C++")</f>
        <v>C++</v>
      </c>
      <c r="I7648" t="str">
        <f>IFERROR(__xludf.DUMMYFUNCTION("""COMPUTED_VALUE"""),"Java")</f>
        <v>Java</v>
      </c>
      <c r="J7648" t="str">
        <f>IFERROR(__xludf.DUMMYFUNCTION("""COMPUTED_VALUE"""),"Objective-C")</f>
        <v>Objective-C</v>
      </c>
      <c r="K7648" t="str">
        <f>IFERROR(__xludf.DUMMYFUNCTION("""COMPUTED_VALUE"""),"SQL")</f>
        <v>SQL</v>
      </c>
      <c r="L7648" t="str">
        <f>IFERROR(__xludf.DUMMYFUNCTION("""COMPUTED_VALUE"""),"Swift")</f>
        <v>Swift</v>
      </c>
    </row>
    <row r="7649">
      <c r="A7649" s="1">
        <v>7773.0</v>
      </c>
      <c r="B7649" s="1" t="s">
        <v>160</v>
      </c>
      <c r="E7649" t="str">
        <f>IFERROR(__xludf.DUMMYFUNCTION("SPLIT(B7649:B17647,"";"")"),"HTML/CSS")</f>
        <v>HTML/CSS</v>
      </c>
      <c r="F7649" t="str">
        <f>IFERROR(__xludf.DUMMYFUNCTION("""COMPUTED_VALUE"""),"JavaScript")</f>
        <v>JavaScript</v>
      </c>
      <c r="G7649" t="str">
        <f>IFERROR(__xludf.DUMMYFUNCTION("""COMPUTED_VALUE"""),"PHP")</f>
        <v>PHP</v>
      </c>
    </row>
    <row r="7650">
      <c r="A7650" s="1">
        <v>7774.0</v>
      </c>
      <c r="B7650" s="1" t="s">
        <v>3469</v>
      </c>
      <c r="E7650" t="str">
        <f>IFERROR(__xludf.DUMMYFUNCTION("SPLIT(B7650:B17648,"";"")"),"C++")</f>
        <v>C++</v>
      </c>
      <c r="F7650" t="str">
        <f>IFERROR(__xludf.DUMMYFUNCTION("""COMPUTED_VALUE"""),"C#")</f>
        <v>C#</v>
      </c>
      <c r="G7650" t="str">
        <f>IFERROR(__xludf.DUMMYFUNCTION("""COMPUTED_VALUE"""),"HTML/CSS")</f>
        <v>HTML/CSS</v>
      </c>
      <c r="H7650" t="str">
        <f>IFERROR(__xludf.DUMMYFUNCTION("""COMPUTED_VALUE"""),"Java")</f>
        <v>Java</v>
      </c>
      <c r="I7650" t="str">
        <f>IFERROR(__xludf.DUMMYFUNCTION("""COMPUTED_VALUE"""),"JavaScript")</f>
        <v>JavaScript</v>
      </c>
      <c r="J7650" t="str">
        <f>IFERROR(__xludf.DUMMYFUNCTION("""COMPUTED_VALUE"""),"Python")</f>
        <v>Python</v>
      </c>
      <c r="K7650" t="str">
        <f>IFERROR(__xludf.DUMMYFUNCTION("""COMPUTED_VALUE"""),"Swift")</f>
        <v>Swift</v>
      </c>
    </row>
    <row r="7651">
      <c r="A7651" s="1">
        <v>7775.0</v>
      </c>
      <c r="B7651" s="1" t="s">
        <v>3470</v>
      </c>
      <c r="E7651" t="str">
        <f>IFERROR(__xludf.DUMMYFUNCTION("SPLIT(B7651:B17649,"";"")"),"Bash/Shell/PowerShell")</f>
        <v>Bash/Shell/PowerShell</v>
      </c>
      <c r="F7651" t="str">
        <f>IFERROR(__xludf.DUMMYFUNCTION("""COMPUTED_VALUE"""),"C")</f>
        <v>C</v>
      </c>
      <c r="G7651" t="str">
        <f>IFERROR(__xludf.DUMMYFUNCTION("""COMPUTED_VALUE"""),"C++")</f>
        <v>C++</v>
      </c>
      <c r="H7651" t="str">
        <f>IFERROR(__xludf.DUMMYFUNCTION("""COMPUTED_VALUE"""),"C#")</f>
        <v>C#</v>
      </c>
      <c r="I7651" t="str">
        <f>IFERROR(__xludf.DUMMYFUNCTION("""COMPUTED_VALUE"""),"Go")</f>
        <v>Go</v>
      </c>
      <c r="J7651" t="str">
        <f>IFERROR(__xludf.DUMMYFUNCTION("""COMPUTED_VALUE"""),"HTML/CSS")</f>
        <v>HTML/CSS</v>
      </c>
      <c r="K7651" t="str">
        <f>IFERROR(__xludf.DUMMYFUNCTION("""COMPUTED_VALUE"""),"JavaScript")</f>
        <v>JavaScript</v>
      </c>
      <c r="L7651" t="str">
        <f>IFERROR(__xludf.DUMMYFUNCTION("""COMPUTED_VALUE"""),"Python")</f>
        <v>Python</v>
      </c>
      <c r="M7651" t="str">
        <f>IFERROR(__xludf.DUMMYFUNCTION("""COMPUTED_VALUE"""),"Ruby")</f>
        <v>Ruby</v>
      </c>
      <c r="N7651" t="str">
        <f>IFERROR(__xludf.DUMMYFUNCTION("""COMPUTED_VALUE"""),"Scala")</f>
        <v>Scala</v>
      </c>
      <c r="O7651" t="str">
        <f>IFERROR(__xludf.DUMMYFUNCTION("""COMPUTED_VALUE"""),"SQL")</f>
        <v>SQL</v>
      </c>
      <c r="P7651" t="str">
        <f>IFERROR(__xludf.DUMMYFUNCTION("""COMPUTED_VALUE"""),"TypeScript")</f>
        <v>TypeScript</v>
      </c>
    </row>
    <row r="7652">
      <c r="A7652" s="1">
        <v>7776.0</v>
      </c>
      <c r="B7652" s="1" t="s">
        <v>732</v>
      </c>
      <c r="E7652" t="str">
        <f>IFERROR(__xludf.DUMMYFUNCTION("SPLIT(B7652:B17650,"";"")"),"HTML/CSS")</f>
        <v>HTML/CSS</v>
      </c>
      <c r="F7652" t="str">
        <f>IFERROR(__xludf.DUMMYFUNCTION("""COMPUTED_VALUE"""),"JavaScript")</f>
        <v>JavaScript</v>
      </c>
      <c r="G7652" t="str">
        <f>IFERROR(__xludf.DUMMYFUNCTION("""COMPUTED_VALUE"""),"PHP")</f>
        <v>PHP</v>
      </c>
      <c r="H7652" t="str">
        <f>IFERROR(__xludf.DUMMYFUNCTION("""COMPUTED_VALUE"""),"VBA")</f>
        <v>VBA</v>
      </c>
    </row>
    <row r="7653">
      <c r="A7653" s="1">
        <v>7777.0</v>
      </c>
      <c r="B7653" s="1" t="s">
        <v>3471</v>
      </c>
      <c r="E7653" t="str">
        <f>IFERROR(__xludf.DUMMYFUNCTION("SPLIT(B7653:B17651,"";"")"),"Bash/Shell/PowerShell")</f>
        <v>Bash/Shell/PowerShell</v>
      </c>
      <c r="F7653" t="str">
        <f>IFERROR(__xludf.DUMMYFUNCTION("""COMPUTED_VALUE"""),"C")</f>
        <v>C</v>
      </c>
      <c r="G7653" t="str">
        <f>IFERROR(__xludf.DUMMYFUNCTION("""COMPUTED_VALUE"""),"C++")</f>
        <v>C++</v>
      </c>
      <c r="H7653" t="str">
        <f>IFERROR(__xludf.DUMMYFUNCTION("""COMPUTED_VALUE"""),"Dart")</f>
        <v>Dart</v>
      </c>
      <c r="I7653" t="str">
        <f>IFERROR(__xludf.DUMMYFUNCTION("""COMPUTED_VALUE"""),"Go")</f>
        <v>Go</v>
      </c>
      <c r="J7653" t="str">
        <f>IFERROR(__xludf.DUMMYFUNCTION("""COMPUTED_VALUE"""),"HTML/CSS")</f>
        <v>HTML/CSS</v>
      </c>
      <c r="K7653" t="str">
        <f>IFERROR(__xludf.DUMMYFUNCTION("""COMPUTED_VALUE"""),"Java")</f>
        <v>Java</v>
      </c>
      <c r="L7653" t="str">
        <f>IFERROR(__xludf.DUMMYFUNCTION("""COMPUTED_VALUE"""),"JavaScript")</f>
        <v>JavaScript</v>
      </c>
      <c r="M7653" t="str">
        <f>IFERROR(__xludf.DUMMYFUNCTION("""COMPUTED_VALUE"""),"Kotlin")</f>
        <v>Kotlin</v>
      </c>
      <c r="N7653" t="str">
        <f>IFERROR(__xludf.DUMMYFUNCTION("""COMPUTED_VALUE"""),"Objective-C")</f>
        <v>Objective-C</v>
      </c>
      <c r="O7653" t="str">
        <f>IFERROR(__xludf.DUMMYFUNCTION("""COMPUTED_VALUE"""),"Python")</f>
        <v>Python</v>
      </c>
      <c r="P7653" t="str">
        <f>IFERROR(__xludf.DUMMYFUNCTION("""COMPUTED_VALUE"""),"SQL")</f>
        <v>SQL</v>
      </c>
      <c r="Q7653" t="str">
        <f>IFERROR(__xludf.DUMMYFUNCTION("""COMPUTED_VALUE"""),"Swift")</f>
        <v>Swift</v>
      </c>
    </row>
    <row r="7654">
      <c r="A7654" s="1">
        <v>7778.0</v>
      </c>
      <c r="B7654" s="1" t="s">
        <v>108</v>
      </c>
      <c r="E7654" t="str">
        <f>IFERROR(__xludf.DUMMYFUNCTION("SPLIT(B7654:B17652,"";"")"),"C#")</f>
        <v>C#</v>
      </c>
      <c r="F7654" t="str">
        <f>IFERROR(__xludf.DUMMYFUNCTION("""COMPUTED_VALUE"""),"HTML/CSS")</f>
        <v>HTML/CSS</v>
      </c>
      <c r="G7654" t="str">
        <f>IFERROR(__xludf.DUMMYFUNCTION("""COMPUTED_VALUE"""),"JavaScript")</f>
        <v>JavaScript</v>
      </c>
      <c r="H7654" t="str">
        <f>IFERROR(__xludf.DUMMYFUNCTION("""COMPUTED_VALUE"""),"Python")</f>
        <v>Python</v>
      </c>
      <c r="I7654" t="str">
        <f>IFERROR(__xludf.DUMMYFUNCTION("""COMPUTED_VALUE"""),"R")</f>
        <v>R</v>
      </c>
      <c r="J7654" t="str">
        <f>IFERROR(__xludf.DUMMYFUNCTION("""COMPUTED_VALUE"""),"SQL")</f>
        <v>SQL</v>
      </c>
    </row>
    <row r="7655">
      <c r="A7655" s="1">
        <v>7779.0</v>
      </c>
      <c r="B7655" s="1" t="s">
        <v>99</v>
      </c>
      <c r="E7655" t="str">
        <f>IFERROR(__xludf.DUMMYFUNCTION("SPLIT(B7655:B17653,"";"")"),"Bash/Shell/PowerShell")</f>
        <v>Bash/Shell/PowerShell</v>
      </c>
      <c r="F7655" t="str">
        <f>IFERROR(__xludf.DUMMYFUNCTION("""COMPUTED_VALUE"""),"HTML/CSS")</f>
        <v>HTML/CSS</v>
      </c>
      <c r="G7655" t="str">
        <f>IFERROR(__xludf.DUMMYFUNCTION("""COMPUTED_VALUE"""),"JavaScript")</f>
        <v>JavaScript</v>
      </c>
      <c r="H7655" t="str">
        <f>IFERROR(__xludf.DUMMYFUNCTION("""COMPUTED_VALUE"""),"PHP")</f>
        <v>PHP</v>
      </c>
      <c r="I7655" t="str">
        <f>IFERROR(__xludf.DUMMYFUNCTION("""COMPUTED_VALUE"""),"Python")</f>
        <v>Python</v>
      </c>
      <c r="J7655" t="str">
        <f>IFERROR(__xludf.DUMMYFUNCTION("""COMPUTED_VALUE"""),"SQL")</f>
        <v>SQL</v>
      </c>
      <c r="K7655" t="str">
        <f>IFERROR(__xludf.DUMMYFUNCTION("""COMPUTED_VALUE"""),"TypeScript")</f>
        <v>TypeScript</v>
      </c>
    </row>
    <row r="7656">
      <c r="A7656" s="1">
        <v>7781.0</v>
      </c>
      <c r="B7656" s="1" t="s">
        <v>79</v>
      </c>
      <c r="E7656" t="str">
        <f>IFERROR(__xludf.DUMMYFUNCTION("SPLIT(B7656:B17654,"";"")"),"HTML/CSS")</f>
        <v>HTML/CSS</v>
      </c>
      <c r="F7656" t="str">
        <f>IFERROR(__xludf.DUMMYFUNCTION("""COMPUTED_VALUE"""),"JavaScript")</f>
        <v>JavaScript</v>
      </c>
      <c r="G7656" t="str">
        <f>IFERROR(__xludf.DUMMYFUNCTION("""COMPUTED_VALUE"""),"PHP")</f>
        <v>PHP</v>
      </c>
      <c r="H7656" t="str">
        <f>IFERROR(__xludf.DUMMYFUNCTION("""COMPUTED_VALUE"""),"SQL")</f>
        <v>SQL</v>
      </c>
    </row>
    <row r="7657">
      <c r="A7657" s="1">
        <v>7782.0</v>
      </c>
      <c r="B7657" s="1" t="s">
        <v>3472</v>
      </c>
      <c r="E7657" t="str">
        <f>IFERROR(__xludf.DUMMYFUNCTION("SPLIT(B7657:B17655,"";"")"),"Bash/Shell/PowerShell")</f>
        <v>Bash/Shell/PowerShell</v>
      </c>
      <c r="F7657" t="str">
        <f>IFERROR(__xludf.DUMMYFUNCTION("""COMPUTED_VALUE"""),"Java")</f>
        <v>Java</v>
      </c>
      <c r="G7657" t="str">
        <f>IFERROR(__xludf.DUMMYFUNCTION("""COMPUTED_VALUE"""),"JavaScript")</f>
        <v>JavaScript</v>
      </c>
      <c r="H7657" t="str">
        <f>IFERROR(__xludf.DUMMYFUNCTION("""COMPUTED_VALUE"""),"PHP")</f>
        <v>PHP</v>
      </c>
      <c r="I7657" t="str">
        <f>IFERROR(__xludf.DUMMYFUNCTION("""COMPUTED_VALUE"""),"Python")</f>
        <v>Python</v>
      </c>
      <c r="J7657" t="str">
        <f>IFERROR(__xludf.DUMMYFUNCTION("""COMPUTED_VALUE"""),"R")</f>
        <v>R</v>
      </c>
      <c r="K7657" t="str">
        <f>IFERROR(__xludf.DUMMYFUNCTION("""COMPUTED_VALUE"""),"SQL")</f>
        <v>SQL</v>
      </c>
      <c r="L7657" t="str">
        <f>IFERROR(__xludf.DUMMYFUNCTION("""COMPUTED_VALUE"""),"TypeScript")</f>
        <v>TypeScript</v>
      </c>
    </row>
    <row r="7658">
      <c r="A7658" s="1">
        <v>7783.0</v>
      </c>
      <c r="B7658" s="1" t="s">
        <v>315</v>
      </c>
      <c r="E7658" t="str">
        <f>IFERROR(__xludf.DUMMYFUNCTION("SPLIT(B7658:B17656,"";"")"),"Java")</f>
        <v>Java</v>
      </c>
      <c r="F7658" t="str">
        <f>IFERROR(__xludf.DUMMYFUNCTION("""COMPUTED_VALUE"""),"Python")</f>
        <v>Python</v>
      </c>
    </row>
    <row r="7659">
      <c r="A7659" s="1">
        <v>7784.0</v>
      </c>
      <c r="B7659" s="1" t="s">
        <v>13</v>
      </c>
      <c r="E7659" t="str">
        <f>IFERROR(__xludf.DUMMYFUNCTION("SPLIT(B7659:B17657,"";"")"),"C#")</f>
        <v>C#</v>
      </c>
    </row>
    <row r="7660">
      <c r="A7660" s="1">
        <v>7785.0</v>
      </c>
      <c r="B7660" s="1" t="s">
        <v>152</v>
      </c>
      <c r="E7660" t="str">
        <f>IFERROR(__xludf.DUMMYFUNCTION("SPLIT(B7660:B17658,"";"")"),"Bash/Shell/PowerShell")</f>
        <v>Bash/Shell/PowerShell</v>
      </c>
      <c r="F7660" t="str">
        <f>IFERROR(__xludf.DUMMYFUNCTION("""COMPUTED_VALUE"""),"HTML/CSS")</f>
        <v>HTML/CSS</v>
      </c>
      <c r="G7660" t="str">
        <f>IFERROR(__xludf.DUMMYFUNCTION("""COMPUTED_VALUE"""),"JavaScript")</f>
        <v>JavaScript</v>
      </c>
      <c r="H7660" t="str">
        <f>IFERROR(__xludf.DUMMYFUNCTION("""COMPUTED_VALUE"""),"Python")</f>
        <v>Python</v>
      </c>
      <c r="I7660" t="str">
        <f>IFERROR(__xludf.DUMMYFUNCTION("""COMPUTED_VALUE"""),"SQL")</f>
        <v>SQL</v>
      </c>
    </row>
    <row r="7661">
      <c r="A7661" s="1">
        <v>7786.0</v>
      </c>
      <c r="B7661" s="1" t="s">
        <v>1666</v>
      </c>
      <c r="E7661" t="str">
        <f>IFERROR(__xludf.DUMMYFUNCTION("SPLIT(B7661:B17659,"";"")"),"Bash/Shell/PowerShell")</f>
        <v>Bash/Shell/PowerShell</v>
      </c>
      <c r="F7661" t="str">
        <f>IFERROR(__xludf.DUMMYFUNCTION("""COMPUTED_VALUE"""),"HTML/CSS")</f>
        <v>HTML/CSS</v>
      </c>
      <c r="G7661" t="str">
        <f>IFERROR(__xludf.DUMMYFUNCTION("""COMPUTED_VALUE"""),"Java")</f>
        <v>Java</v>
      </c>
      <c r="H7661" t="str">
        <f>IFERROR(__xludf.DUMMYFUNCTION("""COMPUTED_VALUE"""),"JavaScript")</f>
        <v>JavaScript</v>
      </c>
      <c r="I7661" t="str">
        <f>IFERROR(__xludf.DUMMYFUNCTION("""COMPUTED_VALUE"""),"Kotlin")</f>
        <v>Kotlin</v>
      </c>
    </row>
    <row r="7662">
      <c r="A7662" s="1">
        <v>7787.0</v>
      </c>
      <c r="B7662" s="1" t="s">
        <v>937</v>
      </c>
      <c r="E7662" t="str">
        <f>IFERROR(__xludf.DUMMYFUNCTION("SPLIT(B7662:B17660,"";"")"),"Bash/Shell/PowerShell")</f>
        <v>Bash/Shell/PowerShell</v>
      </c>
      <c r="F7662" t="str">
        <f>IFERROR(__xludf.DUMMYFUNCTION("""COMPUTED_VALUE"""),"HTML/CSS")</f>
        <v>HTML/CSS</v>
      </c>
      <c r="G7662" t="str">
        <f>IFERROR(__xludf.DUMMYFUNCTION("""COMPUTED_VALUE"""),"JavaScript")</f>
        <v>JavaScript</v>
      </c>
      <c r="H7662" t="str">
        <f>IFERROR(__xludf.DUMMYFUNCTION("""COMPUTED_VALUE"""),"Python")</f>
        <v>Python</v>
      </c>
      <c r="I7662" t="str">
        <f>IFERROR(__xludf.DUMMYFUNCTION("""COMPUTED_VALUE"""),"SQL")</f>
        <v>SQL</v>
      </c>
      <c r="J7662" t="str">
        <f>IFERROR(__xludf.DUMMYFUNCTION("""COMPUTED_VALUE"""),"TypeScript")</f>
        <v>TypeScript</v>
      </c>
    </row>
    <row r="7663">
      <c r="A7663" s="1">
        <v>7788.0</v>
      </c>
      <c r="B7663" s="1" t="s">
        <v>190</v>
      </c>
      <c r="E7663" t="str">
        <f>IFERROR(__xludf.DUMMYFUNCTION("SPLIT(B7663:B17661,"";"")"),"HTML/CSS")</f>
        <v>HTML/CSS</v>
      </c>
      <c r="F7663" t="str">
        <f>IFERROR(__xludf.DUMMYFUNCTION("""COMPUTED_VALUE"""),"Java")</f>
        <v>Java</v>
      </c>
      <c r="G7663" t="str">
        <f>IFERROR(__xludf.DUMMYFUNCTION("""COMPUTED_VALUE"""),"JavaScript")</f>
        <v>JavaScript</v>
      </c>
      <c r="H7663" t="str">
        <f>IFERROR(__xludf.DUMMYFUNCTION("""COMPUTED_VALUE"""),"Python")</f>
        <v>Python</v>
      </c>
      <c r="I7663" t="str">
        <f>IFERROR(__xludf.DUMMYFUNCTION("""COMPUTED_VALUE"""),"SQL")</f>
        <v>SQL</v>
      </c>
    </row>
    <row r="7664">
      <c r="A7664" s="1">
        <v>7789.0</v>
      </c>
      <c r="B7664" s="1" t="s">
        <v>475</v>
      </c>
      <c r="E7664" t="str">
        <f>IFERROR(__xludf.DUMMYFUNCTION("SPLIT(B7664:B17662,"";"")"),"Bash/Shell/PowerShell")</f>
        <v>Bash/Shell/PowerShell</v>
      </c>
      <c r="F7664" t="str">
        <f>IFERROR(__xludf.DUMMYFUNCTION("""COMPUTED_VALUE"""),"Go")</f>
        <v>Go</v>
      </c>
      <c r="G7664" t="str">
        <f>IFERROR(__xludf.DUMMYFUNCTION("""COMPUTED_VALUE"""),"HTML/CSS")</f>
        <v>HTML/CSS</v>
      </c>
      <c r="H7664" t="str">
        <f>IFERROR(__xludf.DUMMYFUNCTION("""COMPUTED_VALUE"""),"JavaScript")</f>
        <v>JavaScript</v>
      </c>
      <c r="I7664" t="str">
        <f>IFERROR(__xludf.DUMMYFUNCTION("""COMPUTED_VALUE"""),"Python")</f>
        <v>Python</v>
      </c>
      <c r="J7664" t="str">
        <f>IFERROR(__xludf.DUMMYFUNCTION("""COMPUTED_VALUE"""),"SQL")</f>
        <v>SQL</v>
      </c>
    </row>
    <row r="7665">
      <c r="A7665" s="1">
        <v>7790.0</v>
      </c>
      <c r="B7665" s="1" t="s">
        <v>127</v>
      </c>
      <c r="E7665" t="str">
        <f>IFERROR(__xludf.DUMMYFUNCTION("SPLIT(B7665:B17663,"";"")"),"C")</f>
        <v>C</v>
      </c>
      <c r="F7665" t="str">
        <f>IFERROR(__xludf.DUMMYFUNCTION("""COMPUTED_VALUE"""),"C++")</f>
        <v>C++</v>
      </c>
      <c r="G7665" t="str">
        <f>IFERROR(__xludf.DUMMYFUNCTION("""COMPUTED_VALUE"""),"C#")</f>
        <v>C#</v>
      </c>
      <c r="H7665" t="str">
        <f>IFERROR(__xludf.DUMMYFUNCTION("""COMPUTED_VALUE"""),"HTML/CSS")</f>
        <v>HTML/CSS</v>
      </c>
      <c r="I7665" t="str">
        <f>IFERROR(__xludf.DUMMYFUNCTION("""COMPUTED_VALUE"""),"Java")</f>
        <v>Java</v>
      </c>
      <c r="J7665" t="str">
        <f>IFERROR(__xludf.DUMMYFUNCTION("""COMPUTED_VALUE"""),"JavaScript")</f>
        <v>JavaScript</v>
      </c>
      <c r="K7665" t="str">
        <f>IFERROR(__xludf.DUMMYFUNCTION("""COMPUTED_VALUE"""),"SQL")</f>
        <v>SQL</v>
      </c>
    </row>
    <row r="7666">
      <c r="A7666" s="1">
        <v>7791.0</v>
      </c>
      <c r="B7666" s="1" t="s">
        <v>1566</v>
      </c>
      <c r="E7666" t="str">
        <f>IFERROR(__xludf.DUMMYFUNCTION("SPLIT(B7666:B17664,"";"")"),"Bash/Shell/PowerShell")</f>
        <v>Bash/Shell/PowerShell</v>
      </c>
      <c r="F7666" t="str">
        <f>IFERROR(__xludf.DUMMYFUNCTION("""COMPUTED_VALUE"""),"HTML/CSS")</f>
        <v>HTML/CSS</v>
      </c>
      <c r="G7666" t="str">
        <f>IFERROR(__xludf.DUMMYFUNCTION("""COMPUTED_VALUE"""),"JavaScript")</f>
        <v>JavaScript</v>
      </c>
      <c r="H7666" t="str">
        <f>IFERROR(__xludf.DUMMYFUNCTION("""COMPUTED_VALUE"""),"Ruby")</f>
        <v>Ruby</v>
      </c>
    </row>
    <row r="7667">
      <c r="A7667" s="1">
        <v>7792.0</v>
      </c>
      <c r="B7667" s="1" t="s">
        <v>3473</v>
      </c>
      <c r="E7667" t="str">
        <f>IFERROR(__xludf.DUMMYFUNCTION("SPLIT(B7667:B17665,"";"")"),"Assembly")</f>
        <v>Assembly</v>
      </c>
      <c r="F7667" t="str">
        <f>IFERROR(__xludf.DUMMYFUNCTION("""COMPUTED_VALUE"""),"C")</f>
        <v>C</v>
      </c>
      <c r="G7667" t="str">
        <f>IFERROR(__xludf.DUMMYFUNCTION("""COMPUTED_VALUE"""),"C++")</f>
        <v>C++</v>
      </c>
      <c r="H7667" t="str">
        <f>IFERROR(__xludf.DUMMYFUNCTION("""COMPUTED_VALUE"""),"HTML/CSS")</f>
        <v>HTML/CSS</v>
      </c>
      <c r="I7667" t="str">
        <f>IFERROR(__xludf.DUMMYFUNCTION("""COMPUTED_VALUE"""),"Python")</f>
        <v>Python</v>
      </c>
      <c r="J7667" t="str">
        <f>IFERROR(__xludf.DUMMYFUNCTION("""COMPUTED_VALUE"""),"Rust")</f>
        <v>Rust</v>
      </c>
      <c r="K7667" t="str">
        <f>IFERROR(__xludf.DUMMYFUNCTION("""COMPUTED_VALUE"""),"SQL")</f>
        <v>SQL</v>
      </c>
    </row>
    <row r="7668">
      <c r="A7668" s="1">
        <v>7793.0</v>
      </c>
      <c r="B7668" s="1" t="s">
        <v>3474</v>
      </c>
      <c r="E7668" t="str">
        <f>IFERROR(__xludf.DUMMYFUNCTION("SPLIT(B7668:B17666,"";"")"),"Bash/Shell/PowerShell")</f>
        <v>Bash/Shell/PowerShell</v>
      </c>
      <c r="F7668" t="str">
        <f>IFERROR(__xludf.DUMMYFUNCTION("""COMPUTED_VALUE"""),"C")</f>
        <v>C</v>
      </c>
      <c r="G7668" t="str">
        <f>IFERROR(__xludf.DUMMYFUNCTION("""COMPUTED_VALUE"""),"C++")</f>
        <v>C++</v>
      </c>
      <c r="H7668" t="str">
        <f>IFERROR(__xludf.DUMMYFUNCTION("""COMPUTED_VALUE"""),"HTML/CSS")</f>
        <v>HTML/CSS</v>
      </c>
      <c r="I7668" t="str">
        <f>IFERROR(__xludf.DUMMYFUNCTION("""COMPUTED_VALUE"""),"Java")</f>
        <v>Java</v>
      </c>
      <c r="J7668" t="str">
        <f>IFERROR(__xludf.DUMMYFUNCTION("""COMPUTED_VALUE"""),"JavaScript")</f>
        <v>JavaScript</v>
      </c>
      <c r="K7668" t="str">
        <f>IFERROR(__xludf.DUMMYFUNCTION("""COMPUTED_VALUE"""),"Objective-C")</f>
        <v>Objective-C</v>
      </c>
      <c r="L7668" t="str">
        <f>IFERROR(__xludf.DUMMYFUNCTION("""COMPUTED_VALUE"""),"SQL")</f>
        <v>SQL</v>
      </c>
      <c r="M7668" t="str">
        <f>IFERROR(__xludf.DUMMYFUNCTION("""COMPUTED_VALUE"""),"Swift")</f>
        <v>Swift</v>
      </c>
    </row>
    <row r="7669">
      <c r="A7669" s="1">
        <v>7794.0</v>
      </c>
      <c r="B7669" s="1" t="s">
        <v>5</v>
      </c>
      <c r="E7669" t="str">
        <f>IFERROR(__xludf.DUMMYFUNCTION("SPLIT(B7669:B17667,"";"")"),"SQL")</f>
        <v>SQL</v>
      </c>
    </row>
    <row r="7670">
      <c r="A7670" s="1">
        <v>7795.0</v>
      </c>
      <c r="B7670" s="1" t="s">
        <v>94</v>
      </c>
      <c r="E7670" t="str">
        <f>IFERROR(__xludf.DUMMYFUNCTION("SPLIT(B7670:B17668,"";"")"),"C#")</f>
        <v>C#</v>
      </c>
      <c r="F7670" t="str">
        <f>IFERROR(__xludf.DUMMYFUNCTION("""COMPUTED_VALUE"""),"HTML/CSS")</f>
        <v>HTML/CSS</v>
      </c>
      <c r="G7670" t="str">
        <f>IFERROR(__xludf.DUMMYFUNCTION("""COMPUTED_VALUE"""),"JavaScript")</f>
        <v>JavaScript</v>
      </c>
      <c r="H7670" t="str">
        <f>IFERROR(__xludf.DUMMYFUNCTION("""COMPUTED_VALUE"""),"TypeScript")</f>
        <v>TypeScript</v>
      </c>
    </row>
    <row r="7671">
      <c r="A7671" s="1">
        <v>7796.0</v>
      </c>
      <c r="B7671" s="1" t="s">
        <v>1621</v>
      </c>
      <c r="E7671" t="str">
        <f>IFERROR(__xludf.DUMMYFUNCTION("SPLIT(B7671:B17669,"";"")"),"C")</f>
        <v>C</v>
      </c>
      <c r="F7671" t="str">
        <f>IFERROR(__xludf.DUMMYFUNCTION("""COMPUTED_VALUE"""),"HTML/CSS")</f>
        <v>HTML/CSS</v>
      </c>
      <c r="G7671" t="str">
        <f>IFERROR(__xludf.DUMMYFUNCTION("""COMPUTED_VALUE"""),"Java")</f>
        <v>Java</v>
      </c>
      <c r="H7671" t="str">
        <f>IFERROR(__xludf.DUMMYFUNCTION("""COMPUTED_VALUE"""),"JavaScript")</f>
        <v>JavaScript</v>
      </c>
      <c r="I7671" t="str">
        <f>IFERROR(__xludf.DUMMYFUNCTION("""COMPUTED_VALUE"""),"Python")</f>
        <v>Python</v>
      </c>
    </row>
    <row r="7672">
      <c r="A7672" s="1">
        <v>7797.0</v>
      </c>
      <c r="B7672" s="1" t="s">
        <v>10</v>
      </c>
      <c r="E7672" t="str">
        <f>IFERROR(__xludf.DUMMYFUNCTION("SPLIT(B7672:B17670,"";"")"),"HTML/CSS")</f>
        <v>HTML/CSS</v>
      </c>
      <c r="F7672" t="str">
        <f>IFERROR(__xludf.DUMMYFUNCTION("""COMPUTED_VALUE"""),"JavaScript")</f>
        <v>JavaScript</v>
      </c>
    </row>
    <row r="7673">
      <c r="A7673" s="1">
        <v>7798.0</v>
      </c>
      <c r="B7673" s="1" t="s">
        <v>524</v>
      </c>
      <c r="E7673" t="str">
        <f>IFERROR(__xludf.DUMMYFUNCTION("SPLIT(B7673:B17671,"";"")"),"HTML/CSS")</f>
        <v>HTML/CSS</v>
      </c>
      <c r="F7673" t="str">
        <f>IFERROR(__xludf.DUMMYFUNCTION("""COMPUTED_VALUE"""),"JavaScript")</f>
        <v>JavaScript</v>
      </c>
      <c r="G7673" t="str">
        <f>IFERROR(__xludf.DUMMYFUNCTION("""COMPUTED_VALUE"""),"PHP")</f>
        <v>PHP</v>
      </c>
      <c r="H7673" t="str">
        <f>IFERROR(__xludf.DUMMYFUNCTION("""COMPUTED_VALUE"""),"Other(s):")</f>
        <v>Other(s):</v>
      </c>
    </row>
    <row r="7674">
      <c r="A7674" s="1">
        <v>7799.0</v>
      </c>
      <c r="B7674" s="1" t="s">
        <v>3451</v>
      </c>
      <c r="E7674" t="str">
        <f>IFERROR(__xludf.DUMMYFUNCTION("SPLIT(B7674:B17672,"";"")"),"Bash/Shell/PowerShell")</f>
        <v>Bash/Shell/PowerShell</v>
      </c>
      <c r="F7674" t="str">
        <f>IFERROR(__xludf.DUMMYFUNCTION("""COMPUTED_VALUE"""),"Java")</f>
        <v>Java</v>
      </c>
      <c r="G7674" t="str">
        <f>IFERROR(__xludf.DUMMYFUNCTION("""COMPUTED_VALUE"""),"JavaScript")</f>
        <v>JavaScript</v>
      </c>
      <c r="H7674" t="str">
        <f>IFERROR(__xludf.DUMMYFUNCTION("""COMPUTED_VALUE"""),"Other(s):")</f>
        <v>Other(s):</v>
      </c>
    </row>
    <row r="7675">
      <c r="A7675" s="1">
        <v>7800.0</v>
      </c>
      <c r="B7675" s="1" t="s">
        <v>3475</v>
      </c>
      <c r="E7675" t="str">
        <f>IFERROR(__xludf.DUMMYFUNCTION("SPLIT(B7675:B17673,"";"")"),"C#")</f>
        <v>C#</v>
      </c>
      <c r="F7675" t="str">
        <f>IFERROR(__xludf.DUMMYFUNCTION("""COMPUTED_VALUE"""),"HTML/CSS")</f>
        <v>HTML/CSS</v>
      </c>
      <c r="G7675" t="str">
        <f>IFERROR(__xludf.DUMMYFUNCTION("""COMPUTED_VALUE"""),"Swift")</f>
        <v>Swift</v>
      </c>
    </row>
    <row r="7676">
      <c r="A7676" s="1">
        <v>7801.0</v>
      </c>
      <c r="B7676" s="1" t="s">
        <v>1577</v>
      </c>
      <c r="E7676" t="str">
        <f>IFERROR(__xludf.DUMMYFUNCTION("SPLIT(B7676:B17674,"";"")"),"Bash/Shell/PowerShell")</f>
        <v>Bash/Shell/PowerShell</v>
      </c>
      <c r="F7676" t="str">
        <f>IFERROR(__xludf.DUMMYFUNCTION("""COMPUTED_VALUE"""),"HTML/CSS")</f>
        <v>HTML/CSS</v>
      </c>
      <c r="G7676" t="str">
        <f>IFERROR(__xludf.DUMMYFUNCTION("""COMPUTED_VALUE"""),"JavaScript")</f>
        <v>JavaScript</v>
      </c>
      <c r="H7676" t="str">
        <f>IFERROR(__xludf.DUMMYFUNCTION("""COMPUTED_VALUE"""),"Python")</f>
        <v>Python</v>
      </c>
      <c r="I7676" t="str">
        <f>IFERROR(__xludf.DUMMYFUNCTION("""COMPUTED_VALUE"""),"Ruby")</f>
        <v>Ruby</v>
      </c>
    </row>
    <row r="7677">
      <c r="A7677" s="1">
        <v>7802.0</v>
      </c>
      <c r="B7677" s="1" t="s">
        <v>0</v>
      </c>
      <c r="E7677" t="str">
        <f>IFERROR(__xludf.DUMMYFUNCTION("SPLIT(B7677:B17675,"";"")"),"HTML/CSS")</f>
        <v>HTML/CSS</v>
      </c>
    </row>
    <row r="7678">
      <c r="A7678" s="1">
        <v>7803.0</v>
      </c>
      <c r="B7678" s="1" t="s">
        <v>3476</v>
      </c>
      <c r="E7678" t="str">
        <f>IFERROR(__xludf.DUMMYFUNCTION("SPLIT(B7678:B17676,"";"")"),"Bash/Shell/PowerShell")</f>
        <v>Bash/Shell/PowerShell</v>
      </c>
      <c r="F7678" t="str">
        <f>IFERROR(__xludf.DUMMYFUNCTION("""COMPUTED_VALUE"""),"C#")</f>
        <v>C#</v>
      </c>
      <c r="G7678" t="str">
        <f>IFERROR(__xludf.DUMMYFUNCTION("""COMPUTED_VALUE"""),"HTML/CSS")</f>
        <v>HTML/CSS</v>
      </c>
      <c r="H7678" t="str">
        <f>IFERROR(__xludf.DUMMYFUNCTION("""COMPUTED_VALUE"""),"Java")</f>
        <v>Java</v>
      </c>
      <c r="I7678" t="str">
        <f>IFERROR(__xludf.DUMMYFUNCTION("""COMPUTED_VALUE"""),"JavaScript")</f>
        <v>JavaScript</v>
      </c>
      <c r="J7678" t="str">
        <f>IFERROR(__xludf.DUMMYFUNCTION("""COMPUTED_VALUE"""),"Kotlin")</f>
        <v>Kotlin</v>
      </c>
      <c r="K7678" t="str">
        <f>IFERROR(__xludf.DUMMYFUNCTION("""COMPUTED_VALUE"""),"PHP")</f>
        <v>PHP</v>
      </c>
      <c r="L7678" t="str">
        <f>IFERROR(__xludf.DUMMYFUNCTION("""COMPUTED_VALUE"""),"SQL")</f>
        <v>SQL</v>
      </c>
      <c r="M7678" t="str">
        <f>IFERROR(__xludf.DUMMYFUNCTION("""COMPUTED_VALUE"""),"Other(s):")</f>
        <v>Other(s):</v>
      </c>
    </row>
    <row r="7679">
      <c r="A7679" s="1">
        <v>7804.0</v>
      </c>
      <c r="B7679" s="1" t="s">
        <v>186</v>
      </c>
      <c r="E7679" t="str">
        <f>IFERROR(__xludf.DUMMYFUNCTION("SPLIT(B7679:B17677,"";"")"),"Bash/Shell/PowerShell")</f>
        <v>Bash/Shell/PowerShell</v>
      </c>
      <c r="F7679" t="str">
        <f>IFERROR(__xludf.DUMMYFUNCTION("""COMPUTED_VALUE"""),"HTML/CSS")</f>
        <v>HTML/CSS</v>
      </c>
      <c r="G7679" t="str">
        <f>IFERROR(__xludf.DUMMYFUNCTION("""COMPUTED_VALUE"""),"JavaScript")</f>
        <v>JavaScript</v>
      </c>
      <c r="H7679" t="str">
        <f>IFERROR(__xludf.DUMMYFUNCTION("""COMPUTED_VALUE"""),"Ruby")</f>
        <v>Ruby</v>
      </c>
      <c r="I7679" t="str">
        <f>IFERROR(__xludf.DUMMYFUNCTION("""COMPUTED_VALUE"""),"SQL")</f>
        <v>SQL</v>
      </c>
    </row>
    <row r="7680">
      <c r="A7680" s="1">
        <v>7805.0</v>
      </c>
      <c r="B7680" s="1" t="s">
        <v>120</v>
      </c>
      <c r="E7680" t="str">
        <f>IFERROR(__xludf.DUMMYFUNCTION("SPLIT(B7680:B17678,"";"")"),"C++")</f>
        <v>C++</v>
      </c>
      <c r="F7680" t="str">
        <f>IFERROR(__xludf.DUMMYFUNCTION("""COMPUTED_VALUE"""),"Python")</f>
        <v>Python</v>
      </c>
    </row>
    <row r="7681">
      <c r="A7681" s="1">
        <v>7806.0</v>
      </c>
      <c r="B7681" s="1" t="s">
        <v>3477</v>
      </c>
      <c r="E7681" t="str">
        <f>IFERROR(__xludf.DUMMYFUNCTION("SPLIT(B7681:B17679,"";"")"),"Bash/Shell/PowerShell")</f>
        <v>Bash/Shell/PowerShell</v>
      </c>
      <c r="F7681" t="str">
        <f>IFERROR(__xludf.DUMMYFUNCTION("""COMPUTED_VALUE"""),"C#")</f>
        <v>C#</v>
      </c>
      <c r="G7681" t="str">
        <f>IFERROR(__xludf.DUMMYFUNCTION("""COMPUTED_VALUE"""),"Clojure")</f>
        <v>Clojure</v>
      </c>
      <c r="H7681" t="str">
        <f>IFERROR(__xludf.DUMMYFUNCTION("""COMPUTED_VALUE"""),"Java")</f>
        <v>Java</v>
      </c>
      <c r="I7681" t="str">
        <f>IFERROR(__xludf.DUMMYFUNCTION("""COMPUTED_VALUE"""),"Python")</f>
        <v>Python</v>
      </c>
      <c r="J7681" t="str">
        <f>IFERROR(__xludf.DUMMYFUNCTION("""COMPUTED_VALUE"""),"Scala")</f>
        <v>Scala</v>
      </c>
      <c r="K7681" t="str">
        <f>IFERROR(__xludf.DUMMYFUNCTION("""COMPUTED_VALUE"""),"SQL")</f>
        <v>SQL</v>
      </c>
    </row>
    <row r="7682">
      <c r="A7682" s="1">
        <v>7807.0</v>
      </c>
      <c r="B7682" s="1" t="s">
        <v>3478</v>
      </c>
      <c r="E7682" t="str">
        <f>IFERROR(__xludf.DUMMYFUNCTION("SPLIT(B7682:B17680,"";"")"),"Assembly")</f>
        <v>Assembly</v>
      </c>
      <c r="F7682" t="str">
        <f>IFERROR(__xludf.DUMMYFUNCTION("""COMPUTED_VALUE"""),"HTML/CSS")</f>
        <v>HTML/CSS</v>
      </c>
      <c r="G7682" t="str">
        <f>IFERROR(__xludf.DUMMYFUNCTION("""COMPUTED_VALUE"""),"Java")</f>
        <v>Java</v>
      </c>
      <c r="H7682" t="str">
        <f>IFERROR(__xludf.DUMMYFUNCTION("""COMPUTED_VALUE"""),"PHP")</f>
        <v>PHP</v>
      </c>
      <c r="I7682" t="str">
        <f>IFERROR(__xludf.DUMMYFUNCTION("""COMPUTED_VALUE"""),"SQL")</f>
        <v>SQL</v>
      </c>
    </row>
    <row r="7683">
      <c r="A7683" s="1">
        <v>7808.0</v>
      </c>
      <c r="B7683" s="1" t="s">
        <v>1498</v>
      </c>
      <c r="E7683" t="str">
        <f>IFERROR(__xludf.DUMMYFUNCTION("SPLIT(B7683:B17681,"";"")"),"Bash/Shell/PowerShell")</f>
        <v>Bash/Shell/PowerShell</v>
      </c>
      <c r="F7683" t="str">
        <f>IFERROR(__xludf.DUMMYFUNCTION("""COMPUTED_VALUE"""),"C#")</f>
        <v>C#</v>
      </c>
      <c r="G7683" t="str">
        <f>IFERROR(__xludf.DUMMYFUNCTION("""COMPUTED_VALUE"""),"Java")</f>
        <v>Java</v>
      </c>
      <c r="H7683" t="str">
        <f>IFERROR(__xludf.DUMMYFUNCTION("""COMPUTED_VALUE"""),"JavaScript")</f>
        <v>JavaScript</v>
      </c>
      <c r="I7683" t="str">
        <f>IFERROR(__xludf.DUMMYFUNCTION("""COMPUTED_VALUE"""),"SQL")</f>
        <v>SQL</v>
      </c>
    </row>
    <row r="7684">
      <c r="A7684" s="1">
        <v>7809.0</v>
      </c>
      <c r="B7684" s="1" t="s">
        <v>3479</v>
      </c>
      <c r="E7684" t="str">
        <f>IFERROR(__xludf.DUMMYFUNCTION("SPLIT(B7684:B17682,"";"")"),"Bash/Shell/PowerShell")</f>
        <v>Bash/Shell/PowerShell</v>
      </c>
      <c r="F7684" t="str">
        <f>IFERROR(__xludf.DUMMYFUNCTION("""COMPUTED_VALUE"""),"C#")</f>
        <v>C#</v>
      </c>
      <c r="G7684" t="str">
        <f>IFERROR(__xludf.DUMMYFUNCTION("""COMPUTED_VALUE"""),"Go")</f>
        <v>Go</v>
      </c>
      <c r="H7684" t="str">
        <f>IFERROR(__xludf.DUMMYFUNCTION("""COMPUTED_VALUE"""),"HTML/CSS")</f>
        <v>HTML/CSS</v>
      </c>
      <c r="I7684" t="str">
        <f>IFERROR(__xludf.DUMMYFUNCTION("""COMPUTED_VALUE"""),"Java")</f>
        <v>Java</v>
      </c>
      <c r="J7684" t="str">
        <f>IFERROR(__xludf.DUMMYFUNCTION("""COMPUTED_VALUE"""),"Kotlin")</f>
        <v>Kotlin</v>
      </c>
      <c r="K7684" t="str">
        <f>IFERROR(__xludf.DUMMYFUNCTION("""COMPUTED_VALUE"""),"Python")</f>
        <v>Python</v>
      </c>
      <c r="L7684" t="str">
        <f>IFERROR(__xludf.DUMMYFUNCTION("""COMPUTED_VALUE"""),"R")</f>
        <v>R</v>
      </c>
      <c r="M7684" t="str">
        <f>IFERROR(__xludf.DUMMYFUNCTION("""COMPUTED_VALUE"""),"SQL")</f>
        <v>SQL</v>
      </c>
    </row>
    <row r="7685">
      <c r="A7685" s="1">
        <v>7810.0</v>
      </c>
      <c r="B7685" s="1" t="s">
        <v>398</v>
      </c>
      <c r="E7685" t="str">
        <f>IFERROR(__xludf.DUMMYFUNCTION("SPLIT(B7685:B17683,"";"")"),"C")</f>
        <v>C</v>
      </c>
      <c r="F7685" t="str">
        <f>IFERROR(__xludf.DUMMYFUNCTION("""COMPUTED_VALUE"""),"HTML/CSS")</f>
        <v>HTML/CSS</v>
      </c>
      <c r="G7685" t="str">
        <f>IFERROR(__xludf.DUMMYFUNCTION("""COMPUTED_VALUE"""),"Java")</f>
        <v>Java</v>
      </c>
      <c r="H7685" t="str">
        <f>IFERROR(__xludf.DUMMYFUNCTION("""COMPUTED_VALUE"""),"JavaScript")</f>
        <v>JavaScript</v>
      </c>
      <c r="I7685" t="str">
        <f>IFERROR(__xludf.DUMMYFUNCTION("""COMPUTED_VALUE"""),"SQL")</f>
        <v>SQL</v>
      </c>
    </row>
    <row r="7686">
      <c r="A7686" s="1">
        <v>7811.0</v>
      </c>
      <c r="B7686" s="1" t="s">
        <v>2046</v>
      </c>
      <c r="E7686" t="str">
        <f>IFERROR(__xludf.DUMMYFUNCTION("SPLIT(B7686:B17684,"";"")"),"HTML/CSS")</f>
        <v>HTML/CSS</v>
      </c>
      <c r="F7686" t="str">
        <f>IFERROR(__xludf.DUMMYFUNCTION("""COMPUTED_VALUE"""),"Python")</f>
        <v>Python</v>
      </c>
      <c r="G7686" t="str">
        <f>IFERROR(__xludf.DUMMYFUNCTION("""COMPUTED_VALUE"""),"SQL")</f>
        <v>SQL</v>
      </c>
    </row>
    <row r="7687">
      <c r="A7687" s="1">
        <v>7812.0</v>
      </c>
      <c r="B7687" s="1" t="s">
        <v>382</v>
      </c>
      <c r="E7687" t="str">
        <f>IFERROR(__xludf.DUMMYFUNCTION("SPLIT(B7687:B17685,"";"")"),"Bash/Shell/PowerShell")</f>
        <v>Bash/Shell/PowerShell</v>
      </c>
      <c r="F7687" t="str">
        <f>IFERROR(__xludf.DUMMYFUNCTION("""COMPUTED_VALUE"""),"Go")</f>
        <v>Go</v>
      </c>
      <c r="G7687" t="str">
        <f>IFERROR(__xludf.DUMMYFUNCTION("""COMPUTED_VALUE"""),"HTML/CSS")</f>
        <v>HTML/CSS</v>
      </c>
      <c r="H7687" t="str">
        <f>IFERROR(__xludf.DUMMYFUNCTION("""COMPUTED_VALUE"""),"JavaScript")</f>
        <v>JavaScript</v>
      </c>
    </row>
    <row r="7688">
      <c r="A7688" s="1">
        <v>7813.0</v>
      </c>
      <c r="B7688" s="1" t="s">
        <v>3480</v>
      </c>
      <c r="E7688" t="str">
        <f>IFERROR(__xludf.DUMMYFUNCTION("SPLIT(B7688:B17686,"";"")"),"Assembly")</f>
        <v>Assembly</v>
      </c>
      <c r="F7688" t="str">
        <f>IFERROR(__xludf.DUMMYFUNCTION("""COMPUTED_VALUE"""),"Bash/Shell/PowerShell")</f>
        <v>Bash/Shell/PowerShell</v>
      </c>
      <c r="G7688" t="str">
        <f>IFERROR(__xludf.DUMMYFUNCTION("""COMPUTED_VALUE"""),"C")</f>
        <v>C</v>
      </c>
      <c r="H7688" t="str">
        <f>IFERROR(__xludf.DUMMYFUNCTION("""COMPUTED_VALUE"""),"C++")</f>
        <v>C++</v>
      </c>
      <c r="I7688" t="str">
        <f>IFERROR(__xludf.DUMMYFUNCTION("""COMPUTED_VALUE"""),"HTML/CSS")</f>
        <v>HTML/CSS</v>
      </c>
      <c r="J7688" t="str">
        <f>IFERROR(__xludf.DUMMYFUNCTION("""COMPUTED_VALUE"""),"JavaScript")</f>
        <v>JavaScript</v>
      </c>
      <c r="K7688" t="str">
        <f>IFERROR(__xludf.DUMMYFUNCTION("""COMPUTED_VALUE"""),"PHP")</f>
        <v>PHP</v>
      </c>
      <c r="L7688" t="str">
        <f>IFERROR(__xludf.DUMMYFUNCTION("""COMPUTED_VALUE"""),"Python")</f>
        <v>Python</v>
      </c>
      <c r="M7688" t="str">
        <f>IFERROR(__xludf.DUMMYFUNCTION("""COMPUTED_VALUE"""),"Ruby")</f>
        <v>Ruby</v>
      </c>
      <c r="N7688" t="str">
        <f>IFERROR(__xludf.DUMMYFUNCTION("""COMPUTED_VALUE"""),"SQL")</f>
        <v>SQL</v>
      </c>
    </row>
    <row r="7689">
      <c r="A7689" s="1">
        <v>7814.0</v>
      </c>
      <c r="B7689" s="1" t="s">
        <v>975</v>
      </c>
      <c r="E7689" t="str">
        <f>IFERROR(__xludf.DUMMYFUNCTION("SPLIT(B7689:B17687,"";"")"),"HTML/CSS")</f>
        <v>HTML/CSS</v>
      </c>
      <c r="F7689" t="str">
        <f>IFERROR(__xludf.DUMMYFUNCTION("""COMPUTED_VALUE"""),"JavaScript")</f>
        <v>JavaScript</v>
      </c>
      <c r="G7689" t="str">
        <f>IFERROR(__xludf.DUMMYFUNCTION("""COMPUTED_VALUE"""),"PHP")</f>
        <v>PHP</v>
      </c>
      <c r="H7689" t="str">
        <f>IFERROR(__xludf.DUMMYFUNCTION("""COMPUTED_VALUE"""),"Python")</f>
        <v>Python</v>
      </c>
    </row>
    <row r="7690">
      <c r="A7690" s="1">
        <v>7815.0</v>
      </c>
      <c r="B7690" s="1" t="s">
        <v>706</v>
      </c>
      <c r="E7690" t="str">
        <f>IFERROR(__xludf.DUMMYFUNCTION("SPLIT(B7690:B17688,"";"")"),"Java")</f>
        <v>Java</v>
      </c>
      <c r="F7690" t="str">
        <f>IFERROR(__xludf.DUMMYFUNCTION("""COMPUTED_VALUE"""),"Kotlin")</f>
        <v>Kotlin</v>
      </c>
      <c r="G7690" t="str">
        <f>IFERROR(__xludf.DUMMYFUNCTION("""COMPUTED_VALUE"""),"Swift")</f>
        <v>Swift</v>
      </c>
    </row>
    <row r="7691">
      <c r="A7691" s="1">
        <v>7816.0</v>
      </c>
      <c r="B7691" s="1" t="s">
        <v>29</v>
      </c>
      <c r="E7691" t="str">
        <f>IFERROR(__xludf.DUMMYFUNCTION("SPLIT(B7691:B17689,"";"")"),"Kotlin")</f>
        <v>Kotlin</v>
      </c>
    </row>
    <row r="7692">
      <c r="A7692" s="1">
        <v>7817.0</v>
      </c>
      <c r="B7692" s="1" t="s">
        <v>3481</v>
      </c>
      <c r="E7692" t="str">
        <f>IFERROR(__xludf.DUMMYFUNCTION("SPLIT(B7692:B17690,"";"")"),"Bash/Shell/PowerShell")</f>
        <v>Bash/Shell/PowerShell</v>
      </c>
      <c r="F7692" t="str">
        <f>IFERROR(__xludf.DUMMYFUNCTION("""COMPUTED_VALUE"""),"C")</f>
        <v>C</v>
      </c>
      <c r="G7692" t="str">
        <f>IFERROR(__xludf.DUMMYFUNCTION("""COMPUTED_VALUE"""),"Java")</f>
        <v>Java</v>
      </c>
      <c r="H7692" t="str">
        <f>IFERROR(__xludf.DUMMYFUNCTION("""COMPUTED_VALUE"""),"JavaScript")</f>
        <v>JavaScript</v>
      </c>
      <c r="I7692" t="str">
        <f>IFERROR(__xludf.DUMMYFUNCTION("""COMPUTED_VALUE"""),"SQL")</f>
        <v>SQL</v>
      </c>
      <c r="J7692" t="str">
        <f>IFERROR(__xludf.DUMMYFUNCTION("""COMPUTED_VALUE"""),"Other(s):")</f>
        <v>Other(s):</v>
      </c>
    </row>
    <row r="7693">
      <c r="A7693" s="1">
        <v>7818.0</v>
      </c>
      <c r="B7693" s="1" t="s">
        <v>710</v>
      </c>
      <c r="E7693" t="str">
        <f>IFERROR(__xludf.DUMMYFUNCTION("SPLIT(B7693:B17691,"";"")"),"C")</f>
        <v>C</v>
      </c>
      <c r="F7693" t="str">
        <f>IFERROR(__xludf.DUMMYFUNCTION("""COMPUTED_VALUE"""),"C++")</f>
        <v>C++</v>
      </c>
      <c r="G7693" t="str">
        <f>IFERROR(__xludf.DUMMYFUNCTION("""COMPUTED_VALUE"""),"C#")</f>
        <v>C#</v>
      </c>
      <c r="H7693" t="str">
        <f>IFERROR(__xludf.DUMMYFUNCTION("""COMPUTED_VALUE"""),"HTML/CSS")</f>
        <v>HTML/CSS</v>
      </c>
      <c r="I7693" t="str">
        <f>IFERROR(__xludf.DUMMYFUNCTION("""COMPUTED_VALUE"""),"Java")</f>
        <v>Java</v>
      </c>
      <c r="J7693" t="str">
        <f>IFERROR(__xludf.DUMMYFUNCTION("""COMPUTED_VALUE"""),"JavaScript")</f>
        <v>JavaScript</v>
      </c>
      <c r="K7693" t="str">
        <f>IFERROR(__xludf.DUMMYFUNCTION("""COMPUTED_VALUE"""),"Python")</f>
        <v>Python</v>
      </c>
      <c r="L7693" t="str">
        <f>IFERROR(__xludf.DUMMYFUNCTION("""COMPUTED_VALUE"""),"SQL")</f>
        <v>SQL</v>
      </c>
      <c r="M7693" t="str">
        <f>IFERROR(__xludf.DUMMYFUNCTION("""COMPUTED_VALUE"""),"TypeScript")</f>
        <v>TypeScript</v>
      </c>
    </row>
    <row r="7694">
      <c r="A7694" s="1">
        <v>7819.0</v>
      </c>
      <c r="B7694" s="1" t="s">
        <v>3482</v>
      </c>
      <c r="E7694" t="str">
        <f>IFERROR(__xludf.DUMMYFUNCTION("SPLIT(B7694:B17692,"";"")"),"C")</f>
        <v>C</v>
      </c>
      <c r="F7694" t="str">
        <f>IFERROR(__xludf.DUMMYFUNCTION("""COMPUTED_VALUE"""),"Dart")</f>
        <v>Dart</v>
      </c>
      <c r="G7694" t="str">
        <f>IFERROR(__xludf.DUMMYFUNCTION("""COMPUTED_VALUE"""),"Java")</f>
        <v>Java</v>
      </c>
      <c r="H7694" t="str">
        <f>IFERROR(__xludf.DUMMYFUNCTION("""COMPUTED_VALUE"""),"Python")</f>
        <v>Python</v>
      </c>
    </row>
    <row r="7695">
      <c r="A7695" s="1">
        <v>7820.0</v>
      </c>
      <c r="B7695" s="1" t="s">
        <v>160</v>
      </c>
      <c r="E7695" t="str">
        <f>IFERROR(__xludf.DUMMYFUNCTION("SPLIT(B7695:B17693,"";"")"),"HTML/CSS")</f>
        <v>HTML/CSS</v>
      </c>
      <c r="F7695" t="str">
        <f>IFERROR(__xludf.DUMMYFUNCTION("""COMPUTED_VALUE"""),"JavaScript")</f>
        <v>JavaScript</v>
      </c>
      <c r="G7695" t="str">
        <f>IFERROR(__xludf.DUMMYFUNCTION("""COMPUTED_VALUE"""),"PHP")</f>
        <v>PHP</v>
      </c>
    </row>
    <row r="7696">
      <c r="A7696" s="1">
        <v>7821.0</v>
      </c>
      <c r="B7696" s="1" t="s">
        <v>3483</v>
      </c>
      <c r="E7696" t="str">
        <f>IFERROR(__xludf.DUMMYFUNCTION("SPLIT(B7696:B17694,"";"")"),"Go")</f>
        <v>Go</v>
      </c>
      <c r="F7696" t="str">
        <f>IFERROR(__xludf.DUMMYFUNCTION("""COMPUTED_VALUE"""),"HTML/CSS")</f>
        <v>HTML/CSS</v>
      </c>
      <c r="G7696" t="str">
        <f>IFERROR(__xludf.DUMMYFUNCTION("""COMPUTED_VALUE"""),"JavaScript")</f>
        <v>JavaScript</v>
      </c>
      <c r="H7696" t="str">
        <f>IFERROR(__xludf.DUMMYFUNCTION("""COMPUTED_VALUE"""),"Python")</f>
        <v>Python</v>
      </c>
      <c r="I7696" t="str">
        <f>IFERROR(__xludf.DUMMYFUNCTION("""COMPUTED_VALUE"""),"Other(s):")</f>
        <v>Other(s):</v>
      </c>
    </row>
    <row r="7697">
      <c r="A7697" s="1">
        <v>7822.0</v>
      </c>
      <c r="B7697" s="1" t="s">
        <v>39</v>
      </c>
      <c r="E7697" t="str">
        <f>IFERROR(__xludf.DUMMYFUNCTION("SPLIT(B7697:B17695,"";"")"),"Scala")</f>
        <v>Scala</v>
      </c>
    </row>
    <row r="7698">
      <c r="A7698" s="1">
        <v>7823.0</v>
      </c>
      <c r="B7698" s="1" t="s">
        <v>3484</v>
      </c>
      <c r="E7698" t="str">
        <f>IFERROR(__xludf.DUMMYFUNCTION("SPLIT(B7698:B17696,"";"")"),"Bash/Shell/PowerShell")</f>
        <v>Bash/Shell/PowerShell</v>
      </c>
      <c r="F7698" t="str">
        <f>IFERROR(__xludf.DUMMYFUNCTION("""COMPUTED_VALUE"""),"HTML/CSS")</f>
        <v>HTML/CSS</v>
      </c>
      <c r="G7698" t="str">
        <f>IFERROR(__xludf.DUMMYFUNCTION("""COMPUTED_VALUE"""),"Java")</f>
        <v>Java</v>
      </c>
      <c r="H7698" t="str">
        <f>IFERROR(__xludf.DUMMYFUNCTION("""COMPUTED_VALUE"""),"Scala")</f>
        <v>Scala</v>
      </c>
      <c r="I7698" t="str">
        <f>IFERROR(__xludf.DUMMYFUNCTION("""COMPUTED_VALUE"""),"SQL")</f>
        <v>SQL</v>
      </c>
    </row>
    <row r="7699">
      <c r="A7699" s="1">
        <v>7824.0</v>
      </c>
      <c r="B7699" s="1" t="s">
        <v>9</v>
      </c>
      <c r="E7699" t="str">
        <f>IFERROR(__xludf.DUMMYFUNCTION("SPLIT(B7699:B17697,"";"")"),"Java")</f>
        <v>Java</v>
      </c>
    </row>
    <row r="7700">
      <c r="A7700" s="1">
        <v>7825.0</v>
      </c>
      <c r="B7700" s="1" t="s">
        <v>419</v>
      </c>
      <c r="E7700" t="str">
        <f>IFERROR(__xludf.DUMMYFUNCTION("SPLIT(B7700:B17698,"";"")"),"C#")</f>
        <v>C#</v>
      </c>
      <c r="F7700" t="str">
        <f>IFERROR(__xludf.DUMMYFUNCTION("""COMPUTED_VALUE"""),"HTML/CSS")</f>
        <v>HTML/CSS</v>
      </c>
      <c r="G7700" t="str">
        <f>IFERROR(__xludf.DUMMYFUNCTION("""COMPUTED_VALUE"""),"JavaScript")</f>
        <v>JavaScript</v>
      </c>
      <c r="H7700" t="str">
        <f>IFERROR(__xludf.DUMMYFUNCTION("""COMPUTED_VALUE"""),"Python")</f>
        <v>Python</v>
      </c>
      <c r="I7700" t="str">
        <f>IFERROR(__xludf.DUMMYFUNCTION("""COMPUTED_VALUE"""),"SQL")</f>
        <v>SQL</v>
      </c>
      <c r="J7700" t="str">
        <f>IFERROR(__xludf.DUMMYFUNCTION("""COMPUTED_VALUE"""),"TypeScript")</f>
        <v>TypeScript</v>
      </c>
    </row>
    <row r="7701">
      <c r="A7701" s="1">
        <v>7827.0</v>
      </c>
      <c r="B7701" s="1" t="s">
        <v>3485</v>
      </c>
      <c r="E7701" t="str">
        <f>IFERROR(__xludf.DUMMYFUNCTION("SPLIT(B7701:B17699,"";"")"),"Assembly")</f>
        <v>Assembly</v>
      </c>
      <c r="F7701" t="str">
        <f>IFERROR(__xludf.DUMMYFUNCTION("""COMPUTED_VALUE"""),"C")</f>
        <v>C</v>
      </c>
      <c r="G7701" t="str">
        <f>IFERROR(__xludf.DUMMYFUNCTION("""COMPUTED_VALUE"""),"C++")</f>
        <v>C++</v>
      </c>
      <c r="H7701" t="str">
        <f>IFERROR(__xludf.DUMMYFUNCTION("""COMPUTED_VALUE"""),"C#")</f>
        <v>C#</v>
      </c>
      <c r="I7701" t="str">
        <f>IFERROR(__xludf.DUMMYFUNCTION("""COMPUTED_VALUE"""),"HTML/CSS")</f>
        <v>HTML/CSS</v>
      </c>
      <c r="J7701" t="str">
        <f>IFERROR(__xludf.DUMMYFUNCTION("""COMPUTED_VALUE"""),"Java")</f>
        <v>Java</v>
      </c>
      <c r="K7701" t="str">
        <f>IFERROR(__xludf.DUMMYFUNCTION("""COMPUTED_VALUE"""),"JavaScript")</f>
        <v>JavaScript</v>
      </c>
      <c r="L7701" t="str">
        <f>IFERROR(__xludf.DUMMYFUNCTION("""COMPUTED_VALUE"""),"Python")</f>
        <v>Python</v>
      </c>
      <c r="M7701" t="str">
        <f>IFERROR(__xludf.DUMMYFUNCTION("""COMPUTED_VALUE"""),"Ruby")</f>
        <v>Ruby</v>
      </c>
      <c r="N7701" t="str">
        <f>IFERROR(__xludf.DUMMYFUNCTION("""COMPUTED_VALUE"""),"TypeScript")</f>
        <v>TypeScript</v>
      </c>
    </row>
    <row r="7702">
      <c r="A7702" s="1">
        <v>7828.0</v>
      </c>
      <c r="B7702" s="1" t="s">
        <v>674</v>
      </c>
      <c r="E7702" t="str">
        <f>IFERROR(__xludf.DUMMYFUNCTION("SPLIT(B7702:B17700,"";"")"),"C#")</f>
        <v>C#</v>
      </c>
      <c r="F7702" t="str">
        <f>IFERROR(__xludf.DUMMYFUNCTION("""COMPUTED_VALUE"""),"HTML/CSS")</f>
        <v>HTML/CSS</v>
      </c>
      <c r="G7702" t="str">
        <f>IFERROR(__xludf.DUMMYFUNCTION("""COMPUTED_VALUE"""),"Java")</f>
        <v>Java</v>
      </c>
      <c r="H7702" t="str">
        <f>IFERROR(__xludf.DUMMYFUNCTION("""COMPUTED_VALUE"""),"JavaScript")</f>
        <v>JavaScript</v>
      </c>
      <c r="I7702" t="str">
        <f>IFERROR(__xludf.DUMMYFUNCTION("""COMPUTED_VALUE"""),"PHP")</f>
        <v>PHP</v>
      </c>
      <c r="J7702" t="str">
        <f>IFERROR(__xludf.DUMMYFUNCTION("""COMPUTED_VALUE"""),"SQL")</f>
        <v>SQL</v>
      </c>
      <c r="K7702" t="str">
        <f>IFERROR(__xludf.DUMMYFUNCTION("""COMPUTED_VALUE"""),"TypeScript")</f>
        <v>TypeScript</v>
      </c>
    </row>
    <row r="7703">
      <c r="A7703" s="1">
        <v>7829.0</v>
      </c>
      <c r="B7703" s="1" t="s">
        <v>1547</v>
      </c>
      <c r="E7703" t="str">
        <f>IFERROR(__xludf.DUMMYFUNCTION("SPLIT(B7703:B17701,"";"")"),"C++")</f>
        <v>C++</v>
      </c>
      <c r="F7703" t="str">
        <f>IFERROR(__xludf.DUMMYFUNCTION("""COMPUTED_VALUE"""),"HTML/CSS")</f>
        <v>HTML/CSS</v>
      </c>
      <c r="G7703" t="str">
        <f>IFERROR(__xludf.DUMMYFUNCTION("""COMPUTED_VALUE"""),"Java")</f>
        <v>Java</v>
      </c>
      <c r="H7703" t="str">
        <f>IFERROR(__xludf.DUMMYFUNCTION("""COMPUTED_VALUE"""),"JavaScript")</f>
        <v>JavaScript</v>
      </c>
      <c r="I7703" t="str">
        <f>IFERROR(__xludf.DUMMYFUNCTION("""COMPUTED_VALUE"""),"SQL")</f>
        <v>SQL</v>
      </c>
    </row>
    <row r="7704">
      <c r="A7704" s="1">
        <v>7830.0</v>
      </c>
      <c r="B7704" s="1" t="s">
        <v>3486</v>
      </c>
      <c r="E7704" t="str">
        <f>IFERROR(__xludf.DUMMYFUNCTION("SPLIT(B7704:B17702,"";"")"),"Bash/Shell/PowerShell")</f>
        <v>Bash/Shell/PowerShell</v>
      </c>
      <c r="F7704" t="str">
        <f>IFERROR(__xludf.DUMMYFUNCTION("""COMPUTED_VALUE"""),"JavaScript")</f>
        <v>JavaScript</v>
      </c>
      <c r="G7704" t="str">
        <f>IFERROR(__xludf.DUMMYFUNCTION("""COMPUTED_VALUE"""),"Objective-C")</f>
        <v>Objective-C</v>
      </c>
      <c r="H7704" t="str">
        <f>IFERROR(__xludf.DUMMYFUNCTION("""COMPUTED_VALUE"""),"Python")</f>
        <v>Python</v>
      </c>
      <c r="I7704" t="str">
        <f>IFERROR(__xludf.DUMMYFUNCTION("""COMPUTED_VALUE"""),"Ruby")</f>
        <v>Ruby</v>
      </c>
      <c r="J7704" t="str">
        <f>IFERROR(__xludf.DUMMYFUNCTION("""COMPUTED_VALUE"""),"Swift")</f>
        <v>Swift</v>
      </c>
    </row>
    <row r="7705">
      <c r="A7705" s="1">
        <v>7831.0</v>
      </c>
      <c r="B7705" s="1" t="s">
        <v>3487</v>
      </c>
      <c r="E7705" t="str">
        <f>IFERROR(__xludf.DUMMYFUNCTION("SPLIT(B7705:B17703,"";"")"),"Bash/Shell/PowerShell")</f>
        <v>Bash/Shell/PowerShell</v>
      </c>
      <c r="F7705" t="str">
        <f>IFERROR(__xludf.DUMMYFUNCTION("""COMPUTED_VALUE"""),"C")</f>
        <v>C</v>
      </c>
      <c r="G7705" t="str">
        <f>IFERROR(__xludf.DUMMYFUNCTION("""COMPUTED_VALUE"""),"C++")</f>
        <v>C++</v>
      </c>
      <c r="H7705" t="str">
        <f>IFERROR(__xludf.DUMMYFUNCTION("""COMPUTED_VALUE"""),"Objective-C")</f>
        <v>Objective-C</v>
      </c>
    </row>
    <row r="7706">
      <c r="A7706" s="1">
        <v>7832.0</v>
      </c>
      <c r="B7706" s="1" t="s">
        <v>152</v>
      </c>
      <c r="E7706" t="str">
        <f>IFERROR(__xludf.DUMMYFUNCTION("SPLIT(B7706:B17704,"";"")"),"Bash/Shell/PowerShell")</f>
        <v>Bash/Shell/PowerShell</v>
      </c>
      <c r="F7706" t="str">
        <f>IFERROR(__xludf.DUMMYFUNCTION("""COMPUTED_VALUE"""),"HTML/CSS")</f>
        <v>HTML/CSS</v>
      </c>
      <c r="G7706" t="str">
        <f>IFERROR(__xludf.DUMMYFUNCTION("""COMPUTED_VALUE"""),"JavaScript")</f>
        <v>JavaScript</v>
      </c>
      <c r="H7706" t="str">
        <f>IFERROR(__xludf.DUMMYFUNCTION("""COMPUTED_VALUE"""),"Python")</f>
        <v>Python</v>
      </c>
      <c r="I7706" t="str">
        <f>IFERROR(__xludf.DUMMYFUNCTION("""COMPUTED_VALUE"""),"SQL")</f>
        <v>SQL</v>
      </c>
    </row>
    <row r="7707">
      <c r="A7707" s="1">
        <v>7833.0</v>
      </c>
      <c r="B7707" s="1" t="s">
        <v>312</v>
      </c>
      <c r="E7707" t="str">
        <f>IFERROR(__xludf.DUMMYFUNCTION("SPLIT(B7707:B17705,"";"")"),"C#")</f>
        <v>C#</v>
      </c>
      <c r="F7707" t="str">
        <f>IFERROR(__xludf.DUMMYFUNCTION("""COMPUTED_VALUE"""),"HTML/CSS")</f>
        <v>HTML/CSS</v>
      </c>
      <c r="G7707" t="str">
        <f>IFERROR(__xludf.DUMMYFUNCTION("""COMPUTED_VALUE"""),"Java")</f>
        <v>Java</v>
      </c>
      <c r="H7707" t="str">
        <f>IFERROR(__xludf.DUMMYFUNCTION("""COMPUTED_VALUE"""),"JavaScript")</f>
        <v>JavaScript</v>
      </c>
      <c r="I7707" t="str">
        <f>IFERROR(__xludf.DUMMYFUNCTION("""COMPUTED_VALUE"""),"PHP")</f>
        <v>PHP</v>
      </c>
      <c r="J7707" t="str">
        <f>IFERROR(__xludf.DUMMYFUNCTION("""COMPUTED_VALUE"""),"Python")</f>
        <v>Python</v>
      </c>
      <c r="K7707" t="str">
        <f>IFERROR(__xludf.DUMMYFUNCTION("""COMPUTED_VALUE"""),"SQL")</f>
        <v>SQL</v>
      </c>
    </row>
    <row r="7708">
      <c r="A7708" s="1">
        <v>7834.0</v>
      </c>
      <c r="B7708" s="1" t="s">
        <v>2334</v>
      </c>
      <c r="E7708" t="str">
        <f>IFERROR(__xludf.DUMMYFUNCTION("SPLIT(B7708:B17706,"";"")"),"HTML/CSS")</f>
        <v>HTML/CSS</v>
      </c>
      <c r="F7708" t="str">
        <f>IFERROR(__xludf.DUMMYFUNCTION("""COMPUTED_VALUE"""),"Java")</f>
        <v>Java</v>
      </c>
      <c r="G7708" t="str">
        <f>IFERROR(__xludf.DUMMYFUNCTION("""COMPUTED_VALUE"""),"JavaScript")</f>
        <v>JavaScript</v>
      </c>
      <c r="H7708" t="str">
        <f>IFERROR(__xludf.DUMMYFUNCTION("""COMPUTED_VALUE"""),"Python")</f>
        <v>Python</v>
      </c>
      <c r="I7708" t="str">
        <f>IFERROR(__xludf.DUMMYFUNCTION("""COMPUTED_VALUE"""),"Ruby")</f>
        <v>Ruby</v>
      </c>
    </row>
    <row r="7709">
      <c r="A7709" s="1">
        <v>7835.0</v>
      </c>
      <c r="B7709" s="1" t="s">
        <v>392</v>
      </c>
      <c r="E7709" t="str">
        <f>IFERROR(__xludf.DUMMYFUNCTION("SPLIT(B7709:B17707,"";"")"),"Bash/Shell/PowerShell")</f>
        <v>Bash/Shell/PowerShell</v>
      </c>
      <c r="F7709" t="str">
        <f>IFERROR(__xludf.DUMMYFUNCTION("""COMPUTED_VALUE"""),"Python")</f>
        <v>Python</v>
      </c>
      <c r="G7709" t="str">
        <f>IFERROR(__xludf.DUMMYFUNCTION("""COMPUTED_VALUE"""),"Other(s):")</f>
        <v>Other(s):</v>
      </c>
    </row>
    <row r="7710">
      <c r="A7710" s="1">
        <v>7836.0</v>
      </c>
      <c r="B7710" s="1" t="s">
        <v>211</v>
      </c>
      <c r="E7710" t="str">
        <f>IFERROR(__xludf.DUMMYFUNCTION("SPLIT(B7710:B17708,"";"")"),"HTML/CSS")</f>
        <v>HTML/CSS</v>
      </c>
      <c r="F7710" t="str">
        <f>IFERROR(__xludf.DUMMYFUNCTION("""COMPUTED_VALUE"""),"JavaScript")</f>
        <v>JavaScript</v>
      </c>
      <c r="G7710" t="str">
        <f>IFERROR(__xludf.DUMMYFUNCTION("""COMPUTED_VALUE"""),"PHP")</f>
        <v>PHP</v>
      </c>
      <c r="H7710" t="str">
        <f>IFERROR(__xludf.DUMMYFUNCTION("""COMPUTED_VALUE"""),"Python")</f>
        <v>Python</v>
      </c>
      <c r="I7710" t="str">
        <f>IFERROR(__xludf.DUMMYFUNCTION("""COMPUTED_VALUE"""),"SQL")</f>
        <v>SQL</v>
      </c>
    </row>
    <row r="7711">
      <c r="A7711" s="1">
        <v>7837.0</v>
      </c>
      <c r="B7711" s="1" t="s">
        <v>676</v>
      </c>
      <c r="E7711" t="str">
        <f>IFERROR(__xludf.DUMMYFUNCTION("SPLIT(B7711:B17709,"";"")"),"Bash/Shell/PowerShell")</f>
        <v>Bash/Shell/PowerShell</v>
      </c>
      <c r="F7711" t="str">
        <f>IFERROR(__xludf.DUMMYFUNCTION("""COMPUTED_VALUE"""),"HTML/CSS")</f>
        <v>HTML/CSS</v>
      </c>
      <c r="G7711" t="str">
        <f>IFERROR(__xludf.DUMMYFUNCTION("""COMPUTED_VALUE"""),"Other(s):")</f>
        <v>Other(s):</v>
      </c>
    </row>
    <row r="7712">
      <c r="A7712" s="1">
        <v>7838.0</v>
      </c>
      <c r="B7712" s="1" t="s">
        <v>3488</v>
      </c>
      <c r="E7712" t="str">
        <f>IFERROR(__xludf.DUMMYFUNCTION("SPLIT(B7712:B17710,"";"")"),"Bash/Shell/PowerShell")</f>
        <v>Bash/Shell/PowerShell</v>
      </c>
      <c r="F7712" t="str">
        <f>IFERROR(__xludf.DUMMYFUNCTION("""COMPUTED_VALUE"""),"Go")</f>
        <v>Go</v>
      </c>
      <c r="G7712" t="str">
        <f>IFERROR(__xludf.DUMMYFUNCTION("""COMPUTED_VALUE"""),"Kotlin")</f>
        <v>Kotlin</v>
      </c>
      <c r="H7712" t="str">
        <f>IFERROR(__xludf.DUMMYFUNCTION("""COMPUTED_VALUE"""),"WebAssembly")</f>
        <v>WebAssembly</v>
      </c>
    </row>
    <row r="7713">
      <c r="A7713" s="1">
        <v>7839.0</v>
      </c>
      <c r="B7713" s="1" t="s">
        <v>152</v>
      </c>
      <c r="E7713" t="str">
        <f>IFERROR(__xludf.DUMMYFUNCTION("SPLIT(B7713:B17711,"";"")"),"Bash/Shell/PowerShell")</f>
        <v>Bash/Shell/PowerShell</v>
      </c>
      <c r="F7713" t="str">
        <f>IFERROR(__xludf.DUMMYFUNCTION("""COMPUTED_VALUE"""),"HTML/CSS")</f>
        <v>HTML/CSS</v>
      </c>
      <c r="G7713" t="str">
        <f>IFERROR(__xludf.DUMMYFUNCTION("""COMPUTED_VALUE"""),"JavaScript")</f>
        <v>JavaScript</v>
      </c>
      <c r="H7713" t="str">
        <f>IFERROR(__xludf.DUMMYFUNCTION("""COMPUTED_VALUE"""),"Python")</f>
        <v>Python</v>
      </c>
      <c r="I7713" t="str">
        <f>IFERROR(__xludf.DUMMYFUNCTION("""COMPUTED_VALUE"""),"SQL")</f>
        <v>SQL</v>
      </c>
    </row>
    <row r="7714">
      <c r="A7714" s="1">
        <v>7840.0</v>
      </c>
      <c r="B7714" s="1" t="s">
        <v>103</v>
      </c>
      <c r="E7714" t="str">
        <f>IFERROR(__xludf.DUMMYFUNCTION("SPLIT(B7714:B17712,"";"")"),"Bash/Shell/PowerShell")</f>
        <v>Bash/Shell/PowerShell</v>
      </c>
      <c r="F7714" t="str">
        <f>IFERROR(__xludf.DUMMYFUNCTION("""COMPUTED_VALUE"""),"Python")</f>
        <v>Python</v>
      </c>
    </row>
    <row r="7715">
      <c r="A7715" s="1">
        <v>7841.0</v>
      </c>
      <c r="B7715" s="1" t="s">
        <v>3489</v>
      </c>
      <c r="E7715" t="str">
        <f>IFERROR(__xludf.DUMMYFUNCTION("SPLIT(B7715:B17713,"";"")"),"Bash/Shell/PowerShell")</f>
        <v>Bash/Shell/PowerShell</v>
      </c>
      <c r="F7715" t="str">
        <f>IFERROR(__xludf.DUMMYFUNCTION("""COMPUTED_VALUE"""),"C#")</f>
        <v>C#</v>
      </c>
      <c r="G7715" t="str">
        <f>IFERROR(__xludf.DUMMYFUNCTION("""COMPUTED_VALUE"""),"F#")</f>
        <v>F#</v>
      </c>
      <c r="H7715" t="str">
        <f>IFERROR(__xludf.DUMMYFUNCTION("""COMPUTED_VALUE"""),"HTML/CSS")</f>
        <v>HTML/CSS</v>
      </c>
      <c r="I7715" t="str">
        <f>IFERROR(__xludf.DUMMYFUNCTION("""COMPUTED_VALUE"""),"Java")</f>
        <v>Java</v>
      </c>
      <c r="J7715" t="str">
        <f>IFERROR(__xludf.DUMMYFUNCTION("""COMPUTED_VALUE"""),"JavaScript")</f>
        <v>JavaScript</v>
      </c>
      <c r="K7715" t="str">
        <f>IFERROR(__xludf.DUMMYFUNCTION("""COMPUTED_VALUE"""),"Python")</f>
        <v>Python</v>
      </c>
      <c r="L7715" t="str">
        <f>IFERROR(__xludf.DUMMYFUNCTION("""COMPUTED_VALUE"""),"Scala")</f>
        <v>Scala</v>
      </c>
      <c r="M7715" t="str">
        <f>IFERROR(__xludf.DUMMYFUNCTION("""COMPUTED_VALUE"""),"SQL")</f>
        <v>SQL</v>
      </c>
      <c r="N7715" t="str">
        <f>IFERROR(__xludf.DUMMYFUNCTION("""COMPUTED_VALUE"""),"TypeScript")</f>
        <v>TypeScript</v>
      </c>
    </row>
    <row r="7716">
      <c r="A7716" s="1">
        <v>7842.0</v>
      </c>
      <c r="B7716" s="1" t="s">
        <v>160</v>
      </c>
      <c r="E7716" t="str">
        <f>IFERROR(__xludf.DUMMYFUNCTION("SPLIT(B7716:B17714,"";"")"),"HTML/CSS")</f>
        <v>HTML/CSS</v>
      </c>
      <c r="F7716" t="str">
        <f>IFERROR(__xludf.DUMMYFUNCTION("""COMPUTED_VALUE"""),"JavaScript")</f>
        <v>JavaScript</v>
      </c>
      <c r="G7716" t="str">
        <f>IFERROR(__xludf.DUMMYFUNCTION("""COMPUTED_VALUE"""),"PHP")</f>
        <v>PHP</v>
      </c>
    </row>
    <row r="7717">
      <c r="A7717" s="1">
        <v>7843.0</v>
      </c>
      <c r="B7717" s="1" t="s">
        <v>1391</v>
      </c>
      <c r="E7717" t="str">
        <f>IFERROR(__xludf.DUMMYFUNCTION("SPLIT(B7717:B17715,"";"")"),"Bash/Shell/PowerShell")</f>
        <v>Bash/Shell/PowerShell</v>
      </c>
      <c r="F7717" t="str">
        <f>IFERROR(__xludf.DUMMYFUNCTION("""COMPUTED_VALUE"""),"C#")</f>
        <v>C#</v>
      </c>
      <c r="G7717" t="str">
        <f>IFERROR(__xludf.DUMMYFUNCTION("""COMPUTED_VALUE"""),"HTML/CSS")</f>
        <v>HTML/CSS</v>
      </c>
      <c r="H7717" t="str">
        <f>IFERROR(__xludf.DUMMYFUNCTION("""COMPUTED_VALUE"""),"JavaScript")</f>
        <v>JavaScript</v>
      </c>
      <c r="I7717" t="str">
        <f>IFERROR(__xludf.DUMMYFUNCTION("""COMPUTED_VALUE"""),"Python")</f>
        <v>Python</v>
      </c>
    </row>
    <row r="7718">
      <c r="A7718" s="1">
        <v>7844.0</v>
      </c>
      <c r="B7718" s="1" t="s">
        <v>338</v>
      </c>
      <c r="E7718" t="str">
        <f>IFERROR(__xludf.DUMMYFUNCTION("SPLIT(B7718:B17716,"";"")"),"HTML/CSS")</f>
        <v>HTML/CSS</v>
      </c>
      <c r="F7718" t="str">
        <f>IFERROR(__xludf.DUMMYFUNCTION("""COMPUTED_VALUE"""),"JavaScript")</f>
        <v>JavaScript</v>
      </c>
      <c r="G7718" t="str">
        <f>IFERROR(__xludf.DUMMYFUNCTION("""COMPUTED_VALUE"""),"Python")</f>
        <v>Python</v>
      </c>
    </row>
    <row r="7719">
      <c r="A7719" s="1">
        <v>7845.0</v>
      </c>
      <c r="B7719" s="1" t="s">
        <v>60</v>
      </c>
      <c r="E7719" t="str">
        <f>IFERROR(__xludf.DUMMYFUNCTION("SPLIT(B7719:B17717,"";"")"),"C#")</f>
        <v>C#</v>
      </c>
      <c r="F7719" t="str">
        <f>IFERROR(__xludf.DUMMYFUNCTION("""COMPUTED_VALUE"""),"HTML/CSS")</f>
        <v>HTML/CSS</v>
      </c>
      <c r="G7719" t="str">
        <f>IFERROR(__xludf.DUMMYFUNCTION("""COMPUTED_VALUE"""),"JavaScript")</f>
        <v>JavaScript</v>
      </c>
      <c r="H7719" t="str">
        <f>IFERROR(__xludf.DUMMYFUNCTION("""COMPUTED_VALUE"""),"SQL")</f>
        <v>SQL</v>
      </c>
    </row>
    <row r="7720">
      <c r="A7720" s="1">
        <v>7846.0</v>
      </c>
      <c r="B7720" s="1" t="s">
        <v>908</v>
      </c>
      <c r="E7720" t="str">
        <f>IFERROR(__xludf.DUMMYFUNCTION("SPLIT(B7720:B17718,"";"")"),"HTML/CSS")</f>
        <v>HTML/CSS</v>
      </c>
      <c r="F7720" t="str">
        <f>IFERROR(__xludf.DUMMYFUNCTION("""COMPUTED_VALUE"""),"Python")</f>
        <v>Python</v>
      </c>
      <c r="G7720" t="str">
        <f>IFERROR(__xludf.DUMMYFUNCTION("""COMPUTED_VALUE"""),"R")</f>
        <v>R</v>
      </c>
      <c r="H7720" t="str">
        <f>IFERROR(__xludf.DUMMYFUNCTION("""COMPUTED_VALUE"""),"SQL")</f>
        <v>SQL</v>
      </c>
    </row>
    <row r="7721">
      <c r="A7721" s="1">
        <v>7847.0</v>
      </c>
      <c r="B7721" s="1" t="s">
        <v>947</v>
      </c>
      <c r="E7721" t="str">
        <f>IFERROR(__xludf.DUMMYFUNCTION("SPLIT(B7721:B17719,"";"")"),"Bash/Shell/PowerShell")</f>
        <v>Bash/Shell/PowerShell</v>
      </c>
      <c r="F7721" t="str">
        <f>IFERROR(__xludf.DUMMYFUNCTION("""COMPUTED_VALUE"""),"HTML/CSS")</f>
        <v>HTML/CSS</v>
      </c>
      <c r="G7721" t="str">
        <f>IFERROR(__xludf.DUMMYFUNCTION("""COMPUTED_VALUE"""),"JavaScript")</f>
        <v>JavaScript</v>
      </c>
    </row>
    <row r="7722">
      <c r="A7722" s="1">
        <v>7848.0</v>
      </c>
      <c r="B7722" s="1" t="s">
        <v>338</v>
      </c>
      <c r="E7722" t="str">
        <f>IFERROR(__xludf.DUMMYFUNCTION("SPLIT(B7722:B17720,"";"")"),"HTML/CSS")</f>
        <v>HTML/CSS</v>
      </c>
      <c r="F7722" t="str">
        <f>IFERROR(__xludf.DUMMYFUNCTION("""COMPUTED_VALUE"""),"JavaScript")</f>
        <v>JavaScript</v>
      </c>
      <c r="G7722" t="str">
        <f>IFERROR(__xludf.DUMMYFUNCTION("""COMPUTED_VALUE"""),"Python")</f>
        <v>Python</v>
      </c>
    </row>
    <row r="7723">
      <c r="A7723" s="1">
        <v>7849.0</v>
      </c>
      <c r="B7723" s="1" t="s">
        <v>353</v>
      </c>
      <c r="E7723" t="str">
        <f>IFERROR(__xludf.DUMMYFUNCTION("SPLIT(B7723:B17721,"";"")"),"Bash/Shell/PowerShell")</f>
        <v>Bash/Shell/PowerShell</v>
      </c>
      <c r="F7723" t="str">
        <f>IFERROR(__xludf.DUMMYFUNCTION("""COMPUTED_VALUE"""),"HTML/CSS")</f>
        <v>HTML/CSS</v>
      </c>
      <c r="G7723" t="str">
        <f>IFERROR(__xludf.DUMMYFUNCTION("""COMPUTED_VALUE"""),"Java")</f>
        <v>Java</v>
      </c>
      <c r="H7723" t="str">
        <f>IFERROR(__xludf.DUMMYFUNCTION("""COMPUTED_VALUE"""),"JavaScript")</f>
        <v>JavaScript</v>
      </c>
      <c r="I7723" t="str">
        <f>IFERROR(__xludf.DUMMYFUNCTION("""COMPUTED_VALUE"""),"Python")</f>
        <v>Python</v>
      </c>
    </row>
    <row r="7724">
      <c r="A7724" s="1">
        <v>7850.0</v>
      </c>
      <c r="B7724" s="1" t="s">
        <v>3490</v>
      </c>
      <c r="E7724" t="str">
        <f>IFERROR(__xludf.DUMMYFUNCTION("SPLIT(B7724:B17722,"";"")"),"Java")</f>
        <v>Java</v>
      </c>
      <c r="F7724" t="str">
        <f>IFERROR(__xludf.DUMMYFUNCTION("""COMPUTED_VALUE"""),"PHP")</f>
        <v>PHP</v>
      </c>
      <c r="G7724" t="str">
        <f>IFERROR(__xludf.DUMMYFUNCTION("""COMPUTED_VALUE"""),"SQL")</f>
        <v>SQL</v>
      </c>
      <c r="H7724" t="str">
        <f>IFERROR(__xludf.DUMMYFUNCTION("""COMPUTED_VALUE"""),"VBA")</f>
        <v>VBA</v>
      </c>
    </row>
    <row r="7725">
      <c r="A7725" s="1">
        <v>7851.0</v>
      </c>
      <c r="B7725" s="1" t="s">
        <v>3491</v>
      </c>
      <c r="E7725" t="str">
        <f>IFERROR(__xludf.DUMMYFUNCTION("SPLIT(B7725:B17723,"";"")"),"C")</f>
        <v>C</v>
      </c>
      <c r="F7725" t="str">
        <f>IFERROR(__xludf.DUMMYFUNCTION("""COMPUTED_VALUE"""),"C#")</f>
        <v>C#</v>
      </c>
      <c r="G7725" t="str">
        <f>IFERROR(__xludf.DUMMYFUNCTION("""COMPUTED_VALUE"""),"HTML/CSS")</f>
        <v>HTML/CSS</v>
      </c>
      <c r="H7725" t="str">
        <f>IFERROR(__xludf.DUMMYFUNCTION("""COMPUTED_VALUE"""),"JavaScript")</f>
        <v>JavaScript</v>
      </c>
      <c r="I7725" t="str">
        <f>IFERROR(__xludf.DUMMYFUNCTION("""COMPUTED_VALUE"""),"Python")</f>
        <v>Python</v>
      </c>
      <c r="J7725" t="str">
        <f>IFERROR(__xludf.DUMMYFUNCTION("""COMPUTED_VALUE"""),"SQL")</f>
        <v>SQL</v>
      </c>
    </row>
    <row r="7726">
      <c r="A7726" s="1">
        <v>7852.0</v>
      </c>
      <c r="B7726" s="1" t="s">
        <v>211</v>
      </c>
      <c r="E7726" t="str">
        <f>IFERROR(__xludf.DUMMYFUNCTION("SPLIT(B7726:B17724,"";"")"),"HTML/CSS")</f>
        <v>HTML/CSS</v>
      </c>
      <c r="F7726" t="str">
        <f>IFERROR(__xludf.DUMMYFUNCTION("""COMPUTED_VALUE"""),"JavaScript")</f>
        <v>JavaScript</v>
      </c>
      <c r="G7726" t="str">
        <f>IFERROR(__xludf.DUMMYFUNCTION("""COMPUTED_VALUE"""),"PHP")</f>
        <v>PHP</v>
      </c>
      <c r="H7726" t="str">
        <f>IFERROR(__xludf.DUMMYFUNCTION("""COMPUTED_VALUE"""),"Python")</f>
        <v>Python</v>
      </c>
      <c r="I7726" t="str">
        <f>IFERROR(__xludf.DUMMYFUNCTION("""COMPUTED_VALUE"""),"SQL")</f>
        <v>SQL</v>
      </c>
    </row>
    <row r="7727">
      <c r="A7727" s="1">
        <v>7853.0</v>
      </c>
      <c r="B7727" s="1" t="s">
        <v>3492</v>
      </c>
      <c r="E7727" t="str">
        <f>IFERROR(__xludf.DUMMYFUNCTION("SPLIT(B7727:B17725,"";"")"),"C#")</f>
        <v>C#</v>
      </c>
      <c r="F7727" t="str">
        <f>IFERROR(__xludf.DUMMYFUNCTION("""COMPUTED_VALUE"""),"VBA")</f>
        <v>VBA</v>
      </c>
    </row>
    <row r="7728">
      <c r="A7728" s="1">
        <v>7854.0</v>
      </c>
      <c r="B7728" s="1" t="s">
        <v>3493</v>
      </c>
      <c r="E7728" t="str">
        <f>IFERROR(__xludf.DUMMYFUNCTION("SPLIT(B7728:B17726,"";"")"),"HTML/CSS")</f>
        <v>HTML/CSS</v>
      </c>
      <c r="F7728" t="str">
        <f>IFERROR(__xludf.DUMMYFUNCTION("""COMPUTED_VALUE"""),"JavaScript")</f>
        <v>JavaScript</v>
      </c>
      <c r="G7728" t="str">
        <f>IFERROR(__xludf.DUMMYFUNCTION("""COMPUTED_VALUE"""),"Python")</f>
        <v>Python</v>
      </c>
      <c r="H7728" t="str">
        <f>IFERROR(__xludf.DUMMYFUNCTION("""COMPUTED_VALUE"""),"Scala")</f>
        <v>Scala</v>
      </c>
    </row>
    <row r="7729">
      <c r="A7729" s="1">
        <v>7855.0</v>
      </c>
      <c r="B7729" s="1" t="s">
        <v>3494</v>
      </c>
      <c r="E7729" t="str">
        <f>IFERROR(__xludf.DUMMYFUNCTION("SPLIT(B7729:B17727,"";"")"),"Bash/Shell/PowerShell")</f>
        <v>Bash/Shell/PowerShell</v>
      </c>
      <c r="F7729" t="str">
        <f>IFERROR(__xludf.DUMMYFUNCTION("""COMPUTED_VALUE"""),"C++")</f>
        <v>C++</v>
      </c>
      <c r="G7729" t="str">
        <f>IFERROR(__xludf.DUMMYFUNCTION("""COMPUTED_VALUE"""),"HTML/CSS")</f>
        <v>HTML/CSS</v>
      </c>
      <c r="H7729" t="str">
        <f>IFERROR(__xludf.DUMMYFUNCTION("""COMPUTED_VALUE"""),"JavaScript")</f>
        <v>JavaScript</v>
      </c>
      <c r="I7729" t="str">
        <f>IFERROR(__xludf.DUMMYFUNCTION("""COMPUTED_VALUE"""),"Objective-C")</f>
        <v>Objective-C</v>
      </c>
      <c r="J7729" t="str">
        <f>IFERROR(__xludf.DUMMYFUNCTION("""COMPUTED_VALUE"""),"Python")</f>
        <v>Python</v>
      </c>
    </row>
    <row r="7730">
      <c r="A7730" s="1">
        <v>7856.0</v>
      </c>
      <c r="B7730" s="1" t="s">
        <v>3495</v>
      </c>
      <c r="E7730" t="str">
        <f>IFERROR(__xludf.DUMMYFUNCTION("SPLIT(B7730:B17728,"";"")"),"C++")</f>
        <v>C++</v>
      </c>
      <c r="F7730" t="str">
        <f>IFERROR(__xludf.DUMMYFUNCTION("""COMPUTED_VALUE"""),"Dart")</f>
        <v>Dart</v>
      </c>
      <c r="G7730" t="str">
        <f>IFERROR(__xludf.DUMMYFUNCTION("""COMPUTED_VALUE"""),"Go")</f>
        <v>Go</v>
      </c>
      <c r="H7730" t="str">
        <f>IFERROR(__xludf.DUMMYFUNCTION("""COMPUTED_VALUE"""),"HTML/CSS")</f>
        <v>HTML/CSS</v>
      </c>
      <c r="I7730" t="str">
        <f>IFERROR(__xludf.DUMMYFUNCTION("""COMPUTED_VALUE"""),"JavaScript")</f>
        <v>JavaScript</v>
      </c>
      <c r="J7730" t="str">
        <f>IFERROR(__xludf.DUMMYFUNCTION("""COMPUTED_VALUE"""),"Python")</f>
        <v>Python</v>
      </c>
      <c r="K7730" t="str">
        <f>IFERROR(__xludf.DUMMYFUNCTION("""COMPUTED_VALUE"""),"TypeScript")</f>
        <v>TypeScript</v>
      </c>
    </row>
    <row r="7731">
      <c r="A7731" s="1">
        <v>7857.0</v>
      </c>
      <c r="B7731" s="1" t="s">
        <v>138</v>
      </c>
      <c r="E7731" t="str">
        <f>IFERROR(__xludf.DUMMYFUNCTION("SPLIT(B7731:B17729,"";"")"),"JavaScript")</f>
        <v>JavaScript</v>
      </c>
      <c r="F7731" t="str">
        <f>IFERROR(__xludf.DUMMYFUNCTION("""COMPUTED_VALUE"""),"PHP")</f>
        <v>PHP</v>
      </c>
      <c r="G7731" t="str">
        <f>IFERROR(__xludf.DUMMYFUNCTION("""COMPUTED_VALUE"""),"SQL")</f>
        <v>SQL</v>
      </c>
    </row>
    <row r="7732">
      <c r="A7732" s="1">
        <v>7858.0</v>
      </c>
      <c r="B7732" s="1" t="s">
        <v>3496</v>
      </c>
      <c r="E7732" t="str">
        <f>IFERROR(__xludf.DUMMYFUNCTION("SPLIT(B7732:B17730,"";"")"),"C")</f>
        <v>C</v>
      </c>
      <c r="F7732" t="str">
        <f>IFERROR(__xludf.DUMMYFUNCTION("""COMPUTED_VALUE"""),"C++")</f>
        <v>C++</v>
      </c>
      <c r="G7732" t="str">
        <f>IFERROR(__xludf.DUMMYFUNCTION("""COMPUTED_VALUE"""),"C#")</f>
        <v>C#</v>
      </c>
      <c r="H7732" t="str">
        <f>IFERROR(__xludf.DUMMYFUNCTION("""COMPUTED_VALUE"""),"HTML/CSS")</f>
        <v>HTML/CSS</v>
      </c>
      <c r="I7732" t="str">
        <f>IFERROR(__xludf.DUMMYFUNCTION("""COMPUTED_VALUE"""),"Java")</f>
        <v>Java</v>
      </c>
      <c r="J7732" t="str">
        <f>IFERROR(__xludf.DUMMYFUNCTION("""COMPUTED_VALUE"""),"JavaScript")</f>
        <v>JavaScript</v>
      </c>
      <c r="K7732" t="str">
        <f>IFERROR(__xludf.DUMMYFUNCTION("""COMPUTED_VALUE"""),"PHP")</f>
        <v>PHP</v>
      </c>
      <c r="L7732" t="str">
        <f>IFERROR(__xludf.DUMMYFUNCTION("""COMPUTED_VALUE"""),"Python")</f>
        <v>Python</v>
      </c>
    </row>
    <row r="7733">
      <c r="A7733" s="1">
        <v>7859.0</v>
      </c>
      <c r="B7733" s="1" t="s">
        <v>315</v>
      </c>
      <c r="E7733" t="str">
        <f>IFERROR(__xludf.DUMMYFUNCTION("SPLIT(B7733:B17731,"";"")"),"Java")</f>
        <v>Java</v>
      </c>
      <c r="F7733" t="str">
        <f>IFERROR(__xludf.DUMMYFUNCTION("""COMPUTED_VALUE"""),"Python")</f>
        <v>Python</v>
      </c>
    </row>
    <row r="7734">
      <c r="A7734" s="1">
        <v>7860.0</v>
      </c>
      <c r="B7734" s="1" t="s">
        <v>2122</v>
      </c>
      <c r="E7734" t="str">
        <f>IFERROR(__xludf.DUMMYFUNCTION("SPLIT(B7734:B17732,"";"")"),"C#")</f>
        <v>C#</v>
      </c>
      <c r="F7734" t="str">
        <f>IFERROR(__xludf.DUMMYFUNCTION("""COMPUTED_VALUE"""),"HTML/CSS")</f>
        <v>HTML/CSS</v>
      </c>
      <c r="G7734" t="str">
        <f>IFERROR(__xludf.DUMMYFUNCTION("""COMPUTED_VALUE"""),"JavaScript")</f>
        <v>JavaScript</v>
      </c>
      <c r="H7734" t="str">
        <f>IFERROR(__xludf.DUMMYFUNCTION("""COMPUTED_VALUE"""),"Python")</f>
        <v>Python</v>
      </c>
      <c r="I7734" t="str">
        <f>IFERROR(__xludf.DUMMYFUNCTION("""COMPUTED_VALUE"""),"SQL")</f>
        <v>SQL</v>
      </c>
      <c r="J7734" t="str">
        <f>IFERROR(__xludf.DUMMYFUNCTION("""COMPUTED_VALUE"""),"VBA")</f>
        <v>VBA</v>
      </c>
    </row>
    <row r="7735">
      <c r="A7735" s="1">
        <v>7861.0</v>
      </c>
      <c r="B7735" s="1" t="s">
        <v>3306</v>
      </c>
      <c r="E7735" t="str">
        <f>IFERROR(__xludf.DUMMYFUNCTION("SPLIT(B7735:B17733,"";"")"),"Assembly")</f>
        <v>Assembly</v>
      </c>
      <c r="F7735" t="str">
        <f>IFERROR(__xludf.DUMMYFUNCTION("""COMPUTED_VALUE"""),"C")</f>
        <v>C</v>
      </c>
      <c r="G7735" t="str">
        <f>IFERROR(__xludf.DUMMYFUNCTION("""COMPUTED_VALUE"""),"C++")</f>
        <v>C++</v>
      </c>
      <c r="H7735" t="str">
        <f>IFERROR(__xludf.DUMMYFUNCTION("""COMPUTED_VALUE"""),"C#")</f>
        <v>C#</v>
      </c>
      <c r="I7735" t="str">
        <f>IFERROR(__xludf.DUMMYFUNCTION("""COMPUTED_VALUE"""),"HTML/CSS")</f>
        <v>HTML/CSS</v>
      </c>
      <c r="J7735" t="str">
        <f>IFERROR(__xludf.DUMMYFUNCTION("""COMPUTED_VALUE"""),"JavaScript")</f>
        <v>JavaScript</v>
      </c>
      <c r="K7735" t="str">
        <f>IFERROR(__xludf.DUMMYFUNCTION("""COMPUTED_VALUE"""),"PHP")</f>
        <v>PHP</v>
      </c>
      <c r="L7735" t="str">
        <f>IFERROR(__xludf.DUMMYFUNCTION("""COMPUTED_VALUE"""),"Python")</f>
        <v>Python</v>
      </c>
      <c r="M7735" t="str">
        <f>IFERROR(__xludf.DUMMYFUNCTION("""COMPUTED_VALUE"""),"SQL")</f>
        <v>SQL</v>
      </c>
    </row>
    <row r="7736">
      <c r="A7736" s="1">
        <v>7862.0</v>
      </c>
      <c r="B7736" s="1" t="s">
        <v>280</v>
      </c>
      <c r="E7736" t="str">
        <f>IFERROR(__xludf.DUMMYFUNCTION("SPLIT(B7736:B17734,"";"")"),"HTML/CSS")</f>
        <v>HTML/CSS</v>
      </c>
      <c r="F7736" t="str">
        <f>IFERROR(__xludf.DUMMYFUNCTION("""COMPUTED_VALUE"""),"Java")</f>
        <v>Java</v>
      </c>
      <c r="G7736" t="str">
        <f>IFERROR(__xludf.DUMMYFUNCTION("""COMPUTED_VALUE"""),"JavaScript")</f>
        <v>JavaScript</v>
      </c>
      <c r="H7736" t="str">
        <f>IFERROR(__xludf.DUMMYFUNCTION("""COMPUTED_VALUE"""),"TypeScript")</f>
        <v>TypeScript</v>
      </c>
    </row>
    <row r="7737">
      <c r="A7737" s="1">
        <v>7863.0</v>
      </c>
      <c r="B7737" s="1" t="s">
        <v>627</v>
      </c>
      <c r="E7737" t="str">
        <f>IFERROR(__xludf.DUMMYFUNCTION("SPLIT(B7737:B17735,"";"")"),"C#")</f>
        <v>C#</v>
      </c>
      <c r="F7737" t="str">
        <f>IFERROR(__xludf.DUMMYFUNCTION("""COMPUTED_VALUE"""),"HTML/CSS")</f>
        <v>HTML/CSS</v>
      </c>
      <c r="G7737" t="str">
        <f>IFERROR(__xludf.DUMMYFUNCTION("""COMPUTED_VALUE"""),"Java")</f>
        <v>Java</v>
      </c>
      <c r="H7737" t="str">
        <f>IFERROR(__xludf.DUMMYFUNCTION("""COMPUTED_VALUE"""),"JavaScript")</f>
        <v>JavaScript</v>
      </c>
      <c r="I7737" t="str">
        <f>IFERROR(__xludf.DUMMYFUNCTION("""COMPUTED_VALUE"""),"SQL")</f>
        <v>SQL</v>
      </c>
    </row>
    <row r="7738">
      <c r="A7738" s="1">
        <v>7864.0</v>
      </c>
      <c r="B7738" s="1" t="s">
        <v>162</v>
      </c>
      <c r="E7738" t="str">
        <f>IFERROR(__xludf.DUMMYFUNCTION("SPLIT(B7738:B17736,"";"")"),"C#")</f>
        <v>C#</v>
      </c>
      <c r="F7738" t="str">
        <f>IFERROR(__xludf.DUMMYFUNCTION("""COMPUTED_VALUE"""),"HTML/CSS")</f>
        <v>HTML/CSS</v>
      </c>
      <c r="G7738" t="str">
        <f>IFERROR(__xludf.DUMMYFUNCTION("""COMPUTED_VALUE"""),"JavaScript")</f>
        <v>JavaScript</v>
      </c>
      <c r="H7738" t="str">
        <f>IFERROR(__xludf.DUMMYFUNCTION("""COMPUTED_VALUE"""),"SQL")</f>
        <v>SQL</v>
      </c>
      <c r="I7738" t="str">
        <f>IFERROR(__xludf.DUMMYFUNCTION("""COMPUTED_VALUE"""),"Other(s):")</f>
        <v>Other(s):</v>
      </c>
    </row>
    <row r="7739">
      <c r="A7739" s="1">
        <v>7865.0</v>
      </c>
      <c r="B7739" s="1" t="s">
        <v>587</v>
      </c>
      <c r="E7739" t="str">
        <f>IFERROR(__xludf.DUMMYFUNCTION("SPLIT(B7739:B17737,"";"")"),"Bash/Shell/PowerShell")</f>
        <v>Bash/Shell/PowerShell</v>
      </c>
      <c r="F7739" t="str">
        <f>IFERROR(__xludf.DUMMYFUNCTION("""COMPUTED_VALUE"""),"HTML/CSS")</f>
        <v>HTML/CSS</v>
      </c>
      <c r="G7739" t="str">
        <f>IFERROR(__xludf.DUMMYFUNCTION("""COMPUTED_VALUE"""),"Java")</f>
        <v>Java</v>
      </c>
      <c r="H7739" t="str">
        <f>IFERROR(__xludf.DUMMYFUNCTION("""COMPUTED_VALUE"""),"JavaScript")</f>
        <v>JavaScript</v>
      </c>
      <c r="I7739" t="str">
        <f>IFERROR(__xludf.DUMMYFUNCTION("""COMPUTED_VALUE"""),"TypeScript")</f>
        <v>TypeScript</v>
      </c>
    </row>
    <row r="7740">
      <c r="A7740" s="1">
        <v>7866.0</v>
      </c>
      <c r="B7740" s="1" t="s">
        <v>514</v>
      </c>
      <c r="E7740" t="str">
        <f>IFERROR(__xludf.DUMMYFUNCTION("SPLIT(B7740:B17738,"";"")"),"HTML/CSS")</f>
        <v>HTML/CSS</v>
      </c>
      <c r="F7740" t="str">
        <f>IFERROR(__xludf.DUMMYFUNCTION("""COMPUTED_VALUE"""),"JavaScript")</f>
        <v>JavaScript</v>
      </c>
      <c r="G7740" t="str">
        <f>IFERROR(__xludf.DUMMYFUNCTION("""COMPUTED_VALUE"""),"Python")</f>
        <v>Python</v>
      </c>
      <c r="H7740" t="str">
        <f>IFERROR(__xludf.DUMMYFUNCTION("""COMPUTED_VALUE"""),"SQL")</f>
        <v>SQL</v>
      </c>
      <c r="I7740" t="str">
        <f>IFERROR(__xludf.DUMMYFUNCTION("""COMPUTED_VALUE"""),"TypeScript")</f>
        <v>TypeScript</v>
      </c>
    </row>
    <row r="7741">
      <c r="A7741" s="1">
        <v>7867.0</v>
      </c>
      <c r="B7741" s="1" t="s">
        <v>12</v>
      </c>
      <c r="E7741" t="str">
        <f>IFERROR(__xludf.DUMMYFUNCTION("SPLIT(B7741:B17739,"";"")"),"Python")</f>
        <v>Python</v>
      </c>
      <c r="F7741" t="str">
        <f>IFERROR(__xludf.DUMMYFUNCTION("""COMPUTED_VALUE"""),"R")</f>
        <v>R</v>
      </c>
    </row>
    <row r="7742">
      <c r="A7742" s="1">
        <v>7868.0</v>
      </c>
      <c r="B7742" s="1" t="s">
        <v>3497</v>
      </c>
      <c r="E7742" t="str">
        <f>IFERROR(__xludf.DUMMYFUNCTION("SPLIT(B7742:B17740,"";"")"),"Bash/Shell/PowerShell")</f>
        <v>Bash/Shell/PowerShell</v>
      </c>
      <c r="F7742" t="str">
        <f>IFERROR(__xludf.DUMMYFUNCTION("""COMPUTED_VALUE"""),"C")</f>
        <v>C</v>
      </c>
      <c r="G7742" t="str">
        <f>IFERROR(__xludf.DUMMYFUNCTION("""COMPUTED_VALUE"""),"C#")</f>
        <v>C#</v>
      </c>
      <c r="H7742" t="str">
        <f>IFERROR(__xludf.DUMMYFUNCTION("""COMPUTED_VALUE"""),"HTML/CSS")</f>
        <v>HTML/CSS</v>
      </c>
      <c r="I7742" t="str">
        <f>IFERROR(__xludf.DUMMYFUNCTION("""COMPUTED_VALUE"""),"JavaScript")</f>
        <v>JavaScript</v>
      </c>
      <c r="J7742" t="str">
        <f>IFERROR(__xludf.DUMMYFUNCTION("""COMPUTED_VALUE"""),"SQL")</f>
        <v>SQL</v>
      </c>
      <c r="K7742" t="str">
        <f>IFERROR(__xludf.DUMMYFUNCTION("""COMPUTED_VALUE"""),"TypeScript")</f>
        <v>TypeScript</v>
      </c>
    </row>
    <row r="7743">
      <c r="A7743" s="1">
        <v>7869.0</v>
      </c>
      <c r="B7743" s="1" t="s">
        <v>3498</v>
      </c>
      <c r="E7743" t="str">
        <f>IFERROR(__xludf.DUMMYFUNCTION("SPLIT(B7743:B17741,"";"")"),"Bash/Shell/PowerShell")</f>
        <v>Bash/Shell/PowerShell</v>
      </c>
      <c r="F7743" t="str">
        <f>IFERROR(__xludf.DUMMYFUNCTION("""COMPUTED_VALUE"""),"C")</f>
        <v>C</v>
      </c>
      <c r="G7743" t="str">
        <f>IFERROR(__xludf.DUMMYFUNCTION("""COMPUTED_VALUE"""),"HTML/CSS")</f>
        <v>HTML/CSS</v>
      </c>
      <c r="H7743" t="str">
        <f>IFERROR(__xludf.DUMMYFUNCTION("""COMPUTED_VALUE"""),"Java")</f>
        <v>Java</v>
      </c>
      <c r="I7743" t="str">
        <f>IFERROR(__xludf.DUMMYFUNCTION("""COMPUTED_VALUE"""),"PHP")</f>
        <v>PHP</v>
      </c>
      <c r="J7743" t="str">
        <f>IFERROR(__xludf.DUMMYFUNCTION("""COMPUTED_VALUE"""),"SQL")</f>
        <v>SQL</v>
      </c>
      <c r="K7743" t="str">
        <f>IFERROR(__xludf.DUMMYFUNCTION("""COMPUTED_VALUE"""),"TypeScript")</f>
        <v>TypeScript</v>
      </c>
    </row>
    <row r="7744">
      <c r="A7744" s="1">
        <v>7870.0</v>
      </c>
      <c r="B7744" s="1" t="s">
        <v>338</v>
      </c>
      <c r="E7744" t="str">
        <f>IFERROR(__xludf.DUMMYFUNCTION("SPLIT(B7744:B17742,"";"")"),"HTML/CSS")</f>
        <v>HTML/CSS</v>
      </c>
      <c r="F7744" t="str">
        <f>IFERROR(__xludf.DUMMYFUNCTION("""COMPUTED_VALUE"""),"JavaScript")</f>
        <v>JavaScript</v>
      </c>
      <c r="G7744" t="str">
        <f>IFERROR(__xludf.DUMMYFUNCTION("""COMPUTED_VALUE"""),"Python")</f>
        <v>Python</v>
      </c>
    </row>
    <row r="7745">
      <c r="A7745" s="1">
        <v>7871.0</v>
      </c>
      <c r="B7745" s="1" t="s">
        <v>498</v>
      </c>
      <c r="E7745" t="str">
        <f>IFERROR(__xludf.DUMMYFUNCTION("SPLIT(B7745:B17743,"";"")"),"HTML/CSS")</f>
        <v>HTML/CSS</v>
      </c>
      <c r="F7745" t="str">
        <f>IFERROR(__xludf.DUMMYFUNCTION("""COMPUTED_VALUE"""),"JavaScript")</f>
        <v>JavaScript</v>
      </c>
      <c r="G7745" t="str">
        <f>IFERROR(__xludf.DUMMYFUNCTION("""COMPUTED_VALUE"""),"Python")</f>
        <v>Python</v>
      </c>
      <c r="H7745" t="str">
        <f>IFERROR(__xludf.DUMMYFUNCTION("""COMPUTED_VALUE"""),"SQL")</f>
        <v>SQL</v>
      </c>
    </row>
    <row r="7746">
      <c r="A7746" s="1">
        <v>7872.0</v>
      </c>
      <c r="B7746" s="1" t="s">
        <v>514</v>
      </c>
      <c r="E7746" t="str">
        <f>IFERROR(__xludf.DUMMYFUNCTION("SPLIT(B7746:B17744,"";"")"),"HTML/CSS")</f>
        <v>HTML/CSS</v>
      </c>
      <c r="F7746" t="str">
        <f>IFERROR(__xludf.DUMMYFUNCTION("""COMPUTED_VALUE"""),"JavaScript")</f>
        <v>JavaScript</v>
      </c>
      <c r="G7746" t="str">
        <f>IFERROR(__xludf.DUMMYFUNCTION("""COMPUTED_VALUE"""),"Python")</f>
        <v>Python</v>
      </c>
      <c r="H7746" t="str">
        <f>IFERROR(__xludf.DUMMYFUNCTION("""COMPUTED_VALUE"""),"SQL")</f>
        <v>SQL</v>
      </c>
      <c r="I7746" t="str">
        <f>IFERROR(__xludf.DUMMYFUNCTION("""COMPUTED_VALUE"""),"TypeScript")</f>
        <v>TypeScript</v>
      </c>
    </row>
    <row r="7747">
      <c r="A7747" s="1">
        <v>7873.0</v>
      </c>
      <c r="B7747" s="1" t="s">
        <v>455</v>
      </c>
      <c r="E7747" t="str">
        <f>IFERROR(__xludf.DUMMYFUNCTION("SPLIT(B7747:B17745,"";"")"),"Bash/Shell/PowerShell")</f>
        <v>Bash/Shell/PowerShell</v>
      </c>
      <c r="F7747" t="str">
        <f>IFERROR(__xludf.DUMMYFUNCTION("""COMPUTED_VALUE"""),"C#")</f>
        <v>C#</v>
      </c>
      <c r="G7747" t="str">
        <f>IFERROR(__xludf.DUMMYFUNCTION("""COMPUTED_VALUE"""),"HTML/CSS")</f>
        <v>HTML/CSS</v>
      </c>
      <c r="H7747" t="str">
        <f>IFERROR(__xludf.DUMMYFUNCTION("""COMPUTED_VALUE"""),"JavaScript")</f>
        <v>JavaScript</v>
      </c>
      <c r="I7747" t="str">
        <f>IFERROR(__xludf.DUMMYFUNCTION("""COMPUTED_VALUE"""),"PHP")</f>
        <v>PHP</v>
      </c>
      <c r="J7747" t="str">
        <f>IFERROR(__xludf.DUMMYFUNCTION("""COMPUTED_VALUE"""),"SQL")</f>
        <v>SQL</v>
      </c>
      <c r="K7747" t="str">
        <f>IFERROR(__xludf.DUMMYFUNCTION("""COMPUTED_VALUE"""),"TypeScript")</f>
        <v>TypeScript</v>
      </c>
    </row>
    <row r="7748">
      <c r="A7748" s="1">
        <v>7874.0</v>
      </c>
      <c r="B7748" s="1" t="s">
        <v>287</v>
      </c>
      <c r="E7748" t="str">
        <f>IFERROR(__xludf.DUMMYFUNCTION("SPLIT(B7748:B17746,"";"")"),"Bash/Shell/PowerShell")</f>
        <v>Bash/Shell/PowerShell</v>
      </c>
      <c r="F7748" t="str">
        <f>IFERROR(__xludf.DUMMYFUNCTION("""COMPUTED_VALUE"""),"HTML/CSS")</f>
        <v>HTML/CSS</v>
      </c>
      <c r="G7748" t="str">
        <f>IFERROR(__xludf.DUMMYFUNCTION("""COMPUTED_VALUE"""),"Java")</f>
        <v>Java</v>
      </c>
      <c r="H7748" t="str">
        <f>IFERROR(__xludf.DUMMYFUNCTION("""COMPUTED_VALUE"""),"Python")</f>
        <v>Python</v>
      </c>
      <c r="I7748" t="str">
        <f>IFERROR(__xludf.DUMMYFUNCTION("""COMPUTED_VALUE"""),"SQL")</f>
        <v>SQL</v>
      </c>
    </row>
    <row r="7749">
      <c r="A7749" s="1">
        <v>7875.0</v>
      </c>
      <c r="B7749" s="1" t="s">
        <v>3499</v>
      </c>
      <c r="E7749" t="str">
        <f>IFERROR(__xludf.DUMMYFUNCTION("SPLIT(B7749:B17747,"";"")"),"C")</f>
        <v>C</v>
      </c>
      <c r="F7749" t="str">
        <f>IFERROR(__xludf.DUMMYFUNCTION("""COMPUTED_VALUE"""),"Java")</f>
        <v>Java</v>
      </c>
      <c r="G7749" t="str">
        <f>IFERROR(__xludf.DUMMYFUNCTION("""COMPUTED_VALUE"""),"Python")</f>
        <v>Python</v>
      </c>
      <c r="H7749" t="str">
        <f>IFERROR(__xludf.DUMMYFUNCTION("""COMPUTED_VALUE"""),"R")</f>
        <v>R</v>
      </c>
      <c r="I7749" t="str">
        <f>IFERROR(__xludf.DUMMYFUNCTION("""COMPUTED_VALUE"""),"VBA")</f>
        <v>VBA</v>
      </c>
    </row>
    <row r="7750">
      <c r="A7750" s="1">
        <v>7876.0</v>
      </c>
      <c r="B7750" s="1" t="s">
        <v>947</v>
      </c>
      <c r="E7750" t="str">
        <f>IFERROR(__xludf.DUMMYFUNCTION("SPLIT(B7750:B17748,"";"")"),"Bash/Shell/PowerShell")</f>
        <v>Bash/Shell/PowerShell</v>
      </c>
      <c r="F7750" t="str">
        <f>IFERROR(__xludf.DUMMYFUNCTION("""COMPUTED_VALUE"""),"HTML/CSS")</f>
        <v>HTML/CSS</v>
      </c>
      <c r="G7750" t="str">
        <f>IFERROR(__xludf.DUMMYFUNCTION("""COMPUTED_VALUE"""),"JavaScript")</f>
        <v>JavaScript</v>
      </c>
    </row>
    <row r="7751">
      <c r="A7751" s="1">
        <v>7877.0</v>
      </c>
      <c r="B7751" s="1" t="s">
        <v>2927</v>
      </c>
      <c r="E7751" t="str">
        <f>IFERROR(__xludf.DUMMYFUNCTION("SPLIT(B7751:B17749,"";"")"),"Bash/Shell/PowerShell")</f>
        <v>Bash/Shell/PowerShell</v>
      </c>
      <c r="F7751" t="str">
        <f>IFERROR(__xludf.DUMMYFUNCTION("""COMPUTED_VALUE"""),"Python")</f>
        <v>Python</v>
      </c>
      <c r="G7751" t="str">
        <f>IFERROR(__xludf.DUMMYFUNCTION("""COMPUTED_VALUE"""),"R")</f>
        <v>R</v>
      </c>
      <c r="H7751" t="str">
        <f>IFERROR(__xludf.DUMMYFUNCTION("""COMPUTED_VALUE"""),"SQL")</f>
        <v>SQL</v>
      </c>
    </row>
    <row r="7752">
      <c r="A7752" s="1">
        <v>7878.0</v>
      </c>
      <c r="B7752" s="1" t="s">
        <v>115</v>
      </c>
      <c r="E7752" t="str">
        <f>IFERROR(__xludf.DUMMYFUNCTION("SPLIT(B7752:B17750,"";"")"),"C#")</f>
        <v>C#</v>
      </c>
      <c r="F7752" t="str">
        <f>IFERROR(__xludf.DUMMYFUNCTION("""COMPUTED_VALUE"""),"HTML/CSS")</f>
        <v>HTML/CSS</v>
      </c>
      <c r="G7752" t="str">
        <f>IFERROR(__xludf.DUMMYFUNCTION("""COMPUTED_VALUE"""),"JavaScript")</f>
        <v>JavaScript</v>
      </c>
      <c r="H7752" t="str">
        <f>IFERROR(__xludf.DUMMYFUNCTION("""COMPUTED_VALUE"""),"SQL")</f>
        <v>SQL</v>
      </c>
      <c r="I7752" t="str">
        <f>IFERROR(__xludf.DUMMYFUNCTION("""COMPUTED_VALUE"""),"TypeScript")</f>
        <v>TypeScript</v>
      </c>
    </row>
    <row r="7753">
      <c r="A7753" s="1">
        <v>7879.0</v>
      </c>
      <c r="B7753" s="1" t="s">
        <v>602</v>
      </c>
      <c r="E7753" t="str">
        <f>IFERROR(__xludf.DUMMYFUNCTION("SPLIT(B7753:B17751,"";"")"),"C#")</f>
        <v>C#</v>
      </c>
      <c r="F7753" t="str">
        <f>IFERROR(__xludf.DUMMYFUNCTION("""COMPUTED_VALUE"""),"HTML/CSS")</f>
        <v>HTML/CSS</v>
      </c>
      <c r="G7753" t="str">
        <f>IFERROR(__xludf.DUMMYFUNCTION("""COMPUTED_VALUE"""),"JavaScript")</f>
        <v>JavaScript</v>
      </c>
      <c r="H7753" t="str">
        <f>IFERROR(__xludf.DUMMYFUNCTION("""COMPUTED_VALUE"""),"Python")</f>
        <v>Python</v>
      </c>
      <c r="I7753" t="str">
        <f>IFERROR(__xludf.DUMMYFUNCTION("""COMPUTED_VALUE"""),"SQL")</f>
        <v>SQL</v>
      </c>
    </row>
    <row r="7754">
      <c r="A7754" s="1">
        <v>7880.0</v>
      </c>
      <c r="B7754" s="1" t="s">
        <v>3500</v>
      </c>
      <c r="E7754" t="str">
        <f>IFERROR(__xludf.DUMMYFUNCTION("SPLIT(B7754:B17752,"";"")"),"Assembly")</f>
        <v>Assembly</v>
      </c>
      <c r="F7754" t="str">
        <f>IFERROR(__xludf.DUMMYFUNCTION("""COMPUTED_VALUE"""),"C++")</f>
        <v>C++</v>
      </c>
      <c r="G7754" t="str">
        <f>IFERROR(__xludf.DUMMYFUNCTION("""COMPUTED_VALUE"""),"HTML/CSS")</f>
        <v>HTML/CSS</v>
      </c>
      <c r="H7754" t="str">
        <f>IFERROR(__xludf.DUMMYFUNCTION("""COMPUTED_VALUE"""),"Java")</f>
        <v>Java</v>
      </c>
      <c r="I7754" t="str">
        <f>IFERROR(__xludf.DUMMYFUNCTION("""COMPUTED_VALUE"""),"PHP")</f>
        <v>PHP</v>
      </c>
      <c r="J7754" t="str">
        <f>IFERROR(__xludf.DUMMYFUNCTION("""COMPUTED_VALUE"""),"SQL")</f>
        <v>SQL</v>
      </c>
    </row>
    <row r="7755">
      <c r="A7755" s="1">
        <v>7881.0</v>
      </c>
      <c r="B7755" s="1" t="s">
        <v>289</v>
      </c>
      <c r="E7755" t="str">
        <f>IFERROR(__xludf.DUMMYFUNCTION("SPLIT(B7755:B17753,"";"")"),"C#")</f>
        <v>C#</v>
      </c>
      <c r="F7755" t="str">
        <f>IFERROR(__xludf.DUMMYFUNCTION("""COMPUTED_VALUE"""),"HTML/CSS")</f>
        <v>HTML/CSS</v>
      </c>
      <c r="G7755" t="str">
        <f>IFERROR(__xludf.DUMMYFUNCTION("""COMPUTED_VALUE"""),"SQL")</f>
        <v>SQL</v>
      </c>
    </row>
    <row r="7756">
      <c r="A7756" s="1">
        <v>7882.0</v>
      </c>
      <c r="B7756" s="1" t="s">
        <v>115</v>
      </c>
      <c r="E7756" t="str">
        <f>IFERROR(__xludf.DUMMYFUNCTION("SPLIT(B7756:B17754,"";"")"),"C#")</f>
        <v>C#</v>
      </c>
      <c r="F7756" t="str">
        <f>IFERROR(__xludf.DUMMYFUNCTION("""COMPUTED_VALUE"""),"HTML/CSS")</f>
        <v>HTML/CSS</v>
      </c>
      <c r="G7756" t="str">
        <f>IFERROR(__xludf.DUMMYFUNCTION("""COMPUTED_VALUE"""),"JavaScript")</f>
        <v>JavaScript</v>
      </c>
      <c r="H7756" t="str">
        <f>IFERROR(__xludf.DUMMYFUNCTION("""COMPUTED_VALUE"""),"SQL")</f>
        <v>SQL</v>
      </c>
      <c r="I7756" t="str">
        <f>IFERROR(__xludf.DUMMYFUNCTION("""COMPUTED_VALUE"""),"TypeScript")</f>
        <v>TypeScript</v>
      </c>
    </row>
    <row r="7757">
      <c r="A7757" s="1">
        <v>7883.0</v>
      </c>
      <c r="B7757" s="1" t="s">
        <v>243</v>
      </c>
      <c r="E7757" t="str">
        <f>IFERROR(__xludf.DUMMYFUNCTION("SPLIT(B7757:B17755,"";"")"),"C++")</f>
        <v>C++</v>
      </c>
      <c r="F7757" t="str">
        <f>IFERROR(__xludf.DUMMYFUNCTION("""COMPUTED_VALUE"""),"HTML/CSS")</f>
        <v>HTML/CSS</v>
      </c>
      <c r="G7757" t="str">
        <f>IFERROR(__xludf.DUMMYFUNCTION("""COMPUTED_VALUE"""),"JavaScript")</f>
        <v>JavaScript</v>
      </c>
    </row>
    <row r="7758">
      <c r="A7758" s="1">
        <v>7884.0</v>
      </c>
      <c r="B7758" s="1" t="s">
        <v>2476</v>
      </c>
      <c r="E7758" t="str">
        <f>IFERROR(__xludf.DUMMYFUNCTION("SPLIT(B7758:B17756,"";"")"),"C++")</f>
        <v>C++</v>
      </c>
      <c r="F7758" t="str">
        <f>IFERROR(__xludf.DUMMYFUNCTION("""COMPUTED_VALUE"""),"HTML/CSS")</f>
        <v>HTML/CSS</v>
      </c>
      <c r="G7758" t="str">
        <f>IFERROR(__xludf.DUMMYFUNCTION("""COMPUTED_VALUE"""),"PHP")</f>
        <v>PHP</v>
      </c>
      <c r="H7758" t="str">
        <f>IFERROR(__xludf.DUMMYFUNCTION("""COMPUTED_VALUE"""),"Python")</f>
        <v>Python</v>
      </c>
    </row>
    <row r="7759">
      <c r="A7759" s="1">
        <v>7885.0</v>
      </c>
      <c r="B7759" s="1" t="s">
        <v>3501</v>
      </c>
      <c r="E7759" t="str">
        <f>IFERROR(__xludf.DUMMYFUNCTION("SPLIT(B7759:B17757,"";"")"),"C#")</f>
        <v>C#</v>
      </c>
      <c r="F7759" t="str">
        <f>IFERROR(__xludf.DUMMYFUNCTION("""COMPUTED_VALUE"""),"HTML/CSS")</f>
        <v>HTML/CSS</v>
      </c>
      <c r="G7759" t="str">
        <f>IFERROR(__xludf.DUMMYFUNCTION("""COMPUTED_VALUE"""),"JavaScript")</f>
        <v>JavaScript</v>
      </c>
      <c r="H7759" t="str">
        <f>IFERROR(__xludf.DUMMYFUNCTION("""COMPUTED_VALUE"""),"VBA")</f>
        <v>VBA</v>
      </c>
    </row>
    <row r="7760">
      <c r="A7760" s="1">
        <v>7886.0</v>
      </c>
      <c r="B7760" s="1" t="s">
        <v>307</v>
      </c>
      <c r="E7760" t="str">
        <f>IFERROR(__xludf.DUMMYFUNCTION("SPLIT(B7760:B17758,"";"")"),"Bash/Shell/PowerShell")</f>
        <v>Bash/Shell/PowerShell</v>
      </c>
      <c r="F7760" t="str">
        <f>IFERROR(__xludf.DUMMYFUNCTION("""COMPUTED_VALUE"""),"SQL")</f>
        <v>SQL</v>
      </c>
    </row>
    <row r="7761">
      <c r="A7761" s="1">
        <v>7887.0</v>
      </c>
      <c r="B7761" s="1" t="s">
        <v>105</v>
      </c>
      <c r="E7761" t="str">
        <f>IFERROR(__xludf.DUMMYFUNCTION("SPLIT(B7761:B17759,"";"")"),"HTML/CSS")</f>
        <v>HTML/CSS</v>
      </c>
      <c r="F7761" t="str">
        <f>IFERROR(__xludf.DUMMYFUNCTION("""COMPUTED_VALUE"""),"JavaScript")</f>
        <v>JavaScript</v>
      </c>
      <c r="G7761" t="str">
        <f>IFERROR(__xludf.DUMMYFUNCTION("""COMPUTED_VALUE"""),"TypeScript")</f>
        <v>TypeScript</v>
      </c>
    </row>
    <row r="7762">
      <c r="A7762" s="1">
        <v>7888.0</v>
      </c>
      <c r="B7762" s="1" t="s">
        <v>38</v>
      </c>
      <c r="E7762" t="str">
        <f>IFERROR(__xludf.DUMMYFUNCTION("SPLIT(B7762:B17760,"";"")"),"Bash/Shell/PowerShell")</f>
        <v>Bash/Shell/PowerShell</v>
      </c>
      <c r="F7762" t="str">
        <f>IFERROR(__xludf.DUMMYFUNCTION("""COMPUTED_VALUE"""),"HTML/CSS")</f>
        <v>HTML/CSS</v>
      </c>
      <c r="G7762" t="str">
        <f>IFERROR(__xludf.DUMMYFUNCTION("""COMPUTED_VALUE"""),"JavaScript")</f>
        <v>JavaScript</v>
      </c>
      <c r="H7762" t="str">
        <f>IFERROR(__xludf.DUMMYFUNCTION("""COMPUTED_VALUE"""),"PHP")</f>
        <v>PHP</v>
      </c>
      <c r="I7762" t="str">
        <f>IFERROR(__xludf.DUMMYFUNCTION("""COMPUTED_VALUE"""),"SQL")</f>
        <v>SQL</v>
      </c>
      <c r="J7762" t="str">
        <f>IFERROR(__xludf.DUMMYFUNCTION("""COMPUTED_VALUE"""),"TypeScript")</f>
        <v>TypeScript</v>
      </c>
    </row>
    <row r="7763">
      <c r="A7763" s="1">
        <v>7889.0</v>
      </c>
      <c r="B7763" s="1" t="s">
        <v>131</v>
      </c>
      <c r="E7763" t="str">
        <f>IFERROR(__xludf.DUMMYFUNCTION("SPLIT(B7763:B17761,"";"")"),"HTML/CSS")</f>
        <v>HTML/CSS</v>
      </c>
      <c r="F7763" t="str">
        <f>IFERROR(__xludf.DUMMYFUNCTION("""COMPUTED_VALUE"""),"Java")</f>
        <v>Java</v>
      </c>
      <c r="G7763" t="str">
        <f>IFERROR(__xludf.DUMMYFUNCTION("""COMPUTED_VALUE"""),"SQL")</f>
        <v>SQL</v>
      </c>
    </row>
    <row r="7764">
      <c r="A7764" s="1">
        <v>7890.0</v>
      </c>
      <c r="B7764" s="1" t="s">
        <v>105</v>
      </c>
      <c r="E7764" t="str">
        <f>IFERROR(__xludf.DUMMYFUNCTION("SPLIT(B7764:B17762,"";"")"),"HTML/CSS")</f>
        <v>HTML/CSS</v>
      </c>
      <c r="F7764" t="str">
        <f>IFERROR(__xludf.DUMMYFUNCTION("""COMPUTED_VALUE"""),"JavaScript")</f>
        <v>JavaScript</v>
      </c>
      <c r="G7764" t="str">
        <f>IFERROR(__xludf.DUMMYFUNCTION("""COMPUTED_VALUE"""),"TypeScript")</f>
        <v>TypeScript</v>
      </c>
    </row>
    <row r="7765">
      <c r="A7765" s="1">
        <v>7891.0</v>
      </c>
      <c r="B7765" s="1" t="s">
        <v>10</v>
      </c>
      <c r="E7765" t="str">
        <f>IFERROR(__xludf.DUMMYFUNCTION("SPLIT(B7765:B17763,"";"")"),"HTML/CSS")</f>
        <v>HTML/CSS</v>
      </c>
      <c r="F7765" t="str">
        <f>IFERROR(__xludf.DUMMYFUNCTION("""COMPUTED_VALUE"""),"JavaScript")</f>
        <v>JavaScript</v>
      </c>
    </row>
    <row r="7766">
      <c r="A7766" s="1">
        <v>7892.0</v>
      </c>
      <c r="B7766" s="1" t="s">
        <v>1473</v>
      </c>
      <c r="E7766" t="str">
        <f>IFERROR(__xludf.DUMMYFUNCTION("SPLIT(B7766:B17764,"";"")"),"C")</f>
        <v>C</v>
      </c>
      <c r="F7766" t="str">
        <f>IFERROR(__xludf.DUMMYFUNCTION("""COMPUTED_VALUE"""),"C++")</f>
        <v>C++</v>
      </c>
      <c r="G7766" t="str">
        <f>IFERROR(__xludf.DUMMYFUNCTION("""COMPUTED_VALUE"""),"HTML/CSS")</f>
        <v>HTML/CSS</v>
      </c>
      <c r="H7766" t="str">
        <f>IFERROR(__xludf.DUMMYFUNCTION("""COMPUTED_VALUE"""),"Java")</f>
        <v>Java</v>
      </c>
      <c r="I7766" t="str">
        <f>IFERROR(__xludf.DUMMYFUNCTION("""COMPUTED_VALUE"""),"JavaScript")</f>
        <v>JavaScript</v>
      </c>
      <c r="J7766" t="str">
        <f>IFERROR(__xludf.DUMMYFUNCTION("""COMPUTED_VALUE"""),"Python")</f>
        <v>Python</v>
      </c>
    </row>
    <row r="7767">
      <c r="A7767" s="1">
        <v>7893.0</v>
      </c>
      <c r="B7767" s="1" t="s">
        <v>878</v>
      </c>
      <c r="E7767" t="str">
        <f>IFERROR(__xludf.DUMMYFUNCTION("SPLIT(B7767:B17765,"";"")"),"Bash/Shell/PowerShell")</f>
        <v>Bash/Shell/PowerShell</v>
      </c>
      <c r="F7767" t="str">
        <f>IFERROR(__xludf.DUMMYFUNCTION("""COMPUTED_VALUE"""),"HTML/CSS")</f>
        <v>HTML/CSS</v>
      </c>
      <c r="G7767" t="str">
        <f>IFERROR(__xludf.DUMMYFUNCTION("""COMPUTED_VALUE"""),"Java")</f>
        <v>Java</v>
      </c>
      <c r="H7767" t="str">
        <f>IFERROR(__xludf.DUMMYFUNCTION("""COMPUTED_VALUE"""),"JavaScript")</f>
        <v>JavaScript</v>
      </c>
      <c r="I7767" t="str">
        <f>IFERROR(__xludf.DUMMYFUNCTION("""COMPUTED_VALUE"""),"SQL")</f>
        <v>SQL</v>
      </c>
      <c r="J7767" t="str">
        <f>IFERROR(__xludf.DUMMYFUNCTION("""COMPUTED_VALUE"""),"TypeScript")</f>
        <v>TypeScript</v>
      </c>
    </row>
    <row r="7768">
      <c r="A7768" s="1">
        <v>7894.0</v>
      </c>
      <c r="B7768" s="1" t="s">
        <v>3502</v>
      </c>
      <c r="E7768" t="str">
        <f>IFERROR(__xludf.DUMMYFUNCTION("SPLIT(B7768:B17766,"";"")"),"Bash/Shell/PowerShell")</f>
        <v>Bash/Shell/PowerShell</v>
      </c>
      <c r="F7768" t="str">
        <f>IFERROR(__xludf.DUMMYFUNCTION("""COMPUTED_VALUE"""),"C")</f>
        <v>C</v>
      </c>
      <c r="G7768" t="str">
        <f>IFERROR(__xludf.DUMMYFUNCTION("""COMPUTED_VALUE"""),"C++")</f>
        <v>C++</v>
      </c>
      <c r="H7768" t="str">
        <f>IFERROR(__xludf.DUMMYFUNCTION("""COMPUTED_VALUE"""),"Python")</f>
        <v>Python</v>
      </c>
      <c r="I7768" t="str">
        <f>IFERROR(__xludf.DUMMYFUNCTION("""COMPUTED_VALUE"""),"SQL")</f>
        <v>SQL</v>
      </c>
    </row>
    <row r="7769">
      <c r="A7769" s="1">
        <v>7895.0</v>
      </c>
      <c r="B7769" s="1" t="s">
        <v>9</v>
      </c>
      <c r="E7769" t="str">
        <f>IFERROR(__xludf.DUMMYFUNCTION("SPLIT(B7769:B17767,"";"")"),"Java")</f>
        <v>Java</v>
      </c>
    </row>
    <row r="7770">
      <c r="A7770" s="1">
        <v>7896.0</v>
      </c>
      <c r="B7770" s="1" t="s">
        <v>428</v>
      </c>
      <c r="E7770" t="str">
        <f>IFERROR(__xludf.DUMMYFUNCTION("SPLIT(B7770:B17768,"";"")"),"Bash/Shell/PowerShell")</f>
        <v>Bash/Shell/PowerShell</v>
      </c>
      <c r="F7770" t="str">
        <f>IFERROR(__xludf.DUMMYFUNCTION("""COMPUTED_VALUE"""),"HTML/CSS")</f>
        <v>HTML/CSS</v>
      </c>
      <c r="G7770" t="str">
        <f>IFERROR(__xludf.DUMMYFUNCTION("""COMPUTED_VALUE"""),"JavaScript")</f>
        <v>JavaScript</v>
      </c>
      <c r="H7770" t="str">
        <f>IFERROR(__xludf.DUMMYFUNCTION("""COMPUTED_VALUE"""),"PHP")</f>
        <v>PHP</v>
      </c>
      <c r="I7770" t="str">
        <f>IFERROR(__xludf.DUMMYFUNCTION("""COMPUTED_VALUE"""),"SQL")</f>
        <v>SQL</v>
      </c>
    </row>
    <row r="7771">
      <c r="A7771" s="1">
        <v>7897.0</v>
      </c>
      <c r="B7771" s="1" t="s">
        <v>3503</v>
      </c>
      <c r="E7771" t="str">
        <f>IFERROR(__xludf.DUMMYFUNCTION("SPLIT(B7771:B17769,"";"")"),"Assembly")</f>
        <v>Assembly</v>
      </c>
      <c r="F7771" t="str">
        <f>IFERROR(__xludf.DUMMYFUNCTION("""COMPUTED_VALUE"""),"HTML/CSS")</f>
        <v>HTML/CSS</v>
      </c>
      <c r="G7771" t="str">
        <f>IFERROR(__xludf.DUMMYFUNCTION("""COMPUTED_VALUE"""),"Java")</f>
        <v>Java</v>
      </c>
      <c r="H7771" t="str">
        <f>IFERROR(__xludf.DUMMYFUNCTION("""COMPUTED_VALUE"""),"JavaScript")</f>
        <v>JavaScript</v>
      </c>
      <c r="I7771" t="str">
        <f>IFERROR(__xludf.DUMMYFUNCTION("""COMPUTED_VALUE"""),"Ruby")</f>
        <v>Ruby</v>
      </c>
      <c r="J7771" t="str">
        <f>IFERROR(__xludf.DUMMYFUNCTION("""COMPUTED_VALUE"""),"SQL")</f>
        <v>SQL</v>
      </c>
      <c r="K7771" t="str">
        <f>IFERROR(__xludf.DUMMYFUNCTION("""COMPUTED_VALUE"""),"VBA")</f>
        <v>VBA</v>
      </c>
    </row>
    <row r="7772">
      <c r="A7772" s="1">
        <v>7898.0</v>
      </c>
      <c r="B7772" s="1" t="s">
        <v>1621</v>
      </c>
      <c r="E7772" t="str">
        <f>IFERROR(__xludf.DUMMYFUNCTION("SPLIT(B7772:B17770,"";"")"),"C")</f>
        <v>C</v>
      </c>
      <c r="F7772" t="str">
        <f>IFERROR(__xludf.DUMMYFUNCTION("""COMPUTED_VALUE"""),"HTML/CSS")</f>
        <v>HTML/CSS</v>
      </c>
      <c r="G7772" t="str">
        <f>IFERROR(__xludf.DUMMYFUNCTION("""COMPUTED_VALUE"""),"Java")</f>
        <v>Java</v>
      </c>
      <c r="H7772" t="str">
        <f>IFERROR(__xludf.DUMMYFUNCTION("""COMPUTED_VALUE"""),"JavaScript")</f>
        <v>JavaScript</v>
      </c>
      <c r="I7772" t="str">
        <f>IFERROR(__xludf.DUMMYFUNCTION("""COMPUTED_VALUE"""),"Python")</f>
        <v>Python</v>
      </c>
    </row>
    <row r="7773">
      <c r="A7773" s="1">
        <v>7899.0</v>
      </c>
      <c r="B7773" s="1" t="s">
        <v>3504</v>
      </c>
      <c r="E7773" t="str">
        <f>IFERROR(__xludf.DUMMYFUNCTION("SPLIT(B7773:B17771,"";"")"),"Bash/Shell/PowerShell")</f>
        <v>Bash/Shell/PowerShell</v>
      </c>
      <c r="F7773" t="str">
        <f>IFERROR(__xludf.DUMMYFUNCTION("""COMPUTED_VALUE"""),"C++")</f>
        <v>C++</v>
      </c>
      <c r="G7773" t="str">
        <f>IFERROR(__xludf.DUMMYFUNCTION("""COMPUTED_VALUE"""),"JavaScript")</f>
        <v>JavaScript</v>
      </c>
      <c r="H7773" t="str">
        <f>IFERROR(__xludf.DUMMYFUNCTION("""COMPUTED_VALUE"""),"Python")</f>
        <v>Python</v>
      </c>
      <c r="I7773" t="str">
        <f>IFERROR(__xludf.DUMMYFUNCTION("""COMPUTED_VALUE"""),"Rust")</f>
        <v>Rust</v>
      </c>
    </row>
    <row r="7774">
      <c r="A7774" s="1">
        <v>7900.0</v>
      </c>
      <c r="B7774" s="1" t="s">
        <v>79</v>
      </c>
      <c r="E7774" t="str">
        <f>IFERROR(__xludf.DUMMYFUNCTION("SPLIT(B7774:B17772,"";"")"),"HTML/CSS")</f>
        <v>HTML/CSS</v>
      </c>
      <c r="F7774" t="str">
        <f>IFERROR(__xludf.DUMMYFUNCTION("""COMPUTED_VALUE"""),"JavaScript")</f>
        <v>JavaScript</v>
      </c>
      <c r="G7774" t="str">
        <f>IFERROR(__xludf.DUMMYFUNCTION("""COMPUTED_VALUE"""),"PHP")</f>
        <v>PHP</v>
      </c>
      <c r="H7774" t="str">
        <f>IFERROR(__xludf.DUMMYFUNCTION("""COMPUTED_VALUE"""),"SQL")</f>
        <v>SQL</v>
      </c>
    </row>
    <row r="7775">
      <c r="A7775" s="1">
        <v>7901.0</v>
      </c>
      <c r="B7775" s="1" t="s">
        <v>1794</v>
      </c>
      <c r="E7775" t="str">
        <f>IFERROR(__xludf.DUMMYFUNCTION("SPLIT(B7775:B17773,"";"")"),"Bash/Shell/PowerShell")</f>
        <v>Bash/Shell/PowerShell</v>
      </c>
      <c r="F7775" t="str">
        <f>IFERROR(__xludf.DUMMYFUNCTION("""COMPUTED_VALUE"""),"HTML/CSS")</f>
        <v>HTML/CSS</v>
      </c>
      <c r="G7775" t="str">
        <f>IFERROR(__xludf.DUMMYFUNCTION("""COMPUTED_VALUE"""),"Java")</f>
        <v>Java</v>
      </c>
      <c r="H7775" t="str">
        <f>IFERROR(__xludf.DUMMYFUNCTION("""COMPUTED_VALUE"""),"JavaScript")</f>
        <v>JavaScript</v>
      </c>
      <c r="I7775" t="str">
        <f>IFERROR(__xludf.DUMMYFUNCTION("""COMPUTED_VALUE"""),"Kotlin")</f>
        <v>Kotlin</v>
      </c>
      <c r="J7775" t="str">
        <f>IFERROR(__xludf.DUMMYFUNCTION("""COMPUTED_VALUE"""),"TypeScript")</f>
        <v>TypeScript</v>
      </c>
    </row>
    <row r="7776">
      <c r="A7776" s="1">
        <v>7902.0</v>
      </c>
      <c r="B7776" s="1" t="s">
        <v>195</v>
      </c>
      <c r="E7776" t="str">
        <f>IFERROR(__xludf.DUMMYFUNCTION("SPLIT(B7776:B17774,"";"")"),"C")</f>
        <v>C</v>
      </c>
      <c r="F7776" t="str">
        <f>IFERROR(__xludf.DUMMYFUNCTION("""COMPUTED_VALUE"""),"C++")</f>
        <v>C++</v>
      </c>
      <c r="G7776" t="str">
        <f>IFERROR(__xludf.DUMMYFUNCTION("""COMPUTED_VALUE"""),"HTML/CSS")</f>
        <v>HTML/CSS</v>
      </c>
      <c r="H7776" t="str">
        <f>IFERROR(__xludf.DUMMYFUNCTION("""COMPUTED_VALUE"""),"JavaScript")</f>
        <v>JavaScript</v>
      </c>
      <c r="I7776" t="str">
        <f>IFERROR(__xludf.DUMMYFUNCTION("""COMPUTED_VALUE"""),"PHP")</f>
        <v>PHP</v>
      </c>
      <c r="J7776" t="str">
        <f>IFERROR(__xludf.DUMMYFUNCTION("""COMPUTED_VALUE"""),"SQL")</f>
        <v>SQL</v>
      </c>
    </row>
    <row r="7777">
      <c r="A7777" s="1">
        <v>7903.0</v>
      </c>
      <c r="B7777" s="1" t="s">
        <v>3505</v>
      </c>
      <c r="E7777" t="str">
        <f>IFERROR(__xludf.DUMMYFUNCTION("SPLIT(B7777:B17775,"";"")"),"C")</f>
        <v>C</v>
      </c>
      <c r="F7777" t="str">
        <f>IFERROR(__xludf.DUMMYFUNCTION("""COMPUTED_VALUE"""),"C++")</f>
        <v>C++</v>
      </c>
      <c r="G7777" t="str">
        <f>IFERROR(__xludf.DUMMYFUNCTION("""COMPUTED_VALUE"""),"C#")</f>
        <v>C#</v>
      </c>
      <c r="H7777" t="str">
        <f>IFERROR(__xludf.DUMMYFUNCTION("""COMPUTED_VALUE"""),"Java")</f>
        <v>Java</v>
      </c>
      <c r="I7777" t="str">
        <f>IFERROR(__xludf.DUMMYFUNCTION("""COMPUTED_VALUE"""),"JavaScript")</f>
        <v>JavaScript</v>
      </c>
      <c r="J7777" t="str">
        <f>IFERROR(__xludf.DUMMYFUNCTION("""COMPUTED_VALUE"""),"PHP")</f>
        <v>PHP</v>
      </c>
      <c r="K7777" t="str">
        <f>IFERROR(__xludf.DUMMYFUNCTION("""COMPUTED_VALUE"""),"Python")</f>
        <v>Python</v>
      </c>
      <c r="L7777" t="str">
        <f>IFERROR(__xludf.DUMMYFUNCTION("""COMPUTED_VALUE"""),"Scala")</f>
        <v>Scala</v>
      </c>
    </row>
    <row r="7778">
      <c r="A7778" s="1">
        <v>7904.0</v>
      </c>
      <c r="B7778" s="1" t="s">
        <v>280</v>
      </c>
      <c r="E7778" t="str">
        <f>IFERROR(__xludf.DUMMYFUNCTION("SPLIT(B7778:B17776,"";"")"),"HTML/CSS")</f>
        <v>HTML/CSS</v>
      </c>
      <c r="F7778" t="str">
        <f>IFERROR(__xludf.DUMMYFUNCTION("""COMPUTED_VALUE"""),"Java")</f>
        <v>Java</v>
      </c>
      <c r="G7778" t="str">
        <f>IFERROR(__xludf.DUMMYFUNCTION("""COMPUTED_VALUE"""),"JavaScript")</f>
        <v>JavaScript</v>
      </c>
      <c r="H7778" t="str">
        <f>IFERROR(__xludf.DUMMYFUNCTION("""COMPUTED_VALUE"""),"TypeScript")</f>
        <v>TypeScript</v>
      </c>
    </row>
    <row r="7779">
      <c r="A7779" s="1">
        <v>7905.0</v>
      </c>
      <c r="B7779" s="1" t="s">
        <v>357</v>
      </c>
      <c r="E7779" t="str">
        <f>IFERROR(__xludf.DUMMYFUNCTION("SPLIT(B7779:B17777,"";"")"),"SQL")</f>
        <v>SQL</v>
      </c>
      <c r="F7779" t="str">
        <f>IFERROR(__xludf.DUMMYFUNCTION("""COMPUTED_VALUE"""),"VBA")</f>
        <v>VBA</v>
      </c>
    </row>
    <row r="7780">
      <c r="A7780" s="1">
        <v>7906.0</v>
      </c>
      <c r="B7780" s="1" t="s">
        <v>1767</v>
      </c>
      <c r="E7780" t="str">
        <f>IFERROR(__xludf.DUMMYFUNCTION("SPLIT(B7780:B17778,"";"")"),"C#")</f>
        <v>C#</v>
      </c>
      <c r="F7780" t="str">
        <f>IFERROR(__xludf.DUMMYFUNCTION("""COMPUTED_VALUE"""),"TypeScript")</f>
        <v>TypeScript</v>
      </c>
    </row>
    <row r="7781">
      <c r="A7781" s="1">
        <v>7907.0</v>
      </c>
      <c r="B7781" s="1" t="s">
        <v>60</v>
      </c>
      <c r="E7781" t="str">
        <f>IFERROR(__xludf.DUMMYFUNCTION("SPLIT(B7781:B17779,"";"")"),"C#")</f>
        <v>C#</v>
      </c>
      <c r="F7781" t="str">
        <f>IFERROR(__xludf.DUMMYFUNCTION("""COMPUTED_VALUE"""),"HTML/CSS")</f>
        <v>HTML/CSS</v>
      </c>
      <c r="G7781" t="str">
        <f>IFERROR(__xludf.DUMMYFUNCTION("""COMPUTED_VALUE"""),"JavaScript")</f>
        <v>JavaScript</v>
      </c>
      <c r="H7781" t="str">
        <f>IFERROR(__xludf.DUMMYFUNCTION("""COMPUTED_VALUE"""),"SQL")</f>
        <v>SQL</v>
      </c>
    </row>
    <row r="7782">
      <c r="A7782" s="1">
        <v>7908.0</v>
      </c>
      <c r="B7782" s="1" t="s">
        <v>2</v>
      </c>
      <c r="E7782" t="str">
        <f>IFERROR(__xludf.DUMMYFUNCTION("SPLIT(B7782:B17780,"";"")"),"JavaScript")</f>
        <v>JavaScript</v>
      </c>
    </row>
    <row r="7783">
      <c r="A7783" s="1">
        <v>7909.0</v>
      </c>
      <c r="B7783" s="1" t="s">
        <v>2334</v>
      </c>
      <c r="E7783" t="str">
        <f>IFERROR(__xludf.DUMMYFUNCTION("SPLIT(B7783:B17781,"";"")"),"HTML/CSS")</f>
        <v>HTML/CSS</v>
      </c>
      <c r="F7783" t="str">
        <f>IFERROR(__xludf.DUMMYFUNCTION("""COMPUTED_VALUE"""),"Java")</f>
        <v>Java</v>
      </c>
      <c r="G7783" t="str">
        <f>IFERROR(__xludf.DUMMYFUNCTION("""COMPUTED_VALUE"""),"JavaScript")</f>
        <v>JavaScript</v>
      </c>
      <c r="H7783" t="str">
        <f>IFERROR(__xludf.DUMMYFUNCTION("""COMPUTED_VALUE"""),"Python")</f>
        <v>Python</v>
      </c>
      <c r="I7783" t="str">
        <f>IFERROR(__xludf.DUMMYFUNCTION("""COMPUTED_VALUE"""),"Ruby")</f>
        <v>Ruby</v>
      </c>
    </row>
    <row r="7784">
      <c r="A7784" s="1">
        <v>7910.0</v>
      </c>
      <c r="B7784" s="1" t="s">
        <v>115</v>
      </c>
      <c r="E7784" t="str">
        <f>IFERROR(__xludf.DUMMYFUNCTION("SPLIT(B7784:B17782,"";"")"),"C#")</f>
        <v>C#</v>
      </c>
      <c r="F7784" t="str">
        <f>IFERROR(__xludf.DUMMYFUNCTION("""COMPUTED_VALUE"""),"HTML/CSS")</f>
        <v>HTML/CSS</v>
      </c>
      <c r="G7784" t="str">
        <f>IFERROR(__xludf.DUMMYFUNCTION("""COMPUTED_VALUE"""),"JavaScript")</f>
        <v>JavaScript</v>
      </c>
      <c r="H7784" t="str">
        <f>IFERROR(__xludf.DUMMYFUNCTION("""COMPUTED_VALUE"""),"SQL")</f>
        <v>SQL</v>
      </c>
      <c r="I7784" t="str">
        <f>IFERROR(__xludf.DUMMYFUNCTION("""COMPUTED_VALUE"""),"TypeScript")</f>
        <v>TypeScript</v>
      </c>
    </row>
    <row r="7785">
      <c r="A7785" s="1">
        <v>7911.0</v>
      </c>
      <c r="B7785" s="1" t="s">
        <v>2044</v>
      </c>
      <c r="E7785" t="str">
        <f>IFERROR(__xludf.DUMMYFUNCTION("SPLIT(B7785:B17783,"";"")"),"Bash/Shell/PowerShell")</f>
        <v>Bash/Shell/PowerShell</v>
      </c>
      <c r="F7785" t="str">
        <f>IFERROR(__xludf.DUMMYFUNCTION("""COMPUTED_VALUE"""),"Python")</f>
        <v>Python</v>
      </c>
      <c r="G7785" t="str">
        <f>IFERROR(__xludf.DUMMYFUNCTION("""COMPUTED_VALUE"""),"Ruby")</f>
        <v>Ruby</v>
      </c>
    </row>
    <row r="7786">
      <c r="A7786" s="1">
        <v>7912.0</v>
      </c>
      <c r="B7786" s="1" t="s">
        <v>1819</v>
      </c>
      <c r="E7786" t="str">
        <f>IFERROR(__xludf.DUMMYFUNCTION("SPLIT(B7786:B17784,"";"")"),"C")</f>
        <v>C</v>
      </c>
      <c r="F7786" t="str">
        <f>IFERROR(__xludf.DUMMYFUNCTION("""COMPUTED_VALUE"""),"C++")</f>
        <v>C++</v>
      </c>
      <c r="G7786" t="str">
        <f>IFERROR(__xludf.DUMMYFUNCTION("""COMPUTED_VALUE"""),"C#")</f>
        <v>C#</v>
      </c>
      <c r="H7786" t="str">
        <f>IFERROR(__xludf.DUMMYFUNCTION("""COMPUTED_VALUE"""),"HTML/CSS")</f>
        <v>HTML/CSS</v>
      </c>
      <c r="I7786" t="str">
        <f>IFERROR(__xludf.DUMMYFUNCTION("""COMPUTED_VALUE"""),"Java")</f>
        <v>Java</v>
      </c>
      <c r="J7786" t="str">
        <f>IFERROR(__xludf.DUMMYFUNCTION("""COMPUTED_VALUE"""),"JavaScript")</f>
        <v>JavaScript</v>
      </c>
      <c r="K7786" t="str">
        <f>IFERROR(__xludf.DUMMYFUNCTION("""COMPUTED_VALUE"""),"Objective-C")</f>
        <v>Objective-C</v>
      </c>
      <c r="L7786" t="str">
        <f>IFERROR(__xludf.DUMMYFUNCTION("""COMPUTED_VALUE"""),"PHP")</f>
        <v>PHP</v>
      </c>
      <c r="M7786" t="str">
        <f>IFERROR(__xludf.DUMMYFUNCTION("""COMPUTED_VALUE"""),"Python")</f>
        <v>Python</v>
      </c>
      <c r="N7786" t="str">
        <f>IFERROR(__xludf.DUMMYFUNCTION("""COMPUTED_VALUE"""),"SQL")</f>
        <v>SQL</v>
      </c>
    </row>
    <row r="7787">
      <c r="A7787" s="1">
        <v>7913.0</v>
      </c>
      <c r="B7787" s="1" t="s">
        <v>3506</v>
      </c>
      <c r="E7787" t="str">
        <f>IFERROR(__xludf.DUMMYFUNCTION("SPLIT(B7787:B17785,"";"")"),"HTML/CSS")</f>
        <v>HTML/CSS</v>
      </c>
      <c r="F7787" t="str">
        <f>IFERROR(__xludf.DUMMYFUNCTION("""COMPUTED_VALUE"""),"Java")</f>
        <v>Java</v>
      </c>
      <c r="G7787" t="str">
        <f>IFERROR(__xludf.DUMMYFUNCTION("""COMPUTED_VALUE"""),"JavaScript")</f>
        <v>JavaScript</v>
      </c>
      <c r="H7787" t="str">
        <f>IFERROR(__xludf.DUMMYFUNCTION("""COMPUTED_VALUE"""),"Kotlin")</f>
        <v>Kotlin</v>
      </c>
      <c r="I7787" t="str">
        <f>IFERROR(__xludf.DUMMYFUNCTION("""COMPUTED_VALUE"""),"Swift")</f>
        <v>Swift</v>
      </c>
    </row>
    <row r="7788">
      <c r="A7788" s="1">
        <v>7914.0</v>
      </c>
      <c r="B7788" s="1" t="s">
        <v>947</v>
      </c>
      <c r="E7788" t="str">
        <f>IFERROR(__xludf.DUMMYFUNCTION("SPLIT(B7788:B17786,"";"")"),"Bash/Shell/PowerShell")</f>
        <v>Bash/Shell/PowerShell</v>
      </c>
      <c r="F7788" t="str">
        <f>IFERROR(__xludf.DUMMYFUNCTION("""COMPUTED_VALUE"""),"HTML/CSS")</f>
        <v>HTML/CSS</v>
      </c>
      <c r="G7788" t="str">
        <f>IFERROR(__xludf.DUMMYFUNCTION("""COMPUTED_VALUE"""),"JavaScript")</f>
        <v>JavaScript</v>
      </c>
    </row>
    <row r="7789">
      <c r="A7789" s="1">
        <v>7915.0</v>
      </c>
      <c r="B7789" s="1" t="s">
        <v>1800</v>
      </c>
      <c r="E7789" t="str">
        <f>IFERROR(__xludf.DUMMYFUNCTION("SPLIT(B7789:B17787,"";"")"),"Bash/Shell/PowerShell")</f>
        <v>Bash/Shell/PowerShell</v>
      </c>
      <c r="F7789" t="str">
        <f>IFERROR(__xludf.DUMMYFUNCTION("""COMPUTED_VALUE"""),"C")</f>
        <v>C</v>
      </c>
      <c r="G7789" t="str">
        <f>IFERROR(__xludf.DUMMYFUNCTION("""COMPUTED_VALUE"""),"C++")</f>
        <v>C++</v>
      </c>
      <c r="H7789" t="str">
        <f>IFERROR(__xludf.DUMMYFUNCTION("""COMPUTED_VALUE"""),"HTML/CSS")</f>
        <v>HTML/CSS</v>
      </c>
      <c r="I7789" t="str">
        <f>IFERROR(__xludf.DUMMYFUNCTION("""COMPUTED_VALUE"""),"Java")</f>
        <v>Java</v>
      </c>
      <c r="J7789" t="str">
        <f>IFERROR(__xludf.DUMMYFUNCTION("""COMPUTED_VALUE"""),"JavaScript")</f>
        <v>JavaScript</v>
      </c>
      <c r="K7789" t="str">
        <f>IFERROR(__xludf.DUMMYFUNCTION("""COMPUTED_VALUE"""),"PHP")</f>
        <v>PHP</v>
      </c>
      <c r="L7789" t="str">
        <f>IFERROR(__xludf.DUMMYFUNCTION("""COMPUTED_VALUE"""),"SQL")</f>
        <v>SQL</v>
      </c>
    </row>
    <row r="7790">
      <c r="A7790" s="1">
        <v>7916.0</v>
      </c>
      <c r="B7790" s="1" t="s">
        <v>115</v>
      </c>
      <c r="E7790" t="str">
        <f>IFERROR(__xludf.DUMMYFUNCTION("SPLIT(B7790:B17788,"";"")"),"C#")</f>
        <v>C#</v>
      </c>
      <c r="F7790" t="str">
        <f>IFERROR(__xludf.DUMMYFUNCTION("""COMPUTED_VALUE"""),"HTML/CSS")</f>
        <v>HTML/CSS</v>
      </c>
      <c r="G7790" t="str">
        <f>IFERROR(__xludf.DUMMYFUNCTION("""COMPUTED_VALUE"""),"JavaScript")</f>
        <v>JavaScript</v>
      </c>
      <c r="H7790" t="str">
        <f>IFERROR(__xludf.DUMMYFUNCTION("""COMPUTED_VALUE"""),"SQL")</f>
        <v>SQL</v>
      </c>
      <c r="I7790" t="str">
        <f>IFERROR(__xludf.DUMMYFUNCTION("""COMPUTED_VALUE"""),"TypeScript")</f>
        <v>TypeScript</v>
      </c>
    </row>
    <row r="7791">
      <c r="A7791" s="1">
        <v>7917.0</v>
      </c>
      <c r="B7791" s="1" t="s">
        <v>504</v>
      </c>
      <c r="E7791" t="str">
        <f>IFERROR(__xludf.DUMMYFUNCTION("SPLIT(B7791:B17789,"";"")"),"Bash/Shell/PowerShell")</f>
        <v>Bash/Shell/PowerShell</v>
      </c>
      <c r="F7791" t="str">
        <f>IFERROR(__xludf.DUMMYFUNCTION("""COMPUTED_VALUE"""),"Objective-C")</f>
        <v>Objective-C</v>
      </c>
      <c r="G7791" t="str">
        <f>IFERROR(__xludf.DUMMYFUNCTION("""COMPUTED_VALUE"""),"Ruby")</f>
        <v>Ruby</v>
      </c>
      <c r="H7791" t="str">
        <f>IFERROR(__xludf.DUMMYFUNCTION("""COMPUTED_VALUE"""),"Swift")</f>
        <v>Swift</v>
      </c>
    </row>
    <row r="7792">
      <c r="A7792" s="1">
        <v>7918.0</v>
      </c>
      <c r="B7792" s="1" t="s">
        <v>3507</v>
      </c>
      <c r="E7792" t="str">
        <f>IFERROR(__xludf.DUMMYFUNCTION("SPLIT(B7792:B17790,"";"")"),"C++")</f>
        <v>C++</v>
      </c>
      <c r="F7792" t="str">
        <f>IFERROR(__xludf.DUMMYFUNCTION("""COMPUTED_VALUE"""),"C#")</f>
        <v>C#</v>
      </c>
      <c r="G7792" t="str">
        <f>IFERROR(__xludf.DUMMYFUNCTION("""COMPUTED_VALUE"""),"R")</f>
        <v>R</v>
      </c>
    </row>
    <row r="7793">
      <c r="A7793" s="1">
        <v>7919.0</v>
      </c>
      <c r="B7793" s="1" t="s">
        <v>253</v>
      </c>
      <c r="E7793" t="str">
        <f>IFERROR(__xludf.DUMMYFUNCTION("SPLIT(B7793:B17791,"";"")"),"C#")</f>
        <v>C#</v>
      </c>
      <c r="F7793" t="str">
        <f>IFERROR(__xludf.DUMMYFUNCTION("""COMPUTED_VALUE"""),"HTML/CSS")</f>
        <v>HTML/CSS</v>
      </c>
      <c r="G7793" t="str">
        <f>IFERROR(__xludf.DUMMYFUNCTION("""COMPUTED_VALUE"""),"JavaScript")</f>
        <v>JavaScript</v>
      </c>
      <c r="H7793" t="str">
        <f>IFERROR(__xludf.DUMMYFUNCTION("""COMPUTED_VALUE"""),"PHP")</f>
        <v>PHP</v>
      </c>
      <c r="I7793" t="str">
        <f>IFERROR(__xludf.DUMMYFUNCTION("""COMPUTED_VALUE"""),"SQL")</f>
        <v>SQL</v>
      </c>
    </row>
    <row r="7794">
      <c r="A7794" s="1">
        <v>7920.0</v>
      </c>
      <c r="B7794" s="1" t="s">
        <v>111</v>
      </c>
      <c r="E7794" t="str">
        <f>IFERROR(__xludf.DUMMYFUNCTION("SPLIT(B7794:B17792,"";"")"),"HTML/CSS")</f>
        <v>HTML/CSS</v>
      </c>
      <c r="F7794" t="str">
        <f>IFERROR(__xludf.DUMMYFUNCTION("""COMPUTED_VALUE"""),"Java")</f>
        <v>Java</v>
      </c>
      <c r="G7794" t="str">
        <f>IFERROR(__xludf.DUMMYFUNCTION("""COMPUTED_VALUE"""),"JavaScript")</f>
        <v>JavaScript</v>
      </c>
      <c r="H7794" t="str">
        <f>IFERROR(__xludf.DUMMYFUNCTION("""COMPUTED_VALUE"""),"SQL")</f>
        <v>SQL</v>
      </c>
    </row>
    <row r="7795">
      <c r="A7795" s="1">
        <v>7921.0</v>
      </c>
      <c r="B7795" s="1" t="s">
        <v>31</v>
      </c>
      <c r="E7795" t="str">
        <f>IFERROR(__xludf.DUMMYFUNCTION("SPLIT(B7795:B17793,"";"")"),"Swift")</f>
        <v>Swift</v>
      </c>
    </row>
    <row r="7796">
      <c r="A7796" s="1">
        <v>7922.0</v>
      </c>
      <c r="B7796" s="1" t="s">
        <v>3508</v>
      </c>
      <c r="E7796" t="str">
        <f>IFERROR(__xludf.DUMMYFUNCTION("SPLIT(B7796:B17794,"";"")"),"Bash/Shell/PowerShell")</f>
        <v>Bash/Shell/PowerShell</v>
      </c>
      <c r="F7796" t="str">
        <f>IFERROR(__xludf.DUMMYFUNCTION("""COMPUTED_VALUE"""),"C++")</f>
        <v>C++</v>
      </c>
      <c r="G7796" t="str">
        <f>IFERROR(__xludf.DUMMYFUNCTION("""COMPUTED_VALUE"""),"C#")</f>
        <v>C#</v>
      </c>
      <c r="H7796" t="str">
        <f>IFERROR(__xludf.DUMMYFUNCTION("""COMPUTED_VALUE"""),"HTML/CSS")</f>
        <v>HTML/CSS</v>
      </c>
      <c r="I7796" t="str">
        <f>IFERROR(__xludf.DUMMYFUNCTION("""COMPUTED_VALUE"""),"Java")</f>
        <v>Java</v>
      </c>
      <c r="J7796" t="str">
        <f>IFERROR(__xludf.DUMMYFUNCTION("""COMPUTED_VALUE"""),"JavaScript")</f>
        <v>JavaScript</v>
      </c>
      <c r="K7796" t="str">
        <f>IFERROR(__xludf.DUMMYFUNCTION("""COMPUTED_VALUE"""),"PHP")</f>
        <v>PHP</v>
      </c>
      <c r="L7796" t="str">
        <f>IFERROR(__xludf.DUMMYFUNCTION("""COMPUTED_VALUE"""),"Python")</f>
        <v>Python</v>
      </c>
      <c r="M7796" t="str">
        <f>IFERROR(__xludf.DUMMYFUNCTION("""COMPUTED_VALUE"""),"R")</f>
        <v>R</v>
      </c>
      <c r="N7796" t="str">
        <f>IFERROR(__xludf.DUMMYFUNCTION("""COMPUTED_VALUE"""),"Ruby")</f>
        <v>Ruby</v>
      </c>
      <c r="O7796" t="str">
        <f>IFERROR(__xludf.DUMMYFUNCTION("""COMPUTED_VALUE"""),"SQL")</f>
        <v>SQL</v>
      </c>
      <c r="P7796" t="str">
        <f>IFERROR(__xludf.DUMMYFUNCTION("""COMPUTED_VALUE"""),"VBA")</f>
        <v>VBA</v>
      </c>
      <c r="Q7796" t="str">
        <f>IFERROR(__xludf.DUMMYFUNCTION("""COMPUTED_VALUE"""),"Other(s):")</f>
        <v>Other(s):</v>
      </c>
    </row>
    <row r="7797">
      <c r="A7797" s="1">
        <v>7923.0</v>
      </c>
      <c r="B7797" s="1" t="s">
        <v>3509</v>
      </c>
      <c r="E7797" t="str">
        <f>IFERROR(__xludf.DUMMYFUNCTION("SPLIT(B7797:B17795,"";"")"),"Assembly")</f>
        <v>Assembly</v>
      </c>
      <c r="F7797" t="str">
        <f>IFERROR(__xludf.DUMMYFUNCTION("""COMPUTED_VALUE"""),"Bash/Shell/PowerShell")</f>
        <v>Bash/Shell/PowerShell</v>
      </c>
      <c r="G7797" t="str">
        <f>IFERROR(__xludf.DUMMYFUNCTION("""COMPUTED_VALUE"""),"C")</f>
        <v>C</v>
      </c>
      <c r="H7797" t="str">
        <f>IFERROR(__xludf.DUMMYFUNCTION("""COMPUTED_VALUE"""),"C++")</f>
        <v>C++</v>
      </c>
      <c r="I7797" t="str">
        <f>IFERROR(__xludf.DUMMYFUNCTION("""COMPUTED_VALUE"""),"C#")</f>
        <v>C#</v>
      </c>
      <c r="J7797" t="str">
        <f>IFERROR(__xludf.DUMMYFUNCTION("""COMPUTED_VALUE"""),"Go")</f>
        <v>Go</v>
      </c>
      <c r="K7797" t="str">
        <f>IFERROR(__xludf.DUMMYFUNCTION("""COMPUTED_VALUE"""),"HTML/CSS")</f>
        <v>HTML/CSS</v>
      </c>
      <c r="L7797" t="str">
        <f>IFERROR(__xludf.DUMMYFUNCTION("""COMPUTED_VALUE"""),"JavaScript")</f>
        <v>JavaScript</v>
      </c>
      <c r="M7797" t="str">
        <f>IFERROR(__xludf.DUMMYFUNCTION("""COMPUTED_VALUE"""),"Python")</f>
        <v>Python</v>
      </c>
    </row>
    <row r="7798">
      <c r="A7798" s="1">
        <v>7924.0</v>
      </c>
      <c r="B7798" s="1" t="s">
        <v>303</v>
      </c>
      <c r="E7798" t="str">
        <f>IFERROR(__xludf.DUMMYFUNCTION("SPLIT(B7798:B17796,"";"")"),"Bash/Shell/PowerShell")</f>
        <v>Bash/Shell/PowerShell</v>
      </c>
      <c r="F7798" t="str">
        <f>IFERROR(__xludf.DUMMYFUNCTION("""COMPUTED_VALUE"""),"HTML/CSS")</f>
        <v>HTML/CSS</v>
      </c>
      <c r="G7798" t="str">
        <f>IFERROR(__xludf.DUMMYFUNCTION("""COMPUTED_VALUE"""),"JavaScript")</f>
        <v>JavaScript</v>
      </c>
      <c r="H7798" t="str">
        <f>IFERROR(__xludf.DUMMYFUNCTION("""COMPUTED_VALUE"""),"Python")</f>
        <v>Python</v>
      </c>
      <c r="I7798" t="str">
        <f>IFERROR(__xludf.DUMMYFUNCTION("""COMPUTED_VALUE"""),"TypeScript")</f>
        <v>TypeScript</v>
      </c>
    </row>
    <row r="7799">
      <c r="A7799" s="1">
        <v>7925.0</v>
      </c>
      <c r="B7799" s="1" t="s">
        <v>3510</v>
      </c>
      <c r="E7799" t="str">
        <f>IFERROR(__xludf.DUMMYFUNCTION("SPLIT(B7799:B17797,"";"")"),"Python")</f>
        <v>Python</v>
      </c>
      <c r="F7799" t="str">
        <f>IFERROR(__xludf.DUMMYFUNCTION("""COMPUTED_VALUE"""),"SQL")</f>
        <v>SQL</v>
      </c>
      <c r="G7799" t="str">
        <f>IFERROR(__xludf.DUMMYFUNCTION("""COMPUTED_VALUE"""),"VBA")</f>
        <v>VBA</v>
      </c>
      <c r="H7799" t="str">
        <f>IFERROR(__xludf.DUMMYFUNCTION("""COMPUTED_VALUE"""),"Other(s):")</f>
        <v>Other(s):</v>
      </c>
    </row>
    <row r="7800">
      <c r="A7800" s="1">
        <v>7926.0</v>
      </c>
      <c r="B7800" s="1" t="s">
        <v>1554</v>
      </c>
      <c r="E7800" t="str">
        <f>IFERROR(__xludf.DUMMYFUNCTION("SPLIT(B7800:B17798,"";"")"),"Bash/Shell/PowerShell")</f>
        <v>Bash/Shell/PowerShell</v>
      </c>
      <c r="F7800" t="str">
        <f>IFERROR(__xludf.DUMMYFUNCTION("""COMPUTED_VALUE"""),"C")</f>
        <v>C</v>
      </c>
      <c r="G7800" t="str">
        <f>IFERROR(__xludf.DUMMYFUNCTION("""COMPUTED_VALUE"""),"C++")</f>
        <v>C++</v>
      </c>
      <c r="H7800" t="str">
        <f>IFERROR(__xludf.DUMMYFUNCTION("""COMPUTED_VALUE"""),"HTML/CSS")</f>
        <v>HTML/CSS</v>
      </c>
      <c r="I7800" t="str">
        <f>IFERROR(__xludf.DUMMYFUNCTION("""COMPUTED_VALUE"""),"Java")</f>
        <v>Java</v>
      </c>
      <c r="J7800" t="str">
        <f>IFERROR(__xludf.DUMMYFUNCTION("""COMPUTED_VALUE"""),"JavaScript")</f>
        <v>JavaScript</v>
      </c>
      <c r="K7800" t="str">
        <f>IFERROR(__xludf.DUMMYFUNCTION("""COMPUTED_VALUE"""),"Python")</f>
        <v>Python</v>
      </c>
      <c r="L7800" t="str">
        <f>IFERROR(__xludf.DUMMYFUNCTION("""COMPUTED_VALUE"""),"SQL")</f>
        <v>SQL</v>
      </c>
      <c r="M7800" t="str">
        <f>IFERROR(__xludf.DUMMYFUNCTION("""COMPUTED_VALUE"""),"Other(s):")</f>
        <v>Other(s):</v>
      </c>
    </row>
    <row r="7801">
      <c r="A7801" s="1">
        <v>7927.0</v>
      </c>
      <c r="B7801" s="1" t="s">
        <v>3511</v>
      </c>
      <c r="E7801" t="str">
        <f>IFERROR(__xludf.DUMMYFUNCTION("SPLIT(B7801:B17799,"";"")"),"C")</f>
        <v>C</v>
      </c>
      <c r="F7801" t="str">
        <f>IFERROR(__xludf.DUMMYFUNCTION("""COMPUTED_VALUE"""),"C++")</f>
        <v>C++</v>
      </c>
      <c r="G7801" t="str">
        <f>IFERROR(__xludf.DUMMYFUNCTION("""COMPUTED_VALUE"""),"C#")</f>
        <v>C#</v>
      </c>
      <c r="H7801" t="str">
        <f>IFERROR(__xludf.DUMMYFUNCTION("""COMPUTED_VALUE"""),"Clojure")</f>
        <v>Clojure</v>
      </c>
      <c r="I7801" t="str">
        <f>IFERROR(__xludf.DUMMYFUNCTION("""COMPUTED_VALUE"""),"F#")</f>
        <v>F#</v>
      </c>
      <c r="J7801" t="str">
        <f>IFERROR(__xludf.DUMMYFUNCTION("""COMPUTED_VALUE"""),"SQL")</f>
        <v>SQL</v>
      </c>
      <c r="K7801" t="str">
        <f>IFERROR(__xludf.DUMMYFUNCTION("""COMPUTED_VALUE"""),"Other(s):")</f>
        <v>Other(s):</v>
      </c>
    </row>
    <row r="7802">
      <c r="A7802" s="1">
        <v>7928.0</v>
      </c>
      <c r="B7802" s="1" t="s">
        <v>40</v>
      </c>
      <c r="E7802" t="str">
        <f>IFERROR(__xludf.DUMMYFUNCTION("SPLIT(B7802:B17800,"";"")"),"JavaScript")</f>
        <v>JavaScript</v>
      </c>
      <c r="F7802" t="str">
        <f>IFERROR(__xludf.DUMMYFUNCTION("""COMPUTED_VALUE"""),"TypeScript")</f>
        <v>TypeScript</v>
      </c>
    </row>
    <row r="7803">
      <c r="A7803" s="1">
        <v>7929.0</v>
      </c>
      <c r="B7803" s="1" t="s">
        <v>13</v>
      </c>
      <c r="E7803" t="str">
        <f>IFERROR(__xludf.DUMMYFUNCTION("SPLIT(B7803:B17801,"";"")"),"C#")</f>
        <v>C#</v>
      </c>
    </row>
    <row r="7804">
      <c r="A7804" s="1">
        <v>7930.0</v>
      </c>
      <c r="B7804" s="1" t="s">
        <v>50</v>
      </c>
      <c r="E7804" t="str">
        <f>IFERROR(__xludf.DUMMYFUNCTION("SPLIT(B7804:B17802,"";"")"),"HTML/CSS")</f>
        <v>HTML/CSS</v>
      </c>
      <c r="F7804" t="str">
        <f>IFERROR(__xludf.DUMMYFUNCTION("""COMPUTED_VALUE"""),"JavaScript")</f>
        <v>JavaScript</v>
      </c>
      <c r="G7804" t="str">
        <f>IFERROR(__xludf.DUMMYFUNCTION("""COMPUTED_VALUE"""),"PHP")</f>
        <v>PHP</v>
      </c>
      <c r="H7804" t="str">
        <f>IFERROR(__xludf.DUMMYFUNCTION("""COMPUTED_VALUE"""),"TypeScript")</f>
        <v>TypeScript</v>
      </c>
    </row>
    <row r="7805">
      <c r="A7805" s="1">
        <v>7931.0</v>
      </c>
      <c r="B7805" s="1" t="s">
        <v>2383</v>
      </c>
      <c r="E7805" t="str">
        <f>IFERROR(__xludf.DUMMYFUNCTION("SPLIT(B7805:B17803,"";"")"),"Assembly")</f>
        <v>Assembly</v>
      </c>
      <c r="F7805" t="str">
        <f>IFERROR(__xludf.DUMMYFUNCTION("""COMPUTED_VALUE"""),"Bash/Shell/PowerShell")</f>
        <v>Bash/Shell/PowerShell</v>
      </c>
      <c r="G7805" t="str">
        <f>IFERROR(__xludf.DUMMYFUNCTION("""COMPUTED_VALUE"""),"C")</f>
        <v>C</v>
      </c>
      <c r="H7805" t="str">
        <f>IFERROR(__xludf.DUMMYFUNCTION("""COMPUTED_VALUE"""),"C++")</f>
        <v>C++</v>
      </c>
      <c r="I7805" t="str">
        <f>IFERROR(__xludf.DUMMYFUNCTION("""COMPUTED_VALUE"""),"C#")</f>
        <v>C#</v>
      </c>
      <c r="J7805" t="str">
        <f>IFERROR(__xludf.DUMMYFUNCTION("""COMPUTED_VALUE"""),"Clojure")</f>
        <v>Clojure</v>
      </c>
      <c r="K7805" t="str">
        <f>IFERROR(__xludf.DUMMYFUNCTION("""COMPUTED_VALUE"""),"Dart")</f>
        <v>Dart</v>
      </c>
      <c r="L7805" t="str">
        <f>IFERROR(__xludf.DUMMYFUNCTION("""COMPUTED_VALUE"""),"Elixir")</f>
        <v>Elixir</v>
      </c>
      <c r="M7805" t="str">
        <f>IFERROR(__xludf.DUMMYFUNCTION("""COMPUTED_VALUE"""),"Erlang")</f>
        <v>Erlang</v>
      </c>
      <c r="N7805" t="str">
        <f>IFERROR(__xludf.DUMMYFUNCTION("""COMPUTED_VALUE"""),"F#")</f>
        <v>F#</v>
      </c>
      <c r="O7805" t="str">
        <f>IFERROR(__xludf.DUMMYFUNCTION("""COMPUTED_VALUE"""),"Go")</f>
        <v>Go</v>
      </c>
      <c r="P7805" t="str">
        <f>IFERROR(__xludf.DUMMYFUNCTION("""COMPUTED_VALUE"""),"HTML/CSS")</f>
        <v>HTML/CSS</v>
      </c>
      <c r="Q7805" t="str">
        <f>IFERROR(__xludf.DUMMYFUNCTION("""COMPUTED_VALUE"""),"Java")</f>
        <v>Java</v>
      </c>
      <c r="R7805" t="str">
        <f>IFERROR(__xludf.DUMMYFUNCTION("""COMPUTED_VALUE"""),"JavaScript")</f>
        <v>JavaScript</v>
      </c>
      <c r="S7805" t="str">
        <f>IFERROR(__xludf.DUMMYFUNCTION("""COMPUTED_VALUE"""),"Kotlin")</f>
        <v>Kotlin</v>
      </c>
      <c r="T7805" t="str">
        <f>IFERROR(__xludf.DUMMYFUNCTION("""COMPUTED_VALUE"""),"Objective-C")</f>
        <v>Objective-C</v>
      </c>
      <c r="U7805" t="str">
        <f>IFERROR(__xludf.DUMMYFUNCTION("""COMPUTED_VALUE"""),"PHP")</f>
        <v>PHP</v>
      </c>
      <c r="V7805" t="str">
        <f>IFERROR(__xludf.DUMMYFUNCTION("""COMPUTED_VALUE"""),"Python")</f>
        <v>Python</v>
      </c>
      <c r="W7805" t="str">
        <f>IFERROR(__xludf.DUMMYFUNCTION("""COMPUTED_VALUE"""),"R")</f>
        <v>R</v>
      </c>
      <c r="X7805" t="str">
        <f>IFERROR(__xludf.DUMMYFUNCTION("""COMPUTED_VALUE"""),"Ruby")</f>
        <v>Ruby</v>
      </c>
      <c r="Y7805" t="str">
        <f>IFERROR(__xludf.DUMMYFUNCTION("""COMPUTED_VALUE"""),"Rust")</f>
        <v>Rust</v>
      </c>
      <c r="Z7805" t="str">
        <f>IFERROR(__xludf.DUMMYFUNCTION("""COMPUTED_VALUE"""),"Scala")</f>
        <v>Scala</v>
      </c>
      <c r="AA7805" t="str">
        <f>IFERROR(__xludf.DUMMYFUNCTION("""COMPUTED_VALUE"""),"SQL")</f>
        <v>SQL</v>
      </c>
      <c r="AB7805" t="str">
        <f>IFERROR(__xludf.DUMMYFUNCTION("""COMPUTED_VALUE"""),"Swift")</f>
        <v>Swift</v>
      </c>
      <c r="AC7805" t="str">
        <f>IFERROR(__xludf.DUMMYFUNCTION("""COMPUTED_VALUE"""),"TypeScript")</f>
        <v>TypeScript</v>
      </c>
      <c r="AD7805" t="str">
        <f>IFERROR(__xludf.DUMMYFUNCTION("""COMPUTED_VALUE"""),"VBA")</f>
        <v>VBA</v>
      </c>
      <c r="AE7805" t="str">
        <f>IFERROR(__xludf.DUMMYFUNCTION("""COMPUTED_VALUE"""),"WebAssembly")</f>
        <v>WebAssembly</v>
      </c>
    </row>
    <row r="7806">
      <c r="A7806" s="1">
        <v>7932.0</v>
      </c>
      <c r="B7806" s="1" t="s">
        <v>3512</v>
      </c>
      <c r="E7806" t="str">
        <f>IFERROR(__xludf.DUMMYFUNCTION("SPLIT(B7806:B17804,"";"")"),"Java")</f>
        <v>Java</v>
      </c>
      <c r="F7806" t="str">
        <f>IFERROR(__xludf.DUMMYFUNCTION("""COMPUTED_VALUE"""),"JavaScript")</f>
        <v>JavaScript</v>
      </c>
      <c r="G7806" t="str">
        <f>IFERROR(__xludf.DUMMYFUNCTION("""COMPUTED_VALUE"""),"Swift")</f>
        <v>Swift</v>
      </c>
    </row>
    <row r="7807">
      <c r="A7807" s="1">
        <v>7933.0</v>
      </c>
      <c r="B7807" s="1" t="s">
        <v>248</v>
      </c>
      <c r="E7807" t="str">
        <f>IFERROR(__xludf.DUMMYFUNCTION("SPLIT(B7807:B17805,"";"")"),"HTML/CSS")</f>
        <v>HTML/CSS</v>
      </c>
      <c r="F7807" t="str">
        <f>IFERROR(__xludf.DUMMYFUNCTION("""COMPUTED_VALUE"""),"Java")</f>
        <v>Java</v>
      </c>
      <c r="G7807" t="str">
        <f>IFERROR(__xludf.DUMMYFUNCTION("""COMPUTED_VALUE"""),"JavaScript")</f>
        <v>JavaScript</v>
      </c>
      <c r="H7807" t="str">
        <f>IFERROR(__xludf.DUMMYFUNCTION("""COMPUTED_VALUE"""),"Scala")</f>
        <v>Scala</v>
      </c>
      <c r="I7807" t="str">
        <f>IFERROR(__xludf.DUMMYFUNCTION("""COMPUTED_VALUE"""),"SQL")</f>
        <v>SQL</v>
      </c>
    </row>
    <row r="7808">
      <c r="A7808" s="1">
        <v>7934.0</v>
      </c>
      <c r="B7808" s="1" t="s">
        <v>1270</v>
      </c>
      <c r="E7808" t="str">
        <f>IFERROR(__xludf.DUMMYFUNCTION("SPLIT(B7808:B17806,"";"")"),"Bash/Shell/PowerShell")</f>
        <v>Bash/Shell/PowerShell</v>
      </c>
      <c r="F7808" t="str">
        <f>IFERROR(__xludf.DUMMYFUNCTION("""COMPUTED_VALUE"""),"Elixir")</f>
        <v>Elixir</v>
      </c>
      <c r="G7808" t="str">
        <f>IFERROR(__xludf.DUMMYFUNCTION("""COMPUTED_VALUE"""),"HTML/CSS")</f>
        <v>HTML/CSS</v>
      </c>
      <c r="H7808" t="str">
        <f>IFERROR(__xludf.DUMMYFUNCTION("""COMPUTED_VALUE"""),"JavaScript")</f>
        <v>JavaScript</v>
      </c>
      <c r="I7808" t="str">
        <f>IFERROR(__xludf.DUMMYFUNCTION("""COMPUTED_VALUE"""),"Ruby")</f>
        <v>Ruby</v>
      </c>
    </row>
    <row r="7809">
      <c r="A7809" s="1">
        <v>7935.0</v>
      </c>
      <c r="B7809" s="1" t="s">
        <v>162</v>
      </c>
      <c r="E7809" t="str">
        <f>IFERROR(__xludf.DUMMYFUNCTION("SPLIT(B7809:B17807,"";"")"),"C#")</f>
        <v>C#</v>
      </c>
      <c r="F7809" t="str">
        <f>IFERROR(__xludf.DUMMYFUNCTION("""COMPUTED_VALUE"""),"HTML/CSS")</f>
        <v>HTML/CSS</v>
      </c>
      <c r="G7809" t="str">
        <f>IFERROR(__xludf.DUMMYFUNCTION("""COMPUTED_VALUE"""),"JavaScript")</f>
        <v>JavaScript</v>
      </c>
      <c r="H7809" t="str">
        <f>IFERROR(__xludf.DUMMYFUNCTION("""COMPUTED_VALUE"""),"SQL")</f>
        <v>SQL</v>
      </c>
      <c r="I7809" t="str">
        <f>IFERROR(__xludf.DUMMYFUNCTION("""COMPUTED_VALUE"""),"Other(s):")</f>
        <v>Other(s):</v>
      </c>
    </row>
    <row r="7810">
      <c r="A7810" s="1">
        <v>7936.0</v>
      </c>
      <c r="B7810" s="1" t="s">
        <v>1078</v>
      </c>
      <c r="E7810" t="str">
        <f>IFERROR(__xludf.DUMMYFUNCTION("SPLIT(B7810:B17808,"";"")"),"Bash/Shell/PowerShell")</f>
        <v>Bash/Shell/PowerShell</v>
      </c>
      <c r="F7810" t="str">
        <f>IFERROR(__xludf.DUMMYFUNCTION("""COMPUTED_VALUE"""),"C#")</f>
        <v>C#</v>
      </c>
      <c r="G7810" t="str">
        <f>IFERROR(__xludf.DUMMYFUNCTION("""COMPUTED_VALUE"""),"HTML/CSS")</f>
        <v>HTML/CSS</v>
      </c>
      <c r="H7810" t="str">
        <f>IFERROR(__xludf.DUMMYFUNCTION("""COMPUTED_VALUE"""),"JavaScript")</f>
        <v>JavaScript</v>
      </c>
      <c r="I7810" t="str">
        <f>IFERROR(__xludf.DUMMYFUNCTION("""COMPUTED_VALUE"""),"Python")</f>
        <v>Python</v>
      </c>
      <c r="J7810" t="str">
        <f>IFERROR(__xludf.DUMMYFUNCTION("""COMPUTED_VALUE"""),"Ruby")</f>
        <v>Ruby</v>
      </c>
      <c r="K7810" t="str">
        <f>IFERROR(__xludf.DUMMYFUNCTION("""COMPUTED_VALUE"""),"SQL")</f>
        <v>SQL</v>
      </c>
      <c r="L7810" t="str">
        <f>IFERROR(__xludf.DUMMYFUNCTION("""COMPUTED_VALUE"""),"TypeScript")</f>
        <v>TypeScript</v>
      </c>
    </row>
    <row r="7811">
      <c r="A7811" s="1">
        <v>7937.0</v>
      </c>
      <c r="B7811" s="1" t="s">
        <v>1231</v>
      </c>
      <c r="E7811" t="str">
        <f>IFERROR(__xludf.DUMMYFUNCTION("SPLIT(B7811:B17809,"";"")"),"Bash/Shell/PowerShell")</f>
        <v>Bash/Shell/PowerShell</v>
      </c>
      <c r="F7811" t="str">
        <f>IFERROR(__xludf.DUMMYFUNCTION("""COMPUTED_VALUE"""),"C#")</f>
        <v>C#</v>
      </c>
      <c r="G7811" t="str">
        <f>IFERROR(__xludf.DUMMYFUNCTION("""COMPUTED_VALUE"""),"HTML/CSS")</f>
        <v>HTML/CSS</v>
      </c>
      <c r="H7811" t="str">
        <f>IFERROR(__xludf.DUMMYFUNCTION("""COMPUTED_VALUE"""),"Java")</f>
        <v>Java</v>
      </c>
      <c r="I7811" t="str">
        <f>IFERROR(__xludf.DUMMYFUNCTION("""COMPUTED_VALUE"""),"JavaScript")</f>
        <v>JavaScript</v>
      </c>
      <c r="J7811" t="str">
        <f>IFERROR(__xludf.DUMMYFUNCTION("""COMPUTED_VALUE"""),"PHP")</f>
        <v>PHP</v>
      </c>
      <c r="K7811" t="str">
        <f>IFERROR(__xludf.DUMMYFUNCTION("""COMPUTED_VALUE"""),"SQL")</f>
        <v>SQL</v>
      </c>
    </row>
    <row r="7812">
      <c r="A7812" s="1">
        <v>7938.0</v>
      </c>
      <c r="B7812" s="1" t="s">
        <v>931</v>
      </c>
      <c r="E7812" t="str">
        <f>IFERROR(__xludf.DUMMYFUNCTION("SPLIT(B7812:B17810,"";"")"),"HTML/CSS")</f>
        <v>HTML/CSS</v>
      </c>
      <c r="F7812" t="str">
        <f>IFERROR(__xludf.DUMMYFUNCTION("""COMPUTED_VALUE"""),"JavaScript")</f>
        <v>JavaScript</v>
      </c>
      <c r="G7812" t="str">
        <f>IFERROR(__xludf.DUMMYFUNCTION("""COMPUTED_VALUE"""),"Other(s):")</f>
        <v>Other(s):</v>
      </c>
    </row>
    <row r="7813">
      <c r="A7813" s="1">
        <v>7939.0</v>
      </c>
      <c r="B7813" s="1" t="s">
        <v>1764</v>
      </c>
      <c r="E7813" t="str">
        <f>IFERROR(__xludf.DUMMYFUNCTION("SPLIT(B7813:B17811,"";"")"),"Go")</f>
        <v>Go</v>
      </c>
      <c r="F7813" t="str">
        <f>IFERROR(__xludf.DUMMYFUNCTION("""COMPUTED_VALUE"""),"HTML/CSS")</f>
        <v>HTML/CSS</v>
      </c>
      <c r="G7813" t="str">
        <f>IFERROR(__xludf.DUMMYFUNCTION("""COMPUTED_VALUE"""),"JavaScript")</f>
        <v>JavaScript</v>
      </c>
      <c r="H7813" t="str">
        <f>IFERROR(__xludf.DUMMYFUNCTION("""COMPUTED_VALUE"""),"SQL")</f>
        <v>SQL</v>
      </c>
    </row>
    <row r="7814">
      <c r="A7814" s="1">
        <v>7940.0</v>
      </c>
      <c r="B7814" s="1" t="s">
        <v>1412</v>
      </c>
      <c r="E7814" t="str">
        <f>IFERROR(__xludf.DUMMYFUNCTION("SPLIT(B7814:B17812,"";"")"),"HTML/CSS")</f>
        <v>HTML/CSS</v>
      </c>
      <c r="F7814" t="str">
        <f>IFERROR(__xludf.DUMMYFUNCTION("""COMPUTED_VALUE"""),"Java")</f>
        <v>Java</v>
      </c>
      <c r="G7814" t="str">
        <f>IFERROR(__xludf.DUMMYFUNCTION("""COMPUTED_VALUE"""),"JavaScript")</f>
        <v>JavaScript</v>
      </c>
      <c r="H7814" t="str">
        <f>IFERROR(__xludf.DUMMYFUNCTION("""COMPUTED_VALUE"""),"PHP")</f>
        <v>PHP</v>
      </c>
      <c r="I7814" t="str">
        <f>IFERROR(__xludf.DUMMYFUNCTION("""COMPUTED_VALUE"""),"Python")</f>
        <v>Python</v>
      </c>
      <c r="J7814" t="str">
        <f>IFERROR(__xludf.DUMMYFUNCTION("""COMPUTED_VALUE"""),"SQL")</f>
        <v>SQL</v>
      </c>
      <c r="K7814" t="str">
        <f>IFERROR(__xludf.DUMMYFUNCTION("""COMPUTED_VALUE"""),"TypeScript")</f>
        <v>TypeScript</v>
      </c>
    </row>
    <row r="7815">
      <c r="A7815" s="1">
        <v>7941.0</v>
      </c>
      <c r="B7815" s="1" t="s">
        <v>3513</v>
      </c>
      <c r="E7815" t="str">
        <f>IFERROR(__xludf.DUMMYFUNCTION("SPLIT(B7815:B17813,"";"")"),"Java")</f>
        <v>Java</v>
      </c>
      <c r="F7815" t="str">
        <f>IFERROR(__xludf.DUMMYFUNCTION("""COMPUTED_VALUE"""),"Python")</f>
        <v>Python</v>
      </c>
      <c r="G7815" t="str">
        <f>IFERROR(__xludf.DUMMYFUNCTION("""COMPUTED_VALUE"""),"Scala")</f>
        <v>Scala</v>
      </c>
      <c r="H7815" t="str">
        <f>IFERROR(__xludf.DUMMYFUNCTION("""COMPUTED_VALUE"""),"TypeScript")</f>
        <v>TypeScript</v>
      </c>
    </row>
    <row r="7816">
      <c r="A7816" s="1">
        <v>7942.0</v>
      </c>
      <c r="B7816" s="1" t="s">
        <v>3407</v>
      </c>
      <c r="E7816" t="str">
        <f>IFERROR(__xludf.DUMMYFUNCTION("SPLIT(B7816:B17814,"";"")"),"HTML/CSS")</f>
        <v>HTML/CSS</v>
      </c>
      <c r="F7816" t="str">
        <f>IFERROR(__xludf.DUMMYFUNCTION("""COMPUTED_VALUE"""),"Java")</f>
        <v>Java</v>
      </c>
      <c r="G7816" t="str">
        <f>IFERROR(__xludf.DUMMYFUNCTION("""COMPUTED_VALUE"""),"TypeScript")</f>
        <v>TypeScript</v>
      </c>
    </row>
    <row r="7817">
      <c r="A7817" s="1">
        <v>7943.0</v>
      </c>
      <c r="B7817" s="1" t="s">
        <v>598</v>
      </c>
      <c r="E7817" t="str">
        <f>IFERROR(__xludf.DUMMYFUNCTION("SPLIT(B7817:B17815,"";"")"),"C#")</f>
        <v>C#</v>
      </c>
      <c r="F7817" t="str">
        <f>IFERROR(__xludf.DUMMYFUNCTION("""COMPUTED_VALUE"""),"Java")</f>
        <v>Java</v>
      </c>
      <c r="G7817" t="str">
        <f>IFERROR(__xludf.DUMMYFUNCTION("""COMPUTED_VALUE"""),"JavaScript")</f>
        <v>JavaScript</v>
      </c>
      <c r="H7817" t="str">
        <f>IFERROR(__xludf.DUMMYFUNCTION("""COMPUTED_VALUE"""),"Python")</f>
        <v>Python</v>
      </c>
    </row>
    <row r="7818">
      <c r="A7818" s="1">
        <v>7944.0</v>
      </c>
      <c r="B7818" s="1" t="s">
        <v>244</v>
      </c>
      <c r="E7818" t="str">
        <f>IFERROR(__xludf.DUMMYFUNCTION("SPLIT(B7818:B17816,"";"")"),"C#")</f>
        <v>C#</v>
      </c>
      <c r="F7818" t="str">
        <f>IFERROR(__xludf.DUMMYFUNCTION("""COMPUTED_VALUE"""),"JavaScript")</f>
        <v>JavaScript</v>
      </c>
      <c r="G7818" t="str">
        <f>IFERROR(__xludf.DUMMYFUNCTION("""COMPUTED_VALUE"""),"SQL")</f>
        <v>SQL</v>
      </c>
    </row>
    <row r="7819">
      <c r="A7819" s="1">
        <v>7945.0</v>
      </c>
      <c r="B7819" s="1" t="s">
        <v>280</v>
      </c>
      <c r="E7819" t="str">
        <f>IFERROR(__xludf.DUMMYFUNCTION("SPLIT(B7819:B17817,"";"")"),"HTML/CSS")</f>
        <v>HTML/CSS</v>
      </c>
      <c r="F7819" t="str">
        <f>IFERROR(__xludf.DUMMYFUNCTION("""COMPUTED_VALUE"""),"Java")</f>
        <v>Java</v>
      </c>
      <c r="G7819" t="str">
        <f>IFERROR(__xludf.DUMMYFUNCTION("""COMPUTED_VALUE"""),"JavaScript")</f>
        <v>JavaScript</v>
      </c>
      <c r="H7819" t="str">
        <f>IFERROR(__xludf.DUMMYFUNCTION("""COMPUTED_VALUE"""),"TypeScript")</f>
        <v>TypeScript</v>
      </c>
    </row>
    <row r="7820">
      <c r="A7820" s="1">
        <v>7946.0</v>
      </c>
      <c r="B7820" s="1" t="s">
        <v>2647</v>
      </c>
      <c r="E7820" t="str">
        <f>IFERROR(__xludf.DUMMYFUNCTION("SPLIT(B7820:B17818,"";"")"),"Bash/Shell/PowerShell")</f>
        <v>Bash/Shell/PowerShell</v>
      </c>
      <c r="F7820" t="str">
        <f>IFERROR(__xludf.DUMMYFUNCTION("""COMPUTED_VALUE"""),"Java")</f>
        <v>Java</v>
      </c>
      <c r="G7820" t="str">
        <f>IFERROR(__xludf.DUMMYFUNCTION("""COMPUTED_VALUE"""),"JavaScript")</f>
        <v>JavaScript</v>
      </c>
    </row>
    <row r="7821">
      <c r="A7821" s="1">
        <v>7947.0</v>
      </c>
      <c r="B7821" s="1" t="s">
        <v>2890</v>
      </c>
      <c r="E7821" t="str">
        <f>IFERROR(__xludf.DUMMYFUNCTION("SPLIT(B7821:B17819,"";"")"),"HTML/CSS")</f>
        <v>HTML/CSS</v>
      </c>
      <c r="F7821" t="str">
        <f>IFERROR(__xludf.DUMMYFUNCTION("""COMPUTED_VALUE"""),"Java")</f>
        <v>Java</v>
      </c>
      <c r="G7821" t="str">
        <f>IFERROR(__xludf.DUMMYFUNCTION("""COMPUTED_VALUE"""),"JavaScript")</f>
        <v>JavaScript</v>
      </c>
      <c r="H7821" t="str">
        <f>IFERROR(__xludf.DUMMYFUNCTION("""COMPUTED_VALUE"""),"Kotlin")</f>
        <v>Kotlin</v>
      </c>
      <c r="I7821" t="str">
        <f>IFERROR(__xludf.DUMMYFUNCTION("""COMPUTED_VALUE"""),"Python")</f>
        <v>Python</v>
      </c>
      <c r="J7821" t="str">
        <f>IFERROR(__xludf.DUMMYFUNCTION("""COMPUTED_VALUE"""),"SQL")</f>
        <v>SQL</v>
      </c>
      <c r="K7821" t="str">
        <f>IFERROR(__xludf.DUMMYFUNCTION("""COMPUTED_VALUE"""),"TypeScript")</f>
        <v>TypeScript</v>
      </c>
    </row>
    <row r="7822">
      <c r="A7822" s="1">
        <v>7948.0</v>
      </c>
      <c r="B7822" s="1" t="s">
        <v>10</v>
      </c>
      <c r="E7822" t="str">
        <f>IFERROR(__xludf.DUMMYFUNCTION("SPLIT(B7822:B17820,"";"")"),"HTML/CSS")</f>
        <v>HTML/CSS</v>
      </c>
      <c r="F7822" t="str">
        <f>IFERROR(__xludf.DUMMYFUNCTION("""COMPUTED_VALUE"""),"JavaScript")</f>
        <v>JavaScript</v>
      </c>
    </row>
    <row r="7823">
      <c r="A7823" s="1">
        <v>7949.0</v>
      </c>
      <c r="B7823" s="1" t="s">
        <v>5</v>
      </c>
      <c r="E7823" t="str">
        <f>IFERROR(__xludf.DUMMYFUNCTION("SPLIT(B7823:B17821,"";"")"),"SQL")</f>
        <v>SQL</v>
      </c>
    </row>
    <row r="7824">
      <c r="A7824" s="1">
        <v>7950.0</v>
      </c>
      <c r="B7824" s="1" t="s">
        <v>3514</v>
      </c>
      <c r="E7824" t="str">
        <f>IFERROR(__xludf.DUMMYFUNCTION("SPLIT(B7824:B17822,"";"")"),"Bash/Shell/PowerShell")</f>
        <v>Bash/Shell/PowerShell</v>
      </c>
      <c r="F7824" t="str">
        <f>IFERROR(__xludf.DUMMYFUNCTION("""COMPUTED_VALUE"""),"C")</f>
        <v>C</v>
      </c>
      <c r="G7824" t="str">
        <f>IFERROR(__xludf.DUMMYFUNCTION("""COMPUTED_VALUE"""),"C#")</f>
        <v>C#</v>
      </c>
      <c r="H7824" t="str">
        <f>IFERROR(__xludf.DUMMYFUNCTION("""COMPUTED_VALUE"""),"Python")</f>
        <v>Python</v>
      </c>
      <c r="I7824" t="str">
        <f>IFERROR(__xludf.DUMMYFUNCTION("""COMPUTED_VALUE"""),"Other(s):")</f>
        <v>Other(s):</v>
      </c>
    </row>
    <row r="7825">
      <c r="A7825" s="1">
        <v>7951.0</v>
      </c>
      <c r="B7825" s="1" t="s">
        <v>3515</v>
      </c>
      <c r="E7825" t="str">
        <f>IFERROR(__xludf.DUMMYFUNCTION("SPLIT(B7825:B17823,"";"")"),"Bash/Shell/PowerShell")</f>
        <v>Bash/Shell/PowerShell</v>
      </c>
      <c r="F7825" t="str">
        <f>IFERROR(__xludf.DUMMYFUNCTION("""COMPUTED_VALUE"""),"C#")</f>
        <v>C#</v>
      </c>
      <c r="G7825" t="str">
        <f>IFERROR(__xludf.DUMMYFUNCTION("""COMPUTED_VALUE"""),"Go")</f>
        <v>Go</v>
      </c>
      <c r="H7825" t="str">
        <f>IFERROR(__xludf.DUMMYFUNCTION("""COMPUTED_VALUE"""),"HTML/CSS")</f>
        <v>HTML/CSS</v>
      </c>
      <c r="I7825" t="str">
        <f>IFERROR(__xludf.DUMMYFUNCTION("""COMPUTED_VALUE"""),"Java")</f>
        <v>Java</v>
      </c>
      <c r="J7825" t="str">
        <f>IFERROR(__xludf.DUMMYFUNCTION("""COMPUTED_VALUE"""),"JavaScript")</f>
        <v>JavaScript</v>
      </c>
      <c r="K7825" t="str">
        <f>IFERROR(__xludf.DUMMYFUNCTION("""COMPUTED_VALUE"""),"Python")</f>
        <v>Python</v>
      </c>
      <c r="L7825" t="str">
        <f>IFERROR(__xludf.DUMMYFUNCTION("""COMPUTED_VALUE"""),"Rust")</f>
        <v>Rust</v>
      </c>
      <c r="M7825" t="str">
        <f>IFERROR(__xludf.DUMMYFUNCTION("""COMPUTED_VALUE"""),"Scala")</f>
        <v>Scala</v>
      </c>
      <c r="N7825" t="str">
        <f>IFERROR(__xludf.DUMMYFUNCTION("""COMPUTED_VALUE"""),"SQL")</f>
        <v>SQL</v>
      </c>
    </row>
    <row r="7826">
      <c r="A7826" s="1">
        <v>7952.0</v>
      </c>
      <c r="B7826" s="1" t="s">
        <v>682</v>
      </c>
      <c r="E7826" t="str">
        <f>IFERROR(__xludf.DUMMYFUNCTION("SPLIT(B7826:B17824,"";"")"),"JavaScript")</f>
        <v>JavaScript</v>
      </c>
      <c r="F7826" t="str">
        <f>IFERROR(__xludf.DUMMYFUNCTION("""COMPUTED_VALUE"""),"Ruby")</f>
        <v>Ruby</v>
      </c>
      <c r="G7826" t="str">
        <f>IFERROR(__xludf.DUMMYFUNCTION("""COMPUTED_VALUE"""),"SQL")</f>
        <v>SQL</v>
      </c>
    </row>
    <row r="7827">
      <c r="A7827" s="1">
        <v>7953.0</v>
      </c>
      <c r="B7827" s="1" t="s">
        <v>3516</v>
      </c>
      <c r="E7827" t="str">
        <f>IFERROR(__xludf.DUMMYFUNCTION("SPLIT(B7827:B17825,"";"")"),"Bash/Shell/PowerShell")</f>
        <v>Bash/Shell/PowerShell</v>
      </c>
      <c r="F7827" t="str">
        <f>IFERROR(__xludf.DUMMYFUNCTION("""COMPUTED_VALUE"""),"C++")</f>
        <v>C++</v>
      </c>
      <c r="G7827" t="str">
        <f>IFERROR(__xludf.DUMMYFUNCTION("""COMPUTED_VALUE"""),"C#")</f>
        <v>C#</v>
      </c>
      <c r="H7827" t="str">
        <f>IFERROR(__xludf.DUMMYFUNCTION("""COMPUTED_VALUE"""),"Dart")</f>
        <v>Dart</v>
      </c>
      <c r="I7827" t="str">
        <f>IFERROR(__xludf.DUMMYFUNCTION("""COMPUTED_VALUE"""),"Go")</f>
        <v>Go</v>
      </c>
      <c r="J7827" t="str">
        <f>IFERROR(__xludf.DUMMYFUNCTION("""COMPUTED_VALUE"""),"HTML/CSS")</f>
        <v>HTML/CSS</v>
      </c>
      <c r="K7827" t="str">
        <f>IFERROR(__xludf.DUMMYFUNCTION("""COMPUTED_VALUE"""),"Java")</f>
        <v>Java</v>
      </c>
      <c r="L7827" t="str">
        <f>IFERROR(__xludf.DUMMYFUNCTION("""COMPUTED_VALUE"""),"JavaScript")</f>
        <v>JavaScript</v>
      </c>
      <c r="M7827" t="str">
        <f>IFERROR(__xludf.DUMMYFUNCTION("""COMPUTED_VALUE"""),"Kotlin")</f>
        <v>Kotlin</v>
      </c>
      <c r="N7827" t="str">
        <f>IFERROR(__xludf.DUMMYFUNCTION("""COMPUTED_VALUE"""),"PHP")</f>
        <v>PHP</v>
      </c>
      <c r="O7827" t="str">
        <f>IFERROR(__xludf.DUMMYFUNCTION("""COMPUTED_VALUE"""),"Python")</f>
        <v>Python</v>
      </c>
      <c r="P7827" t="str">
        <f>IFERROR(__xludf.DUMMYFUNCTION("""COMPUTED_VALUE"""),"SQL")</f>
        <v>SQL</v>
      </c>
      <c r="Q7827" t="str">
        <f>IFERROR(__xludf.DUMMYFUNCTION("""COMPUTED_VALUE"""),"TypeScript")</f>
        <v>TypeScript</v>
      </c>
    </row>
    <row r="7828">
      <c r="A7828" s="1">
        <v>7954.0</v>
      </c>
      <c r="B7828" s="1" t="s">
        <v>238</v>
      </c>
      <c r="E7828" t="str">
        <f>IFERROR(__xludf.DUMMYFUNCTION("SPLIT(B7828:B17826,"";"")"),"HTML/CSS")</f>
        <v>HTML/CSS</v>
      </c>
      <c r="F7828" t="str">
        <f>IFERROR(__xludf.DUMMYFUNCTION("""COMPUTED_VALUE"""),"Java")</f>
        <v>Java</v>
      </c>
      <c r="G7828" t="str">
        <f>IFERROR(__xludf.DUMMYFUNCTION("""COMPUTED_VALUE"""),"JavaScript")</f>
        <v>JavaScript</v>
      </c>
      <c r="H7828" t="str">
        <f>IFERROR(__xludf.DUMMYFUNCTION("""COMPUTED_VALUE"""),"Python")</f>
        <v>Python</v>
      </c>
      <c r="I7828" t="str">
        <f>IFERROR(__xludf.DUMMYFUNCTION("""COMPUTED_VALUE"""),"SQL")</f>
        <v>SQL</v>
      </c>
      <c r="J7828" t="str">
        <f>IFERROR(__xludf.DUMMYFUNCTION("""COMPUTED_VALUE"""),"Other(s):")</f>
        <v>Other(s):</v>
      </c>
    </row>
    <row r="7829">
      <c r="A7829" s="1">
        <v>7955.0</v>
      </c>
      <c r="B7829" s="1" t="s">
        <v>249</v>
      </c>
      <c r="E7829" t="str">
        <f>IFERROR(__xludf.DUMMYFUNCTION("SPLIT(B7829:B17827,"";"")"),"Bash/Shell/PowerShell")</f>
        <v>Bash/Shell/PowerShell</v>
      </c>
      <c r="F7829" t="str">
        <f>IFERROR(__xludf.DUMMYFUNCTION("""COMPUTED_VALUE"""),"C")</f>
        <v>C</v>
      </c>
      <c r="G7829" t="str">
        <f>IFERROR(__xludf.DUMMYFUNCTION("""COMPUTED_VALUE"""),"C++")</f>
        <v>C++</v>
      </c>
      <c r="H7829" t="str">
        <f>IFERROR(__xludf.DUMMYFUNCTION("""COMPUTED_VALUE"""),"Python")</f>
        <v>Python</v>
      </c>
    </row>
    <row r="7830">
      <c r="A7830" s="1">
        <v>7956.0</v>
      </c>
      <c r="B7830" s="1" t="s">
        <v>2</v>
      </c>
      <c r="E7830" t="str">
        <f>IFERROR(__xludf.DUMMYFUNCTION("SPLIT(B7830:B17828,"";"")"),"JavaScript")</f>
        <v>JavaScript</v>
      </c>
    </row>
    <row r="7831">
      <c r="A7831" s="1">
        <v>7957.0</v>
      </c>
      <c r="B7831" s="1" t="s">
        <v>197</v>
      </c>
      <c r="E7831" t="str">
        <f>IFERROR(__xludf.DUMMYFUNCTION("SPLIT(B7831:B17829,"";"")"),"C#")</f>
        <v>C#</v>
      </c>
      <c r="F7831" t="str">
        <f>IFERROR(__xludf.DUMMYFUNCTION("""COMPUTED_VALUE"""),"HTML/CSS")</f>
        <v>HTML/CSS</v>
      </c>
      <c r="G7831" t="str">
        <f>IFERROR(__xludf.DUMMYFUNCTION("""COMPUTED_VALUE"""),"JavaScript")</f>
        <v>JavaScript</v>
      </c>
      <c r="H7831" t="str">
        <f>IFERROR(__xludf.DUMMYFUNCTION("""COMPUTED_VALUE"""),"PHP")</f>
        <v>PHP</v>
      </c>
    </row>
    <row r="7832">
      <c r="A7832" s="1">
        <v>7958.0</v>
      </c>
      <c r="B7832" s="1" t="s">
        <v>3517</v>
      </c>
      <c r="E7832" t="str">
        <f>IFERROR(__xludf.DUMMYFUNCTION("SPLIT(B7832:B17830,"";"")"),"Bash/Shell/PowerShell")</f>
        <v>Bash/Shell/PowerShell</v>
      </c>
      <c r="F7832" t="str">
        <f>IFERROR(__xludf.DUMMYFUNCTION("""COMPUTED_VALUE"""),"C++")</f>
        <v>C++</v>
      </c>
      <c r="G7832" t="str">
        <f>IFERROR(__xludf.DUMMYFUNCTION("""COMPUTED_VALUE"""),"HTML/CSS")</f>
        <v>HTML/CSS</v>
      </c>
      <c r="H7832" t="str">
        <f>IFERROR(__xludf.DUMMYFUNCTION("""COMPUTED_VALUE"""),"JavaScript")</f>
        <v>JavaScript</v>
      </c>
      <c r="I7832" t="str">
        <f>IFERROR(__xludf.DUMMYFUNCTION("""COMPUTED_VALUE"""),"Python")</f>
        <v>Python</v>
      </c>
      <c r="J7832" t="str">
        <f>IFERROR(__xludf.DUMMYFUNCTION("""COMPUTED_VALUE"""),"SQL")</f>
        <v>SQL</v>
      </c>
      <c r="K7832" t="str">
        <f>IFERROR(__xludf.DUMMYFUNCTION("""COMPUTED_VALUE"""),"Other(s):")</f>
        <v>Other(s):</v>
      </c>
    </row>
    <row r="7833">
      <c r="A7833" s="1">
        <v>7959.0</v>
      </c>
      <c r="B7833" s="1" t="s">
        <v>385</v>
      </c>
      <c r="E7833" t="str">
        <f>IFERROR(__xludf.DUMMYFUNCTION("SPLIT(B7833:B17831,"";"")"),"Bash/Shell/PowerShell")</f>
        <v>Bash/Shell/PowerShell</v>
      </c>
      <c r="F7833" t="str">
        <f>IFERROR(__xludf.DUMMYFUNCTION("""COMPUTED_VALUE"""),"Python")</f>
        <v>Python</v>
      </c>
      <c r="G7833" t="str">
        <f>IFERROR(__xludf.DUMMYFUNCTION("""COMPUTED_VALUE"""),"SQL")</f>
        <v>SQL</v>
      </c>
    </row>
    <row r="7834">
      <c r="A7834" s="1">
        <v>7960.0</v>
      </c>
      <c r="B7834" s="1" t="s">
        <v>983</v>
      </c>
      <c r="E7834" t="str">
        <f>IFERROR(__xludf.DUMMYFUNCTION("SPLIT(B7834:B17832,"";"")"),"Bash/Shell/PowerShell")</f>
        <v>Bash/Shell/PowerShell</v>
      </c>
      <c r="F7834" t="str">
        <f>IFERROR(__xludf.DUMMYFUNCTION("""COMPUTED_VALUE"""),"HTML/CSS")</f>
        <v>HTML/CSS</v>
      </c>
      <c r="G7834" t="str">
        <f>IFERROR(__xludf.DUMMYFUNCTION("""COMPUTED_VALUE"""),"Java")</f>
        <v>Java</v>
      </c>
      <c r="H7834" t="str">
        <f>IFERROR(__xludf.DUMMYFUNCTION("""COMPUTED_VALUE"""),"JavaScript")</f>
        <v>JavaScript</v>
      </c>
      <c r="I7834" t="str">
        <f>IFERROR(__xludf.DUMMYFUNCTION("""COMPUTED_VALUE"""),"PHP")</f>
        <v>PHP</v>
      </c>
      <c r="J7834" t="str">
        <f>IFERROR(__xludf.DUMMYFUNCTION("""COMPUTED_VALUE"""),"Python")</f>
        <v>Python</v>
      </c>
      <c r="K7834" t="str">
        <f>IFERROR(__xludf.DUMMYFUNCTION("""COMPUTED_VALUE"""),"SQL")</f>
        <v>SQL</v>
      </c>
      <c r="L7834" t="str">
        <f>IFERROR(__xludf.DUMMYFUNCTION("""COMPUTED_VALUE"""),"VBA")</f>
        <v>VBA</v>
      </c>
    </row>
    <row r="7835">
      <c r="A7835" s="1">
        <v>7961.0</v>
      </c>
      <c r="B7835" s="1" t="s">
        <v>1576</v>
      </c>
      <c r="E7835" t="str">
        <f>IFERROR(__xludf.DUMMYFUNCTION("SPLIT(B7835:B17833,"";"")"),"HTML/CSS")</f>
        <v>HTML/CSS</v>
      </c>
      <c r="F7835" t="str">
        <f>IFERROR(__xludf.DUMMYFUNCTION("""COMPUTED_VALUE"""),"Java")</f>
        <v>Java</v>
      </c>
      <c r="G7835" t="str">
        <f>IFERROR(__xludf.DUMMYFUNCTION("""COMPUTED_VALUE"""),"JavaScript")</f>
        <v>JavaScript</v>
      </c>
      <c r="H7835" t="str">
        <f>IFERROR(__xludf.DUMMYFUNCTION("""COMPUTED_VALUE"""),"SQL")</f>
        <v>SQL</v>
      </c>
      <c r="I7835" t="str">
        <f>IFERROR(__xludf.DUMMYFUNCTION("""COMPUTED_VALUE"""),"Other(s):")</f>
        <v>Other(s):</v>
      </c>
    </row>
    <row r="7836">
      <c r="A7836" s="1">
        <v>7962.0</v>
      </c>
      <c r="B7836" s="1" t="s">
        <v>138</v>
      </c>
      <c r="E7836" t="str">
        <f>IFERROR(__xludf.DUMMYFUNCTION("SPLIT(B7836:B17834,"";"")"),"JavaScript")</f>
        <v>JavaScript</v>
      </c>
      <c r="F7836" t="str">
        <f>IFERROR(__xludf.DUMMYFUNCTION("""COMPUTED_VALUE"""),"PHP")</f>
        <v>PHP</v>
      </c>
      <c r="G7836" t="str">
        <f>IFERROR(__xludf.DUMMYFUNCTION("""COMPUTED_VALUE"""),"SQL")</f>
        <v>SQL</v>
      </c>
    </row>
    <row r="7837">
      <c r="A7837" s="1">
        <v>7963.0</v>
      </c>
      <c r="B7837" s="1" t="s">
        <v>3518</v>
      </c>
      <c r="E7837" t="str">
        <f>IFERROR(__xludf.DUMMYFUNCTION("SPLIT(B7837:B17835,"";"")"),"Assembly")</f>
        <v>Assembly</v>
      </c>
      <c r="F7837" t="str">
        <f>IFERROR(__xludf.DUMMYFUNCTION("""COMPUTED_VALUE"""),"HTML/CSS")</f>
        <v>HTML/CSS</v>
      </c>
      <c r="G7837" t="str">
        <f>IFERROR(__xludf.DUMMYFUNCTION("""COMPUTED_VALUE"""),"JavaScript")</f>
        <v>JavaScript</v>
      </c>
      <c r="H7837" t="str">
        <f>IFERROR(__xludf.DUMMYFUNCTION("""COMPUTED_VALUE"""),"R")</f>
        <v>R</v>
      </c>
      <c r="I7837" t="str">
        <f>IFERROR(__xludf.DUMMYFUNCTION("""COMPUTED_VALUE"""),"Ruby")</f>
        <v>Ruby</v>
      </c>
      <c r="J7837" t="str">
        <f>IFERROR(__xludf.DUMMYFUNCTION("""COMPUTED_VALUE"""),"SQL")</f>
        <v>SQL</v>
      </c>
    </row>
    <row r="7838">
      <c r="A7838" s="1">
        <v>7964.0</v>
      </c>
      <c r="B7838" s="1" t="s">
        <v>3519</v>
      </c>
      <c r="E7838" t="str">
        <f>IFERROR(__xludf.DUMMYFUNCTION("SPLIT(B7838:B17836,"";"")"),"C#")</f>
        <v>C#</v>
      </c>
      <c r="F7838" t="str">
        <f>IFERROR(__xludf.DUMMYFUNCTION("""COMPUTED_VALUE"""),"Elixir")</f>
        <v>Elixir</v>
      </c>
      <c r="G7838" t="str">
        <f>IFERROR(__xludf.DUMMYFUNCTION("""COMPUTED_VALUE"""),"F#")</f>
        <v>F#</v>
      </c>
      <c r="H7838" t="str">
        <f>IFERROR(__xludf.DUMMYFUNCTION("""COMPUTED_VALUE"""),"Java")</f>
        <v>Java</v>
      </c>
      <c r="I7838" t="str">
        <f>IFERROR(__xludf.DUMMYFUNCTION("""COMPUTED_VALUE"""),"JavaScript")</f>
        <v>JavaScript</v>
      </c>
      <c r="J7838" t="str">
        <f>IFERROR(__xludf.DUMMYFUNCTION("""COMPUTED_VALUE"""),"TypeScript")</f>
        <v>TypeScript</v>
      </c>
    </row>
    <row r="7839">
      <c r="A7839" s="1">
        <v>7965.0</v>
      </c>
      <c r="B7839" s="1" t="s">
        <v>105</v>
      </c>
      <c r="E7839" t="str">
        <f>IFERROR(__xludf.DUMMYFUNCTION("SPLIT(B7839:B17837,"";"")"),"HTML/CSS")</f>
        <v>HTML/CSS</v>
      </c>
      <c r="F7839" t="str">
        <f>IFERROR(__xludf.DUMMYFUNCTION("""COMPUTED_VALUE"""),"JavaScript")</f>
        <v>JavaScript</v>
      </c>
      <c r="G7839" t="str">
        <f>IFERROR(__xludf.DUMMYFUNCTION("""COMPUTED_VALUE"""),"TypeScript")</f>
        <v>TypeScript</v>
      </c>
    </row>
    <row r="7840">
      <c r="A7840" s="1">
        <v>7966.0</v>
      </c>
      <c r="B7840" s="1" t="s">
        <v>105</v>
      </c>
      <c r="E7840" t="str">
        <f>IFERROR(__xludf.DUMMYFUNCTION("SPLIT(B7840:B17838,"";"")"),"HTML/CSS")</f>
        <v>HTML/CSS</v>
      </c>
      <c r="F7840" t="str">
        <f>IFERROR(__xludf.DUMMYFUNCTION("""COMPUTED_VALUE"""),"JavaScript")</f>
        <v>JavaScript</v>
      </c>
      <c r="G7840" t="str">
        <f>IFERROR(__xludf.DUMMYFUNCTION("""COMPUTED_VALUE"""),"TypeScript")</f>
        <v>TypeScript</v>
      </c>
    </row>
    <row r="7841">
      <c r="A7841" s="1">
        <v>7967.0</v>
      </c>
      <c r="B7841" s="1" t="s">
        <v>3520</v>
      </c>
      <c r="E7841" t="str">
        <f>IFERROR(__xludf.DUMMYFUNCTION("SPLIT(B7841:B17839,"";"")"),"Bash/Shell/PowerShell")</f>
        <v>Bash/Shell/PowerShell</v>
      </c>
      <c r="F7841" t="str">
        <f>IFERROR(__xludf.DUMMYFUNCTION("""COMPUTED_VALUE"""),"C")</f>
        <v>C</v>
      </c>
      <c r="G7841" t="str">
        <f>IFERROR(__xludf.DUMMYFUNCTION("""COMPUTED_VALUE"""),"C++")</f>
        <v>C++</v>
      </c>
      <c r="H7841" t="str">
        <f>IFERROR(__xludf.DUMMYFUNCTION("""COMPUTED_VALUE"""),"C#")</f>
        <v>C#</v>
      </c>
      <c r="I7841" t="str">
        <f>IFERROR(__xludf.DUMMYFUNCTION("""COMPUTED_VALUE"""),"HTML/CSS")</f>
        <v>HTML/CSS</v>
      </c>
      <c r="J7841" t="str">
        <f>IFERROR(__xludf.DUMMYFUNCTION("""COMPUTED_VALUE"""),"JavaScript")</f>
        <v>JavaScript</v>
      </c>
      <c r="K7841" t="str">
        <f>IFERROR(__xludf.DUMMYFUNCTION("""COMPUTED_VALUE"""),"Objective-C")</f>
        <v>Objective-C</v>
      </c>
      <c r="L7841" t="str">
        <f>IFERROR(__xludf.DUMMYFUNCTION("""COMPUTED_VALUE"""),"Python")</f>
        <v>Python</v>
      </c>
      <c r="M7841" t="str">
        <f>IFERROR(__xludf.DUMMYFUNCTION("""COMPUTED_VALUE"""),"R")</f>
        <v>R</v>
      </c>
      <c r="N7841" t="str">
        <f>IFERROR(__xludf.DUMMYFUNCTION("""COMPUTED_VALUE"""),"SQL")</f>
        <v>SQL</v>
      </c>
      <c r="O7841" t="str">
        <f>IFERROR(__xludf.DUMMYFUNCTION("""COMPUTED_VALUE"""),"TypeScript")</f>
        <v>TypeScript</v>
      </c>
      <c r="P7841" t="str">
        <f>IFERROR(__xludf.DUMMYFUNCTION("""COMPUTED_VALUE"""),"VBA")</f>
        <v>VBA</v>
      </c>
    </row>
    <row r="7842">
      <c r="A7842" s="1">
        <v>7968.0</v>
      </c>
      <c r="B7842" s="1" t="s">
        <v>2001</v>
      </c>
      <c r="E7842" t="str">
        <f>IFERROR(__xludf.DUMMYFUNCTION("SPLIT(B7842:B17840,"";"")"),"C#")</f>
        <v>C#</v>
      </c>
      <c r="F7842" t="str">
        <f>IFERROR(__xludf.DUMMYFUNCTION("""COMPUTED_VALUE"""),"HTML/CSS")</f>
        <v>HTML/CSS</v>
      </c>
      <c r="G7842" t="str">
        <f>IFERROR(__xludf.DUMMYFUNCTION("""COMPUTED_VALUE"""),"JavaScript")</f>
        <v>JavaScript</v>
      </c>
      <c r="H7842" t="str">
        <f>IFERROR(__xludf.DUMMYFUNCTION("""COMPUTED_VALUE"""),"PHP")</f>
        <v>PHP</v>
      </c>
      <c r="I7842" t="str">
        <f>IFERROR(__xludf.DUMMYFUNCTION("""COMPUTED_VALUE"""),"SQL")</f>
        <v>SQL</v>
      </c>
      <c r="J7842" t="str">
        <f>IFERROR(__xludf.DUMMYFUNCTION("""COMPUTED_VALUE"""),"VBA")</f>
        <v>VBA</v>
      </c>
    </row>
    <row r="7843">
      <c r="A7843" s="1">
        <v>7969.0</v>
      </c>
      <c r="B7843" s="1" t="s">
        <v>2</v>
      </c>
      <c r="E7843" t="str">
        <f>IFERROR(__xludf.DUMMYFUNCTION("SPLIT(B7843:B17841,"";"")"),"JavaScript")</f>
        <v>JavaScript</v>
      </c>
    </row>
    <row r="7844">
      <c r="A7844" s="1">
        <v>7970.0</v>
      </c>
      <c r="B7844" s="1" t="s">
        <v>1537</v>
      </c>
      <c r="E7844" t="str">
        <f>IFERROR(__xludf.DUMMYFUNCTION("SPLIT(B7844:B17842,"";"")"),"Bash/Shell/PowerShell")</f>
        <v>Bash/Shell/PowerShell</v>
      </c>
      <c r="F7844" t="str">
        <f>IFERROR(__xludf.DUMMYFUNCTION("""COMPUTED_VALUE"""),"C")</f>
        <v>C</v>
      </c>
      <c r="G7844" t="str">
        <f>IFERROR(__xludf.DUMMYFUNCTION("""COMPUTED_VALUE"""),"HTML/CSS")</f>
        <v>HTML/CSS</v>
      </c>
      <c r="H7844" t="str">
        <f>IFERROR(__xludf.DUMMYFUNCTION("""COMPUTED_VALUE"""),"Java")</f>
        <v>Java</v>
      </c>
      <c r="I7844" t="str">
        <f>IFERROR(__xludf.DUMMYFUNCTION("""COMPUTED_VALUE"""),"JavaScript")</f>
        <v>JavaScript</v>
      </c>
      <c r="J7844" t="str">
        <f>IFERROR(__xludf.DUMMYFUNCTION("""COMPUTED_VALUE"""),"Objective-C")</f>
        <v>Objective-C</v>
      </c>
      <c r="K7844" t="str">
        <f>IFERROR(__xludf.DUMMYFUNCTION("""COMPUTED_VALUE"""),"SQL")</f>
        <v>SQL</v>
      </c>
    </row>
    <row r="7845">
      <c r="A7845" s="1">
        <v>7971.0</v>
      </c>
      <c r="B7845" s="1" t="s">
        <v>7</v>
      </c>
      <c r="E7845" t="str">
        <f>IFERROR(__xludf.DUMMYFUNCTION("SPLIT(B7845:B17843,"";"")"),"Python")</f>
        <v>Python</v>
      </c>
    </row>
    <row r="7846">
      <c r="A7846" s="1">
        <v>7972.0</v>
      </c>
      <c r="B7846" s="1" t="s">
        <v>2092</v>
      </c>
      <c r="E7846" t="str">
        <f>IFERROR(__xludf.DUMMYFUNCTION("SPLIT(B7846:B17844,"";"")"),"Bash/Shell/PowerShell")</f>
        <v>Bash/Shell/PowerShell</v>
      </c>
      <c r="F7846" t="str">
        <f>IFERROR(__xludf.DUMMYFUNCTION("""COMPUTED_VALUE"""),"C#")</f>
        <v>C#</v>
      </c>
      <c r="G7846" t="str">
        <f>IFERROR(__xludf.DUMMYFUNCTION("""COMPUTED_VALUE"""),"HTML/CSS")</f>
        <v>HTML/CSS</v>
      </c>
      <c r="H7846" t="str">
        <f>IFERROR(__xludf.DUMMYFUNCTION("""COMPUTED_VALUE"""),"JavaScript")</f>
        <v>JavaScript</v>
      </c>
      <c r="I7846" t="str">
        <f>IFERROR(__xludf.DUMMYFUNCTION("""COMPUTED_VALUE"""),"PHP")</f>
        <v>PHP</v>
      </c>
      <c r="J7846" t="str">
        <f>IFERROR(__xludf.DUMMYFUNCTION("""COMPUTED_VALUE"""),"Python")</f>
        <v>Python</v>
      </c>
      <c r="K7846" t="str">
        <f>IFERROR(__xludf.DUMMYFUNCTION("""COMPUTED_VALUE"""),"SQL")</f>
        <v>SQL</v>
      </c>
      <c r="L7846" t="str">
        <f>IFERROR(__xludf.DUMMYFUNCTION("""COMPUTED_VALUE"""),"TypeScript")</f>
        <v>TypeScript</v>
      </c>
    </row>
    <row r="7847">
      <c r="A7847" s="1">
        <v>7973.0</v>
      </c>
      <c r="B7847" s="1" t="s">
        <v>1415</v>
      </c>
      <c r="E7847" t="str">
        <f>IFERROR(__xludf.DUMMYFUNCTION("SPLIT(B7847:B17845,"";"")"),"Bash/Shell/PowerShell")</f>
        <v>Bash/Shell/PowerShell</v>
      </c>
      <c r="F7847" t="str">
        <f>IFERROR(__xludf.DUMMYFUNCTION("""COMPUTED_VALUE"""),"C++")</f>
        <v>C++</v>
      </c>
      <c r="G7847" t="str">
        <f>IFERROR(__xludf.DUMMYFUNCTION("""COMPUTED_VALUE"""),"HTML/CSS")</f>
        <v>HTML/CSS</v>
      </c>
      <c r="H7847" t="str">
        <f>IFERROR(__xludf.DUMMYFUNCTION("""COMPUTED_VALUE"""),"Java")</f>
        <v>Java</v>
      </c>
      <c r="I7847" t="str">
        <f>IFERROR(__xludf.DUMMYFUNCTION("""COMPUTED_VALUE"""),"JavaScript")</f>
        <v>JavaScript</v>
      </c>
      <c r="J7847" t="str">
        <f>IFERROR(__xludf.DUMMYFUNCTION("""COMPUTED_VALUE"""),"Python")</f>
        <v>Python</v>
      </c>
      <c r="K7847" t="str">
        <f>IFERROR(__xludf.DUMMYFUNCTION("""COMPUTED_VALUE"""),"SQL")</f>
        <v>SQL</v>
      </c>
      <c r="L7847" t="str">
        <f>IFERROR(__xludf.DUMMYFUNCTION("""COMPUTED_VALUE"""),"TypeScript")</f>
        <v>TypeScript</v>
      </c>
    </row>
    <row r="7848">
      <c r="A7848" s="1">
        <v>7974.0</v>
      </c>
      <c r="B7848" s="1" t="s">
        <v>209</v>
      </c>
      <c r="E7848" t="str">
        <f>IFERROR(__xludf.DUMMYFUNCTION("SPLIT(B7848:B17846,"";"")"),"Java")</f>
        <v>Java</v>
      </c>
      <c r="F7848" t="str">
        <f>IFERROR(__xludf.DUMMYFUNCTION("""COMPUTED_VALUE"""),"Kotlin")</f>
        <v>Kotlin</v>
      </c>
    </row>
    <row r="7849">
      <c r="A7849" s="1">
        <v>7975.0</v>
      </c>
      <c r="B7849" s="1" t="s">
        <v>60</v>
      </c>
      <c r="E7849" t="str">
        <f>IFERROR(__xludf.DUMMYFUNCTION("SPLIT(B7849:B17847,"";"")"),"C#")</f>
        <v>C#</v>
      </c>
      <c r="F7849" t="str">
        <f>IFERROR(__xludf.DUMMYFUNCTION("""COMPUTED_VALUE"""),"HTML/CSS")</f>
        <v>HTML/CSS</v>
      </c>
      <c r="G7849" t="str">
        <f>IFERROR(__xludf.DUMMYFUNCTION("""COMPUTED_VALUE"""),"JavaScript")</f>
        <v>JavaScript</v>
      </c>
      <c r="H7849" t="str">
        <f>IFERROR(__xludf.DUMMYFUNCTION("""COMPUTED_VALUE"""),"SQL")</f>
        <v>SQL</v>
      </c>
    </row>
    <row r="7850">
      <c r="A7850" s="1">
        <v>7976.0</v>
      </c>
      <c r="B7850" s="1" t="s">
        <v>651</v>
      </c>
      <c r="E7850" t="str">
        <f>IFERROR(__xludf.DUMMYFUNCTION("SPLIT(B7850:B17848,"";"")"),"Bash/Shell/PowerShell")</f>
        <v>Bash/Shell/PowerShell</v>
      </c>
      <c r="F7850" t="str">
        <f>IFERROR(__xludf.DUMMYFUNCTION("""COMPUTED_VALUE"""),"C++")</f>
        <v>C++</v>
      </c>
      <c r="G7850" t="str">
        <f>IFERROR(__xludf.DUMMYFUNCTION("""COMPUTED_VALUE"""),"C#")</f>
        <v>C#</v>
      </c>
      <c r="H7850" t="str">
        <f>IFERROR(__xludf.DUMMYFUNCTION("""COMPUTED_VALUE"""),"HTML/CSS")</f>
        <v>HTML/CSS</v>
      </c>
      <c r="I7850" t="str">
        <f>IFERROR(__xludf.DUMMYFUNCTION("""COMPUTED_VALUE"""),"Java")</f>
        <v>Java</v>
      </c>
      <c r="J7850" t="str">
        <f>IFERROR(__xludf.DUMMYFUNCTION("""COMPUTED_VALUE"""),"JavaScript")</f>
        <v>JavaScript</v>
      </c>
      <c r="K7850" t="str">
        <f>IFERROR(__xludf.DUMMYFUNCTION("""COMPUTED_VALUE"""),"PHP")</f>
        <v>PHP</v>
      </c>
      <c r="L7850" t="str">
        <f>IFERROR(__xludf.DUMMYFUNCTION("""COMPUTED_VALUE"""),"Python")</f>
        <v>Python</v>
      </c>
      <c r="M7850" t="str">
        <f>IFERROR(__xludf.DUMMYFUNCTION("""COMPUTED_VALUE"""),"SQL")</f>
        <v>SQL</v>
      </c>
      <c r="N7850" t="str">
        <f>IFERROR(__xludf.DUMMYFUNCTION("""COMPUTED_VALUE"""),"TypeScript")</f>
        <v>TypeScript</v>
      </c>
    </row>
    <row r="7851">
      <c r="A7851" s="1">
        <v>7977.0</v>
      </c>
      <c r="B7851" s="1" t="s">
        <v>165</v>
      </c>
      <c r="E7851" t="str">
        <f>IFERROR(__xludf.DUMMYFUNCTION("SPLIT(B7851:B17849,"";"")"),"HTML/CSS")</f>
        <v>HTML/CSS</v>
      </c>
      <c r="F7851" t="str">
        <f>IFERROR(__xludf.DUMMYFUNCTION("""COMPUTED_VALUE"""),"Java")</f>
        <v>Java</v>
      </c>
      <c r="G7851" t="str">
        <f>IFERROR(__xludf.DUMMYFUNCTION("""COMPUTED_VALUE"""),"JavaScript")</f>
        <v>JavaScript</v>
      </c>
      <c r="H7851" t="str">
        <f>IFERROR(__xludf.DUMMYFUNCTION("""COMPUTED_VALUE"""),"PHP")</f>
        <v>PHP</v>
      </c>
      <c r="I7851" t="str">
        <f>IFERROR(__xludf.DUMMYFUNCTION("""COMPUTED_VALUE"""),"Python")</f>
        <v>Python</v>
      </c>
      <c r="J7851" t="str">
        <f>IFERROR(__xludf.DUMMYFUNCTION("""COMPUTED_VALUE"""),"SQL")</f>
        <v>SQL</v>
      </c>
    </row>
    <row r="7852">
      <c r="A7852" s="1">
        <v>7978.0</v>
      </c>
      <c r="B7852" s="1" t="s">
        <v>24</v>
      </c>
      <c r="E7852" t="str">
        <f>IFERROR(__xludf.DUMMYFUNCTION("SPLIT(B7852:B17850,"";"")"),"C#")</f>
        <v>C#</v>
      </c>
      <c r="F7852" t="str">
        <f>IFERROR(__xludf.DUMMYFUNCTION("""COMPUTED_VALUE"""),"HTML/CSS")</f>
        <v>HTML/CSS</v>
      </c>
      <c r="G7852" t="str">
        <f>IFERROR(__xludf.DUMMYFUNCTION("""COMPUTED_VALUE"""),"Java")</f>
        <v>Java</v>
      </c>
      <c r="H7852" t="str">
        <f>IFERROR(__xludf.DUMMYFUNCTION("""COMPUTED_VALUE"""),"JavaScript")</f>
        <v>JavaScript</v>
      </c>
      <c r="I7852" t="str">
        <f>IFERROR(__xludf.DUMMYFUNCTION("""COMPUTED_VALUE"""),"SQL")</f>
        <v>SQL</v>
      </c>
      <c r="J7852" t="str">
        <f>IFERROR(__xludf.DUMMYFUNCTION("""COMPUTED_VALUE"""),"TypeScript")</f>
        <v>TypeScript</v>
      </c>
    </row>
    <row r="7853">
      <c r="A7853" s="1">
        <v>7979.0</v>
      </c>
      <c r="B7853" s="1" t="s">
        <v>653</v>
      </c>
      <c r="E7853" t="str">
        <f>IFERROR(__xludf.DUMMYFUNCTION("SPLIT(B7853:B17851,"";"")"),"C")</f>
        <v>C</v>
      </c>
      <c r="F7853" t="str">
        <f>IFERROR(__xludf.DUMMYFUNCTION("""COMPUTED_VALUE"""),"C++")</f>
        <v>C++</v>
      </c>
      <c r="G7853" t="str">
        <f>IFERROR(__xludf.DUMMYFUNCTION("""COMPUTED_VALUE"""),"C#")</f>
        <v>C#</v>
      </c>
      <c r="H7853" t="str">
        <f>IFERROR(__xludf.DUMMYFUNCTION("""COMPUTED_VALUE"""),"Python")</f>
        <v>Python</v>
      </c>
    </row>
    <row r="7854">
      <c r="A7854" s="1">
        <v>7980.0</v>
      </c>
      <c r="B7854" s="1" t="s">
        <v>3521</v>
      </c>
      <c r="E7854" t="str">
        <f>IFERROR(__xludf.DUMMYFUNCTION("SPLIT(B7854:B17852,"";"")"),"Bash/Shell/PowerShell")</f>
        <v>Bash/Shell/PowerShell</v>
      </c>
      <c r="F7854" t="str">
        <f>IFERROR(__xludf.DUMMYFUNCTION("""COMPUTED_VALUE"""),"C")</f>
        <v>C</v>
      </c>
      <c r="G7854" t="str">
        <f>IFERROR(__xludf.DUMMYFUNCTION("""COMPUTED_VALUE"""),"C++")</f>
        <v>C++</v>
      </c>
      <c r="H7854" t="str">
        <f>IFERROR(__xludf.DUMMYFUNCTION("""COMPUTED_VALUE"""),"C#")</f>
        <v>C#</v>
      </c>
      <c r="I7854" t="str">
        <f>IFERROR(__xludf.DUMMYFUNCTION("""COMPUTED_VALUE"""),"SQL")</f>
        <v>SQL</v>
      </c>
    </row>
    <row r="7855">
      <c r="A7855" s="1">
        <v>7981.0</v>
      </c>
      <c r="B7855" s="1" t="s">
        <v>3522</v>
      </c>
      <c r="E7855" t="str">
        <f>IFERROR(__xludf.DUMMYFUNCTION("SPLIT(B7855:B17853,"";"")"),"Assembly")</f>
        <v>Assembly</v>
      </c>
      <c r="F7855" t="str">
        <f>IFERROR(__xludf.DUMMYFUNCTION("""COMPUTED_VALUE"""),"Bash/Shell/PowerShell")</f>
        <v>Bash/Shell/PowerShell</v>
      </c>
      <c r="G7855" t="str">
        <f>IFERROR(__xludf.DUMMYFUNCTION("""COMPUTED_VALUE"""),"C")</f>
        <v>C</v>
      </c>
      <c r="H7855" t="str">
        <f>IFERROR(__xludf.DUMMYFUNCTION("""COMPUTED_VALUE"""),"C++")</f>
        <v>C++</v>
      </c>
      <c r="I7855" t="str">
        <f>IFERROR(__xludf.DUMMYFUNCTION("""COMPUTED_VALUE"""),"HTML/CSS")</f>
        <v>HTML/CSS</v>
      </c>
      <c r="J7855" t="str">
        <f>IFERROR(__xludf.DUMMYFUNCTION("""COMPUTED_VALUE"""),"Java")</f>
        <v>Java</v>
      </c>
      <c r="K7855" t="str">
        <f>IFERROR(__xludf.DUMMYFUNCTION("""COMPUTED_VALUE"""),"JavaScript")</f>
        <v>JavaScript</v>
      </c>
      <c r="L7855" t="str">
        <f>IFERROR(__xludf.DUMMYFUNCTION("""COMPUTED_VALUE"""),"Python")</f>
        <v>Python</v>
      </c>
    </row>
    <row r="7856">
      <c r="A7856" s="1">
        <v>7982.0</v>
      </c>
      <c r="B7856" s="1" t="s">
        <v>7</v>
      </c>
      <c r="E7856" t="str">
        <f>IFERROR(__xludf.DUMMYFUNCTION("SPLIT(B7856:B17854,"";"")"),"Python")</f>
        <v>Python</v>
      </c>
    </row>
    <row r="7857">
      <c r="A7857" s="1">
        <v>7983.0</v>
      </c>
      <c r="B7857" s="1" t="s">
        <v>2617</v>
      </c>
      <c r="E7857" t="str">
        <f>IFERROR(__xludf.DUMMYFUNCTION("SPLIT(B7857:B17855,"";"")"),"C#")</f>
        <v>C#</v>
      </c>
      <c r="F7857" t="str">
        <f>IFERROR(__xludf.DUMMYFUNCTION("""COMPUTED_VALUE"""),"HTML/CSS")</f>
        <v>HTML/CSS</v>
      </c>
      <c r="G7857" t="str">
        <f>IFERROR(__xludf.DUMMYFUNCTION("""COMPUTED_VALUE"""),"JavaScript")</f>
        <v>JavaScript</v>
      </c>
      <c r="H7857" t="str">
        <f>IFERROR(__xludf.DUMMYFUNCTION("""COMPUTED_VALUE"""),"Kotlin")</f>
        <v>Kotlin</v>
      </c>
      <c r="I7857" t="str">
        <f>IFERROR(__xludf.DUMMYFUNCTION("""COMPUTED_VALUE"""),"PHP")</f>
        <v>PHP</v>
      </c>
      <c r="J7857" t="str">
        <f>IFERROR(__xludf.DUMMYFUNCTION("""COMPUTED_VALUE"""),"SQL")</f>
        <v>SQL</v>
      </c>
    </row>
    <row r="7858">
      <c r="A7858" s="1">
        <v>7984.0</v>
      </c>
      <c r="B7858" s="1" t="s">
        <v>3523</v>
      </c>
      <c r="E7858" t="str">
        <f>IFERROR(__xludf.DUMMYFUNCTION("SPLIT(B7858:B17856,"";"")"),"Bash/Shell/PowerShell")</f>
        <v>Bash/Shell/PowerShell</v>
      </c>
      <c r="F7858" t="str">
        <f>IFERROR(__xludf.DUMMYFUNCTION("""COMPUTED_VALUE"""),"HTML/CSS")</f>
        <v>HTML/CSS</v>
      </c>
      <c r="G7858" t="str">
        <f>IFERROR(__xludf.DUMMYFUNCTION("""COMPUTED_VALUE"""),"JavaScript")</f>
        <v>JavaScript</v>
      </c>
      <c r="H7858" t="str">
        <f>IFERROR(__xludf.DUMMYFUNCTION("""COMPUTED_VALUE"""),"PHP")</f>
        <v>PHP</v>
      </c>
      <c r="I7858" t="str">
        <f>IFERROR(__xludf.DUMMYFUNCTION("""COMPUTED_VALUE"""),"SQL")</f>
        <v>SQL</v>
      </c>
      <c r="J7858" t="str">
        <f>IFERROR(__xludf.DUMMYFUNCTION("""COMPUTED_VALUE"""),"VBA")</f>
        <v>VBA</v>
      </c>
      <c r="K7858" t="str">
        <f>IFERROR(__xludf.DUMMYFUNCTION("""COMPUTED_VALUE"""),"Other(s):")</f>
        <v>Other(s):</v>
      </c>
    </row>
    <row r="7859">
      <c r="A7859" s="1">
        <v>7985.0</v>
      </c>
      <c r="B7859" s="1" t="s">
        <v>3524</v>
      </c>
      <c r="E7859" t="str">
        <f>IFERROR(__xludf.DUMMYFUNCTION("SPLIT(B7859:B17857,"";"")"),"Bash/Shell/PowerShell")</f>
        <v>Bash/Shell/PowerShell</v>
      </c>
      <c r="F7859" t="str">
        <f>IFERROR(__xludf.DUMMYFUNCTION("""COMPUTED_VALUE"""),"C")</f>
        <v>C</v>
      </c>
      <c r="G7859" t="str">
        <f>IFERROR(__xludf.DUMMYFUNCTION("""COMPUTED_VALUE"""),"C++")</f>
        <v>C++</v>
      </c>
      <c r="H7859" t="str">
        <f>IFERROR(__xludf.DUMMYFUNCTION("""COMPUTED_VALUE"""),"C#")</f>
        <v>C#</v>
      </c>
      <c r="I7859" t="str">
        <f>IFERROR(__xludf.DUMMYFUNCTION("""COMPUTED_VALUE"""),"Go")</f>
        <v>Go</v>
      </c>
      <c r="J7859" t="str">
        <f>IFERROR(__xludf.DUMMYFUNCTION("""COMPUTED_VALUE"""),"HTML/CSS")</f>
        <v>HTML/CSS</v>
      </c>
      <c r="K7859" t="str">
        <f>IFERROR(__xludf.DUMMYFUNCTION("""COMPUTED_VALUE"""),"JavaScript")</f>
        <v>JavaScript</v>
      </c>
      <c r="L7859" t="str">
        <f>IFERROR(__xludf.DUMMYFUNCTION("""COMPUTED_VALUE"""),"PHP")</f>
        <v>PHP</v>
      </c>
      <c r="M7859" t="str">
        <f>IFERROR(__xludf.DUMMYFUNCTION("""COMPUTED_VALUE"""),"Ruby")</f>
        <v>Ruby</v>
      </c>
      <c r="N7859" t="str">
        <f>IFERROR(__xludf.DUMMYFUNCTION("""COMPUTED_VALUE"""),"SQL")</f>
        <v>SQL</v>
      </c>
    </row>
    <row r="7860">
      <c r="A7860" s="1">
        <v>7986.0</v>
      </c>
      <c r="B7860" s="1" t="s">
        <v>3525</v>
      </c>
      <c r="E7860" t="str">
        <f>IFERROR(__xludf.DUMMYFUNCTION("SPLIT(B7860:B17858,"";"")"),"Bash/Shell/PowerShell")</f>
        <v>Bash/Shell/PowerShell</v>
      </c>
      <c r="F7860" t="str">
        <f>IFERROR(__xludf.DUMMYFUNCTION("""COMPUTED_VALUE"""),"C++")</f>
        <v>C++</v>
      </c>
      <c r="G7860" t="str">
        <f>IFERROR(__xludf.DUMMYFUNCTION("""COMPUTED_VALUE"""),"HTML/CSS")</f>
        <v>HTML/CSS</v>
      </c>
      <c r="H7860" t="str">
        <f>IFERROR(__xludf.DUMMYFUNCTION("""COMPUTED_VALUE"""),"JavaScript")</f>
        <v>JavaScript</v>
      </c>
      <c r="I7860" t="str">
        <f>IFERROR(__xludf.DUMMYFUNCTION("""COMPUTED_VALUE"""),"PHP")</f>
        <v>PHP</v>
      </c>
      <c r="J7860" t="str">
        <f>IFERROR(__xludf.DUMMYFUNCTION("""COMPUTED_VALUE"""),"Python")</f>
        <v>Python</v>
      </c>
      <c r="K7860" t="str">
        <f>IFERROR(__xludf.DUMMYFUNCTION("""COMPUTED_VALUE"""),"SQL")</f>
        <v>SQL</v>
      </c>
      <c r="L7860" t="str">
        <f>IFERROR(__xludf.DUMMYFUNCTION("""COMPUTED_VALUE"""),"TypeScript")</f>
        <v>TypeScript</v>
      </c>
    </row>
    <row r="7861">
      <c r="A7861" s="1">
        <v>7987.0</v>
      </c>
      <c r="B7861" s="1" t="s">
        <v>1179</v>
      </c>
      <c r="E7861" t="str">
        <f>IFERROR(__xludf.DUMMYFUNCTION("SPLIT(B7861:B17859,"";"")"),"C#")</f>
        <v>C#</v>
      </c>
      <c r="F7861" t="str">
        <f>IFERROR(__xludf.DUMMYFUNCTION("""COMPUTED_VALUE"""),"Python")</f>
        <v>Python</v>
      </c>
    </row>
    <row r="7862">
      <c r="A7862" s="1">
        <v>7988.0</v>
      </c>
      <c r="B7862" s="1" t="s">
        <v>79</v>
      </c>
      <c r="E7862" t="str">
        <f>IFERROR(__xludf.DUMMYFUNCTION("SPLIT(B7862:B17860,"";"")"),"HTML/CSS")</f>
        <v>HTML/CSS</v>
      </c>
      <c r="F7862" t="str">
        <f>IFERROR(__xludf.DUMMYFUNCTION("""COMPUTED_VALUE"""),"JavaScript")</f>
        <v>JavaScript</v>
      </c>
      <c r="G7862" t="str">
        <f>IFERROR(__xludf.DUMMYFUNCTION("""COMPUTED_VALUE"""),"PHP")</f>
        <v>PHP</v>
      </c>
      <c r="H7862" t="str">
        <f>IFERROR(__xludf.DUMMYFUNCTION("""COMPUTED_VALUE"""),"SQL")</f>
        <v>SQL</v>
      </c>
    </row>
    <row r="7863">
      <c r="A7863" s="1">
        <v>7989.0</v>
      </c>
      <c r="B7863" s="1" t="s">
        <v>275</v>
      </c>
      <c r="E7863" t="str">
        <f>IFERROR(__xludf.DUMMYFUNCTION("SPLIT(B7863:B17861,"";"")"),"Bash/Shell/PowerShell")</f>
        <v>Bash/Shell/PowerShell</v>
      </c>
      <c r="F7863" t="str">
        <f>IFERROR(__xludf.DUMMYFUNCTION("""COMPUTED_VALUE"""),"Java")</f>
        <v>Java</v>
      </c>
    </row>
    <row r="7864">
      <c r="A7864" s="1">
        <v>7990.0</v>
      </c>
      <c r="B7864" s="1" t="s">
        <v>3526</v>
      </c>
      <c r="E7864" t="str">
        <f>IFERROR(__xludf.DUMMYFUNCTION("SPLIT(B7864:B17862,"";"")"),"Assembly")</f>
        <v>Assembly</v>
      </c>
      <c r="F7864" t="str">
        <f>IFERROR(__xludf.DUMMYFUNCTION("""COMPUTED_VALUE"""),"Bash/Shell/PowerShell")</f>
        <v>Bash/Shell/PowerShell</v>
      </c>
      <c r="G7864" t="str">
        <f>IFERROR(__xludf.DUMMYFUNCTION("""COMPUTED_VALUE"""),"Java")</f>
        <v>Java</v>
      </c>
      <c r="H7864" t="str">
        <f>IFERROR(__xludf.DUMMYFUNCTION("""COMPUTED_VALUE"""),"Python")</f>
        <v>Python</v>
      </c>
      <c r="I7864" t="str">
        <f>IFERROR(__xludf.DUMMYFUNCTION("""COMPUTED_VALUE"""),"Ruby")</f>
        <v>Ruby</v>
      </c>
    </row>
    <row r="7865">
      <c r="A7865" s="1">
        <v>7991.0</v>
      </c>
      <c r="B7865" s="1" t="s">
        <v>94</v>
      </c>
      <c r="E7865" t="str">
        <f>IFERROR(__xludf.DUMMYFUNCTION("SPLIT(B7865:B17863,"";"")"),"C#")</f>
        <v>C#</v>
      </c>
      <c r="F7865" t="str">
        <f>IFERROR(__xludf.DUMMYFUNCTION("""COMPUTED_VALUE"""),"HTML/CSS")</f>
        <v>HTML/CSS</v>
      </c>
      <c r="G7865" t="str">
        <f>IFERROR(__xludf.DUMMYFUNCTION("""COMPUTED_VALUE"""),"JavaScript")</f>
        <v>JavaScript</v>
      </c>
      <c r="H7865" t="str">
        <f>IFERROR(__xludf.DUMMYFUNCTION("""COMPUTED_VALUE"""),"TypeScript")</f>
        <v>TypeScript</v>
      </c>
    </row>
    <row r="7866">
      <c r="A7866" s="1">
        <v>7992.0</v>
      </c>
      <c r="B7866" s="1" t="s">
        <v>3527</v>
      </c>
      <c r="E7866" t="str">
        <f>IFERROR(__xludf.DUMMYFUNCTION("SPLIT(B7866:B17864,"";"")"),"JavaScript")</f>
        <v>JavaScript</v>
      </c>
      <c r="F7866" t="str">
        <f>IFERROR(__xludf.DUMMYFUNCTION("""COMPUTED_VALUE"""),"Python")</f>
        <v>Python</v>
      </c>
      <c r="G7866" t="str">
        <f>IFERROR(__xludf.DUMMYFUNCTION("""COMPUTED_VALUE"""),"Rust")</f>
        <v>Rust</v>
      </c>
      <c r="H7866" t="str">
        <f>IFERROR(__xludf.DUMMYFUNCTION("""COMPUTED_VALUE"""),"SQL")</f>
        <v>SQL</v>
      </c>
    </row>
    <row r="7867">
      <c r="A7867" s="1">
        <v>7993.0</v>
      </c>
      <c r="B7867" s="1" t="s">
        <v>10</v>
      </c>
      <c r="E7867" t="str">
        <f>IFERROR(__xludf.DUMMYFUNCTION("SPLIT(B7867:B17865,"";"")"),"HTML/CSS")</f>
        <v>HTML/CSS</v>
      </c>
      <c r="F7867" t="str">
        <f>IFERROR(__xludf.DUMMYFUNCTION("""COMPUTED_VALUE"""),"JavaScript")</f>
        <v>JavaScript</v>
      </c>
    </row>
    <row r="7868">
      <c r="A7868" s="1">
        <v>7994.0</v>
      </c>
      <c r="B7868" s="1" t="s">
        <v>13</v>
      </c>
      <c r="E7868" t="str">
        <f>IFERROR(__xludf.DUMMYFUNCTION("SPLIT(B7868:B17866,"";"")"),"C#")</f>
        <v>C#</v>
      </c>
    </row>
    <row r="7869">
      <c r="A7869" s="1">
        <v>7995.0</v>
      </c>
      <c r="B7869" s="1" t="s">
        <v>2817</v>
      </c>
      <c r="E7869" t="str">
        <f>IFERROR(__xludf.DUMMYFUNCTION("SPLIT(B7869:B17867,"";"")"),"C")</f>
        <v>C</v>
      </c>
      <c r="F7869" t="str">
        <f>IFERROR(__xludf.DUMMYFUNCTION("""COMPUTED_VALUE"""),"C++")</f>
        <v>C++</v>
      </c>
      <c r="G7869" t="str">
        <f>IFERROR(__xludf.DUMMYFUNCTION("""COMPUTED_VALUE"""),"Other(s):")</f>
        <v>Other(s):</v>
      </c>
    </row>
    <row r="7870">
      <c r="A7870" s="1">
        <v>7996.0</v>
      </c>
      <c r="B7870" s="1" t="s">
        <v>3528</v>
      </c>
      <c r="E7870" t="str">
        <f>IFERROR(__xludf.DUMMYFUNCTION("SPLIT(B7870:B17868,"";"")"),"Bash/Shell/PowerShell")</f>
        <v>Bash/Shell/PowerShell</v>
      </c>
      <c r="F7870" t="str">
        <f>IFERROR(__xludf.DUMMYFUNCTION("""COMPUTED_VALUE"""),"C++")</f>
        <v>C++</v>
      </c>
      <c r="G7870" t="str">
        <f>IFERROR(__xludf.DUMMYFUNCTION("""COMPUTED_VALUE"""),"C#")</f>
        <v>C#</v>
      </c>
      <c r="H7870" t="str">
        <f>IFERROR(__xludf.DUMMYFUNCTION("""COMPUTED_VALUE"""),"HTML/CSS")</f>
        <v>HTML/CSS</v>
      </c>
      <c r="I7870" t="str">
        <f>IFERROR(__xludf.DUMMYFUNCTION("""COMPUTED_VALUE"""),"Java")</f>
        <v>Java</v>
      </c>
      <c r="J7870" t="str">
        <f>IFERROR(__xludf.DUMMYFUNCTION("""COMPUTED_VALUE"""),"JavaScript")</f>
        <v>JavaScript</v>
      </c>
      <c r="K7870" t="str">
        <f>IFERROR(__xludf.DUMMYFUNCTION("""COMPUTED_VALUE"""),"PHP")</f>
        <v>PHP</v>
      </c>
      <c r="L7870" t="str">
        <f>IFERROR(__xludf.DUMMYFUNCTION("""COMPUTED_VALUE"""),"SQL")</f>
        <v>SQL</v>
      </c>
    </row>
    <row r="7871">
      <c r="A7871" s="1">
        <v>7997.0</v>
      </c>
      <c r="B7871" s="1" t="s">
        <v>3529</v>
      </c>
      <c r="E7871" t="str">
        <f>IFERROR(__xludf.DUMMYFUNCTION("SPLIT(B7871:B17869,"";"")"),"Bash/Shell/PowerShell")</f>
        <v>Bash/Shell/PowerShell</v>
      </c>
      <c r="F7871" t="str">
        <f>IFERROR(__xludf.DUMMYFUNCTION("""COMPUTED_VALUE"""),"C#")</f>
        <v>C#</v>
      </c>
      <c r="G7871" t="str">
        <f>IFERROR(__xludf.DUMMYFUNCTION("""COMPUTED_VALUE"""),"Go")</f>
        <v>Go</v>
      </c>
      <c r="H7871" t="str">
        <f>IFERROR(__xludf.DUMMYFUNCTION("""COMPUTED_VALUE"""),"JavaScript")</f>
        <v>JavaScript</v>
      </c>
    </row>
    <row r="7872">
      <c r="A7872" s="1">
        <v>7998.0</v>
      </c>
      <c r="B7872" s="1" t="s">
        <v>79</v>
      </c>
      <c r="E7872" t="str">
        <f>IFERROR(__xludf.DUMMYFUNCTION("SPLIT(B7872:B17870,"";"")"),"HTML/CSS")</f>
        <v>HTML/CSS</v>
      </c>
      <c r="F7872" t="str">
        <f>IFERROR(__xludf.DUMMYFUNCTION("""COMPUTED_VALUE"""),"JavaScript")</f>
        <v>JavaScript</v>
      </c>
      <c r="G7872" t="str">
        <f>IFERROR(__xludf.DUMMYFUNCTION("""COMPUTED_VALUE"""),"PHP")</f>
        <v>PHP</v>
      </c>
      <c r="H7872" t="str">
        <f>IFERROR(__xludf.DUMMYFUNCTION("""COMPUTED_VALUE"""),"SQL")</f>
        <v>SQL</v>
      </c>
    </row>
    <row r="7873">
      <c r="A7873" s="1">
        <v>7999.0</v>
      </c>
      <c r="B7873" s="1" t="s">
        <v>1895</v>
      </c>
      <c r="E7873" t="str">
        <f>IFERROR(__xludf.DUMMYFUNCTION("SPLIT(B7873:B17871,"";"")"),"Bash/Shell/PowerShell")</f>
        <v>Bash/Shell/PowerShell</v>
      </c>
      <c r="F7873" t="str">
        <f>IFERROR(__xludf.DUMMYFUNCTION("""COMPUTED_VALUE"""),"C")</f>
        <v>C</v>
      </c>
      <c r="G7873" t="str">
        <f>IFERROR(__xludf.DUMMYFUNCTION("""COMPUTED_VALUE"""),"C++")</f>
        <v>C++</v>
      </c>
      <c r="H7873" t="str">
        <f>IFERROR(__xludf.DUMMYFUNCTION("""COMPUTED_VALUE"""),"Java")</f>
        <v>Java</v>
      </c>
      <c r="I7873" t="str">
        <f>IFERROR(__xludf.DUMMYFUNCTION("""COMPUTED_VALUE"""),"Python")</f>
        <v>Python</v>
      </c>
      <c r="J7873" t="str">
        <f>IFERROR(__xludf.DUMMYFUNCTION("""COMPUTED_VALUE"""),"SQL")</f>
        <v>SQL</v>
      </c>
    </row>
    <row r="7874">
      <c r="A7874" s="1">
        <v>8000.0</v>
      </c>
      <c r="B7874" s="1" t="s">
        <v>1183</v>
      </c>
      <c r="E7874" t="str">
        <f>IFERROR(__xludf.DUMMYFUNCTION("SPLIT(B7874:B17872,"";"")"),"C")</f>
        <v>C</v>
      </c>
      <c r="F7874" t="str">
        <f>IFERROR(__xludf.DUMMYFUNCTION("""COMPUTED_VALUE"""),"C++")</f>
        <v>C++</v>
      </c>
      <c r="G7874" t="str">
        <f>IFERROR(__xludf.DUMMYFUNCTION("""COMPUTED_VALUE"""),"C#")</f>
        <v>C#</v>
      </c>
      <c r="H7874" t="str">
        <f>IFERROR(__xludf.DUMMYFUNCTION("""COMPUTED_VALUE"""),"HTML/CSS")</f>
        <v>HTML/CSS</v>
      </c>
      <c r="I7874" t="str">
        <f>IFERROR(__xludf.DUMMYFUNCTION("""COMPUTED_VALUE"""),"Java")</f>
        <v>Java</v>
      </c>
      <c r="J7874" t="str">
        <f>IFERROR(__xludf.DUMMYFUNCTION("""COMPUTED_VALUE"""),"JavaScript")</f>
        <v>JavaScript</v>
      </c>
      <c r="K7874" t="str">
        <f>IFERROR(__xludf.DUMMYFUNCTION("""COMPUTED_VALUE"""),"PHP")</f>
        <v>PHP</v>
      </c>
      <c r="L7874" t="str">
        <f>IFERROR(__xludf.DUMMYFUNCTION("""COMPUTED_VALUE"""),"SQL")</f>
        <v>SQL</v>
      </c>
    </row>
    <row r="7875">
      <c r="A7875" s="1">
        <v>8001.0</v>
      </c>
      <c r="B7875" s="1" t="s">
        <v>13</v>
      </c>
      <c r="E7875" t="str">
        <f>IFERROR(__xludf.DUMMYFUNCTION("SPLIT(B7875:B17873,"";"")"),"C#")</f>
        <v>C#</v>
      </c>
    </row>
    <row r="7876">
      <c r="A7876" s="1">
        <v>8002.0</v>
      </c>
      <c r="B7876" s="1" t="s">
        <v>3530</v>
      </c>
      <c r="E7876" t="str">
        <f>IFERROR(__xludf.DUMMYFUNCTION("SPLIT(B7876:B17874,"";"")"),"Bash/Shell/PowerShell")</f>
        <v>Bash/Shell/PowerShell</v>
      </c>
      <c r="F7876" t="str">
        <f>IFERROR(__xludf.DUMMYFUNCTION("""COMPUTED_VALUE"""),"Clojure")</f>
        <v>Clojure</v>
      </c>
      <c r="G7876" t="str">
        <f>IFERROR(__xludf.DUMMYFUNCTION("""COMPUTED_VALUE"""),"HTML/CSS")</f>
        <v>HTML/CSS</v>
      </c>
      <c r="H7876" t="str">
        <f>IFERROR(__xludf.DUMMYFUNCTION("""COMPUTED_VALUE"""),"JavaScript")</f>
        <v>JavaScript</v>
      </c>
      <c r="I7876" t="str">
        <f>IFERROR(__xludf.DUMMYFUNCTION("""COMPUTED_VALUE"""),"Python")</f>
        <v>Python</v>
      </c>
      <c r="J7876" t="str">
        <f>IFERROR(__xludf.DUMMYFUNCTION("""COMPUTED_VALUE"""),"SQL")</f>
        <v>SQL</v>
      </c>
      <c r="K7876" t="str">
        <f>IFERROR(__xludf.DUMMYFUNCTION("""COMPUTED_VALUE"""),"TypeScript")</f>
        <v>TypeScript</v>
      </c>
    </row>
    <row r="7877">
      <c r="A7877" s="1">
        <v>8003.0</v>
      </c>
      <c r="B7877" s="1" t="s">
        <v>224</v>
      </c>
      <c r="E7877" t="str">
        <f>IFERROR(__xludf.DUMMYFUNCTION("SPLIT(B7877:B17875,"";"")"),"C++")</f>
        <v>C++</v>
      </c>
      <c r="F7877" t="str">
        <f>IFERROR(__xludf.DUMMYFUNCTION("""COMPUTED_VALUE"""),"C#")</f>
        <v>C#</v>
      </c>
    </row>
    <row r="7878">
      <c r="A7878" s="1">
        <v>8004.0</v>
      </c>
      <c r="B7878" s="1" t="s">
        <v>1036</v>
      </c>
      <c r="E7878" t="str">
        <f>IFERROR(__xludf.DUMMYFUNCTION("SPLIT(B7878:B17876,"";"")"),"HTML/CSS")</f>
        <v>HTML/CSS</v>
      </c>
      <c r="F7878" t="str">
        <f>IFERROR(__xludf.DUMMYFUNCTION("""COMPUTED_VALUE"""),"Java")</f>
        <v>Java</v>
      </c>
      <c r="G7878" t="str">
        <f>IFERROR(__xludf.DUMMYFUNCTION("""COMPUTED_VALUE"""),"JavaScript")</f>
        <v>JavaScript</v>
      </c>
      <c r="H7878" t="str">
        <f>IFERROR(__xludf.DUMMYFUNCTION("""COMPUTED_VALUE"""),"PHP")</f>
        <v>PHP</v>
      </c>
      <c r="I7878" t="str">
        <f>IFERROR(__xludf.DUMMYFUNCTION("""COMPUTED_VALUE"""),"Python")</f>
        <v>Python</v>
      </c>
    </row>
    <row r="7879">
      <c r="A7879" s="1">
        <v>8005.0</v>
      </c>
      <c r="B7879" s="1" t="s">
        <v>1973</v>
      </c>
      <c r="E7879" t="str">
        <f>IFERROR(__xludf.DUMMYFUNCTION("SPLIT(B7879:B17877,"";"")"),"Bash/Shell/PowerShell")</f>
        <v>Bash/Shell/PowerShell</v>
      </c>
      <c r="F7879" t="str">
        <f>IFERROR(__xludf.DUMMYFUNCTION("""COMPUTED_VALUE"""),"HTML/CSS")</f>
        <v>HTML/CSS</v>
      </c>
      <c r="G7879" t="str">
        <f>IFERROR(__xludf.DUMMYFUNCTION("""COMPUTED_VALUE"""),"Java")</f>
        <v>Java</v>
      </c>
    </row>
    <row r="7880">
      <c r="A7880" s="1">
        <v>8006.0</v>
      </c>
      <c r="B7880" s="1" t="s">
        <v>12</v>
      </c>
      <c r="E7880" t="str">
        <f>IFERROR(__xludf.DUMMYFUNCTION("SPLIT(B7880:B17878,"";"")"),"Python")</f>
        <v>Python</v>
      </c>
      <c r="F7880" t="str">
        <f>IFERROR(__xludf.DUMMYFUNCTION("""COMPUTED_VALUE"""),"R")</f>
        <v>R</v>
      </c>
    </row>
    <row r="7881">
      <c r="A7881" s="1">
        <v>8007.0</v>
      </c>
      <c r="B7881" s="1" t="s">
        <v>2540</v>
      </c>
      <c r="E7881" t="str">
        <f>IFERROR(__xludf.DUMMYFUNCTION("SPLIT(B7881:B17879,"";"")"),"Bash/Shell/PowerShell")</f>
        <v>Bash/Shell/PowerShell</v>
      </c>
      <c r="F7881" t="str">
        <f>IFERROR(__xludf.DUMMYFUNCTION("""COMPUTED_VALUE"""),"C")</f>
        <v>C</v>
      </c>
      <c r="G7881" t="str">
        <f>IFERROR(__xludf.DUMMYFUNCTION("""COMPUTED_VALUE"""),"HTML/CSS")</f>
        <v>HTML/CSS</v>
      </c>
      <c r="H7881" t="str">
        <f>IFERROR(__xludf.DUMMYFUNCTION("""COMPUTED_VALUE"""),"JavaScript")</f>
        <v>JavaScript</v>
      </c>
      <c r="I7881" t="str">
        <f>IFERROR(__xludf.DUMMYFUNCTION("""COMPUTED_VALUE"""),"Python")</f>
        <v>Python</v>
      </c>
      <c r="J7881" t="str">
        <f>IFERROR(__xludf.DUMMYFUNCTION("""COMPUTED_VALUE"""),"SQL")</f>
        <v>SQL</v>
      </c>
      <c r="K7881" t="str">
        <f>IFERROR(__xludf.DUMMYFUNCTION("""COMPUTED_VALUE"""),"Swift")</f>
        <v>Swift</v>
      </c>
    </row>
    <row r="7882">
      <c r="A7882" s="1">
        <v>8008.0</v>
      </c>
      <c r="B7882" s="1" t="s">
        <v>3059</v>
      </c>
      <c r="E7882" t="str">
        <f>IFERROR(__xludf.DUMMYFUNCTION("SPLIT(B7882:B17880,"";"")"),"Java")</f>
        <v>Java</v>
      </c>
      <c r="F7882" t="str">
        <f>IFERROR(__xludf.DUMMYFUNCTION("""COMPUTED_VALUE"""),"Ruby")</f>
        <v>Ruby</v>
      </c>
      <c r="G7882" t="str">
        <f>IFERROR(__xludf.DUMMYFUNCTION("""COMPUTED_VALUE"""),"Scala")</f>
        <v>Scala</v>
      </c>
      <c r="H7882" t="str">
        <f>IFERROR(__xludf.DUMMYFUNCTION("""COMPUTED_VALUE"""),"SQL")</f>
        <v>SQL</v>
      </c>
    </row>
    <row r="7883">
      <c r="A7883" s="1">
        <v>8009.0</v>
      </c>
      <c r="B7883" s="1" t="s">
        <v>3531</v>
      </c>
      <c r="E7883" t="str">
        <f>IFERROR(__xludf.DUMMYFUNCTION("SPLIT(B7883:B17881,"";"")"),"C")</f>
        <v>C</v>
      </c>
      <c r="F7883" t="str">
        <f>IFERROR(__xludf.DUMMYFUNCTION("""COMPUTED_VALUE"""),"C++")</f>
        <v>C++</v>
      </c>
      <c r="G7883" t="str">
        <f>IFERROR(__xludf.DUMMYFUNCTION("""COMPUTED_VALUE"""),"Java")</f>
        <v>Java</v>
      </c>
      <c r="H7883" t="str">
        <f>IFERROR(__xludf.DUMMYFUNCTION("""COMPUTED_VALUE"""),"Other(s):")</f>
        <v>Other(s):</v>
      </c>
    </row>
    <row r="7884">
      <c r="A7884" s="1">
        <v>8010.0</v>
      </c>
      <c r="B7884" s="1" t="s">
        <v>2927</v>
      </c>
      <c r="E7884" t="str">
        <f>IFERROR(__xludf.DUMMYFUNCTION("SPLIT(B7884:B17882,"";"")"),"Bash/Shell/PowerShell")</f>
        <v>Bash/Shell/PowerShell</v>
      </c>
      <c r="F7884" t="str">
        <f>IFERROR(__xludf.DUMMYFUNCTION("""COMPUTED_VALUE"""),"Python")</f>
        <v>Python</v>
      </c>
      <c r="G7884" t="str">
        <f>IFERROR(__xludf.DUMMYFUNCTION("""COMPUTED_VALUE"""),"R")</f>
        <v>R</v>
      </c>
      <c r="H7884" t="str">
        <f>IFERROR(__xludf.DUMMYFUNCTION("""COMPUTED_VALUE"""),"SQL")</f>
        <v>SQL</v>
      </c>
    </row>
    <row r="7885">
      <c r="A7885" s="1">
        <v>8011.0</v>
      </c>
      <c r="B7885" s="1" t="s">
        <v>3532</v>
      </c>
      <c r="E7885" t="str">
        <f>IFERROR(__xludf.DUMMYFUNCTION("SPLIT(B7885:B17883,"";"")"),"Assembly")</f>
        <v>Assembly</v>
      </c>
      <c r="F7885" t="str">
        <f>IFERROR(__xludf.DUMMYFUNCTION("""COMPUTED_VALUE"""),"Ruby")</f>
        <v>Ruby</v>
      </c>
      <c r="G7885" t="str">
        <f>IFERROR(__xludf.DUMMYFUNCTION("""COMPUTED_VALUE"""),"WebAssembly")</f>
        <v>WebAssembly</v>
      </c>
      <c r="H7885" t="str">
        <f>IFERROR(__xludf.DUMMYFUNCTION("""COMPUTED_VALUE"""),"Other(s):")</f>
        <v>Other(s):</v>
      </c>
    </row>
    <row r="7886">
      <c r="A7886" s="1">
        <v>8012.0</v>
      </c>
      <c r="B7886" s="1" t="s">
        <v>602</v>
      </c>
      <c r="E7886" t="str">
        <f>IFERROR(__xludf.DUMMYFUNCTION("SPLIT(B7886:B17884,"";"")"),"C#")</f>
        <v>C#</v>
      </c>
      <c r="F7886" t="str">
        <f>IFERROR(__xludf.DUMMYFUNCTION("""COMPUTED_VALUE"""),"HTML/CSS")</f>
        <v>HTML/CSS</v>
      </c>
      <c r="G7886" t="str">
        <f>IFERROR(__xludf.DUMMYFUNCTION("""COMPUTED_VALUE"""),"JavaScript")</f>
        <v>JavaScript</v>
      </c>
      <c r="H7886" t="str">
        <f>IFERROR(__xludf.DUMMYFUNCTION("""COMPUTED_VALUE"""),"Python")</f>
        <v>Python</v>
      </c>
      <c r="I7886" t="str">
        <f>IFERROR(__xludf.DUMMYFUNCTION("""COMPUTED_VALUE"""),"SQL")</f>
        <v>SQL</v>
      </c>
    </row>
    <row r="7887">
      <c r="A7887" s="1">
        <v>8013.0</v>
      </c>
      <c r="B7887" s="1" t="s">
        <v>3533</v>
      </c>
      <c r="E7887" t="str">
        <f>IFERROR(__xludf.DUMMYFUNCTION("SPLIT(B7887:B17885,"";"")"),"HTML/CSS")</f>
        <v>HTML/CSS</v>
      </c>
      <c r="F7887" t="str">
        <f>IFERROR(__xludf.DUMMYFUNCTION("""COMPUTED_VALUE"""),"Java")</f>
        <v>Java</v>
      </c>
      <c r="G7887" t="str">
        <f>IFERROR(__xludf.DUMMYFUNCTION("""COMPUTED_VALUE"""),"JavaScript")</f>
        <v>JavaScript</v>
      </c>
      <c r="H7887" t="str">
        <f>IFERROR(__xludf.DUMMYFUNCTION("""COMPUTED_VALUE"""),"Ruby")</f>
        <v>Ruby</v>
      </c>
      <c r="I7887" t="str">
        <f>IFERROR(__xludf.DUMMYFUNCTION("""COMPUTED_VALUE"""),"TypeScript")</f>
        <v>TypeScript</v>
      </c>
    </row>
    <row r="7888">
      <c r="A7888" s="1">
        <v>8014.0</v>
      </c>
      <c r="B7888" s="1" t="s">
        <v>1224</v>
      </c>
      <c r="E7888" t="str">
        <f>IFERROR(__xludf.DUMMYFUNCTION("SPLIT(B7888:B17886,"";"")"),"Bash/Shell/PowerShell")</f>
        <v>Bash/Shell/PowerShell</v>
      </c>
      <c r="F7888" t="str">
        <f>IFERROR(__xludf.DUMMYFUNCTION("""COMPUTED_VALUE"""),"C#")</f>
        <v>C#</v>
      </c>
      <c r="G7888" t="str">
        <f>IFERROR(__xludf.DUMMYFUNCTION("""COMPUTED_VALUE"""),"HTML/CSS")</f>
        <v>HTML/CSS</v>
      </c>
      <c r="H7888" t="str">
        <f>IFERROR(__xludf.DUMMYFUNCTION("""COMPUTED_VALUE"""),"JavaScript")</f>
        <v>JavaScript</v>
      </c>
      <c r="I7888" t="str">
        <f>IFERROR(__xludf.DUMMYFUNCTION("""COMPUTED_VALUE"""),"SQL")</f>
        <v>SQL</v>
      </c>
      <c r="J7888" t="str">
        <f>IFERROR(__xludf.DUMMYFUNCTION("""COMPUTED_VALUE"""),"VBA")</f>
        <v>VBA</v>
      </c>
    </row>
    <row r="7889">
      <c r="A7889" s="1">
        <v>8015.0</v>
      </c>
      <c r="B7889" s="1" t="s">
        <v>3534</v>
      </c>
      <c r="E7889" t="str">
        <f>IFERROR(__xludf.DUMMYFUNCTION("SPLIT(B7889:B17887,"";"")"),"Assembly")</f>
        <v>Assembly</v>
      </c>
      <c r="F7889" t="str">
        <f>IFERROR(__xludf.DUMMYFUNCTION("""COMPUTED_VALUE"""),"R")</f>
        <v>R</v>
      </c>
    </row>
    <row r="7890">
      <c r="A7890" s="1">
        <v>8016.0</v>
      </c>
      <c r="B7890" s="1" t="s">
        <v>3535</v>
      </c>
      <c r="E7890" t="str">
        <f>IFERROR(__xludf.DUMMYFUNCTION("SPLIT(B7890:B17888,"";"")"),"Bash/Shell/PowerShell")</f>
        <v>Bash/Shell/PowerShell</v>
      </c>
      <c r="F7890" t="str">
        <f>IFERROR(__xludf.DUMMYFUNCTION("""COMPUTED_VALUE"""),"C")</f>
        <v>C</v>
      </c>
      <c r="G7890" t="str">
        <f>IFERROR(__xludf.DUMMYFUNCTION("""COMPUTED_VALUE"""),"C++")</f>
        <v>C++</v>
      </c>
      <c r="H7890" t="str">
        <f>IFERROR(__xludf.DUMMYFUNCTION("""COMPUTED_VALUE"""),"HTML/CSS")</f>
        <v>HTML/CSS</v>
      </c>
      <c r="I7890" t="str">
        <f>IFERROR(__xludf.DUMMYFUNCTION("""COMPUTED_VALUE"""),"Java")</f>
        <v>Java</v>
      </c>
      <c r="J7890" t="str">
        <f>IFERROR(__xludf.DUMMYFUNCTION("""COMPUTED_VALUE"""),"Kotlin")</f>
        <v>Kotlin</v>
      </c>
      <c r="K7890" t="str">
        <f>IFERROR(__xludf.DUMMYFUNCTION("""COMPUTED_VALUE"""),"Python")</f>
        <v>Python</v>
      </c>
    </row>
    <row r="7891">
      <c r="A7891" s="1">
        <v>8017.0</v>
      </c>
      <c r="B7891" s="1" t="s">
        <v>3536</v>
      </c>
      <c r="E7891" t="str">
        <f>IFERROR(__xludf.DUMMYFUNCTION("SPLIT(B7891:B17889,"";"")"),"Bash/Shell/PowerShell")</f>
        <v>Bash/Shell/PowerShell</v>
      </c>
      <c r="F7891" t="str">
        <f>IFERROR(__xludf.DUMMYFUNCTION("""COMPUTED_VALUE"""),"C#")</f>
        <v>C#</v>
      </c>
      <c r="G7891" t="str">
        <f>IFERROR(__xludf.DUMMYFUNCTION("""COMPUTED_VALUE"""),"Go")</f>
        <v>Go</v>
      </c>
      <c r="H7891" t="str">
        <f>IFERROR(__xludf.DUMMYFUNCTION("""COMPUTED_VALUE"""),"HTML/CSS")</f>
        <v>HTML/CSS</v>
      </c>
      <c r="I7891" t="str">
        <f>IFERROR(__xludf.DUMMYFUNCTION("""COMPUTED_VALUE"""),"JavaScript")</f>
        <v>JavaScript</v>
      </c>
      <c r="J7891" t="str">
        <f>IFERROR(__xludf.DUMMYFUNCTION("""COMPUTED_VALUE"""),"Python")</f>
        <v>Python</v>
      </c>
      <c r="K7891" t="str">
        <f>IFERROR(__xludf.DUMMYFUNCTION("""COMPUTED_VALUE"""),"Ruby")</f>
        <v>Ruby</v>
      </c>
      <c r="L7891" t="str">
        <f>IFERROR(__xludf.DUMMYFUNCTION("""COMPUTED_VALUE"""),"SQL")</f>
        <v>SQL</v>
      </c>
      <c r="M7891" t="str">
        <f>IFERROR(__xludf.DUMMYFUNCTION("""COMPUTED_VALUE"""),"TypeScript")</f>
        <v>TypeScript</v>
      </c>
    </row>
    <row r="7892">
      <c r="A7892" s="1">
        <v>8018.0</v>
      </c>
      <c r="B7892" s="1" t="s">
        <v>3537</v>
      </c>
      <c r="E7892" t="str">
        <f>IFERROR(__xludf.DUMMYFUNCTION("SPLIT(B7892:B17890,"";"")"),"Bash/Shell/PowerShell")</f>
        <v>Bash/Shell/PowerShell</v>
      </c>
      <c r="F7892" t="str">
        <f>IFERROR(__xludf.DUMMYFUNCTION("""COMPUTED_VALUE"""),"Java")</f>
        <v>Java</v>
      </c>
      <c r="G7892" t="str">
        <f>IFERROR(__xludf.DUMMYFUNCTION("""COMPUTED_VALUE"""),"Python")</f>
        <v>Python</v>
      </c>
      <c r="H7892" t="str">
        <f>IFERROR(__xludf.DUMMYFUNCTION("""COMPUTED_VALUE"""),"R")</f>
        <v>R</v>
      </c>
      <c r="I7892" t="str">
        <f>IFERROR(__xludf.DUMMYFUNCTION("""COMPUTED_VALUE"""),"Scala")</f>
        <v>Scala</v>
      </c>
      <c r="J7892" t="str">
        <f>IFERROR(__xludf.DUMMYFUNCTION("""COMPUTED_VALUE"""),"SQL")</f>
        <v>SQL</v>
      </c>
    </row>
    <row r="7893">
      <c r="A7893" s="1">
        <v>8019.0</v>
      </c>
      <c r="B7893" s="1" t="s">
        <v>3538</v>
      </c>
      <c r="E7893" t="str">
        <f>IFERROR(__xludf.DUMMYFUNCTION("SPLIT(B7893:B17891,"";"")"),"Bash/Shell/PowerShell")</f>
        <v>Bash/Shell/PowerShell</v>
      </c>
      <c r="F7893" t="str">
        <f>IFERROR(__xludf.DUMMYFUNCTION("""COMPUTED_VALUE"""),"C#")</f>
        <v>C#</v>
      </c>
      <c r="G7893" t="str">
        <f>IFERROR(__xludf.DUMMYFUNCTION("""COMPUTED_VALUE"""),"Go")</f>
        <v>Go</v>
      </c>
      <c r="H7893" t="str">
        <f>IFERROR(__xludf.DUMMYFUNCTION("""COMPUTED_VALUE"""),"HTML/CSS")</f>
        <v>HTML/CSS</v>
      </c>
      <c r="I7893" t="str">
        <f>IFERROR(__xludf.DUMMYFUNCTION("""COMPUTED_VALUE"""),"Python")</f>
        <v>Python</v>
      </c>
      <c r="J7893" t="str">
        <f>IFERROR(__xludf.DUMMYFUNCTION("""COMPUTED_VALUE"""),"SQL")</f>
        <v>SQL</v>
      </c>
      <c r="K7893" t="str">
        <f>IFERROR(__xludf.DUMMYFUNCTION("""COMPUTED_VALUE"""),"VBA")</f>
        <v>VBA</v>
      </c>
    </row>
    <row r="7894">
      <c r="A7894" s="1">
        <v>8020.0</v>
      </c>
      <c r="B7894" s="1" t="s">
        <v>115</v>
      </c>
      <c r="E7894" t="str">
        <f>IFERROR(__xludf.DUMMYFUNCTION("SPLIT(B7894:B17892,"";"")"),"C#")</f>
        <v>C#</v>
      </c>
      <c r="F7894" t="str">
        <f>IFERROR(__xludf.DUMMYFUNCTION("""COMPUTED_VALUE"""),"HTML/CSS")</f>
        <v>HTML/CSS</v>
      </c>
      <c r="G7894" t="str">
        <f>IFERROR(__xludf.DUMMYFUNCTION("""COMPUTED_VALUE"""),"JavaScript")</f>
        <v>JavaScript</v>
      </c>
      <c r="H7894" t="str">
        <f>IFERROR(__xludf.DUMMYFUNCTION("""COMPUTED_VALUE"""),"SQL")</f>
        <v>SQL</v>
      </c>
      <c r="I7894" t="str">
        <f>IFERROR(__xludf.DUMMYFUNCTION("""COMPUTED_VALUE"""),"TypeScript")</f>
        <v>TypeScript</v>
      </c>
    </row>
    <row r="7895">
      <c r="A7895" s="1">
        <v>8021.0</v>
      </c>
      <c r="B7895" s="1" t="s">
        <v>246</v>
      </c>
      <c r="E7895" t="str">
        <f>IFERROR(__xludf.DUMMYFUNCTION("SPLIT(B7895:B17893,"";"")"),"Java")</f>
        <v>Java</v>
      </c>
      <c r="F7895" t="str">
        <f>IFERROR(__xludf.DUMMYFUNCTION("""COMPUTED_VALUE"""),"JavaScript")</f>
        <v>JavaScript</v>
      </c>
    </row>
    <row r="7896">
      <c r="A7896" s="1">
        <v>8022.0</v>
      </c>
      <c r="B7896" s="1" t="s">
        <v>469</v>
      </c>
      <c r="E7896" t="str">
        <f>IFERROR(__xludf.DUMMYFUNCTION("SPLIT(B7896:B17894,"";"")"),"Objective-C")</f>
        <v>Objective-C</v>
      </c>
      <c r="F7896" t="str">
        <f>IFERROR(__xludf.DUMMYFUNCTION("""COMPUTED_VALUE"""),"Swift")</f>
        <v>Swift</v>
      </c>
    </row>
    <row r="7897">
      <c r="A7897" s="1">
        <v>8023.0</v>
      </c>
      <c r="B7897" s="1" t="s">
        <v>293</v>
      </c>
      <c r="E7897" t="str">
        <f>IFERROR(__xludf.DUMMYFUNCTION("SPLIT(B7897:B17895,"";"")"),"HTML/CSS")</f>
        <v>HTML/CSS</v>
      </c>
      <c r="F7897" t="str">
        <f>IFERROR(__xludf.DUMMYFUNCTION("""COMPUTED_VALUE"""),"PHP")</f>
        <v>PHP</v>
      </c>
    </row>
    <row r="7898">
      <c r="A7898" s="1">
        <v>8024.0</v>
      </c>
      <c r="B7898" s="1" t="s">
        <v>160</v>
      </c>
      <c r="E7898" t="str">
        <f>IFERROR(__xludf.DUMMYFUNCTION("SPLIT(B7898:B17896,"";"")"),"HTML/CSS")</f>
        <v>HTML/CSS</v>
      </c>
      <c r="F7898" t="str">
        <f>IFERROR(__xludf.DUMMYFUNCTION("""COMPUTED_VALUE"""),"JavaScript")</f>
        <v>JavaScript</v>
      </c>
      <c r="G7898" t="str">
        <f>IFERROR(__xludf.DUMMYFUNCTION("""COMPUTED_VALUE"""),"PHP")</f>
        <v>PHP</v>
      </c>
    </row>
    <row r="7899">
      <c r="A7899" s="1">
        <v>8025.0</v>
      </c>
      <c r="B7899" s="1" t="s">
        <v>44</v>
      </c>
      <c r="E7899" t="str">
        <f>IFERROR(__xludf.DUMMYFUNCTION("SPLIT(B7899:B17897,"";"")"),"HTML/CSS")</f>
        <v>HTML/CSS</v>
      </c>
      <c r="F7899" t="str">
        <f>IFERROR(__xludf.DUMMYFUNCTION("""COMPUTED_VALUE"""),"JavaScript")</f>
        <v>JavaScript</v>
      </c>
      <c r="G7899" t="str">
        <f>IFERROR(__xludf.DUMMYFUNCTION("""COMPUTED_VALUE"""),"PHP")</f>
        <v>PHP</v>
      </c>
      <c r="H7899" t="str">
        <f>IFERROR(__xludf.DUMMYFUNCTION("""COMPUTED_VALUE"""),"SQL")</f>
        <v>SQL</v>
      </c>
      <c r="I7899" t="str">
        <f>IFERROR(__xludf.DUMMYFUNCTION("""COMPUTED_VALUE"""),"TypeScript")</f>
        <v>TypeScript</v>
      </c>
    </row>
    <row r="7900">
      <c r="A7900" s="1">
        <v>8026.0</v>
      </c>
      <c r="B7900" s="1" t="s">
        <v>3539</v>
      </c>
      <c r="E7900" t="str">
        <f>IFERROR(__xludf.DUMMYFUNCTION("SPLIT(B7900:B17898,"";"")"),"Bash/Shell/PowerShell")</f>
        <v>Bash/Shell/PowerShell</v>
      </c>
      <c r="F7900" t="str">
        <f>IFERROR(__xludf.DUMMYFUNCTION("""COMPUTED_VALUE"""),"C")</f>
        <v>C</v>
      </c>
      <c r="G7900" t="str">
        <f>IFERROR(__xludf.DUMMYFUNCTION("""COMPUTED_VALUE"""),"C++")</f>
        <v>C++</v>
      </c>
      <c r="H7900" t="str">
        <f>IFERROR(__xludf.DUMMYFUNCTION("""COMPUTED_VALUE"""),"C#")</f>
        <v>C#</v>
      </c>
      <c r="I7900" t="str">
        <f>IFERROR(__xludf.DUMMYFUNCTION("""COMPUTED_VALUE"""),"JavaScript")</f>
        <v>JavaScript</v>
      </c>
      <c r="J7900" t="str">
        <f>IFERROR(__xludf.DUMMYFUNCTION("""COMPUTED_VALUE"""),"Objective-C")</f>
        <v>Objective-C</v>
      </c>
      <c r="K7900" t="str">
        <f>IFERROR(__xludf.DUMMYFUNCTION("""COMPUTED_VALUE"""),"Swift")</f>
        <v>Swift</v>
      </c>
    </row>
    <row r="7901">
      <c r="A7901" s="1">
        <v>8027.0</v>
      </c>
      <c r="B7901" s="1" t="s">
        <v>1565</v>
      </c>
      <c r="E7901" t="str">
        <f>IFERROR(__xludf.DUMMYFUNCTION("SPLIT(B7901:B17899,"";"")"),"Assembly")</f>
        <v>Assembly</v>
      </c>
      <c r="F7901" t="str">
        <f>IFERROR(__xludf.DUMMYFUNCTION("""COMPUTED_VALUE"""),"Bash/Shell/PowerShell")</f>
        <v>Bash/Shell/PowerShell</v>
      </c>
      <c r="G7901" t="str">
        <f>IFERROR(__xludf.DUMMYFUNCTION("""COMPUTED_VALUE"""),"C")</f>
        <v>C</v>
      </c>
    </row>
    <row r="7902">
      <c r="A7902" s="1">
        <v>8028.0</v>
      </c>
      <c r="B7902" s="1" t="s">
        <v>107</v>
      </c>
      <c r="E7902" t="str">
        <f>IFERROR(__xludf.DUMMYFUNCTION("SPLIT(B7902:B17900,"";"")"),"Python")</f>
        <v>Python</v>
      </c>
      <c r="F7902" t="str">
        <f>IFERROR(__xludf.DUMMYFUNCTION("""COMPUTED_VALUE"""),"SQL")</f>
        <v>SQL</v>
      </c>
    </row>
    <row r="7903">
      <c r="A7903" s="1">
        <v>8029.0</v>
      </c>
      <c r="B7903" s="1" t="s">
        <v>3521</v>
      </c>
      <c r="E7903" t="str">
        <f>IFERROR(__xludf.DUMMYFUNCTION("SPLIT(B7903:B17901,"";"")"),"Bash/Shell/PowerShell")</f>
        <v>Bash/Shell/PowerShell</v>
      </c>
      <c r="F7903" t="str">
        <f>IFERROR(__xludf.DUMMYFUNCTION("""COMPUTED_VALUE"""),"C")</f>
        <v>C</v>
      </c>
      <c r="G7903" t="str">
        <f>IFERROR(__xludf.DUMMYFUNCTION("""COMPUTED_VALUE"""),"C++")</f>
        <v>C++</v>
      </c>
      <c r="H7903" t="str">
        <f>IFERROR(__xludf.DUMMYFUNCTION("""COMPUTED_VALUE"""),"C#")</f>
        <v>C#</v>
      </c>
      <c r="I7903" t="str">
        <f>IFERROR(__xludf.DUMMYFUNCTION("""COMPUTED_VALUE"""),"SQL")</f>
        <v>SQL</v>
      </c>
    </row>
    <row r="7904">
      <c r="A7904" s="1">
        <v>8030.0</v>
      </c>
      <c r="B7904" s="1" t="s">
        <v>1182</v>
      </c>
      <c r="E7904" t="str">
        <f>IFERROR(__xludf.DUMMYFUNCTION("SPLIT(B7904:B17902,"";"")"),"Bash/Shell/PowerShell")</f>
        <v>Bash/Shell/PowerShell</v>
      </c>
      <c r="F7904" t="str">
        <f>IFERROR(__xludf.DUMMYFUNCTION("""COMPUTED_VALUE"""),"HTML/CSS")</f>
        <v>HTML/CSS</v>
      </c>
      <c r="G7904" t="str">
        <f>IFERROR(__xludf.DUMMYFUNCTION("""COMPUTED_VALUE"""),"Java")</f>
        <v>Java</v>
      </c>
      <c r="H7904" t="str">
        <f>IFERROR(__xludf.DUMMYFUNCTION("""COMPUTED_VALUE"""),"JavaScript")</f>
        <v>JavaScript</v>
      </c>
      <c r="I7904" t="str">
        <f>IFERROR(__xludf.DUMMYFUNCTION("""COMPUTED_VALUE"""),"PHP")</f>
        <v>PHP</v>
      </c>
      <c r="J7904" t="str">
        <f>IFERROR(__xludf.DUMMYFUNCTION("""COMPUTED_VALUE"""),"Ruby")</f>
        <v>Ruby</v>
      </c>
      <c r="K7904" t="str">
        <f>IFERROR(__xludf.DUMMYFUNCTION("""COMPUTED_VALUE"""),"SQL")</f>
        <v>SQL</v>
      </c>
      <c r="L7904" t="str">
        <f>IFERROR(__xludf.DUMMYFUNCTION("""COMPUTED_VALUE"""),"TypeScript")</f>
        <v>TypeScript</v>
      </c>
    </row>
    <row r="7905">
      <c r="A7905" s="1">
        <v>8031.0</v>
      </c>
      <c r="B7905" s="1" t="s">
        <v>3540</v>
      </c>
      <c r="E7905" t="str">
        <f>IFERROR(__xludf.DUMMYFUNCTION("SPLIT(B7905:B17903,"";"")"),"C++")</f>
        <v>C++</v>
      </c>
      <c r="F7905" t="str">
        <f>IFERROR(__xludf.DUMMYFUNCTION("""COMPUTED_VALUE"""),"Java")</f>
        <v>Java</v>
      </c>
      <c r="G7905" t="str">
        <f>IFERROR(__xludf.DUMMYFUNCTION("""COMPUTED_VALUE"""),"SQL")</f>
        <v>SQL</v>
      </c>
    </row>
    <row r="7906">
      <c r="A7906" s="1">
        <v>8032.0</v>
      </c>
      <c r="B7906" s="1" t="s">
        <v>3541</v>
      </c>
      <c r="E7906" t="str">
        <f>IFERROR(__xludf.DUMMYFUNCTION("SPLIT(B7906:B17904,"";"")"),"C++")</f>
        <v>C++</v>
      </c>
      <c r="F7906" t="str">
        <f>IFERROR(__xludf.DUMMYFUNCTION("""COMPUTED_VALUE"""),"Java")</f>
        <v>Java</v>
      </c>
      <c r="G7906" t="str">
        <f>IFERROR(__xludf.DUMMYFUNCTION("""COMPUTED_VALUE"""),"JavaScript")</f>
        <v>JavaScript</v>
      </c>
      <c r="H7906" t="str">
        <f>IFERROR(__xludf.DUMMYFUNCTION("""COMPUTED_VALUE"""),"Python")</f>
        <v>Python</v>
      </c>
    </row>
    <row r="7907">
      <c r="A7907" s="1">
        <v>8033.0</v>
      </c>
      <c r="B7907" s="1" t="s">
        <v>223</v>
      </c>
      <c r="E7907" t="str">
        <f>IFERROR(__xludf.DUMMYFUNCTION("SPLIT(B7907:B17905,"";"")"),"C#")</f>
        <v>C#</v>
      </c>
      <c r="F7907" t="str">
        <f>IFERROR(__xludf.DUMMYFUNCTION("""COMPUTED_VALUE"""),"JavaScript")</f>
        <v>JavaScript</v>
      </c>
      <c r="G7907" t="str">
        <f>IFERROR(__xludf.DUMMYFUNCTION("""COMPUTED_VALUE"""),"TypeScript")</f>
        <v>TypeScript</v>
      </c>
    </row>
    <row r="7908">
      <c r="A7908" s="1">
        <v>8034.0</v>
      </c>
      <c r="B7908" s="1" t="s">
        <v>3542</v>
      </c>
      <c r="E7908" t="str">
        <f>IFERROR(__xludf.DUMMYFUNCTION("SPLIT(B7908:B17906,"";"")"),"Bash/Shell/PowerShell")</f>
        <v>Bash/Shell/PowerShell</v>
      </c>
      <c r="F7908" t="str">
        <f>IFERROR(__xludf.DUMMYFUNCTION("""COMPUTED_VALUE"""),"C#")</f>
        <v>C#</v>
      </c>
      <c r="G7908" t="str">
        <f>IFERROR(__xludf.DUMMYFUNCTION("""COMPUTED_VALUE"""),"HTML/CSS")</f>
        <v>HTML/CSS</v>
      </c>
      <c r="H7908" t="str">
        <f>IFERROR(__xludf.DUMMYFUNCTION("""COMPUTED_VALUE"""),"JavaScript")</f>
        <v>JavaScript</v>
      </c>
      <c r="I7908" t="str">
        <f>IFERROR(__xludf.DUMMYFUNCTION("""COMPUTED_VALUE"""),"PHP")</f>
        <v>PHP</v>
      </c>
      <c r="J7908" t="str">
        <f>IFERROR(__xludf.DUMMYFUNCTION("""COMPUTED_VALUE"""),"Python")</f>
        <v>Python</v>
      </c>
      <c r="K7908" t="str">
        <f>IFERROR(__xludf.DUMMYFUNCTION("""COMPUTED_VALUE"""),"Ruby")</f>
        <v>Ruby</v>
      </c>
      <c r="L7908" t="str">
        <f>IFERROR(__xludf.DUMMYFUNCTION("""COMPUTED_VALUE"""),"SQL")</f>
        <v>SQL</v>
      </c>
      <c r="M7908" t="str">
        <f>IFERROR(__xludf.DUMMYFUNCTION("""COMPUTED_VALUE"""),"TypeScript")</f>
        <v>TypeScript</v>
      </c>
    </row>
    <row r="7909">
      <c r="A7909" s="1">
        <v>8035.0</v>
      </c>
      <c r="B7909" s="1" t="s">
        <v>469</v>
      </c>
      <c r="E7909" t="str">
        <f>IFERROR(__xludf.DUMMYFUNCTION("SPLIT(B7909:B17907,"";"")"),"Objective-C")</f>
        <v>Objective-C</v>
      </c>
      <c r="F7909" t="str">
        <f>IFERROR(__xludf.DUMMYFUNCTION("""COMPUTED_VALUE"""),"Swift")</f>
        <v>Swift</v>
      </c>
    </row>
    <row r="7910">
      <c r="A7910" s="1">
        <v>8036.0</v>
      </c>
      <c r="B7910" s="1" t="s">
        <v>3543</v>
      </c>
      <c r="E7910" t="str">
        <f>IFERROR(__xludf.DUMMYFUNCTION("SPLIT(B7910:B17908,"";"")"),"C#")</f>
        <v>C#</v>
      </c>
      <c r="F7910" t="str">
        <f>IFERROR(__xludf.DUMMYFUNCTION("""COMPUTED_VALUE"""),"Java")</f>
        <v>Java</v>
      </c>
      <c r="G7910" t="str">
        <f>IFERROR(__xludf.DUMMYFUNCTION("""COMPUTED_VALUE"""),"R")</f>
        <v>R</v>
      </c>
      <c r="H7910" t="str">
        <f>IFERROR(__xludf.DUMMYFUNCTION("""COMPUTED_VALUE"""),"SQL")</f>
        <v>SQL</v>
      </c>
    </row>
    <row r="7911">
      <c r="A7911" s="1">
        <v>8037.0</v>
      </c>
      <c r="B7911" s="1" t="s">
        <v>94</v>
      </c>
      <c r="E7911" t="str">
        <f>IFERROR(__xludf.DUMMYFUNCTION("SPLIT(B7911:B17909,"";"")"),"C#")</f>
        <v>C#</v>
      </c>
      <c r="F7911" t="str">
        <f>IFERROR(__xludf.DUMMYFUNCTION("""COMPUTED_VALUE"""),"HTML/CSS")</f>
        <v>HTML/CSS</v>
      </c>
      <c r="G7911" t="str">
        <f>IFERROR(__xludf.DUMMYFUNCTION("""COMPUTED_VALUE"""),"JavaScript")</f>
        <v>JavaScript</v>
      </c>
      <c r="H7911" t="str">
        <f>IFERROR(__xludf.DUMMYFUNCTION("""COMPUTED_VALUE"""),"TypeScript")</f>
        <v>TypeScript</v>
      </c>
    </row>
    <row r="7912">
      <c r="A7912" s="1">
        <v>8038.0</v>
      </c>
      <c r="B7912" s="1" t="s">
        <v>3544</v>
      </c>
      <c r="E7912" t="str">
        <f>IFERROR(__xludf.DUMMYFUNCTION("SPLIT(B7912:B17910,"";"")"),"C#")</f>
        <v>C#</v>
      </c>
      <c r="F7912" t="str">
        <f>IFERROR(__xludf.DUMMYFUNCTION("""COMPUTED_VALUE"""),"Go")</f>
        <v>Go</v>
      </c>
      <c r="G7912" t="str">
        <f>IFERROR(__xludf.DUMMYFUNCTION("""COMPUTED_VALUE"""),"HTML/CSS")</f>
        <v>HTML/CSS</v>
      </c>
      <c r="H7912" t="str">
        <f>IFERROR(__xludf.DUMMYFUNCTION("""COMPUTED_VALUE"""),"JavaScript")</f>
        <v>JavaScript</v>
      </c>
      <c r="I7912" t="str">
        <f>IFERROR(__xludf.DUMMYFUNCTION("""COMPUTED_VALUE"""),"PHP")</f>
        <v>PHP</v>
      </c>
      <c r="J7912" t="str">
        <f>IFERROR(__xludf.DUMMYFUNCTION("""COMPUTED_VALUE"""),"Python")</f>
        <v>Python</v>
      </c>
      <c r="K7912" t="str">
        <f>IFERROR(__xludf.DUMMYFUNCTION("""COMPUTED_VALUE"""),"Rust")</f>
        <v>Rust</v>
      </c>
      <c r="L7912" t="str">
        <f>IFERROR(__xludf.DUMMYFUNCTION("""COMPUTED_VALUE"""),"SQL")</f>
        <v>SQL</v>
      </c>
    </row>
    <row r="7913">
      <c r="A7913" s="1">
        <v>8039.0</v>
      </c>
      <c r="B7913" s="1" t="s">
        <v>3545</v>
      </c>
      <c r="E7913" t="str">
        <f>IFERROR(__xludf.DUMMYFUNCTION("SPLIT(B7913:B17911,"";"")"),"Assembly")</f>
        <v>Assembly</v>
      </c>
      <c r="F7913" t="str">
        <f>IFERROR(__xludf.DUMMYFUNCTION("""COMPUTED_VALUE"""),"C#")</f>
        <v>C#</v>
      </c>
      <c r="G7913" t="str">
        <f>IFERROR(__xludf.DUMMYFUNCTION("""COMPUTED_VALUE"""),"Dart")</f>
        <v>Dart</v>
      </c>
      <c r="H7913" t="str">
        <f>IFERROR(__xludf.DUMMYFUNCTION("""COMPUTED_VALUE"""),"SQL")</f>
        <v>SQL</v>
      </c>
      <c r="I7913" t="str">
        <f>IFERROR(__xludf.DUMMYFUNCTION("""COMPUTED_VALUE"""),"Other(s):")</f>
        <v>Other(s):</v>
      </c>
    </row>
    <row r="7914">
      <c r="A7914" s="1">
        <v>8040.0</v>
      </c>
      <c r="B7914" s="1" t="s">
        <v>1318</v>
      </c>
      <c r="E7914" t="str">
        <f>IFERROR(__xludf.DUMMYFUNCTION("SPLIT(B7914:B17912,"";"")"),"C++")</f>
        <v>C++</v>
      </c>
      <c r="F7914" t="str">
        <f>IFERROR(__xludf.DUMMYFUNCTION("""COMPUTED_VALUE"""),"HTML/CSS")</f>
        <v>HTML/CSS</v>
      </c>
      <c r="G7914" t="str">
        <f>IFERROR(__xludf.DUMMYFUNCTION("""COMPUTED_VALUE"""),"Java")</f>
        <v>Java</v>
      </c>
      <c r="H7914" t="str">
        <f>IFERROR(__xludf.DUMMYFUNCTION("""COMPUTED_VALUE"""),"JavaScript")</f>
        <v>JavaScript</v>
      </c>
      <c r="I7914" t="str">
        <f>IFERROR(__xludf.DUMMYFUNCTION("""COMPUTED_VALUE"""),"SQL")</f>
        <v>SQL</v>
      </c>
      <c r="J7914" t="str">
        <f>IFERROR(__xludf.DUMMYFUNCTION("""COMPUTED_VALUE"""),"TypeScript")</f>
        <v>TypeScript</v>
      </c>
    </row>
    <row r="7915">
      <c r="A7915" s="1">
        <v>8041.0</v>
      </c>
      <c r="B7915" s="1" t="s">
        <v>3546</v>
      </c>
      <c r="E7915" t="str">
        <f>IFERROR(__xludf.DUMMYFUNCTION("SPLIT(B7915:B17913,"";"")"),"Bash/Shell/PowerShell")</f>
        <v>Bash/Shell/PowerShell</v>
      </c>
      <c r="F7915" t="str">
        <f>IFERROR(__xludf.DUMMYFUNCTION("""COMPUTED_VALUE"""),"C#")</f>
        <v>C#</v>
      </c>
      <c r="G7915" t="str">
        <f>IFERROR(__xludf.DUMMYFUNCTION("""COMPUTED_VALUE"""),"Dart")</f>
        <v>Dart</v>
      </c>
      <c r="H7915" t="str">
        <f>IFERROR(__xludf.DUMMYFUNCTION("""COMPUTED_VALUE"""),"HTML/CSS")</f>
        <v>HTML/CSS</v>
      </c>
      <c r="I7915" t="str">
        <f>IFERROR(__xludf.DUMMYFUNCTION("""COMPUTED_VALUE"""),"JavaScript")</f>
        <v>JavaScript</v>
      </c>
      <c r="J7915" t="str">
        <f>IFERROR(__xludf.DUMMYFUNCTION("""COMPUTED_VALUE"""),"Objective-C")</f>
        <v>Objective-C</v>
      </c>
      <c r="K7915" t="str">
        <f>IFERROR(__xludf.DUMMYFUNCTION("""COMPUTED_VALUE"""),"PHP")</f>
        <v>PHP</v>
      </c>
      <c r="L7915" t="str">
        <f>IFERROR(__xludf.DUMMYFUNCTION("""COMPUTED_VALUE"""),"SQL")</f>
        <v>SQL</v>
      </c>
      <c r="M7915" t="str">
        <f>IFERROR(__xludf.DUMMYFUNCTION("""COMPUTED_VALUE"""),"Swift")</f>
        <v>Swift</v>
      </c>
    </row>
    <row r="7916">
      <c r="A7916" s="1">
        <v>8042.0</v>
      </c>
      <c r="B7916" s="1" t="s">
        <v>392</v>
      </c>
      <c r="E7916" t="str">
        <f>IFERROR(__xludf.DUMMYFUNCTION("SPLIT(B7916:B17914,"";"")"),"Bash/Shell/PowerShell")</f>
        <v>Bash/Shell/PowerShell</v>
      </c>
      <c r="F7916" t="str">
        <f>IFERROR(__xludf.DUMMYFUNCTION("""COMPUTED_VALUE"""),"Python")</f>
        <v>Python</v>
      </c>
      <c r="G7916" t="str">
        <f>IFERROR(__xludf.DUMMYFUNCTION("""COMPUTED_VALUE"""),"Other(s):")</f>
        <v>Other(s):</v>
      </c>
    </row>
    <row r="7917">
      <c r="A7917" s="1">
        <v>8043.0</v>
      </c>
      <c r="B7917" s="1" t="s">
        <v>24</v>
      </c>
      <c r="E7917" t="str">
        <f>IFERROR(__xludf.DUMMYFUNCTION("SPLIT(B7917:B17915,"";"")"),"C#")</f>
        <v>C#</v>
      </c>
      <c r="F7917" t="str">
        <f>IFERROR(__xludf.DUMMYFUNCTION("""COMPUTED_VALUE"""),"HTML/CSS")</f>
        <v>HTML/CSS</v>
      </c>
      <c r="G7917" t="str">
        <f>IFERROR(__xludf.DUMMYFUNCTION("""COMPUTED_VALUE"""),"Java")</f>
        <v>Java</v>
      </c>
      <c r="H7917" t="str">
        <f>IFERROR(__xludf.DUMMYFUNCTION("""COMPUTED_VALUE"""),"JavaScript")</f>
        <v>JavaScript</v>
      </c>
      <c r="I7917" t="str">
        <f>IFERROR(__xludf.DUMMYFUNCTION("""COMPUTED_VALUE"""),"SQL")</f>
        <v>SQL</v>
      </c>
      <c r="J7917" t="str">
        <f>IFERROR(__xludf.DUMMYFUNCTION("""COMPUTED_VALUE"""),"TypeScript")</f>
        <v>TypeScript</v>
      </c>
    </row>
    <row r="7918">
      <c r="A7918" s="1">
        <v>8044.0</v>
      </c>
      <c r="B7918" s="1" t="s">
        <v>3019</v>
      </c>
      <c r="E7918" t="str">
        <f>IFERROR(__xludf.DUMMYFUNCTION("SPLIT(B7918:B17916,"";"")"),"Java")</f>
        <v>Java</v>
      </c>
      <c r="F7918" t="str">
        <f>IFERROR(__xludf.DUMMYFUNCTION("""COMPUTED_VALUE"""),"Kotlin")</f>
        <v>Kotlin</v>
      </c>
      <c r="G7918" t="str">
        <f>IFERROR(__xludf.DUMMYFUNCTION("""COMPUTED_VALUE"""),"PHP")</f>
        <v>PHP</v>
      </c>
    </row>
    <row r="7919">
      <c r="A7919" s="1">
        <v>8045.0</v>
      </c>
      <c r="B7919" s="1" t="s">
        <v>24</v>
      </c>
      <c r="E7919" t="str">
        <f>IFERROR(__xludf.DUMMYFUNCTION("SPLIT(B7919:B17917,"";"")"),"C#")</f>
        <v>C#</v>
      </c>
      <c r="F7919" t="str">
        <f>IFERROR(__xludf.DUMMYFUNCTION("""COMPUTED_VALUE"""),"HTML/CSS")</f>
        <v>HTML/CSS</v>
      </c>
      <c r="G7919" t="str">
        <f>IFERROR(__xludf.DUMMYFUNCTION("""COMPUTED_VALUE"""),"Java")</f>
        <v>Java</v>
      </c>
      <c r="H7919" t="str">
        <f>IFERROR(__xludf.DUMMYFUNCTION("""COMPUTED_VALUE"""),"JavaScript")</f>
        <v>JavaScript</v>
      </c>
      <c r="I7919" t="str">
        <f>IFERROR(__xludf.DUMMYFUNCTION("""COMPUTED_VALUE"""),"SQL")</f>
        <v>SQL</v>
      </c>
      <c r="J7919" t="str">
        <f>IFERROR(__xludf.DUMMYFUNCTION("""COMPUTED_VALUE"""),"TypeScript")</f>
        <v>TypeScript</v>
      </c>
    </row>
    <row r="7920">
      <c r="A7920" s="1">
        <v>8046.0</v>
      </c>
      <c r="B7920" s="1" t="s">
        <v>134</v>
      </c>
      <c r="E7920" t="str">
        <f>IFERROR(__xludf.DUMMYFUNCTION("SPLIT(B7920:B17918,"";"")"),"Bash/Shell/PowerShell")</f>
        <v>Bash/Shell/PowerShell</v>
      </c>
      <c r="F7920" t="str">
        <f>IFERROR(__xludf.DUMMYFUNCTION("""COMPUTED_VALUE"""),"C")</f>
        <v>C</v>
      </c>
      <c r="G7920" t="str">
        <f>IFERROR(__xludf.DUMMYFUNCTION("""COMPUTED_VALUE"""),"Python")</f>
        <v>Python</v>
      </c>
    </row>
    <row r="7921">
      <c r="A7921" s="1">
        <v>8047.0</v>
      </c>
      <c r="B7921" s="1" t="s">
        <v>3547</v>
      </c>
      <c r="E7921" t="str">
        <f>IFERROR(__xludf.DUMMYFUNCTION("SPLIT(B7921:B17919,"";"")"),"C")</f>
        <v>C</v>
      </c>
      <c r="F7921" t="str">
        <f>IFERROR(__xludf.DUMMYFUNCTION("""COMPUTED_VALUE"""),"C#")</f>
        <v>C#</v>
      </c>
      <c r="G7921" t="str">
        <f>IFERROR(__xludf.DUMMYFUNCTION("""COMPUTED_VALUE"""),"Java")</f>
        <v>Java</v>
      </c>
      <c r="H7921" t="str">
        <f>IFERROR(__xludf.DUMMYFUNCTION("""COMPUTED_VALUE"""),"Python")</f>
        <v>Python</v>
      </c>
      <c r="I7921" t="str">
        <f>IFERROR(__xludf.DUMMYFUNCTION("""COMPUTED_VALUE"""),"SQL")</f>
        <v>SQL</v>
      </c>
      <c r="J7921" t="str">
        <f>IFERROR(__xludf.DUMMYFUNCTION("""COMPUTED_VALUE"""),"VBA")</f>
        <v>VBA</v>
      </c>
      <c r="K7921" t="str">
        <f>IFERROR(__xludf.DUMMYFUNCTION("""COMPUTED_VALUE"""),"Other(s):")</f>
        <v>Other(s):</v>
      </c>
    </row>
    <row r="7922">
      <c r="A7922" s="1">
        <v>8048.0</v>
      </c>
      <c r="B7922" s="1" t="s">
        <v>729</v>
      </c>
      <c r="E7922" t="str">
        <f>IFERROR(__xludf.DUMMYFUNCTION("SPLIT(B7922:B17920,"";"")"),"Bash/Shell/PowerShell")</f>
        <v>Bash/Shell/PowerShell</v>
      </c>
      <c r="F7922" t="str">
        <f>IFERROR(__xludf.DUMMYFUNCTION("""COMPUTED_VALUE"""),"C#")</f>
        <v>C#</v>
      </c>
      <c r="G7922" t="str">
        <f>IFERROR(__xludf.DUMMYFUNCTION("""COMPUTED_VALUE"""),"HTML/CSS")</f>
        <v>HTML/CSS</v>
      </c>
      <c r="H7922" t="str">
        <f>IFERROR(__xludf.DUMMYFUNCTION("""COMPUTED_VALUE"""),"JavaScript")</f>
        <v>JavaScript</v>
      </c>
      <c r="I7922" t="str">
        <f>IFERROR(__xludf.DUMMYFUNCTION("""COMPUTED_VALUE"""),"SQL")</f>
        <v>SQL</v>
      </c>
      <c r="J7922" t="str">
        <f>IFERROR(__xludf.DUMMYFUNCTION("""COMPUTED_VALUE"""),"TypeScript")</f>
        <v>TypeScript</v>
      </c>
      <c r="K7922" t="str">
        <f>IFERROR(__xludf.DUMMYFUNCTION("""COMPUTED_VALUE"""),"VBA")</f>
        <v>VBA</v>
      </c>
    </row>
    <row r="7923">
      <c r="A7923" s="1">
        <v>8049.0</v>
      </c>
      <c r="B7923" s="1" t="s">
        <v>3548</v>
      </c>
      <c r="E7923" t="str">
        <f>IFERROR(__xludf.DUMMYFUNCTION("SPLIT(B7923:B17921,"";"")"),"Bash/Shell/PowerShell")</f>
        <v>Bash/Shell/PowerShell</v>
      </c>
      <c r="F7923" t="str">
        <f>IFERROR(__xludf.DUMMYFUNCTION("""COMPUTED_VALUE"""),"C")</f>
        <v>C</v>
      </c>
      <c r="G7923" t="str">
        <f>IFERROR(__xludf.DUMMYFUNCTION("""COMPUTED_VALUE"""),"C++")</f>
        <v>C++</v>
      </c>
      <c r="H7923" t="str">
        <f>IFERROR(__xludf.DUMMYFUNCTION("""COMPUTED_VALUE"""),"Java")</f>
        <v>Java</v>
      </c>
      <c r="I7923" t="str">
        <f>IFERROR(__xludf.DUMMYFUNCTION("""COMPUTED_VALUE"""),"JavaScript")</f>
        <v>JavaScript</v>
      </c>
      <c r="J7923" t="str">
        <f>IFERROR(__xludf.DUMMYFUNCTION("""COMPUTED_VALUE"""),"Kotlin")</f>
        <v>Kotlin</v>
      </c>
      <c r="K7923" t="str">
        <f>IFERROR(__xludf.DUMMYFUNCTION("""COMPUTED_VALUE"""),"Python")</f>
        <v>Python</v>
      </c>
      <c r="L7923" t="str">
        <f>IFERROR(__xludf.DUMMYFUNCTION("""COMPUTED_VALUE"""),"SQL")</f>
        <v>SQL</v>
      </c>
    </row>
    <row r="7924">
      <c r="A7924" s="1">
        <v>8050.0</v>
      </c>
      <c r="B7924" s="1" t="s">
        <v>2209</v>
      </c>
      <c r="E7924" t="str">
        <f>IFERROR(__xludf.DUMMYFUNCTION("SPLIT(B7924:B17922,"";"")"),"Go")</f>
        <v>Go</v>
      </c>
      <c r="F7924" t="str">
        <f>IFERROR(__xludf.DUMMYFUNCTION("""COMPUTED_VALUE"""),"HTML/CSS")</f>
        <v>HTML/CSS</v>
      </c>
      <c r="G7924" t="str">
        <f>IFERROR(__xludf.DUMMYFUNCTION("""COMPUTED_VALUE"""),"JavaScript")</f>
        <v>JavaScript</v>
      </c>
      <c r="H7924" t="str">
        <f>IFERROR(__xludf.DUMMYFUNCTION("""COMPUTED_VALUE"""),"Python")</f>
        <v>Python</v>
      </c>
      <c r="I7924" t="str">
        <f>IFERROR(__xludf.DUMMYFUNCTION("""COMPUTED_VALUE"""),"SQL")</f>
        <v>SQL</v>
      </c>
    </row>
    <row r="7925">
      <c r="A7925" s="1">
        <v>8051.0</v>
      </c>
      <c r="B7925" s="1" t="s">
        <v>3549</v>
      </c>
      <c r="E7925" t="str">
        <f>IFERROR(__xludf.DUMMYFUNCTION("SPLIT(B7925:B17923,"";"")"),"Bash/Shell/PowerShell")</f>
        <v>Bash/Shell/PowerShell</v>
      </c>
      <c r="F7925" t="str">
        <f>IFERROR(__xludf.DUMMYFUNCTION("""COMPUTED_VALUE"""),"HTML/CSS")</f>
        <v>HTML/CSS</v>
      </c>
      <c r="G7925" t="str">
        <f>IFERROR(__xludf.DUMMYFUNCTION("""COMPUTED_VALUE"""),"Java")</f>
        <v>Java</v>
      </c>
      <c r="H7925" t="str">
        <f>IFERROR(__xludf.DUMMYFUNCTION("""COMPUTED_VALUE"""),"JavaScript")</f>
        <v>JavaScript</v>
      </c>
      <c r="I7925" t="str">
        <f>IFERROR(__xludf.DUMMYFUNCTION("""COMPUTED_VALUE"""),"PHP")</f>
        <v>PHP</v>
      </c>
      <c r="J7925" t="str">
        <f>IFERROR(__xludf.DUMMYFUNCTION("""COMPUTED_VALUE"""),"Python")</f>
        <v>Python</v>
      </c>
      <c r="K7925" t="str">
        <f>IFERROR(__xludf.DUMMYFUNCTION("""COMPUTED_VALUE"""),"SQL")</f>
        <v>SQL</v>
      </c>
      <c r="L7925" t="str">
        <f>IFERROR(__xludf.DUMMYFUNCTION("""COMPUTED_VALUE"""),"TypeScript")</f>
        <v>TypeScript</v>
      </c>
      <c r="M7925" t="str">
        <f>IFERROR(__xludf.DUMMYFUNCTION("""COMPUTED_VALUE"""),"WebAssembly")</f>
        <v>WebAssembly</v>
      </c>
    </row>
    <row r="7926">
      <c r="A7926" s="1">
        <v>8052.0</v>
      </c>
      <c r="B7926" s="1" t="s">
        <v>3550</v>
      </c>
      <c r="E7926" t="str">
        <f>IFERROR(__xludf.DUMMYFUNCTION("SPLIT(B7926:B17924,"";"")"),"Assembly")</f>
        <v>Assembly</v>
      </c>
      <c r="F7926" t="str">
        <f>IFERROR(__xludf.DUMMYFUNCTION("""COMPUTED_VALUE"""),"Bash/Shell/PowerShell")</f>
        <v>Bash/Shell/PowerShell</v>
      </c>
      <c r="G7926" t="str">
        <f>IFERROR(__xludf.DUMMYFUNCTION("""COMPUTED_VALUE"""),"C")</f>
        <v>C</v>
      </c>
      <c r="H7926" t="str">
        <f>IFERROR(__xludf.DUMMYFUNCTION("""COMPUTED_VALUE"""),"C++")</f>
        <v>C++</v>
      </c>
      <c r="I7926" t="str">
        <f>IFERROR(__xludf.DUMMYFUNCTION("""COMPUTED_VALUE"""),"Go")</f>
        <v>Go</v>
      </c>
      <c r="J7926" t="str">
        <f>IFERROR(__xludf.DUMMYFUNCTION("""COMPUTED_VALUE"""),"Python")</f>
        <v>Python</v>
      </c>
      <c r="K7926" t="str">
        <f>IFERROR(__xludf.DUMMYFUNCTION("""COMPUTED_VALUE"""),"Rust")</f>
        <v>Rust</v>
      </c>
    </row>
    <row r="7927">
      <c r="A7927" s="1">
        <v>8053.0</v>
      </c>
      <c r="B7927" s="1" t="s">
        <v>1263</v>
      </c>
      <c r="E7927" t="str">
        <f>IFERROR(__xludf.DUMMYFUNCTION("SPLIT(B7927:B17925,"";"")"),"Assembly")</f>
        <v>Assembly</v>
      </c>
      <c r="F7927" t="str">
        <f>IFERROR(__xludf.DUMMYFUNCTION("""COMPUTED_VALUE"""),"Bash/Shell/PowerShell")</f>
        <v>Bash/Shell/PowerShell</v>
      </c>
      <c r="G7927" t="str">
        <f>IFERROR(__xludf.DUMMYFUNCTION("""COMPUTED_VALUE"""),"C")</f>
        <v>C</v>
      </c>
      <c r="H7927" t="str">
        <f>IFERROR(__xludf.DUMMYFUNCTION("""COMPUTED_VALUE"""),"C++")</f>
        <v>C++</v>
      </c>
      <c r="I7927" t="str">
        <f>IFERROR(__xludf.DUMMYFUNCTION("""COMPUTED_VALUE"""),"HTML/CSS")</f>
        <v>HTML/CSS</v>
      </c>
      <c r="J7927" t="str">
        <f>IFERROR(__xludf.DUMMYFUNCTION("""COMPUTED_VALUE"""),"Java")</f>
        <v>Java</v>
      </c>
      <c r="K7927" t="str">
        <f>IFERROR(__xludf.DUMMYFUNCTION("""COMPUTED_VALUE"""),"JavaScript")</f>
        <v>JavaScript</v>
      </c>
      <c r="L7927" t="str">
        <f>IFERROR(__xludf.DUMMYFUNCTION("""COMPUTED_VALUE"""),"PHP")</f>
        <v>PHP</v>
      </c>
      <c r="M7927" t="str">
        <f>IFERROR(__xludf.DUMMYFUNCTION("""COMPUTED_VALUE"""),"Python")</f>
        <v>Python</v>
      </c>
      <c r="N7927" t="str">
        <f>IFERROR(__xludf.DUMMYFUNCTION("""COMPUTED_VALUE"""),"SQL")</f>
        <v>SQL</v>
      </c>
      <c r="O7927" t="str">
        <f>IFERROR(__xludf.DUMMYFUNCTION("""COMPUTED_VALUE"""),"Other(s):")</f>
        <v>Other(s):</v>
      </c>
    </row>
    <row r="7928">
      <c r="A7928" s="1">
        <v>8054.0</v>
      </c>
      <c r="B7928" s="1" t="s">
        <v>3551</v>
      </c>
      <c r="E7928" t="str">
        <f>IFERROR(__xludf.DUMMYFUNCTION("SPLIT(B7928:B17926,"";"")"),"Bash/Shell/PowerShell")</f>
        <v>Bash/Shell/PowerShell</v>
      </c>
      <c r="F7928" t="str">
        <f>IFERROR(__xludf.DUMMYFUNCTION("""COMPUTED_VALUE"""),"C++")</f>
        <v>C++</v>
      </c>
      <c r="G7928" t="str">
        <f>IFERROR(__xludf.DUMMYFUNCTION("""COMPUTED_VALUE"""),"HTML/CSS")</f>
        <v>HTML/CSS</v>
      </c>
      <c r="H7928" t="str">
        <f>IFERROR(__xludf.DUMMYFUNCTION("""COMPUTED_VALUE"""),"Java")</f>
        <v>Java</v>
      </c>
      <c r="I7928" t="str">
        <f>IFERROR(__xludf.DUMMYFUNCTION("""COMPUTED_VALUE"""),"Scala")</f>
        <v>Scala</v>
      </c>
      <c r="J7928" t="str">
        <f>IFERROR(__xludf.DUMMYFUNCTION("""COMPUTED_VALUE"""),"SQL")</f>
        <v>SQL</v>
      </c>
    </row>
    <row r="7929">
      <c r="A7929" s="1">
        <v>8055.0</v>
      </c>
      <c r="B7929" s="1" t="s">
        <v>854</v>
      </c>
      <c r="E7929" t="str">
        <f>IFERROR(__xludf.DUMMYFUNCTION("SPLIT(B7929:B17927,"";"")"),"Bash/Shell/PowerShell")</f>
        <v>Bash/Shell/PowerShell</v>
      </c>
      <c r="F7929" t="str">
        <f>IFERROR(__xludf.DUMMYFUNCTION("""COMPUTED_VALUE"""),"HTML/CSS")</f>
        <v>HTML/CSS</v>
      </c>
      <c r="G7929" t="str">
        <f>IFERROR(__xludf.DUMMYFUNCTION("""COMPUTED_VALUE"""),"Java")</f>
        <v>Java</v>
      </c>
      <c r="H7929" t="str">
        <f>IFERROR(__xludf.DUMMYFUNCTION("""COMPUTED_VALUE"""),"TypeScript")</f>
        <v>TypeScript</v>
      </c>
    </row>
    <row r="7930">
      <c r="A7930" s="1">
        <v>8056.0</v>
      </c>
      <c r="B7930" s="1" t="s">
        <v>143</v>
      </c>
      <c r="E7930" t="str">
        <f>IFERROR(__xludf.DUMMYFUNCTION("SPLIT(B7930:B17928,"";"")"),"Bash/Shell/PowerShell")</f>
        <v>Bash/Shell/PowerShell</v>
      </c>
      <c r="F7930" t="str">
        <f>IFERROR(__xludf.DUMMYFUNCTION("""COMPUTED_VALUE"""),"HTML/CSS")</f>
        <v>HTML/CSS</v>
      </c>
      <c r="G7930" t="str">
        <f>IFERROR(__xludf.DUMMYFUNCTION("""COMPUTED_VALUE"""),"JavaScript")</f>
        <v>JavaScript</v>
      </c>
      <c r="H7930" t="str">
        <f>IFERROR(__xludf.DUMMYFUNCTION("""COMPUTED_VALUE"""),"PHP")</f>
        <v>PHP</v>
      </c>
      <c r="I7930" t="str">
        <f>IFERROR(__xludf.DUMMYFUNCTION("""COMPUTED_VALUE"""),"Python")</f>
        <v>Python</v>
      </c>
      <c r="J7930" t="str">
        <f>IFERROR(__xludf.DUMMYFUNCTION("""COMPUTED_VALUE"""),"SQL")</f>
        <v>SQL</v>
      </c>
    </row>
    <row r="7931">
      <c r="A7931" s="1">
        <v>8057.0</v>
      </c>
      <c r="B7931" s="1" t="s">
        <v>3552</v>
      </c>
      <c r="E7931" t="str">
        <f>IFERROR(__xludf.DUMMYFUNCTION("SPLIT(B7931:B17929,"";"")"),"Assembly")</f>
        <v>Assembly</v>
      </c>
      <c r="F7931" t="str">
        <f>IFERROR(__xludf.DUMMYFUNCTION("""COMPUTED_VALUE"""),"C")</f>
        <v>C</v>
      </c>
      <c r="G7931" t="str">
        <f>IFERROR(__xludf.DUMMYFUNCTION("""COMPUTED_VALUE"""),"Dart")</f>
        <v>Dart</v>
      </c>
      <c r="H7931" t="str">
        <f>IFERROR(__xludf.DUMMYFUNCTION("""COMPUTED_VALUE"""),"Java")</f>
        <v>Java</v>
      </c>
      <c r="I7931" t="str">
        <f>IFERROR(__xludf.DUMMYFUNCTION("""COMPUTED_VALUE"""),"Kotlin")</f>
        <v>Kotlin</v>
      </c>
    </row>
    <row r="7932">
      <c r="A7932" s="1">
        <v>8058.0</v>
      </c>
      <c r="B7932" s="1" t="s">
        <v>1086</v>
      </c>
      <c r="E7932" t="str">
        <f>IFERROR(__xludf.DUMMYFUNCTION("SPLIT(B7932:B17930,"";"")"),"HTML/CSS")</f>
        <v>HTML/CSS</v>
      </c>
      <c r="F7932" t="str">
        <f>IFERROR(__xludf.DUMMYFUNCTION("""COMPUTED_VALUE"""),"JavaScript")</f>
        <v>JavaScript</v>
      </c>
      <c r="G7932" t="str">
        <f>IFERROR(__xludf.DUMMYFUNCTION("""COMPUTED_VALUE"""),"Python")</f>
        <v>Python</v>
      </c>
      <c r="H7932" t="str">
        <f>IFERROR(__xludf.DUMMYFUNCTION("""COMPUTED_VALUE"""),"VBA")</f>
        <v>VBA</v>
      </c>
    </row>
    <row r="7933">
      <c r="A7933" s="1">
        <v>8059.0</v>
      </c>
      <c r="B7933" s="1" t="s">
        <v>3553</v>
      </c>
      <c r="E7933" t="str">
        <f>IFERROR(__xludf.DUMMYFUNCTION("SPLIT(B7933:B17931,"";"")"),"Assembly")</f>
        <v>Assembly</v>
      </c>
      <c r="F7933" t="str">
        <f>IFERROR(__xludf.DUMMYFUNCTION("""COMPUTED_VALUE"""),"C++")</f>
        <v>C++</v>
      </c>
      <c r="G7933" t="str">
        <f>IFERROR(__xludf.DUMMYFUNCTION("""COMPUTED_VALUE"""),"HTML/CSS")</f>
        <v>HTML/CSS</v>
      </c>
      <c r="H7933" t="str">
        <f>IFERROR(__xludf.DUMMYFUNCTION("""COMPUTED_VALUE"""),"Java")</f>
        <v>Java</v>
      </c>
      <c r="I7933" t="str">
        <f>IFERROR(__xludf.DUMMYFUNCTION("""COMPUTED_VALUE"""),"Python")</f>
        <v>Python</v>
      </c>
      <c r="J7933" t="str">
        <f>IFERROR(__xludf.DUMMYFUNCTION("""COMPUTED_VALUE"""),"Ruby")</f>
        <v>Ruby</v>
      </c>
    </row>
    <row r="7934">
      <c r="A7934" s="1">
        <v>8060.0</v>
      </c>
      <c r="B7934" s="1" t="s">
        <v>3554</v>
      </c>
      <c r="E7934" t="str">
        <f>IFERROR(__xludf.DUMMYFUNCTION("SPLIT(B7934:B17932,"";"")"),"Bash/Shell/PowerShell")</f>
        <v>Bash/Shell/PowerShell</v>
      </c>
      <c r="F7934" t="str">
        <f>IFERROR(__xludf.DUMMYFUNCTION("""COMPUTED_VALUE"""),"C")</f>
        <v>C</v>
      </c>
      <c r="G7934" t="str">
        <f>IFERROR(__xludf.DUMMYFUNCTION("""COMPUTED_VALUE"""),"C++")</f>
        <v>C++</v>
      </c>
      <c r="H7934" t="str">
        <f>IFERROR(__xludf.DUMMYFUNCTION("""COMPUTED_VALUE"""),"HTML/CSS")</f>
        <v>HTML/CSS</v>
      </c>
      <c r="I7934" t="str">
        <f>IFERROR(__xludf.DUMMYFUNCTION("""COMPUTED_VALUE"""),"Python")</f>
        <v>Python</v>
      </c>
      <c r="J7934" t="str">
        <f>IFERROR(__xludf.DUMMYFUNCTION("""COMPUTED_VALUE"""),"SQL")</f>
        <v>SQL</v>
      </c>
      <c r="K7934" t="str">
        <f>IFERROR(__xludf.DUMMYFUNCTION("""COMPUTED_VALUE"""),"Swift")</f>
        <v>Swift</v>
      </c>
      <c r="L7934" t="str">
        <f>IFERROR(__xludf.DUMMYFUNCTION("""COMPUTED_VALUE"""),"Other(s):")</f>
        <v>Other(s):</v>
      </c>
    </row>
    <row r="7935">
      <c r="A7935" s="1">
        <v>8061.0</v>
      </c>
      <c r="B7935" s="1" t="s">
        <v>3555</v>
      </c>
      <c r="E7935" t="str">
        <f>IFERROR(__xludf.DUMMYFUNCTION("SPLIT(B7935:B17933,"";"")"),"Bash/Shell/PowerShell")</f>
        <v>Bash/Shell/PowerShell</v>
      </c>
      <c r="F7935" t="str">
        <f>IFERROR(__xludf.DUMMYFUNCTION("""COMPUTED_VALUE"""),"C#")</f>
        <v>C#</v>
      </c>
      <c r="G7935" t="str">
        <f>IFERROR(__xludf.DUMMYFUNCTION("""COMPUTED_VALUE"""),"Java")</f>
        <v>Java</v>
      </c>
      <c r="H7935" t="str">
        <f>IFERROR(__xludf.DUMMYFUNCTION("""COMPUTED_VALUE"""),"SQL")</f>
        <v>SQL</v>
      </c>
      <c r="I7935" t="str">
        <f>IFERROR(__xludf.DUMMYFUNCTION("""COMPUTED_VALUE"""),"VBA")</f>
        <v>VBA</v>
      </c>
    </row>
    <row r="7936">
      <c r="A7936" s="1">
        <v>8062.0</v>
      </c>
      <c r="B7936" s="1" t="s">
        <v>3556</v>
      </c>
      <c r="E7936" t="str">
        <f>IFERROR(__xludf.DUMMYFUNCTION("SPLIT(B7936:B17934,"";"")"),"Bash/Shell/PowerShell")</f>
        <v>Bash/Shell/PowerShell</v>
      </c>
      <c r="F7936" t="str">
        <f>IFERROR(__xludf.DUMMYFUNCTION("""COMPUTED_VALUE"""),"Go")</f>
        <v>Go</v>
      </c>
      <c r="G7936" t="str">
        <f>IFERROR(__xludf.DUMMYFUNCTION("""COMPUTED_VALUE"""),"Java")</f>
        <v>Java</v>
      </c>
      <c r="H7936" t="str">
        <f>IFERROR(__xludf.DUMMYFUNCTION("""COMPUTED_VALUE"""),"JavaScript")</f>
        <v>JavaScript</v>
      </c>
    </row>
    <row r="7937">
      <c r="A7937" s="1">
        <v>8063.0</v>
      </c>
      <c r="B7937" s="1" t="s">
        <v>60</v>
      </c>
      <c r="E7937" t="str">
        <f>IFERROR(__xludf.DUMMYFUNCTION("SPLIT(B7937:B17935,"";"")"),"C#")</f>
        <v>C#</v>
      </c>
      <c r="F7937" t="str">
        <f>IFERROR(__xludf.DUMMYFUNCTION("""COMPUTED_VALUE"""),"HTML/CSS")</f>
        <v>HTML/CSS</v>
      </c>
      <c r="G7937" t="str">
        <f>IFERROR(__xludf.DUMMYFUNCTION("""COMPUTED_VALUE"""),"JavaScript")</f>
        <v>JavaScript</v>
      </c>
      <c r="H7937" t="str">
        <f>IFERROR(__xludf.DUMMYFUNCTION("""COMPUTED_VALUE"""),"SQL")</f>
        <v>SQL</v>
      </c>
    </row>
    <row r="7938">
      <c r="A7938" s="1">
        <v>8064.0</v>
      </c>
      <c r="B7938" s="1" t="s">
        <v>3557</v>
      </c>
      <c r="E7938" t="str">
        <f>IFERROR(__xludf.DUMMYFUNCTION("SPLIT(B7938:B17936,"";"")"),"Bash/Shell/PowerShell")</f>
        <v>Bash/Shell/PowerShell</v>
      </c>
      <c r="F7938" t="str">
        <f>IFERROR(__xludf.DUMMYFUNCTION("""COMPUTED_VALUE"""),"C++")</f>
        <v>C++</v>
      </c>
      <c r="G7938" t="str">
        <f>IFERROR(__xludf.DUMMYFUNCTION("""COMPUTED_VALUE"""),"C#")</f>
        <v>C#</v>
      </c>
      <c r="H7938" t="str">
        <f>IFERROR(__xludf.DUMMYFUNCTION("""COMPUTED_VALUE"""),"HTML/CSS")</f>
        <v>HTML/CSS</v>
      </c>
      <c r="I7938" t="str">
        <f>IFERROR(__xludf.DUMMYFUNCTION("""COMPUTED_VALUE"""),"Java")</f>
        <v>Java</v>
      </c>
      <c r="J7938" t="str">
        <f>IFERROR(__xludf.DUMMYFUNCTION("""COMPUTED_VALUE"""),"JavaScript")</f>
        <v>JavaScript</v>
      </c>
      <c r="K7938" t="str">
        <f>IFERROR(__xludf.DUMMYFUNCTION("""COMPUTED_VALUE"""),"Scala")</f>
        <v>Scala</v>
      </c>
      <c r="L7938" t="str">
        <f>IFERROR(__xludf.DUMMYFUNCTION("""COMPUTED_VALUE"""),"SQL")</f>
        <v>SQL</v>
      </c>
    </row>
    <row r="7939">
      <c r="A7939" s="1">
        <v>8065.0</v>
      </c>
      <c r="B7939" s="1" t="s">
        <v>2173</v>
      </c>
      <c r="E7939" t="str">
        <f>IFERROR(__xludf.DUMMYFUNCTION("SPLIT(B7939:B17937,"";"")"),"C#")</f>
        <v>C#</v>
      </c>
      <c r="F7939" t="str">
        <f>IFERROR(__xludf.DUMMYFUNCTION("""COMPUTED_VALUE"""),"HTML/CSS")</f>
        <v>HTML/CSS</v>
      </c>
      <c r="G7939" t="str">
        <f>IFERROR(__xludf.DUMMYFUNCTION("""COMPUTED_VALUE"""),"SQL")</f>
        <v>SQL</v>
      </c>
      <c r="H7939" t="str">
        <f>IFERROR(__xludf.DUMMYFUNCTION("""COMPUTED_VALUE"""),"VBA")</f>
        <v>VBA</v>
      </c>
    </row>
    <row r="7940">
      <c r="A7940" s="1">
        <v>8066.0</v>
      </c>
      <c r="B7940" s="1" t="s">
        <v>3558</v>
      </c>
      <c r="E7940" t="str">
        <f>IFERROR(__xludf.DUMMYFUNCTION("SPLIT(B7940:B17938,"";"")"),"HTML/CSS")</f>
        <v>HTML/CSS</v>
      </c>
      <c r="F7940" t="str">
        <f>IFERROR(__xludf.DUMMYFUNCTION("""COMPUTED_VALUE"""),"Java")</f>
        <v>Java</v>
      </c>
      <c r="G7940" t="str">
        <f>IFERROR(__xludf.DUMMYFUNCTION("""COMPUTED_VALUE"""),"JavaScript")</f>
        <v>JavaScript</v>
      </c>
      <c r="H7940" t="str">
        <f>IFERROR(__xludf.DUMMYFUNCTION("""COMPUTED_VALUE"""),"Python")</f>
        <v>Python</v>
      </c>
      <c r="I7940" t="str">
        <f>IFERROR(__xludf.DUMMYFUNCTION("""COMPUTED_VALUE"""),"Rust")</f>
        <v>Rust</v>
      </c>
      <c r="J7940" t="str">
        <f>IFERROR(__xludf.DUMMYFUNCTION("""COMPUTED_VALUE"""),"SQL")</f>
        <v>SQL</v>
      </c>
    </row>
    <row r="7941">
      <c r="A7941" s="1">
        <v>8067.0</v>
      </c>
      <c r="B7941" s="1" t="s">
        <v>852</v>
      </c>
      <c r="E7941" t="str">
        <f>IFERROR(__xludf.DUMMYFUNCTION("SPLIT(B7941:B17939,"";"")"),"Java")</f>
        <v>Java</v>
      </c>
      <c r="F7941" t="str">
        <f>IFERROR(__xludf.DUMMYFUNCTION("""COMPUTED_VALUE"""),"Scala")</f>
        <v>Scala</v>
      </c>
    </row>
    <row r="7942">
      <c r="A7942" s="1">
        <v>8068.0</v>
      </c>
      <c r="B7942" s="1" t="s">
        <v>1731</v>
      </c>
      <c r="E7942" t="str">
        <f>IFERROR(__xludf.DUMMYFUNCTION("SPLIT(B7942:B17940,"";"")"),"Java")</f>
        <v>Java</v>
      </c>
      <c r="F7942" t="str">
        <f>IFERROR(__xludf.DUMMYFUNCTION("""COMPUTED_VALUE"""),"Kotlin")</f>
        <v>Kotlin</v>
      </c>
      <c r="G7942" t="str">
        <f>IFERROR(__xludf.DUMMYFUNCTION("""COMPUTED_VALUE"""),"SQL")</f>
        <v>SQL</v>
      </c>
    </row>
    <row r="7943">
      <c r="A7943" s="1">
        <v>8069.0</v>
      </c>
      <c r="B7943" s="1" t="s">
        <v>16</v>
      </c>
      <c r="E7943" t="str">
        <f>IFERROR(__xludf.DUMMYFUNCTION("SPLIT(B7943:B17941,"";"")"),"C++")</f>
        <v>C++</v>
      </c>
    </row>
    <row r="7944">
      <c r="A7944" s="1">
        <v>8070.0</v>
      </c>
      <c r="B7944" s="1" t="s">
        <v>3559</v>
      </c>
      <c r="E7944" t="str">
        <f>IFERROR(__xludf.DUMMYFUNCTION("SPLIT(B7944:B17942,"";"")"),"Bash/Shell/PowerShell")</f>
        <v>Bash/Shell/PowerShell</v>
      </c>
      <c r="F7944" t="str">
        <f>IFERROR(__xludf.DUMMYFUNCTION("""COMPUTED_VALUE"""),"C++")</f>
        <v>C++</v>
      </c>
      <c r="G7944" t="str">
        <f>IFERROR(__xludf.DUMMYFUNCTION("""COMPUTED_VALUE"""),"Go")</f>
        <v>Go</v>
      </c>
      <c r="H7944" t="str">
        <f>IFERROR(__xludf.DUMMYFUNCTION("""COMPUTED_VALUE"""),"HTML/CSS")</f>
        <v>HTML/CSS</v>
      </c>
      <c r="I7944" t="str">
        <f>IFERROR(__xludf.DUMMYFUNCTION("""COMPUTED_VALUE"""),"JavaScript")</f>
        <v>JavaScript</v>
      </c>
      <c r="J7944" t="str">
        <f>IFERROR(__xludf.DUMMYFUNCTION("""COMPUTED_VALUE"""),"Python")</f>
        <v>Python</v>
      </c>
      <c r="K7944" t="str">
        <f>IFERROR(__xludf.DUMMYFUNCTION("""COMPUTED_VALUE"""),"Rust")</f>
        <v>Rust</v>
      </c>
      <c r="L7944" t="str">
        <f>IFERROR(__xludf.DUMMYFUNCTION("""COMPUTED_VALUE"""),"Other(s):")</f>
        <v>Other(s):</v>
      </c>
    </row>
    <row r="7945">
      <c r="A7945" s="1">
        <v>8071.0</v>
      </c>
      <c r="B7945" s="1" t="s">
        <v>3560</v>
      </c>
      <c r="E7945" t="str">
        <f>IFERROR(__xludf.DUMMYFUNCTION("SPLIT(B7945:B17943,"";"")"),"F#")</f>
        <v>F#</v>
      </c>
      <c r="F7945" t="str">
        <f>IFERROR(__xludf.DUMMYFUNCTION("""COMPUTED_VALUE"""),"HTML/CSS")</f>
        <v>HTML/CSS</v>
      </c>
      <c r="G7945" t="str">
        <f>IFERROR(__xludf.DUMMYFUNCTION("""COMPUTED_VALUE"""),"Python")</f>
        <v>Python</v>
      </c>
      <c r="H7945" t="str">
        <f>IFERROR(__xludf.DUMMYFUNCTION("""COMPUTED_VALUE"""),"R")</f>
        <v>R</v>
      </c>
      <c r="I7945" t="str">
        <f>IFERROR(__xludf.DUMMYFUNCTION("""COMPUTED_VALUE"""),"SQL")</f>
        <v>SQL</v>
      </c>
    </row>
    <row r="7946">
      <c r="A7946" s="1">
        <v>8072.0</v>
      </c>
      <c r="B7946" s="1" t="s">
        <v>3561</v>
      </c>
      <c r="E7946" t="str">
        <f>IFERROR(__xludf.DUMMYFUNCTION("SPLIT(B7946:B17944,"";"")"),"C++")</f>
        <v>C++</v>
      </c>
      <c r="F7946" t="str">
        <f>IFERROR(__xludf.DUMMYFUNCTION("""COMPUTED_VALUE"""),"C#")</f>
        <v>C#</v>
      </c>
      <c r="G7946" t="str">
        <f>IFERROR(__xludf.DUMMYFUNCTION("""COMPUTED_VALUE"""),"Java")</f>
        <v>Java</v>
      </c>
      <c r="H7946" t="str">
        <f>IFERROR(__xludf.DUMMYFUNCTION("""COMPUTED_VALUE"""),"Python")</f>
        <v>Python</v>
      </c>
      <c r="I7946" t="str">
        <f>IFERROR(__xludf.DUMMYFUNCTION("""COMPUTED_VALUE"""),"SQL")</f>
        <v>SQL</v>
      </c>
      <c r="J7946" t="str">
        <f>IFERROR(__xludf.DUMMYFUNCTION("""COMPUTED_VALUE"""),"Swift")</f>
        <v>Swift</v>
      </c>
      <c r="K7946" t="str">
        <f>IFERROR(__xludf.DUMMYFUNCTION("""COMPUTED_VALUE"""),"Other(s):")</f>
        <v>Other(s):</v>
      </c>
    </row>
    <row r="7947">
      <c r="A7947" s="1">
        <v>8073.0</v>
      </c>
      <c r="B7947" s="1" t="s">
        <v>428</v>
      </c>
      <c r="E7947" t="str">
        <f>IFERROR(__xludf.DUMMYFUNCTION("SPLIT(B7947:B17945,"";"")"),"Bash/Shell/PowerShell")</f>
        <v>Bash/Shell/PowerShell</v>
      </c>
      <c r="F7947" t="str">
        <f>IFERROR(__xludf.DUMMYFUNCTION("""COMPUTED_VALUE"""),"HTML/CSS")</f>
        <v>HTML/CSS</v>
      </c>
      <c r="G7947" t="str">
        <f>IFERROR(__xludf.DUMMYFUNCTION("""COMPUTED_VALUE"""),"JavaScript")</f>
        <v>JavaScript</v>
      </c>
      <c r="H7947" t="str">
        <f>IFERROR(__xludf.DUMMYFUNCTION("""COMPUTED_VALUE"""),"PHP")</f>
        <v>PHP</v>
      </c>
      <c r="I7947" t="str">
        <f>IFERROR(__xludf.DUMMYFUNCTION("""COMPUTED_VALUE"""),"SQL")</f>
        <v>SQL</v>
      </c>
    </row>
    <row r="7948">
      <c r="A7948" s="1">
        <v>8074.0</v>
      </c>
      <c r="B7948" s="1" t="s">
        <v>3562</v>
      </c>
      <c r="E7948" t="str">
        <f>IFERROR(__xludf.DUMMYFUNCTION("SPLIT(B7948:B17946,"";"")"),"Bash/Shell/PowerShell")</f>
        <v>Bash/Shell/PowerShell</v>
      </c>
      <c r="F7948" t="str">
        <f>IFERROR(__xludf.DUMMYFUNCTION("""COMPUTED_VALUE"""),"C#")</f>
        <v>C#</v>
      </c>
      <c r="G7948" t="str">
        <f>IFERROR(__xludf.DUMMYFUNCTION("""COMPUTED_VALUE"""),"Dart")</f>
        <v>Dart</v>
      </c>
      <c r="H7948" t="str">
        <f>IFERROR(__xludf.DUMMYFUNCTION("""COMPUTED_VALUE"""),"HTML/CSS")</f>
        <v>HTML/CSS</v>
      </c>
      <c r="I7948" t="str">
        <f>IFERROR(__xludf.DUMMYFUNCTION("""COMPUTED_VALUE"""),"JavaScript")</f>
        <v>JavaScript</v>
      </c>
      <c r="J7948" t="str">
        <f>IFERROR(__xludf.DUMMYFUNCTION("""COMPUTED_VALUE"""),"SQL")</f>
        <v>SQL</v>
      </c>
      <c r="K7948" t="str">
        <f>IFERROR(__xludf.DUMMYFUNCTION("""COMPUTED_VALUE"""),"TypeScript")</f>
        <v>TypeScript</v>
      </c>
    </row>
    <row r="7949">
      <c r="A7949" s="1">
        <v>8075.0</v>
      </c>
      <c r="B7949" s="1" t="s">
        <v>3563</v>
      </c>
      <c r="E7949" t="str">
        <f>IFERROR(__xludf.DUMMYFUNCTION("SPLIT(B7949:B17947,"";"")"),"Assembly")</f>
        <v>Assembly</v>
      </c>
      <c r="F7949" t="str">
        <f>IFERROR(__xludf.DUMMYFUNCTION("""COMPUTED_VALUE"""),"Bash/Shell/PowerShell")</f>
        <v>Bash/Shell/PowerShell</v>
      </c>
      <c r="G7949" t="str">
        <f>IFERROR(__xludf.DUMMYFUNCTION("""COMPUTED_VALUE"""),"C")</f>
        <v>C</v>
      </c>
      <c r="H7949" t="str">
        <f>IFERROR(__xludf.DUMMYFUNCTION("""COMPUTED_VALUE"""),"C++")</f>
        <v>C++</v>
      </c>
      <c r="I7949" t="str">
        <f>IFERROR(__xludf.DUMMYFUNCTION("""COMPUTED_VALUE"""),"HTML/CSS")</f>
        <v>HTML/CSS</v>
      </c>
      <c r="J7949" t="str">
        <f>IFERROR(__xludf.DUMMYFUNCTION("""COMPUTED_VALUE"""),"Java")</f>
        <v>Java</v>
      </c>
      <c r="K7949" t="str">
        <f>IFERROR(__xludf.DUMMYFUNCTION("""COMPUTED_VALUE"""),"JavaScript")</f>
        <v>JavaScript</v>
      </c>
      <c r="L7949" t="str">
        <f>IFERROR(__xludf.DUMMYFUNCTION("""COMPUTED_VALUE"""),"Python")</f>
        <v>Python</v>
      </c>
      <c r="M7949" t="str">
        <f>IFERROR(__xludf.DUMMYFUNCTION("""COMPUTED_VALUE"""),"Rust")</f>
        <v>Rust</v>
      </c>
    </row>
    <row r="7950">
      <c r="A7950" s="1">
        <v>8076.0</v>
      </c>
      <c r="B7950" s="1" t="s">
        <v>282</v>
      </c>
      <c r="E7950" t="str">
        <f>IFERROR(__xludf.DUMMYFUNCTION("SPLIT(B7950:B17948,"";"")"),"Bash/Shell/PowerShell")</f>
        <v>Bash/Shell/PowerShell</v>
      </c>
      <c r="F7950" t="str">
        <f>IFERROR(__xludf.DUMMYFUNCTION("""COMPUTED_VALUE"""),"C++")</f>
        <v>C++</v>
      </c>
      <c r="G7950" t="str">
        <f>IFERROR(__xludf.DUMMYFUNCTION("""COMPUTED_VALUE"""),"C#")</f>
        <v>C#</v>
      </c>
      <c r="H7950" t="str">
        <f>IFERROR(__xludf.DUMMYFUNCTION("""COMPUTED_VALUE"""),"Python")</f>
        <v>Python</v>
      </c>
    </row>
    <row r="7951">
      <c r="A7951" s="1">
        <v>8077.0</v>
      </c>
      <c r="B7951" s="1" t="s">
        <v>3447</v>
      </c>
      <c r="E7951" t="str">
        <f>IFERROR(__xludf.DUMMYFUNCTION("SPLIT(B7951:B17949,"";"")"),"C")</f>
        <v>C</v>
      </c>
      <c r="F7951" t="str">
        <f>IFERROR(__xludf.DUMMYFUNCTION("""COMPUTED_VALUE"""),"C++")</f>
        <v>C++</v>
      </c>
      <c r="G7951" t="str">
        <f>IFERROR(__xludf.DUMMYFUNCTION("""COMPUTED_VALUE"""),"C#")</f>
        <v>C#</v>
      </c>
      <c r="H7951" t="str">
        <f>IFERROR(__xludf.DUMMYFUNCTION("""COMPUTED_VALUE"""),"HTML/CSS")</f>
        <v>HTML/CSS</v>
      </c>
      <c r="I7951" t="str">
        <f>IFERROR(__xludf.DUMMYFUNCTION("""COMPUTED_VALUE"""),"JavaScript")</f>
        <v>JavaScript</v>
      </c>
      <c r="J7951" t="str">
        <f>IFERROR(__xludf.DUMMYFUNCTION("""COMPUTED_VALUE"""),"PHP")</f>
        <v>PHP</v>
      </c>
    </row>
    <row r="7952">
      <c r="A7952" s="1">
        <v>8078.0</v>
      </c>
      <c r="B7952" s="1" t="s">
        <v>975</v>
      </c>
      <c r="E7952" t="str">
        <f>IFERROR(__xludf.DUMMYFUNCTION("SPLIT(B7952:B17950,"";"")"),"HTML/CSS")</f>
        <v>HTML/CSS</v>
      </c>
      <c r="F7952" t="str">
        <f>IFERROR(__xludf.DUMMYFUNCTION("""COMPUTED_VALUE"""),"JavaScript")</f>
        <v>JavaScript</v>
      </c>
      <c r="G7952" t="str">
        <f>IFERROR(__xludf.DUMMYFUNCTION("""COMPUTED_VALUE"""),"PHP")</f>
        <v>PHP</v>
      </c>
      <c r="H7952" t="str">
        <f>IFERROR(__xludf.DUMMYFUNCTION("""COMPUTED_VALUE"""),"Python")</f>
        <v>Python</v>
      </c>
    </row>
    <row r="7953">
      <c r="A7953" s="1">
        <v>8079.0</v>
      </c>
      <c r="B7953" s="1" t="s">
        <v>3564</v>
      </c>
      <c r="E7953" t="str">
        <f>IFERROR(__xludf.DUMMYFUNCTION("SPLIT(B7953:B17951,"";"")"),"Assembly")</f>
        <v>Assembly</v>
      </c>
      <c r="F7953" t="str">
        <f>IFERROR(__xludf.DUMMYFUNCTION("""COMPUTED_VALUE"""),"C#")</f>
        <v>C#</v>
      </c>
      <c r="G7953" t="str">
        <f>IFERROR(__xludf.DUMMYFUNCTION("""COMPUTED_VALUE"""),"JavaScript")</f>
        <v>JavaScript</v>
      </c>
      <c r="H7953" t="str">
        <f>IFERROR(__xludf.DUMMYFUNCTION("""COMPUTED_VALUE"""),"SQL")</f>
        <v>SQL</v>
      </c>
      <c r="I7953" t="str">
        <f>IFERROR(__xludf.DUMMYFUNCTION("""COMPUTED_VALUE"""),"VBA")</f>
        <v>VBA</v>
      </c>
    </row>
    <row r="7954">
      <c r="A7954" s="1">
        <v>8080.0</v>
      </c>
      <c r="B7954" s="1" t="s">
        <v>2808</v>
      </c>
      <c r="E7954" t="str">
        <f>IFERROR(__xludf.DUMMYFUNCTION("SPLIT(B7954:B17952,"";"")"),"C++")</f>
        <v>C++</v>
      </c>
      <c r="F7954" t="str">
        <f>IFERROR(__xludf.DUMMYFUNCTION("""COMPUTED_VALUE"""),"HTML/CSS")</f>
        <v>HTML/CSS</v>
      </c>
      <c r="G7954" t="str">
        <f>IFERROR(__xludf.DUMMYFUNCTION("""COMPUTED_VALUE"""),"Java")</f>
        <v>Java</v>
      </c>
      <c r="H7954" t="str">
        <f>IFERROR(__xludf.DUMMYFUNCTION("""COMPUTED_VALUE"""),"JavaScript")</f>
        <v>JavaScript</v>
      </c>
      <c r="I7954" t="str">
        <f>IFERROR(__xludf.DUMMYFUNCTION("""COMPUTED_VALUE"""),"PHP")</f>
        <v>PHP</v>
      </c>
      <c r="J7954" t="str">
        <f>IFERROR(__xludf.DUMMYFUNCTION("""COMPUTED_VALUE"""),"SQL")</f>
        <v>SQL</v>
      </c>
      <c r="K7954" t="str">
        <f>IFERROR(__xludf.DUMMYFUNCTION("""COMPUTED_VALUE"""),"VBA")</f>
        <v>VBA</v>
      </c>
    </row>
    <row r="7955">
      <c r="A7955" s="1">
        <v>8081.0</v>
      </c>
      <c r="B7955" s="1" t="s">
        <v>1651</v>
      </c>
      <c r="E7955" t="str">
        <f>IFERROR(__xludf.DUMMYFUNCTION("SPLIT(B7955:B17953,"";"")"),"C")</f>
        <v>C</v>
      </c>
      <c r="F7955" t="str">
        <f>IFERROR(__xludf.DUMMYFUNCTION("""COMPUTED_VALUE"""),"C++")</f>
        <v>C++</v>
      </c>
      <c r="G7955" t="str">
        <f>IFERROR(__xludf.DUMMYFUNCTION("""COMPUTED_VALUE"""),"HTML/CSS")</f>
        <v>HTML/CSS</v>
      </c>
      <c r="H7955" t="str">
        <f>IFERROR(__xludf.DUMMYFUNCTION("""COMPUTED_VALUE"""),"Java")</f>
        <v>Java</v>
      </c>
      <c r="I7955" t="str">
        <f>IFERROR(__xludf.DUMMYFUNCTION("""COMPUTED_VALUE"""),"PHP")</f>
        <v>PHP</v>
      </c>
      <c r="J7955" t="str">
        <f>IFERROR(__xludf.DUMMYFUNCTION("""COMPUTED_VALUE"""),"Python")</f>
        <v>Python</v>
      </c>
      <c r="K7955" t="str">
        <f>IFERROR(__xludf.DUMMYFUNCTION("""COMPUTED_VALUE"""),"SQL")</f>
        <v>SQL</v>
      </c>
    </row>
    <row r="7956">
      <c r="A7956" s="1">
        <v>8082.0</v>
      </c>
      <c r="B7956" s="1" t="s">
        <v>113</v>
      </c>
      <c r="E7956" t="str">
        <f>IFERROR(__xludf.DUMMYFUNCTION("SPLIT(B7956:B17954,"";"")"),"HTML/CSS")</f>
        <v>HTML/CSS</v>
      </c>
      <c r="F7956" t="str">
        <f>IFERROR(__xludf.DUMMYFUNCTION("""COMPUTED_VALUE"""),"JavaScript")</f>
        <v>JavaScript</v>
      </c>
      <c r="G7956" t="str">
        <f>IFERROR(__xludf.DUMMYFUNCTION("""COMPUTED_VALUE"""),"Ruby")</f>
        <v>Ruby</v>
      </c>
      <c r="H7956" t="str">
        <f>IFERROR(__xludf.DUMMYFUNCTION("""COMPUTED_VALUE"""),"SQL")</f>
        <v>SQL</v>
      </c>
      <c r="I7956" t="str">
        <f>IFERROR(__xludf.DUMMYFUNCTION("""COMPUTED_VALUE"""),"TypeScript")</f>
        <v>TypeScript</v>
      </c>
    </row>
    <row r="7957">
      <c r="A7957" s="1">
        <v>8083.0</v>
      </c>
      <c r="B7957" s="1" t="s">
        <v>624</v>
      </c>
      <c r="E7957" t="str">
        <f>IFERROR(__xludf.DUMMYFUNCTION("SPLIT(B7957:B17955,"";"")"),"Bash/Shell/PowerShell")</f>
        <v>Bash/Shell/PowerShell</v>
      </c>
      <c r="F7957" t="str">
        <f>IFERROR(__xludf.DUMMYFUNCTION("""COMPUTED_VALUE"""),"Java")</f>
        <v>Java</v>
      </c>
      <c r="G7957" t="str">
        <f>IFERROR(__xludf.DUMMYFUNCTION("""COMPUTED_VALUE"""),"SQL")</f>
        <v>SQL</v>
      </c>
    </row>
    <row r="7958">
      <c r="A7958" s="1">
        <v>8084.0</v>
      </c>
      <c r="B7958" s="1" t="s">
        <v>690</v>
      </c>
      <c r="E7958" t="str">
        <f>IFERROR(__xludf.DUMMYFUNCTION("SPLIT(B7958:B17956,"";"")"),"Bash/Shell/PowerShell")</f>
        <v>Bash/Shell/PowerShell</v>
      </c>
      <c r="F7958" t="str">
        <f>IFERROR(__xludf.DUMMYFUNCTION("""COMPUTED_VALUE"""),"Go")</f>
        <v>Go</v>
      </c>
      <c r="G7958" t="str">
        <f>IFERROR(__xludf.DUMMYFUNCTION("""COMPUTED_VALUE"""),"HTML/CSS")</f>
        <v>HTML/CSS</v>
      </c>
      <c r="H7958" t="str">
        <f>IFERROR(__xludf.DUMMYFUNCTION("""COMPUTED_VALUE"""),"JavaScript")</f>
        <v>JavaScript</v>
      </c>
      <c r="I7958" t="str">
        <f>IFERROR(__xludf.DUMMYFUNCTION("""COMPUTED_VALUE"""),"Python")</f>
        <v>Python</v>
      </c>
    </row>
    <row r="7959">
      <c r="A7959" s="1">
        <v>8085.0</v>
      </c>
      <c r="B7959" s="1" t="s">
        <v>3565</v>
      </c>
      <c r="E7959" t="str">
        <f>IFERROR(__xludf.DUMMYFUNCTION("SPLIT(B7959:B17957,"";"")"),"C")</f>
        <v>C</v>
      </c>
      <c r="F7959" t="str">
        <f>IFERROR(__xludf.DUMMYFUNCTION("""COMPUTED_VALUE"""),"Java")</f>
        <v>Java</v>
      </c>
      <c r="G7959" t="str">
        <f>IFERROR(__xludf.DUMMYFUNCTION("""COMPUTED_VALUE"""),"JavaScript")</f>
        <v>JavaScript</v>
      </c>
      <c r="H7959" t="str">
        <f>IFERROR(__xludf.DUMMYFUNCTION("""COMPUTED_VALUE"""),"Kotlin")</f>
        <v>Kotlin</v>
      </c>
      <c r="I7959" t="str">
        <f>IFERROR(__xludf.DUMMYFUNCTION("""COMPUTED_VALUE"""),"Python")</f>
        <v>Python</v>
      </c>
      <c r="J7959" t="str">
        <f>IFERROR(__xludf.DUMMYFUNCTION("""COMPUTED_VALUE"""),"SQL")</f>
        <v>SQL</v>
      </c>
    </row>
    <row r="7960">
      <c r="A7960" s="1">
        <v>8086.0</v>
      </c>
      <c r="B7960" s="1" t="s">
        <v>3566</v>
      </c>
      <c r="E7960" t="str">
        <f>IFERROR(__xludf.DUMMYFUNCTION("SPLIT(B7960:B17958,"";"")"),"Bash/Shell/PowerShell")</f>
        <v>Bash/Shell/PowerShell</v>
      </c>
      <c r="F7960" t="str">
        <f>IFERROR(__xludf.DUMMYFUNCTION("""COMPUTED_VALUE"""),"C#")</f>
        <v>C#</v>
      </c>
      <c r="G7960" t="str">
        <f>IFERROR(__xludf.DUMMYFUNCTION("""COMPUTED_VALUE"""),"Clojure")</f>
        <v>Clojure</v>
      </c>
      <c r="H7960" t="str">
        <f>IFERROR(__xludf.DUMMYFUNCTION("""COMPUTED_VALUE"""),"Elixir")</f>
        <v>Elixir</v>
      </c>
      <c r="I7960" t="str">
        <f>IFERROR(__xludf.DUMMYFUNCTION("""COMPUTED_VALUE"""),"Erlang")</f>
        <v>Erlang</v>
      </c>
      <c r="J7960" t="str">
        <f>IFERROR(__xludf.DUMMYFUNCTION("""COMPUTED_VALUE"""),"Go")</f>
        <v>Go</v>
      </c>
      <c r="K7960" t="str">
        <f>IFERROR(__xludf.DUMMYFUNCTION("""COMPUTED_VALUE"""),"HTML/CSS")</f>
        <v>HTML/CSS</v>
      </c>
      <c r="L7960" t="str">
        <f>IFERROR(__xludf.DUMMYFUNCTION("""COMPUTED_VALUE"""),"Java")</f>
        <v>Java</v>
      </c>
      <c r="M7960" t="str">
        <f>IFERROR(__xludf.DUMMYFUNCTION("""COMPUTED_VALUE"""),"JavaScript")</f>
        <v>JavaScript</v>
      </c>
      <c r="N7960" t="str">
        <f>IFERROR(__xludf.DUMMYFUNCTION("""COMPUTED_VALUE"""),"Python")</f>
        <v>Python</v>
      </c>
      <c r="O7960" t="str">
        <f>IFERROR(__xludf.DUMMYFUNCTION("""COMPUTED_VALUE"""),"R")</f>
        <v>R</v>
      </c>
      <c r="P7960" t="str">
        <f>IFERROR(__xludf.DUMMYFUNCTION("""COMPUTED_VALUE"""),"Ruby")</f>
        <v>Ruby</v>
      </c>
      <c r="Q7960" t="str">
        <f>IFERROR(__xludf.DUMMYFUNCTION("""COMPUTED_VALUE"""),"Rust")</f>
        <v>Rust</v>
      </c>
      <c r="R7960" t="str">
        <f>IFERROR(__xludf.DUMMYFUNCTION("""COMPUTED_VALUE"""),"SQL")</f>
        <v>SQL</v>
      </c>
    </row>
    <row r="7961">
      <c r="A7961" s="1">
        <v>8087.0</v>
      </c>
      <c r="B7961" s="1" t="s">
        <v>3567</v>
      </c>
      <c r="E7961" t="str">
        <f>IFERROR(__xludf.DUMMYFUNCTION("SPLIT(B7961:B17959,"";"")"),"Assembly")</f>
        <v>Assembly</v>
      </c>
      <c r="F7961" t="str">
        <f>IFERROR(__xludf.DUMMYFUNCTION("""COMPUTED_VALUE"""),"C")</f>
        <v>C</v>
      </c>
      <c r="G7961" t="str">
        <f>IFERROR(__xludf.DUMMYFUNCTION("""COMPUTED_VALUE"""),"C++")</f>
        <v>C++</v>
      </c>
      <c r="H7961" t="str">
        <f>IFERROR(__xludf.DUMMYFUNCTION("""COMPUTED_VALUE"""),"C#")</f>
        <v>C#</v>
      </c>
      <c r="I7961" t="str">
        <f>IFERROR(__xludf.DUMMYFUNCTION("""COMPUTED_VALUE"""),"HTML/CSS")</f>
        <v>HTML/CSS</v>
      </c>
      <c r="J7961" t="str">
        <f>IFERROR(__xludf.DUMMYFUNCTION("""COMPUTED_VALUE"""),"Java")</f>
        <v>Java</v>
      </c>
      <c r="K7961" t="str">
        <f>IFERROR(__xludf.DUMMYFUNCTION("""COMPUTED_VALUE"""),"JavaScript")</f>
        <v>JavaScript</v>
      </c>
      <c r="L7961" t="str">
        <f>IFERROR(__xludf.DUMMYFUNCTION("""COMPUTED_VALUE"""),"R")</f>
        <v>R</v>
      </c>
      <c r="M7961" t="str">
        <f>IFERROR(__xludf.DUMMYFUNCTION("""COMPUTED_VALUE"""),"SQL")</f>
        <v>SQL</v>
      </c>
      <c r="N7961" t="str">
        <f>IFERROR(__xludf.DUMMYFUNCTION("""COMPUTED_VALUE"""),"TypeScript")</f>
        <v>TypeScript</v>
      </c>
      <c r="O7961" t="str">
        <f>IFERROR(__xludf.DUMMYFUNCTION("""COMPUTED_VALUE"""),"VBA")</f>
        <v>VBA</v>
      </c>
    </row>
    <row r="7962">
      <c r="A7962" s="1">
        <v>8088.0</v>
      </c>
      <c r="B7962" s="1" t="s">
        <v>3568</v>
      </c>
      <c r="E7962" t="str">
        <f>IFERROR(__xludf.DUMMYFUNCTION("SPLIT(B7962:B17960,"";"")"),"Assembly")</f>
        <v>Assembly</v>
      </c>
      <c r="F7962" t="str">
        <f>IFERROR(__xludf.DUMMYFUNCTION("""COMPUTED_VALUE"""),"Bash/Shell/PowerShell")</f>
        <v>Bash/Shell/PowerShell</v>
      </c>
      <c r="G7962" t="str">
        <f>IFERROR(__xludf.DUMMYFUNCTION("""COMPUTED_VALUE"""),"C")</f>
        <v>C</v>
      </c>
      <c r="H7962" t="str">
        <f>IFERROR(__xludf.DUMMYFUNCTION("""COMPUTED_VALUE"""),"HTML/CSS")</f>
        <v>HTML/CSS</v>
      </c>
      <c r="I7962" t="str">
        <f>IFERROR(__xludf.DUMMYFUNCTION("""COMPUTED_VALUE"""),"Java")</f>
        <v>Java</v>
      </c>
      <c r="J7962" t="str">
        <f>IFERROR(__xludf.DUMMYFUNCTION("""COMPUTED_VALUE"""),"JavaScript")</f>
        <v>JavaScript</v>
      </c>
      <c r="K7962" t="str">
        <f>IFERROR(__xludf.DUMMYFUNCTION("""COMPUTED_VALUE"""),"PHP")</f>
        <v>PHP</v>
      </c>
      <c r="L7962" t="str">
        <f>IFERROR(__xludf.DUMMYFUNCTION("""COMPUTED_VALUE"""),"Python")</f>
        <v>Python</v>
      </c>
      <c r="M7962" t="str">
        <f>IFERROR(__xludf.DUMMYFUNCTION("""COMPUTED_VALUE"""),"R")</f>
        <v>R</v>
      </c>
      <c r="N7962" t="str">
        <f>IFERROR(__xludf.DUMMYFUNCTION("""COMPUTED_VALUE"""),"SQL")</f>
        <v>SQL</v>
      </c>
      <c r="O7962" t="str">
        <f>IFERROR(__xludf.DUMMYFUNCTION("""COMPUTED_VALUE"""),"Other(s):")</f>
        <v>Other(s):</v>
      </c>
    </row>
    <row r="7963">
      <c r="A7963" s="1">
        <v>8089.0</v>
      </c>
      <c r="B7963" s="1" t="s">
        <v>3569</v>
      </c>
      <c r="E7963" t="str">
        <f>IFERROR(__xludf.DUMMYFUNCTION("SPLIT(B7963:B17961,"";"")"),"C")</f>
        <v>C</v>
      </c>
      <c r="F7963" t="str">
        <f>IFERROR(__xludf.DUMMYFUNCTION("""COMPUTED_VALUE"""),"HTML/CSS")</f>
        <v>HTML/CSS</v>
      </c>
      <c r="G7963" t="str">
        <f>IFERROR(__xludf.DUMMYFUNCTION("""COMPUTED_VALUE"""),"Java")</f>
        <v>Java</v>
      </c>
      <c r="H7963" t="str">
        <f>IFERROR(__xludf.DUMMYFUNCTION("""COMPUTED_VALUE"""),"JavaScript")</f>
        <v>JavaScript</v>
      </c>
      <c r="I7963" t="str">
        <f>IFERROR(__xludf.DUMMYFUNCTION("""COMPUTED_VALUE"""),"Kotlin")</f>
        <v>Kotlin</v>
      </c>
      <c r="J7963" t="str">
        <f>IFERROR(__xludf.DUMMYFUNCTION("""COMPUTED_VALUE"""),"PHP")</f>
        <v>PHP</v>
      </c>
      <c r="K7963" t="str">
        <f>IFERROR(__xludf.DUMMYFUNCTION("""COMPUTED_VALUE"""),"Swift")</f>
        <v>Swift</v>
      </c>
    </row>
    <row r="7964">
      <c r="A7964" s="1">
        <v>8090.0</v>
      </c>
      <c r="B7964" s="1" t="s">
        <v>3570</v>
      </c>
      <c r="E7964" t="str">
        <f>IFERROR(__xludf.DUMMYFUNCTION("SPLIT(B7964:B17962,"";"")"),"Go")</f>
        <v>Go</v>
      </c>
      <c r="F7964" t="str">
        <f>IFERROR(__xludf.DUMMYFUNCTION("""COMPUTED_VALUE"""),"HTML/CSS")</f>
        <v>HTML/CSS</v>
      </c>
      <c r="G7964" t="str">
        <f>IFERROR(__xludf.DUMMYFUNCTION("""COMPUTED_VALUE"""),"Java")</f>
        <v>Java</v>
      </c>
      <c r="H7964" t="str">
        <f>IFERROR(__xludf.DUMMYFUNCTION("""COMPUTED_VALUE"""),"JavaScript")</f>
        <v>JavaScript</v>
      </c>
      <c r="I7964" t="str">
        <f>IFERROR(__xludf.DUMMYFUNCTION("""COMPUTED_VALUE"""),"PHP")</f>
        <v>PHP</v>
      </c>
      <c r="J7964" t="str">
        <f>IFERROR(__xludf.DUMMYFUNCTION("""COMPUTED_VALUE"""),"Python")</f>
        <v>Python</v>
      </c>
      <c r="K7964" t="str">
        <f>IFERROR(__xludf.DUMMYFUNCTION("""COMPUTED_VALUE"""),"R")</f>
        <v>R</v>
      </c>
      <c r="L7964" t="str">
        <f>IFERROR(__xludf.DUMMYFUNCTION("""COMPUTED_VALUE"""),"SQL")</f>
        <v>SQL</v>
      </c>
    </row>
    <row r="7965">
      <c r="A7965" s="1">
        <v>8091.0</v>
      </c>
      <c r="B7965" s="1" t="s">
        <v>209</v>
      </c>
      <c r="E7965" t="str">
        <f>IFERROR(__xludf.DUMMYFUNCTION("SPLIT(B7965:B17963,"";"")"),"Java")</f>
        <v>Java</v>
      </c>
      <c r="F7965" t="str">
        <f>IFERROR(__xludf.DUMMYFUNCTION("""COMPUTED_VALUE"""),"Kotlin")</f>
        <v>Kotlin</v>
      </c>
    </row>
    <row r="7966">
      <c r="A7966" s="1">
        <v>8092.0</v>
      </c>
      <c r="B7966" s="1" t="s">
        <v>3285</v>
      </c>
      <c r="E7966" t="str">
        <f>IFERROR(__xludf.DUMMYFUNCTION("SPLIT(B7966:B17964,"";"")"),"Assembly")</f>
        <v>Assembly</v>
      </c>
      <c r="F7966" t="str">
        <f>IFERROR(__xludf.DUMMYFUNCTION("""COMPUTED_VALUE"""),"C")</f>
        <v>C</v>
      </c>
      <c r="G7966" t="str">
        <f>IFERROR(__xludf.DUMMYFUNCTION("""COMPUTED_VALUE"""),"C++")</f>
        <v>C++</v>
      </c>
      <c r="H7966" t="str">
        <f>IFERROR(__xludf.DUMMYFUNCTION("""COMPUTED_VALUE"""),"HTML/CSS")</f>
        <v>HTML/CSS</v>
      </c>
      <c r="I7966" t="str">
        <f>IFERROR(__xludf.DUMMYFUNCTION("""COMPUTED_VALUE"""),"Java")</f>
        <v>Java</v>
      </c>
      <c r="J7966" t="str">
        <f>IFERROR(__xludf.DUMMYFUNCTION("""COMPUTED_VALUE"""),"JavaScript")</f>
        <v>JavaScript</v>
      </c>
      <c r="K7966" t="str">
        <f>IFERROR(__xludf.DUMMYFUNCTION("""COMPUTED_VALUE"""),"SQL")</f>
        <v>SQL</v>
      </c>
    </row>
    <row r="7967">
      <c r="A7967" s="1">
        <v>8093.0</v>
      </c>
      <c r="B7967" s="1" t="s">
        <v>428</v>
      </c>
      <c r="E7967" t="str">
        <f>IFERROR(__xludf.DUMMYFUNCTION("SPLIT(B7967:B17965,"";"")"),"Bash/Shell/PowerShell")</f>
        <v>Bash/Shell/PowerShell</v>
      </c>
      <c r="F7967" t="str">
        <f>IFERROR(__xludf.DUMMYFUNCTION("""COMPUTED_VALUE"""),"HTML/CSS")</f>
        <v>HTML/CSS</v>
      </c>
      <c r="G7967" t="str">
        <f>IFERROR(__xludf.DUMMYFUNCTION("""COMPUTED_VALUE"""),"JavaScript")</f>
        <v>JavaScript</v>
      </c>
      <c r="H7967" t="str">
        <f>IFERROR(__xludf.DUMMYFUNCTION("""COMPUTED_VALUE"""),"PHP")</f>
        <v>PHP</v>
      </c>
      <c r="I7967" t="str">
        <f>IFERROR(__xludf.DUMMYFUNCTION("""COMPUTED_VALUE"""),"SQL")</f>
        <v>SQL</v>
      </c>
    </row>
    <row r="7968">
      <c r="A7968" s="1">
        <v>8094.0</v>
      </c>
      <c r="B7968" s="1" t="s">
        <v>2701</v>
      </c>
      <c r="E7968" t="str">
        <f>IFERROR(__xludf.DUMMYFUNCTION("SPLIT(B7968:B17966,"";"")"),"Bash/Shell/PowerShell")</f>
        <v>Bash/Shell/PowerShell</v>
      </c>
      <c r="F7968" t="str">
        <f>IFERROR(__xludf.DUMMYFUNCTION("""COMPUTED_VALUE"""),"C")</f>
        <v>C</v>
      </c>
      <c r="G7968" t="str">
        <f>IFERROR(__xludf.DUMMYFUNCTION("""COMPUTED_VALUE"""),"C#")</f>
        <v>C#</v>
      </c>
      <c r="H7968" t="str">
        <f>IFERROR(__xludf.DUMMYFUNCTION("""COMPUTED_VALUE"""),"HTML/CSS")</f>
        <v>HTML/CSS</v>
      </c>
      <c r="I7968" t="str">
        <f>IFERROR(__xludf.DUMMYFUNCTION("""COMPUTED_VALUE"""),"Java")</f>
        <v>Java</v>
      </c>
      <c r="J7968" t="str">
        <f>IFERROR(__xludf.DUMMYFUNCTION("""COMPUTED_VALUE"""),"JavaScript")</f>
        <v>JavaScript</v>
      </c>
      <c r="K7968" t="str">
        <f>IFERROR(__xludf.DUMMYFUNCTION("""COMPUTED_VALUE"""),"PHP")</f>
        <v>PHP</v>
      </c>
      <c r="L7968" t="str">
        <f>IFERROR(__xludf.DUMMYFUNCTION("""COMPUTED_VALUE"""),"SQL")</f>
        <v>SQL</v>
      </c>
      <c r="M7968" t="str">
        <f>IFERROR(__xludf.DUMMYFUNCTION("""COMPUTED_VALUE"""),"TypeScript")</f>
        <v>TypeScript</v>
      </c>
    </row>
    <row r="7969">
      <c r="A7969" s="1">
        <v>8095.0</v>
      </c>
      <c r="B7969" s="1" t="s">
        <v>293</v>
      </c>
      <c r="E7969" t="str">
        <f>IFERROR(__xludf.DUMMYFUNCTION("SPLIT(B7969:B17967,"";"")"),"HTML/CSS")</f>
        <v>HTML/CSS</v>
      </c>
      <c r="F7969" t="str">
        <f>IFERROR(__xludf.DUMMYFUNCTION("""COMPUTED_VALUE"""),"PHP")</f>
        <v>PHP</v>
      </c>
    </row>
    <row r="7970">
      <c r="A7970" s="1">
        <v>8096.0</v>
      </c>
      <c r="B7970" s="1" t="s">
        <v>3571</v>
      </c>
      <c r="E7970" t="str">
        <f>IFERROR(__xludf.DUMMYFUNCTION("SPLIT(B7970:B17968,"";"")"),"Bash/Shell/PowerShell")</f>
        <v>Bash/Shell/PowerShell</v>
      </c>
      <c r="F7970" t="str">
        <f>IFERROR(__xludf.DUMMYFUNCTION("""COMPUTED_VALUE"""),"C#")</f>
        <v>C#</v>
      </c>
      <c r="G7970" t="str">
        <f>IFERROR(__xludf.DUMMYFUNCTION("""COMPUTED_VALUE"""),"HTML/CSS")</f>
        <v>HTML/CSS</v>
      </c>
      <c r="H7970" t="str">
        <f>IFERROR(__xludf.DUMMYFUNCTION("""COMPUTED_VALUE"""),"Java")</f>
        <v>Java</v>
      </c>
      <c r="I7970" t="str">
        <f>IFERROR(__xludf.DUMMYFUNCTION("""COMPUTED_VALUE"""),"JavaScript")</f>
        <v>JavaScript</v>
      </c>
      <c r="J7970" t="str">
        <f>IFERROR(__xludf.DUMMYFUNCTION("""COMPUTED_VALUE"""),"R")</f>
        <v>R</v>
      </c>
      <c r="K7970" t="str">
        <f>IFERROR(__xludf.DUMMYFUNCTION("""COMPUTED_VALUE"""),"SQL")</f>
        <v>SQL</v>
      </c>
    </row>
    <row r="7971">
      <c r="A7971" s="1">
        <v>8097.0</v>
      </c>
      <c r="B7971" s="1" t="s">
        <v>3397</v>
      </c>
      <c r="E7971" t="str">
        <f>IFERROR(__xludf.DUMMYFUNCTION("SPLIT(B7971:B17969,"";"")"),"Python")</f>
        <v>Python</v>
      </c>
      <c r="F7971" t="str">
        <f>IFERROR(__xludf.DUMMYFUNCTION("""COMPUTED_VALUE"""),"Scala")</f>
        <v>Scala</v>
      </c>
      <c r="G7971" t="str">
        <f>IFERROR(__xludf.DUMMYFUNCTION("""COMPUTED_VALUE"""),"SQL")</f>
        <v>SQL</v>
      </c>
    </row>
    <row r="7972">
      <c r="A7972" s="1">
        <v>8098.0</v>
      </c>
      <c r="B7972" s="1" t="s">
        <v>729</v>
      </c>
      <c r="E7972" t="str">
        <f>IFERROR(__xludf.DUMMYFUNCTION("SPLIT(B7972:B17970,"";"")"),"Bash/Shell/PowerShell")</f>
        <v>Bash/Shell/PowerShell</v>
      </c>
      <c r="F7972" t="str">
        <f>IFERROR(__xludf.DUMMYFUNCTION("""COMPUTED_VALUE"""),"C#")</f>
        <v>C#</v>
      </c>
      <c r="G7972" t="str">
        <f>IFERROR(__xludf.DUMMYFUNCTION("""COMPUTED_VALUE"""),"HTML/CSS")</f>
        <v>HTML/CSS</v>
      </c>
      <c r="H7972" t="str">
        <f>IFERROR(__xludf.DUMMYFUNCTION("""COMPUTED_VALUE"""),"JavaScript")</f>
        <v>JavaScript</v>
      </c>
      <c r="I7972" t="str">
        <f>IFERROR(__xludf.DUMMYFUNCTION("""COMPUTED_VALUE"""),"SQL")</f>
        <v>SQL</v>
      </c>
      <c r="J7972" t="str">
        <f>IFERROR(__xludf.DUMMYFUNCTION("""COMPUTED_VALUE"""),"TypeScript")</f>
        <v>TypeScript</v>
      </c>
      <c r="K7972" t="str">
        <f>IFERROR(__xludf.DUMMYFUNCTION("""COMPUTED_VALUE"""),"VBA")</f>
        <v>VBA</v>
      </c>
    </row>
    <row r="7973">
      <c r="A7973" s="1">
        <v>8099.0</v>
      </c>
      <c r="B7973" s="1" t="s">
        <v>1731</v>
      </c>
      <c r="E7973" t="str">
        <f>IFERROR(__xludf.DUMMYFUNCTION("SPLIT(B7973:B17971,"";"")"),"Java")</f>
        <v>Java</v>
      </c>
      <c r="F7973" t="str">
        <f>IFERROR(__xludf.DUMMYFUNCTION("""COMPUTED_VALUE"""),"Kotlin")</f>
        <v>Kotlin</v>
      </c>
      <c r="G7973" t="str">
        <f>IFERROR(__xludf.DUMMYFUNCTION("""COMPUTED_VALUE"""),"SQL")</f>
        <v>SQL</v>
      </c>
    </row>
    <row r="7974">
      <c r="A7974" s="1">
        <v>8100.0</v>
      </c>
      <c r="B7974" s="1" t="s">
        <v>1855</v>
      </c>
      <c r="E7974" t="str">
        <f>IFERROR(__xludf.DUMMYFUNCTION("SPLIT(B7974:B17972,"";"")"),"C#")</f>
        <v>C#</v>
      </c>
      <c r="F7974" t="str">
        <f>IFERROR(__xludf.DUMMYFUNCTION("""COMPUTED_VALUE"""),"HTML/CSS")</f>
        <v>HTML/CSS</v>
      </c>
      <c r="G7974" t="str">
        <f>IFERROR(__xludf.DUMMYFUNCTION("""COMPUTED_VALUE"""),"Java")</f>
        <v>Java</v>
      </c>
      <c r="H7974" t="str">
        <f>IFERROR(__xludf.DUMMYFUNCTION("""COMPUTED_VALUE"""),"JavaScript")</f>
        <v>JavaScript</v>
      </c>
      <c r="I7974" t="str">
        <f>IFERROR(__xludf.DUMMYFUNCTION("""COMPUTED_VALUE"""),"Kotlin")</f>
        <v>Kotlin</v>
      </c>
      <c r="J7974" t="str">
        <f>IFERROR(__xludf.DUMMYFUNCTION("""COMPUTED_VALUE"""),"SQL")</f>
        <v>SQL</v>
      </c>
    </row>
    <row r="7975">
      <c r="A7975" s="1">
        <v>8101.0</v>
      </c>
      <c r="B7975" s="1" t="s">
        <v>1899</v>
      </c>
      <c r="E7975" t="str">
        <f>IFERROR(__xludf.DUMMYFUNCTION("SPLIT(B7975:B17973,"";"")"),"Bash/Shell/PowerShell")</f>
        <v>Bash/Shell/PowerShell</v>
      </c>
      <c r="F7975" t="str">
        <f>IFERROR(__xludf.DUMMYFUNCTION("""COMPUTED_VALUE"""),"C++")</f>
        <v>C++</v>
      </c>
      <c r="G7975" t="str">
        <f>IFERROR(__xludf.DUMMYFUNCTION("""COMPUTED_VALUE"""),"Python")</f>
        <v>Python</v>
      </c>
      <c r="H7975" t="str">
        <f>IFERROR(__xludf.DUMMYFUNCTION("""COMPUTED_VALUE"""),"SQL")</f>
        <v>SQL</v>
      </c>
    </row>
    <row r="7976">
      <c r="A7976" s="1">
        <v>8102.0</v>
      </c>
      <c r="B7976" s="1" t="s">
        <v>3572</v>
      </c>
      <c r="E7976" t="str">
        <f>IFERROR(__xludf.DUMMYFUNCTION("SPLIT(B7976:B17974,"";"")"),"Bash/Shell/PowerShell")</f>
        <v>Bash/Shell/PowerShell</v>
      </c>
      <c r="F7976" t="str">
        <f>IFERROR(__xludf.DUMMYFUNCTION("""COMPUTED_VALUE"""),"Go")</f>
        <v>Go</v>
      </c>
      <c r="G7976" t="str">
        <f>IFERROR(__xludf.DUMMYFUNCTION("""COMPUTED_VALUE"""),"HTML/CSS")</f>
        <v>HTML/CSS</v>
      </c>
      <c r="H7976" t="str">
        <f>IFERROR(__xludf.DUMMYFUNCTION("""COMPUTED_VALUE"""),"Python")</f>
        <v>Python</v>
      </c>
      <c r="I7976" t="str">
        <f>IFERROR(__xludf.DUMMYFUNCTION("""COMPUTED_VALUE"""),"SQL")</f>
        <v>SQL</v>
      </c>
    </row>
    <row r="7977">
      <c r="A7977" s="1">
        <v>8103.0</v>
      </c>
      <c r="B7977" s="1" t="s">
        <v>2146</v>
      </c>
      <c r="E7977" t="str">
        <f>IFERROR(__xludf.DUMMYFUNCTION("SPLIT(B7977:B17975,"";"")"),"Bash/Shell/PowerShell")</f>
        <v>Bash/Shell/PowerShell</v>
      </c>
      <c r="F7977" t="str">
        <f>IFERROR(__xludf.DUMMYFUNCTION("""COMPUTED_VALUE"""),"Go")</f>
        <v>Go</v>
      </c>
      <c r="G7977" t="str">
        <f>IFERROR(__xludf.DUMMYFUNCTION("""COMPUTED_VALUE"""),"Python")</f>
        <v>Python</v>
      </c>
      <c r="H7977" t="str">
        <f>IFERROR(__xludf.DUMMYFUNCTION("""COMPUTED_VALUE"""),"R")</f>
        <v>R</v>
      </c>
      <c r="I7977" t="str">
        <f>IFERROR(__xludf.DUMMYFUNCTION("""COMPUTED_VALUE"""),"SQL")</f>
        <v>SQL</v>
      </c>
    </row>
    <row r="7978">
      <c r="A7978" s="1">
        <v>8104.0</v>
      </c>
      <c r="B7978" s="1" t="s">
        <v>3573</v>
      </c>
      <c r="E7978" t="str">
        <f>IFERROR(__xludf.DUMMYFUNCTION("SPLIT(B7978:B17976,"";"")"),"Bash/Shell/PowerShell")</f>
        <v>Bash/Shell/PowerShell</v>
      </c>
      <c r="F7978" t="str">
        <f>IFERROR(__xludf.DUMMYFUNCTION("""COMPUTED_VALUE"""),"C")</f>
        <v>C</v>
      </c>
      <c r="G7978" t="str">
        <f>IFERROR(__xludf.DUMMYFUNCTION("""COMPUTED_VALUE"""),"C++")</f>
        <v>C++</v>
      </c>
      <c r="H7978" t="str">
        <f>IFERROR(__xludf.DUMMYFUNCTION("""COMPUTED_VALUE"""),"HTML/CSS")</f>
        <v>HTML/CSS</v>
      </c>
      <c r="I7978" t="str">
        <f>IFERROR(__xludf.DUMMYFUNCTION("""COMPUTED_VALUE"""),"JavaScript")</f>
        <v>JavaScript</v>
      </c>
      <c r="J7978" t="str">
        <f>IFERROR(__xludf.DUMMYFUNCTION("""COMPUTED_VALUE"""),"Python")</f>
        <v>Python</v>
      </c>
      <c r="K7978" t="str">
        <f>IFERROR(__xludf.DUMMYFUNCTION("""COMPUTED_VALUE"""),"R")</f>
        <v>R</v>
      </c>
      <c r="L7978" t="str">
        <f>IFERROR(__xludf.DUMMYFUNCTION("""COMPUTED_VALUE"""),"Ruby")</f>
        <v>Ruby</v>
      </c>
      <c r="M7978" t="str">
        <f>IFERROR(__xludf.DUMMYFUNCTION("""COMPUTED_VALUE"""),"SQL")</f>
        <v>SQL</v>
      </c>
    </row>
    <row r="7979">
      <c r="A7979" s="1">
        <v>8105.0</v>
      </c>
      <c r="B7979" s="1" t="s">
        <v>7</v>
      </c>
      <c r="E7979" t="str">
        <f>IFERROR(__xludf.DUMMYFUNCTION("SPLIT(B7979:B17977,"";"")"),"Python")</f>
        <v>Python</v>
      </c>
    </row>
    <row r="7980">
      <c r="A7980" s="1">
        <v>8106.0</v>
      </c>
      <c r="B7980" s="1" t="s">
        <v>10</v>
      </c>
      <c r="E7980" t="str">
        <f>IFERROR(__xludf.DUMMYFUNCTION("SPLIT(B7980:B17978,"";"")"),"HTML/CSS")</f>
        <v>HTML/CSS</v>
      </c>
      <c r="F7980" t="str">
        <f>IFERROR(__xludf.DUMMYFUNCTION("""COMPUTED_VALUE"""),"JavaScript")</f>
        <v>JavaScript</v>
      </c>
    </row>
    <row r="7981">
      <c r="A7981" s="1">
        <v>8107.0</v>
      </c>
      <c r="B7981" s="1" t="s">
        <v>3574</v>
      </c>
      <c r="E7981" t="str">
        <f>IFERROR(__xludf.DUMMYFUNCTION("SPLIT(B7981:B17979,"";"")"),"C")</f>
        <v>C</v>
      </c>
      <c r="F7981" t="str">
        <f>IFERROR(__xludf.DUMMYFUNCTION("""COMPUTED_VALUE"""),"HTML/CSS")</f>
        <v>HTML/CSS</v>
      </c>
      <c r="G7981" t="str">
        <f>IFERROR(__xludf.DUMMYFUNCTION("""COMPUTED_VALUE"""),"Java")</f>
        <v>Java</v>
      </c>
      <c r="H7981" t="str">
        <f>IFERROR(__xludf.DUMMYFUNCTION("""COMPUTED_VALUE"""),"JavaScript")</f>
        <v>JavaScript</v>
      </c>
      <c r="I7981" t="str">
        <f>IFERROR(__xludf.DUMMYFUNCTION("""COMPUTED_VALUE"""),"Objective-C")</f>
        <v>Objective-C</v>
      </c>
      <c r="J7981" t="str">
        <f>IFERROR(__xludf.DUMMYFUNCTION("""COMPUTED_VALUE"""),"PHP")</f>
        <v>PHP</v>
      </c>
      <c r="K7981" t="str">
        <f>IFERROR(__xludf.DUMMYFUNCTION("""COMPUTED_VALUE"""),"Python")</f>
        <v>Python</v>
      </c>
      <c r="L7981" t="str">
        <f>IFERROR(__xludf.DUMMYFUNCTION("""COMPUTED_VALUE"""),"R")</f>
        <v>R</v>
      </c>
      <c r="M7981" t="str">
        <f>IFERROR(__xludf.DUMMYFUNCTION("""COMPUTED_VALUE"""),"SQL")</f>
        <v>SQL</v>
      </c>
      <c r="N7981" t="str">
        <f>IFERROR(__xludf.DUMMYFUNCTION("""COMPUTED_VALUE"""),"VBA")</f>
        <v>VBA</v>
      </c>
    </row>
    <row r="7982">
      <c r="A7982" s="1">
        <v>8108.0</v>
      </c>
      <c r="B7982" s="1" t="s">
        <v>1873</v>
      </c>
      <c r="E7982" t="str">
        <f>IFERROR(__xludf.DUMMYFUNCTION("SPLIT(B7982:B17980,"";"")"),"Dart")</f>
        <v>Dart</v>
      </c>
      <c r="F7982" t="str">
        <f>IFERROR(__xludf.DUMMYFUNCTION("""COMPUTED_VALUE"""),"Java")</f>
        <v>Java</v>
      </c>
      <c r="G7982" t="str">
        <f>IFERROR(__xludf.DUMMYFUNCTION("""COMPUTED_VALUE"""),"Kotlin")</f>
        <v>Kotlin</v>
      </c>
    </row>
    <row r="7983">
      <c r="A7983" s="1">
        <v>8109.0</v>
      </c>
      <c r="B7983" s="1" t="s">
        <v>1563</v>
      </c>
      <c r="E7983" t="str">
        <f>IFERROR(__xludf.DUMMYFUNCTION("SPLIT(B7983:B17981,"";"")"),"C#")</f>
        <v>C#</v>
      </c>
      <c r="F7983" t="str">
        <f>IFERROR(__xludf.DUMMYFUNCTION("""COMPUTED_VALUE"""),"F#")</f>
        <v>F#</v>
      </c>
    </row>
    <row r="7984">
      <c r="A7984" s="1">
        <v>8110.0</v>
      </c>
      <c r="B7984" s="1" t="s">
        <v>937</v>
      </c>
      <c r="E7984" t="str">
        <f>IFERROR(__xludf.DUMMYFUNCTION("SPLIT(B7984:B17982,"";"")"),"Bash/Shell/PowerShell")</f>
        <v>Bash/Shell/PowerShell</v>
      </c>
      <c r="F7984" t="str">
        <f>IFERROR(__xludf.DUMMYFUNCTION("""COMPUTED_VALUE"""),"HTML/CSS")</f>
        <v>HTML/CSS</v>
      </c>
      <c r="G7984" t="str">
        <f>IFERROR(__xludf.DUMMYFUNCTION("""COMPUTED_VALUE"""),"JavaScript")</f>
        <v>JavaScript</v>
      </c>
      <c r="H7984" t="str">
        <f>IFERROR(__xludf.DUMMYFUNCTION("""COMPUTED_VALUE"""),"Python")</f>
        <v>Python</v>
      </c>
      <c r="I7984" t="str">
        <f>IFERROR(__xludf.DUMMYFUNCTION("""COMPUTED_VALUE"""),"SQL")</f>
        <v>SQL</v>
      </c>
      <c r="J7984" t="str">
        <f>IFERROR(__xludf.DUMMYFUNCTION("""COMPUTED_VALUE"""),"TypeScript")</f>
        <v>TypeScript</v>
      </c>
    </row>
    <row r="7985">
      <c r="A7985" s="1">
        <v>8111.0</v>
      </c>
      <c r="B7985" s="1" t="s">
        <v>1248</v>
      </c>
      <c r="E7985" t="str">
        <f>IFERROR(__xludf.DUMMYFUNCTION("SPLIT(B7985:B17983,"";"")"),"Bash/Shell/PowerShell")</f>
        <v>Bash/Shell/PowerShell</v>
      </c>
      <c r="F7985" t="str">
        <f>IFERROR(__xludf.DUMMYFUNCTION("""COMPUTED_VALUE"""),"HTML/CSS")</f>
        <v>HTML/CSS</v>
      </c>
      <c r="G7985" t="str">
        <f>IFERROR(__xludf.DUMMYFUNCTION("""COMPUTED_VALUE"""),"Python")</f>
        <v>Python</v>
      </c>
      <c r="H7985" t="str">
        <f>IFERROR(__xludf.DUMMYFUNCTION("""COMPUTED_VALUE"""),"SQL")</f>
        <v>SQL</v>
      </c>
    </row>
    <row r="7986">
      <c r="A7986" s="1">
        <v>8112.0</v>
      </c>
      <c r="B7986" s="1" t="s">
        <v>3575</v>
      </c>
      <c r="E7986" t="str">
        <f>IFERROR(__xludf.DUMMYFUNCTION("SPLIT(B7986:B17984,"";"")"),"Bash/Shell/PowerShell")</f>
        <v>Bash/Shell/PowerShell</v>
      </c>
      <c r="F7986" t="str">
        <f>IFERROR(__xludf.DUMMYFUNCTION("""COMPUTED_VALUE"""),"HTML/CSS")</f>
        <v>HTML/CSS</v>
      </c>
      <c r="G7986" t="str">
        <f>IFERROR(__xludf.DUMMYFUNCTION("""COMPUTED_VALUE"""),"Java")</f>
        <v>Java</v>
      </c>
      <c r="H7986" t="str">
        <f>IFERROR(__xludf.DUMMYFUNCTION("""COMPUTED_VALUE"""),"JavaScript")</f>
        <v>JavaScript</v>
      </c>
      <c r="I7986" t="str">
        <f>IFERROR(__xludf.DUMMYFUNCTION("""COMPUTED_VALUE"""),"Python")</f>
        <v>Python</v>
      </c>
      <c r="J7986" t="str">
        <f>IFERROR(__xludf.DUMMYFUNCTION("""COMPUTED_VALUE"""),"SQL")</f>
        <v>SQL</v>
      </c>
      <c r="K7986" t="str">
        <f>IFERROR(__xludf.DUMMYFUNCTION("""COMPUTED_VALUE"""),"TypeScript")</f>
        <v>TypeScript</v>
      </c>
      <c r="L7986" t="str">
        <f>IFERROR(__xludf.DUMMYFUNCTION("""COMPUTED_VALUE"""),"Other(s):")</f>
        <v>Other(s):</v>
      </c>
    </row>
    <row r="7987">
      <c r="A7987" s="1">
        <v>8113.0</v>
      </c>
      <c r="B7987" s="1" t="s">
        <v>399</v>
      </c>
      <c r="E7987" t="str">
        <f>IFERROR(__xludf.DUMMYFUNCTION("SPLIT(B7987:B17985,"";"")"),"HTML/CSS")</f>
        <v>HTML/CSS</v>
      </c>
      <c r="F7987" t="str">
        <f>IFERROR(__xludf.DUMMYFUNCTION("""COMPUTED_VALUE"""),"Python")</f>
        <v>Python</v>
      </c>
    </row>
    <row r="7988">
      <c r="A7988" s="1">
        <v>8114.0</v>
      </c>
      <c r="B7988" s="1" t="s">
        <v>3576</v>
      </c>
      <c r="E7988" t="str">
        <f>IFERROR(__xludf.DUMMYFUNCTION("SPLIT(B7988:B17986,"";"")"),"Bash/Shell/PowerShell")</f>
        <v>Bash/Shell/PowerShell</v>
      </c>
      <c r="F7988" t="str">
        <f>IFERROR(__xludf.DUMMYFUNCTION("""COMPUTED_VALUE"""),"C")</f>
        <v>C</v>
      </c>
      <c r="G7988" t="str">
        <f>IFERROR(__xludf.DUMMYFUNCTION("""COMPUTED_VALUE"""),"C++")</f>
        <v>C++</v>
      </c>
      <c r="H7988" t="str">
        <f>IFERROR(__xludf.DUMMYFUNCTION("""COMPUTED_VALUE"""),"C#")</f>
        <v>C#</v>
      </c>
      <c r="I7988" t="str">
        <f>IFERROR(__xludf.DUMMYFUNCTION("""COMPUTED_VALUE"""),"Elixir")</f>
        <v>Elixir</v>
      </c>
      <c r="J7988" t="str">
        <f>IFERROR(__xludf.DUMMYFUNCTION("""COMPUTED_VALUE"""),"Go")</f>
        <v>Go</v>
      </c>
      <c r="K7988" t="str">
        <f>IFERROR(__xludf.DUMMYFUNCTION("""COMPUTED_VALUE"""),"HTML/CSS")</f>
        <v>HTML/CSS</v>
      </c>
      <c r="L7988" t="str">
        <f>IFERROR(__xludf.DUMMYFUNCTION("""COMPUTED_VALUE"""),"JavaScript")</f>
        <v>JavaScript</v>
      </c>
      <c r="M7988" t="str">
        <f>IFERROR(__xludf.DUMMYFUNCTION("""COMPUTED_VALUE"""),"PHP")</f>
        <v>PHP</v>
      </c>
      <c r="N7988" t="str">
        <f>IFERROR(__xludf.DUMMYFUNCTION("""COMPUTED_VALUE"""),"Python")</f>
        <v>Python</v>
      </c>
      <c r="O7988" t="str">
        <f>IFERROR(__xludf.DUMMYFUNCTION("""COMPUTED_VALUE"""),"Rust")</f>
        <v>Rust</v>
      </c>
      <c r="P7988" t="str">
        <f>IFERROR(__xludf.DUMMYFUNCTION("""COMPUTED_VALUE"""),"SQL")</f>
        <v>SQL</v>
      </c>
      <c r="Q7988" t="str">
        <f>IFERROR(__xludf.DUMMYFUNCTION("""COMPUTED_VALUE"""),"Other(s):")</f>
        <v>Other(s):</v>
      </c>
    </row>
    <row r="7989">
      <c r="A7989" s="1">
        <v>8115.0</v>
      </c>
      <c r="B7989" s="1" t="s">
        <v>498</v>
      </c>
      <c r="E7989" t="str">
        <f>IFERROR(__xludf.DUMMYFUNCTION("SPLIT(B7989:B17987,"";"")"),"HTML/CSS")</f>
        <v>HTML/CSS</v>
      </c>
      <c r="F7989" t="str">
        <f>IFERROR(__xludf.DUMMYFUNCTION("""COMPUTED_VALUE"""),"JavaScript")</f>
        <v>JavaScript</v>
      </c>
      <c r="G7989" t="str">
        <f>IFERROR(__xludf.DUMMYFUNCTION("""COMPUTED_VALUE"""),"Python")</f>
        <v>Python</v>
      </c>
      <c r="H7989" t="str">
        <f>IFERROR(__xludf.DUMMYFUNCTION("""COMPUTED_VALUE"""),"SQL")</f>
        <v>SQL</v>
      </c>
    </row>
    <row r="7990">
      <c r="A7990" s="1">
        <v>8116.0</v>
      </c>
      <c r="B7990" s="1" t="s">
        <v>3577</v>
      </c>
      <c r="E7990" t="str">
        <f>IFERROR(__xludf.DUMMYFUNCTION("SPLIT(B7990:B17988,"";"")"),"Bash/Shell/PowerShell")</f>
        <v>Bash/Shell/PowerShell</v>
      </c>
      <c r="F7990" t="str">
        <f>IFERROR(__xludf.DUMMYFUNCTION("""COMPUTED_VALUE"""),"C")</f>
        <v>C</v>
      </c>
      <c r="G7990" t="str">
        <f>IFERROR(__xludf.DUMMYFUNCTION("""COMPUTED_VALUE"""),"C++")</f>
        <v>C++</v>
      </c>
      <c r="H7990" t="str">
        <f>IFERROR(__xludf.DUMMYFUNCTION("""COMPUTED_VALUE"""),"C#")</f>
        <v>C#</v>
      </c>
      <c r="I7990" t="str">
        <f>IFERROR(__xludf.DUMMYFUNCTION("""COMPUTED_VALUE"""),"Dart")</f>
        <v>Dart</v>
      </c>
      <c r="J7990" t="str">
        <f>IFERROR(__xludf.DUMMYFUNCTION("""COMPUTED_VALUE"""),"HTML/CSS")</f>
        <v>HTML/CSS</v>
      </c>
      <c r="K7990" t="str">
        <f>IFERROR(__xludf.DUMMYFUNCTION("""COMPUTED_VALUE"""),"JavaScript")</f>
        <v>JavaScript</v>
      </c>
      <c r="L7990" t="str">
        <f>IFERROR(__xludf.DUMMYFUNCTION("""COMPUTED_VALUE"""),"Python")</f>
        <v>Python</v>
      </c>
      <c r="M7990" t="str">
        <f>IFERROR(__xludf.DUMMYFUNCTION("""COMPUTED_VALUE"""),"R")</f>
        <v>R</v>
      </c>
      <c r="N7990" t="str">
        <f>IFERROR(__xludf.DUMMYFUNCTION("""COMPUTED_VALUE"""),"TypeScript")</f>
        <v>TypeScript</v>
      </c>
      <c r="O7990" t="str">
        <f>IFERROR(__xludf.DUMMYFUNCTION("""COMPUTED_VALUE"""),"Other(s):")</f>
        <v>Other(s):</v>
      </c>
    </row>
    <row r="7991">
      <c r="A7991" s="1">
        <v>8117.0</v>
      </c>
      <c r="B7991" s="1" t="s">
        <v>424</v>
      </c>
      <c r="E7991" t="str">
        <f>IFERROR(__xludf.DUMMYFUNCTION("SPLIT(B7991:B17989,"";"")"),"Bash/Shell/PowerShell")</f>
        <v>Bash/Shell/PowerShell</v>
      </c>
      <c r="F7991" t="str">
        <f>IFERROR(__xludf.DUMMYFUNCTION("""COMPUTED_VALUE"""),"C#")</f>
        <v>C#</v>
      </c>
      <c r="G7991" t="str">
        <f>IFERROR(__xludf.DUMMYFUNCTION("""COMPUTED_VALUE"""),"HTML/CSS")</f>
        <v>HTML/CSS</v>
      </c>
      <c r="H7991" t="str">
        <f>IFERROR(__xludf.DUMMYFUNCTION("""COMPUTED_VALUE"""),"JavaScript")</f>
        <v>JavaScript</v>
      </c>
      <c r="I7991" t="str">
        <f>IFERROR(__xludf.DUMMYFUNCTION("""COMPUTED_VALUE"""),"PHP")</f>
        <v>PHP</v>
      </c>
      <c r="J7991" t="str">
        <f>IFERROR(__xludf.DUMMYFUNCTION("""COMPUTED_VALUE"""),"SQL")</f>
        <v>SQL</v>
      </c>
    </row>
    <row r="7992">
      <c r="A7992" s="1">
        <v>8118.0</v>
      </c>
      <c r="B7992" s="1" t="s">
        <v>77</v>
      </c>
      <c r="E7992" t="str">
        <f>IFERROR(__xludf.DUMMYFUNCTION("SPLIT(B7992:B17990,"";"")"),"JavaScript")</f>
        <v>JavaScript</v>
      </c>
      <c r="F7992" t="str">
        <f>IFERROR(__xludf.DUMMYFUNCTION("""COMPUTED_VALUE"""),"Python")</f>
        <v>Python</v>
      </c>
    </row>
    <row r="7993">
      <c r="A7993" s="1">
        <v>8119.0</v>
      </c>
      <c r="B7993" s="1" t="s">
        <v>3578</v>
      </c>
      <c r="E7993" t="str">
        <f>IFERROR(__xludf.DUMMYFUNCTION("SPLIT(B7993:B17991,"";"")"),"Assembly")</f>
        <v>Assembly</v>
      </c>
      <c r="F7993" t="str">
        <f>IFERROR(__xludf.DUMMYFUNCTION("""COMPUTED_VALUE"""),"Bash/Shell/PowerShell")</f>
        <v>Bash/Shell/PowerShell</v>
      </c>
      <c r="G7993" t="str">
        <f>IFERROR(__xludf.DUMMYFUNCTION("""COMPUTED_VALUE"""),"C")</f>
        <v>C</v>
      </c>
      <c r="H7993" t="str">
        <f>IFERROR(__xludf.DUMMYFUNCTION("""COMPUTED_VALUE"""),"C++")</f>
        <v>C++</v>
      </c>
      <c r="I7993" t="str">
        <f>IFERROR(__xludf.DUMMYFUNCTION("""COMPUTED_VALUE"""),"Java")</f>
        <v>Java</v>
      </c>
      <c r="J7993" t="str">
        <f>IFERROR(__xludf.DUMMYFUNCTION("""COMPUTED_VALUE"""),"Python")</f>
        <v>Python</v>
      </c>
      <c r="K7993" t="str">
        <f>IFERROR(__xludf.DUMMYFUNCTION("""COMPUTED_VALUE"""),"Other(s):")</f>
        <v>Other(s):</v>
      </c>
    </row>
    <row r="7994">
      <c r="A7994" s="1">
        <v>8120.0</v>
      </c>
      <c r="B7994" s="1" t="s">
        <v>3579</v>
      </c>
      <c r="E7994" t="str">
        <f>IFERROR(__xludf.DUMMYFUNCTION("SPLIT(B7994:B17992,"";"")"),"Assembly")</f>
        <v>Assembly</v>
      </c>
      <c r="F7994" t="str">
        <f>IFERROR(__xludf.DUMMYFUNCTION("""COMPUTED_VALUE"""),"C++")</f>
        <v>C++</v>
      </c>
      <c r="G7994" t="str">
        <f>IFERROR(__xludf.DUMMYFUNCTION("""COMPUTED_VALUE"""),"Go")</f>
        <v>Go</v>
      </c>
      <c r="H7994" t="str">
        <f>IFERROR(__xludf.DUMMYFUNCTION("""COMPUTED_VALUE"""),"Python")</f>
        <v>Python</v>
      </c>
      <c r="I7994" t="str">
        <f>IFERROR(__xludf.DUMMYFUNCTION("""COMPUTED_VALUE"""),"SQL")</f>
        <v>SQL</v>
      </c>
      <c r="J7994" t="str">
        <f>IFERROR(__xludf.DUMMYFUNCTION("""COMPUTED_VALUE"""),"Swift")</f>
        <v>Swift</v>
      </c>
      <c r="K7994" t="str">
        <f>IFERROR(__xludf.DUMMYFUNCTION("""COMPUTED_VALUE"""),"TypeScript")</f>
        <v>TypeScript</v>
      </c>
      <c r="L7994" t="str">
        <f>IFERROR(__xludf.DUMMYFUNCTION("""COMPUTED_VALUE"""),"WebAssembly")</f>
        <v>WebAssembly</v>
      </c>
    </row>
    <row r="7995">
      <c r="A7995" s="1">
        <v>8121.0</v>
      </c>
      <c r="B7995" s="1" t="s">
        <v>3580</v>
      </c>
      <c r="E7995" t="str">
        <f>IFERROR(__xludf.DUMMYFUNCTION("SPLIT(B7995:B17993,"";"")"),"Assembly")</f>
        <v>Assembly</v>
      </c>
      <c r="F7995" t="str">
        <f>IFERROR(__xludf.DUMMYFUNCTION("""COMPUTED_VALUE"""),"C")</f>
        <v>C</v>
      </c>
      <c r="G7995" t="str">
        <f>IFERROR(__xludf.DUMMYFUNCTION("""COMPUTED_VALUE"""),"C++")</f>
        <v>C++</v>
      </c>
      <c r="H7995" t="str">
        <f>IFERROR(__xludf.DUMMYFUNCTION("""COMPUTED_VALUE"""),"C#")</f>
        <v>C#</v>
      </c>
      <c r="I7995" t="str">
        <f>IFERROR(__xludf.DUMMYFUNCTION("""COMPUTED_VALUE"""),"HTML/CSS")</f>
        <v>HTML/CSS</v>
      </c>
      <c r="J7995" t="str">
        <f>IFERROR(__xludf.DUMMYFUNCTION("""COMPUTED_VALUE"""),"Java")</f>
        <v>Java</v>
      </c>
      <c r="K7995" t="str">
        <f>IFERROR(__xludf.DUMMYFUNCTION("""COMPUTED_VALUE"""),"JavaScript")</f>
        <v>JavaScript</v>
      </c>
      <c r="L7995" t="str">
        <f>IFERROR(__xludf.DUMMYFUNCTION("""COMPUTED_VALUE"""),"Objective-C")</f>
        <v>Objective-C</v>
      </c>
      <c r="M7995" t="str">
        <f>IFERROR(__xludf.DUMMYFUNCTION("""COMPUTED_VALUE"""),"PHP")</f>
        <v>PHP</v>
      </c>
      <c r="N7995" t="str">
        <f>IFERROR(__xludf.DUMMYFUNCTION("""COMPUTED_VALUE"""),"Python")</f>
        <v>Python</v>
      </c>
      <c r="O7995" t="str">
        <f>IFERROR(__xludf.DUMMYFUNCTION("""COMPUTED_VALUE"""),"Rust")</f>
        <v>Rust</v>
      </c>
      <c r="P7995" t="str">
        <f>IFERROR(__xludf.DUMMYFUNCTION("""COMPUTED_VALUE"""),"SQL")</f>
        <v>SQL</v>
      </c>
    </row>
    <row r="7996">
      <c r="A7996" s="1">
        <v>8122.0</v>
      </c>
      <c r="B7996" s="1" t="s">
        <v>79</v>
      </c>
      <c r="E7996" t="str">
        <f>IFERROR(__xludf.DUMMYFUNCTION("SPLIT(B7996:B17994,"";"")"),"HTML/CSS")</f>
        <v>HTML/CSS</v>
      </c>
      <c r="F7996" t="str">
        <f>IFERROR(__xludf.DUMMYFUNCTION("""COMPUTED_VALUE"""),"JavaScript")</f>
        <v>JavaScript</v>
      </c>
      <c r="G7996" t="str">
        <f>IFERROR(__xludf.DUMMYFUNCTION("""COMPUTED_VALUE"""),"PHP")</f>
        <v>PHP</v>
      </c>
      <c r="H7996" t="str">
        <f>IFERROR(__xludf.DUMMYFUNCTION("""COMPUTED_VALUE"""),"SQL")</f>
        <v>SQL</v>
      </c>
    </row>
    <row r="7997">
      <c r="A7997" s="1">
        <v>8123.0</v>
      </c>
      <c r="B7997" s="1" t="s">
        <v>16</v>
      </c>
      <c r="E7997" t="str">
        <f>IFERROR(__xludf.DUMMYFUNCTION("SPLIT(B7997:B17995,"";"")"),"C++")</f>
        <v>C++</v>
      </c>
    </row>
    <row r="7998">
      <c r="A7998" s="1">
        <v>8124.0</v>
      </c>
      <c r="B7998" s="1" t="s">
        <v>10</v>
      </c>
      <c r="E7998" t="str">
        <f>IFERROR(__xludf.DUMMYFUNCTION("SPLIT(B7998:B17996,"";"")"),"HTML/CSS")</f>
        <v>HTML/CSS</v>
      </c>
      <c r="F7998" t="str">
        <f>IFERROR(__xludf.DUMMYFUNCTION("""COMPUTED_VALUE"""),"JavaScript")</f>
        <v>JavaScript</v>
      </c>
    </row>
    <row r="7999">
      <c r="A7999" s="1">
        <v>8125.0</v>
      </c>
      <c r="B7999" s="1" t="s">
        <v>70</v>
      </c>
      <c r="E7999" t="str">
        <f>IFERROR(__xludf.DUMMYFUNCTION("SPLIT(B7999:B17997,"";"")"),"Bash/Shell/PowerShell")</f>
        <v>Bash/Shell/PowerShell</v>
      </c>
      <c r="F7999" t="str">
        <f>IFERROR(__xludf.DUMMYFUNCTION("""COMPUTED_VALUE"""),"C")</f>
        <v>C</v>
      </c>
      <c r="G7999" t="str">
        <f>IFERROR(__xludf.DUMMYFUNCTION("""COMPUTED_VALUE"""),"C++")</f>
        <v>C++</v>
      </c>
      <c r="H7999" t="str">
        <f>IFERROR(__xludf.DUMMYFUNCTION("""COMPUTED_VALUE"""),"HTML/CSS")</f>
        <v>HTML/CSS</v>
      </c>
      <c r="I7999" t="str">
        <f>IFERROR(__xludf.DUMMYFUNCTION("""COMPUTED_VALUE"""),"Java")</f>
        <v>Java</v>
      </c>
      <c r="J7999" t="str">
        <f>IFERROR(__xludf.DUMMYFUNCTION("""COMPUTED_VALUE"""),"JavaScript")</f>
        <v>JavaScript</v>
      </c>
      <c r="K7999" t="str">
        <f>IFERROR(__xludf.DUMMYFUNCTION("""COMPUTED_VALUE"""),"PHP")</f>
        <v>PHP</v>
      </c>
      <c r="L7999" t="str">
        <f>IFERROR(__xludf.DUMMYFUNCTION("""COMPUTED_VALUE"""),"Python")</f>
        <v>Python</v>
      </c>
      <c r="M7999" t="str">
        <f>IFERROR(__xludf.DUMMYFUNCTION("""COMPUTED_VALUE"""),"SQL")</f>
        <v>SQL</v>
      </c>
    </row>
    <row r="8000">
      <c r="A8000" s="1">
        <v>8126.0</v>
      </c>
      <c r="B8000" s="1" t="s">
        <v>138</v>
      </c>
      <c r="E8000" t="str">
        <f>IFERROR(__xludf.DUMMYFUNCTION("SPLIT(B8000:B17998,"";"")"),"JavaScript")</f>
        <v>JavaScript</v>
      </c>
      <c r="F8000" t="str">
        <f>IFERROR(__xludf.DUMMYFUNCTION("""COMPUTED_VALUE"""),"PHP")</f>
        <v>PHP</v>
      </c>
      <c r="G8000" t="str">
        <f>IFERROR(__xludf.DUMMYFUNCTION("""COMPUTED_VALUE"""),"SQL")</f>
        <v>SQL</v>
      </c>
    </row>
    <row r="8001">
      <c r="A8001" s="1">
        <v>8127.0</v>
      </c>
      <c r="B8001" s="1" t="s">
        <v>1007</v>
      </c>
      <c r="E8001" t="str">
        <f>IFERROR(__xludf.DUMMYFUNCTION("SPLIT(B8001:B17999,"";"")"),"Bash/Shell/PowerShell")</f>
        <v>Bash/Shell/PowerShell</v>
      </c>
      <c r="F8001" t="str">
        <f>IFERROR(__xludf.DUMMYFUNCTION("""COMPUTED_VALUE"""),"C++")</f>
        <v>C++</v>
      </c>
    </row>
    <row r="8002">
      <c r="A8002" s="1">
        <v>8128.0</v>
      </c>
      <c r="B8002" s="1" t="s">
        <v>160</v>
      </c>
      <c r="E8002" t="str">
        <f>IFERROR(__xludf.DUMMYFUNCTION("SPLIT(B8002:B18000,"";"")"),"HTML/CSS")</f>
        <v>HTML/CSS</v>
      </c>
      <c r="F8002" t="str">
        <f>IFERROR(__xludf.DUMMYFUNCTION("""COMPUTED_VALUE"""),"JavaScript")</f>
        <v>JavaScript</v>
      </c>
      <c r="G8002" t="str">
        <f>IFERROR(__xludf.DUMMYFUNCTION("""COMPUTED_VALUE"""),"PHP")</f>
        <v>PHP</v>
      </c>
    </row>
    <row r="8003">
      <c r="A8003" s="1">
        <v>8129.0</v>
      </c>
      <c r="B8003" s="1" t="s">
        <v>3581</v>
      </c>
      <c r="E8003" t="str">
        <f>IFERROR(__xludf.DUMMYFUNCTION("SPLIT(B8003:B18001,"";"")"),"C")</f>
        <v>C</v>
      </c>
      <c r="F8003" t="str">
        <f>IFERROR(__xludf.DUMMYFUNCTION("""COMPUTED_VALUE"""),"C++")</f>
        <v>C++</v>
      </c>
      <c r="G8003" t="str">
        <f>IFERROR(__xludf.DUMMYFUNCTION("""COMPUTED_VALUE"""),"C#")</f>
        <v>C#</v>
      </c>
      <c r="H8003" t="str">
        <f>IFERROR(__xludf.DUMMYFUNCTION("""COMPUTED_VALUE"""),"HTML/CSS")</f>
        <v>HTML/CSS</v>
      </c>
      <c r="I8003" t="str">
        <f>IFERROR(__xludf.DUMMYFUNCTION("""COMPUTED_VALUE"""),"Java")</f>
        <v>Java</v>
      </c>
      <c r="J8003" t="str">
        <f>IFERROR(__xludf.DUMMYFUNCTION("""COMPUTED_VALUE"""),"JavaScript")</f>
        <v>JavaScript</v>
      </c>
      <c r="K8003" t="str">
        <f>IFERROR(__xludf.DUMMYFUNCTION("""COMPUTED_VALUE"""),"Python")</f>
        <v>Python</v>
      </c>
      <c r="L8003" t="str">
        <f>IFERROR(__xludf.DUMMYFUNCTION("""COMPUTED_VALUE"""),"SQL")</f>
        <v>SQL</v>
      </c>
      <c r="M8003" t="str">
        <f>IFERROR(__xludf.DUMMYFUNCTION("""COMPUTED_VALUE"""),"Other(s):")</f>
        <v>Other(s):</v>
      </c>
    </row>
    <row r="8004">
      <c r="A8004" s="1">
        <v>8131.0</v>
      </c>
      <c r="B8004" s="1" t="s">
        <v>173</v>
      </c>
      <c r="E8004" t="str">
        <f>IFERROR(__xludf.DUMMYFUNCTION("SPLIT(B8004:B18002,"";"")"),"C#")</f>
        <v>C#</v>
      </c>
      <c r="F8004" t="str">
        <f>IFERROR(__xludf.DUMMYFUNCTION("""COMPUTED_VALUE"""),"Python")</f>
        <v>Python</v>
      </c>
      <c r="G8004" t="str">
        <f>IFERROR(__xludf.DUMMYFUNCTION("""COMPUTED_VALUE"""),"SQL")</f>
        <v>SQL</v>
      </c>
    </row>
    <row r="8005">
      <c r="A8005" s="1">
        <v>8132.0</v>
      </c>
      <c r="B8005" s="1" t="s">
        <v>2745</v>
      </c>
      <c r="E8005" t="str">
        <f>IFERROR(__xludf.DUMMYFUNCTION("SPLIT(B8005:B18003,"";"")"),"Bash/Shell/PowerShell")</f>
        <v>Bash/Shell/PowerShell</v>
      </c>
      <c r="F8005" t="str">
        <f>IFERROR(__xludf.DUMMYFUNCTION("""COMPUTED_VALUE"""),"C++")</f>
        <v>C++</v>
      </c>
      <c r="G8005" t="str">
        <f>IFERROR(__xludf.DUMMYFUNCTION("""COMPUTED_VALUE"""),"Java")</f>
        <v>Java</v>
      </c>
      <c r="H8005" t="str">
        <f>IFERROR(__xludf.DUMMYFUNCTION("""COMPUTED_VALUE"""),"Python")</f>
        <v>Python</v>
      </c>
    </row>
    <row r="8006">
      <c r="A8006" s="1">
        <v>8133.0</v>
      </c>
      <c r="B8006" s="1" t="s">
        <v>1231</v>
      </c>
      <c r="E8006" t="str">
        <f>IFERROR(__xludf.DUMMYFUNCTION("SPLIT(B8006:B18004,"";"")"),"Bash/Shell/PowerShell")</f>
        <v>Bash/Shell/PowerShell</v>
      </c>
      <c r="F8006" t="str">
        <f>IFERROR(__xludf.DUMMYFUNCTION("""COMPUTED_VALUE"""),"C#")</f>
        <v>C#</v>
      </c>
      <c r="G8006" t="str">
        <f>IFERROR(__xludf.DUMMYFUNCTION("""COMPUTED_VALUE"""),"HTML/CSS")</f>
        <v>HTML/CSS</v>
      </c>
      <c r="H8006" t="str">
        <f>IFERROR(__xludf.DUMMYFUNCTION("""COMPUTED_VALUE"""),"Java")</f>
        <v>Java</v>
      </c>
      <c r="I8006" t="str">
        <f>IFERROR(__xludf.DUMMYFUNCTION("""COMPUTED_VALUE"""),"JavaScript")</f>
        <v>JavaScript</v>
      </c>
      <c r="J8006" t="str">
        <f>IFERROR(__xludf.DUMMYFUNCTION("""COMPUTED_VALUE"""),"PHP")</f>
        <v>PHP</v>
      </c>
      <c r="K8006" t="str">
        <f>IFERROR(__xludf.DUMMYFUNCTION("""COMPUTED_VALUE"""),"SQL")</f>
        <v>SQL</v>
      </c>
    </row>
    <row r="8007">
      <c r="A8007" s="1">
        <v>8134.0</v>
      </c>
      <c r="B8007" s="1" t="s">
        <v>3582</v>
      </c>
      <c r="E8007" t="str">
        <f>IFERROR(__xludf.DUMMYFUNCTION("SPLIT(B8007:B18005,"";"")"),"Assembly")</f>
        <v>Assembly</v>
      </c>
      <c r="F8007" t="str">
        <f>IFERROR(__xludf.DUMMYFUNCTION("""COMPUTED_VALUE"""),"C")</f>
        <v>C</v>
      </c>
      <c r="G8007" t="str">
        <f>IFERROR(__xludf.DUMMYFUNCTION("""COMPUTED_VALUE"""),"C++")</f>
        <v>C++</v>
      </c>
      <c r="H8007" t="str">
        <f>IFERROR(__xludf.DUMMYFUNCTION("""COMPUTED_VALUE"""),"HTML/CSS")</f>
        <v>HTML/CSS</v>
      </c>
      <c r="I8007" t="str">
        <f>IFERROR(__xludf.DUMMYFUNCTION("""COMPUTED_VALUE"""),"PHP")</f>
        <v>PHP</v>
      </c>
      <c r="J8007" t="str">
        <f>IFERROR(__xludf.DUMMYFUNCTION("""COMPUTED_VALUE"""),"Python")</f>
        <v>Python</v>
      </c>
      <c r="K8007" t="str">
        <f>IFERROR(__xludf.DUMMYFUNCTION("""COMPUTED_VALUE"""),"SQL")</f>
        <v>SQL</v>
      </c>
      <c r="L8007" t="str">
        <f>IFERROR(__xludf.DUMMYFUNCTION("""COMPUTED_VALUE"""),"Other(s):")</f>
        <v>Other(s):</v>
      </c>
    </row>
    <row r="8008">
      <c r="A8008" s="1">
        <v>8135.0</v>
      </c>
      <c r="B8008" s="1" t="s">
        <v>2366</v>
      </c>
      <c r="E8008" t="str">
        <f>IFERROR(__xludf.DUMMYFUNCTION("SPLIT(B8008:B18006,"";"")"),"C#")</f>
        <v>C#</v>
      </c>
      <c r="F8008" t="str">
        <f>IFERROR(__xludf.DUMMYFUNCTION("""COMPUTED_VALUE"""),"Java")</f>
        <v>Java</v>
      </c>
      <c r="G8008" t="str">
        <f>IFERROR(__xludf.DUMMYFUNCTION("""COMPUTED_VALUE"""),"SQL")</f>
        <v>SQL</v>
      </c>
      <c r="H8008" t="str">
        <f>IFERROR(__xludf.DUMMYFUNCTION("""COMPUTED_VALUE"""),"VBA")</f>
        <v>VBA</v>
      </c>
    </row>
    <row r="8009">
      <c r="A8009" s="1">
        <v>8136.0</v>
      </c>
      <c r="B8009" s="1" t="s">
        <v>3583</v>
      </c>
      <c r="E8009" t="str">
        <f>IFERROR(__xludf.DUMMYFUNCTION("SPLIT(B8009:B18007,"";"")"),"Bash/Shell/PowerShell")</f>
        <v>Bash/Shell/PowerShell</v>
      </c>
      <c r="F8009" t="str">
        <f>IFERROR(__xludf.DUMMYFUNCTION("""COMPUTED_VALUE"""),"Dart")</f>
        <v>Dart</v>
      </c>
      <c r="G8009" t="str">
        <f>IFERROR(__xludf.DUMMYFUNCTION("""COMPUTED_VALUE"""),"Go")</f>
        <v>Go</v>
      </c>
      <c r="H8009" t="str">
        <f>IFERROR(__xludf.DUMMYFUNCTION("""COMPUTED_VALUE"""),"HTML/CSS")</f>
        <v>HTML/CSS</v>
      </c>
      <c r="I8009" t="str">
        <f>IFERROR(__xludf.DUMMYFUNCTION("""COMPUTED_VALUE"""),"JavaScript")</f>
        <v>JavaScript</v>
      </c>
      <c r="J8009" t="str">
        <f>IFERROR(__xludf.DUMMYFUNCTION("""COMPUTED_VALUE"""),"Python")</f>
        <v>Python</v>
      </c>
      <c r="K8009" t="str">
        <f>IFERROR(__xludf.DUMMYFUNCTION("""COMPUTED_VALUE"""),"Ruby")</f>
        <v>Ruby</v>
      </c>
      <c r="L8009" t="str">
        <f>IFERROR(__xludf.DUMMYFUNCTION("""COMPUTED_VALUE"""),"SQL")</f>
        <v>SQL</v>
      </c>
      <c r="M8009" t="str">
        <f>IFERROR(__xludf.DUMMYFUNCTION("""COMPUTED_VALUE"""),"TypeScript")</f>
        <v>TypeScript</v>
      </c>
    </row>
    <row r="8010">
      <c r="A8010" s="1">
        <v>8137.0</v>
      </c>
      <c r="B8010" s="1" t="s">
        <v>115</v>
      </c>
      <c r="E8010" t="str">
        <f>IFERROR(__xludf.DUMMYFUNCTION("SPLIT(B8010:B18008,"";"")"),"C#")</f>
        <v>C#</v>
      </c>
      <c r="F8010" t="str">
        <f>IFERROR(__xludf.DUMMYFUNCTION("""COMPUTED_VALUE"""),"HTML/CSS")</f>
        <v>HTML/CSS</v>
      </c>
      <c r="G8010" t="str">
        <f>IFERROR(__xludf.DUMMYFUNCTION("""COMPUTED_VALUE"""),"JavaScript")</f>
        <v>JavaScript</v>
      </c>
      <c r="H8010" t="str">
        <f>IFERROR(__xludf.DUMMYFUNCTION("""COMPUTED_VALUE"""),"SQL")</f>
        <v>SQL</v>
      </c>
      <c r="I8010" t="str">
        <f>IFERROR(__xludf.DUMMYFUNCTION("""COMPUTED_VALUE"""),"TypeScript")</f>
        <v>TypeScript</v>
      </c>
    </row>
    <row r="8011">
      <c r="A8011" s="1">
        <v>8138.0</v>
      </c>
      <c r="B8011" s="1" t="s">
        <v>3129</v>
      </c>
      <c r="E8011" t="str">
        <f>IFERROR(__xludf.DUMMYFUNCTION("SPLIT(B8011:B18009,"";"")"),"C")</f>
        <v>C</v>
      </c>
      <c r="F8011" t="str">
        <f>IFERROR(__xludf.DUMMYFUNCTION("""COMPUTED_VALUE"""),"C++")</f>
        <v>C++</v>
      </c>
      <c r="G8011" t="str">
        <f>IFERROR(__xludf.DUMMYFUNCTION("""COMPUTED_VALUE"""),"C#")</f>
        <v>C#</v>
      </c>
      <c r="H8011" t="str">
        <f>IFERROR(__xludf.DUMMYFUNCTION("""COMPUTED_VALUE"""),"HTML/CSS")</f>
        <v>HTML/CSS</v>
      </c>
      <c r="I8011" t="str">
        <f>IFERROR(__xludf.DUMMYFUNCTION("""COMPUTED_VALUE"""),"JavaScript")</f>
        <v>JavaScript</v>
      </c>
      <c r="J8011" t="str">
        <f>IFERROR(__xludf.DUMMYFUNCTION("""COMPUTED_VALUE"""),"Python")</f>
        <v>Python</v>
      </c>
    </row>
    <row r="8012">
      <c r="A8012" s="1">
        <v>8139.0</v>
      </c>
      <c r="B8012" s="1" t="s">
        <v>3533</v>
      </c>
      <c r="E8012" t="str">
        <f>IFERROR(__xludf.DUMMYFUNCTION("SPLIT(B8012:B18010,"";"")"),"HTML/CSS")</f>
        <v>HTML/CSS</v>
      </c>
      <c r="F8012" t="str">
        <f>IFERROR(__xludf.DUMMYFUNCTION("""COMPUTED_VALUE"""),"Java")</f>
        <v>Java</v>
      </c>
      <c r="G8012" t="str">
        <f>IFERROR(__xludf.DUMMYFUNCTION("""COMPUTED_VALUE"""),"JavaScript")</f>
        <v>JavaScript</v>
      </c>
      <c r="H8012" t="str">
        <f>IFERROR(__xludf.DUMMYFUNCTION("""COMPUTED_VALUE"""),"Ruby")</f>
        <v>Ruby</v>
      </c>
      <c r="I8012" t="str">
        <f>IFERROR(__xludf.DUMMYFUNCTION("""COMPUTED_VALUE"""),"TypeScript")</f>
        <v>TypeScript</v>
      </c>
    </row>
    <row r="8013">
      <c r="A8013" s="1">
        <v>8140.0</v>
      </c>
      <c r="B8013" s="1" t="s">
        <v>10</v>
      </c>
      <c r="E8013" t="str">
        <f>IFERROR(__xludf.DUMMYFUNCTION("SPLIT(B8013:B18011,"";"")"),"HTML/CSS")</f>
        <v>HTML/CSS</v>
      </c>
      <c r="F8013" t="str">
        <f>IFERROR(__xludf.DUMMYFUNCTION("""COMPUTED_VALUE"""),"JavaScript")</f>
        <v>JavaScript</v>
      </c>
    </row>
    <row r="8014">
      <c r="A8014" s="1">
        <v>8141.0</v>
      </c>
      <c r="B8014" s="1" t="s">
        <v>3584</v>
      </c>
      <c r="E8014" t="str">
        <f>IFERROR(__xludf.DUMMYFUNCTION("SPLIT(B8014:B18012,"";"")"),"C")</f>
        <v>C</v>
      </c>
      <c r="F8014" t="str">
        <f>IFERROR(__xludf.DUMMYFUNCTION("""COMPUTED_VALUE"""),"HTML/CSS")</f>
        <v>HTML/CSS</v>
      </c>
      <c r="G8014" t="str">
        <f>IFERROR(__xludf.DUMMYFUNCTION("""COMPUTED_VALUE"""),"Python")</f>
        <v>Python</v>
      </c>
      <c r="H8014" t="str">
        <f>IFERROR(__xludf.DUMMYFUNCTION("""COMPUTED_VALUE"""),"R")</f>
        <v>R</v>
      </c>
    </row>
    <row r="8015">
      <c r="A8015" s="1">
        <v>8142.0</v>
      </c>
      <c r="B8015" s="1" t="s">
        <v>3585</v>
      </c>
      <c r="E8015" t="str">
        <f>IFERROR(__xludf.DUMMYFUNCTION("SPLIT(B8015:B18013,"";"")"),"Assembly")</f>
        <v>Assembly</v>
      </c>
      <c r="F8015" t="str">
        <f>IFERROR(__xludf.DUMMYFUNCTION("""COMPUTED_VALUE"""),"Bash/Shell/PowerShell")</f>
        <v>Bash/Shell/PowerShell</v>
      </c>
      <c r="G8015" t="str">
        <f>IFERROR(__xludf.DUMMYFUNCTION("""COMPUTED_VALUE"""),"C")</f>
        <v>C</v>
      </c>
      <c r="H8015" t="str">
        <f>IFERROR(__xludf.DUMMYFUNCTION("""COMPUTED_VALUE"""),"HTML/CSS")</f>
        <v>HTML/CSS</v>
      </c>
      <c r="I8015" t="str">
        <f>IFERROR(__xludf.DUMMYFUNCTION("""COMPUTED_VALUE"""),"Java")</f>
        <v>Java</v>
      </c>
      <c r="J8015" t="str">
        <f>IFERROR(__xludf.DUMMYFUNCTION("""COMPUTED_VALUE"""),"PHP")</f>
        <v>PHP</v>
      </c>
      <c r="K8015" t="str">
        <f>IFERROR(__xludf.DUMMYFUNCTION("""COMPUTED_VALUE"""),"SQL")</f>
        <v>SQL</v>
      </c>
    </row>
    <row r="8016">
      <c r="A8016" s="1">
        <v>8143.0</v>
      </c>
      <c r="B8016" s="1" t="s">
        <v>328</v>
      </c>
      <c r="E8016" t="str">
        <f>IFERROR(__xludf.DUMMYFUNCTION("SPLIT(B8016:B18014,"";"")"),"Java")</f>
        <v>Java</v>
      </c>
      <c r="F8016" t="str">
        <f>IFERROR(__xludf.DUMMYFUNCTION("""COMPUTED_VALUE"""),"JavaScript")</f>
        <v>JavaScript</v>
      </c>
      <c r="G8016" t="str">
        <f>IFERROR(__xludf.DUMMYFUNCTION("""COMPUTED_VALUE"""),"TypeScript")</f>
        <v>TypeScript</v>
      </c>
    </row>
    <row r="8017">
      <c r="A8017" s="1">
        <v>8144.0</v>
      </c>
      <c r="B8017" s="1" t="s">
        <v>3586</v>
      </c>
      <c r="E8017" t="str">
        <f>IFERROR(__xludf.DUMMYFUNCTION("SPLIT(B8017:B18015,"";"")"),"C#")</f>
        <v>C#</v>
      </c>
      <c r="F8017" t="str">
        <f>IFERROR(__xludf.DUMMYFUNCTION("""COMPUTED_VALUE"""),"HTML/CSS")</f>
        <v>HTML/CSS</v>
      </c>
      <c r="G8017" t="str">
        <f>IFERROR(__xludf.DUMMYFUNCTION("""COMPUTED_VALUE"""),"JavaScript")</f>
        <v>JavaScript</v>
      </c>
      <c r="H8017" t="str">
        <f>IFERROR(__xludf.DUMMYFUNCTION("""COMPUTED_VALUE"""),"PHP")</f>
        <v>PHP</v>
      </c>
      <c r="I8017" t="str">
        <f>IFERROR(__xludf.DUMMYFUNCTION("""COMPUTED_VALUE"""),"Python")</f>
        <v>Python</v>
      </c>
    </row>
    <row r="8018">
      <c r="A8018" s="1">
        <v>8145.0</v>
      </c>
      <c r="B8018" s="1" t="s">
        <v>258</v>
      </c>
      <c r="E8018" t="str">
        <f>IFERROR(__xludf.DUMMYFUNCTION("SPLIT(B8018:B18016,"";"")"),"Bash/Shell/PowerShell")</f>
        <v>Bash/Shell/PowerShell</v>
      </c>
      <c r="F8018" t="str">
        <f>IFERROR(__xludf.DUMMYFUNCTION("""COMPUTED_VALUE"""),"C#")</f>
        <v>C#</v>
      </c>
      <c r="G8018" t="str">
        <f>IFERROR(__xludf.DUMMYFUNCTION("""COMPUTED_VALUE"""),"HTML/CSS")</f>
        <v>HTML/CSS</v>
      </c>
      <c r="H8018" t="str">
        <f>IFERROR(__xludf.DUMMYFUNCTION("""COMPUTED_VALUE"""),"JavaScript")</f>
        <v>JavaScript</v>
      </c>
      <c r="I8018" t="str">
        <f>IFERROR(__xludf.DUMMYFUNCTION("""COMPUTED_VALUE"""),"SQL")</f>
        <v>SQL</v>
      </c>
      <c r="J8018" t="str">
        <f>IFERROR(__xludf.DUMMYFUNCTION("""COMPUTED_VALUE"""),"TypeScript")</f>
        <v>TypeScript</v>
      </c>
    </row>
    <row r="8019">
      <c r="A8019" s="1">
        <v>8146.0</v>
      </c>
      <c r="B8019" s="1" t="s">
        <v>118</v>
      </c>
      <c r="E8019" t="str">
        <f>IFERROR(__xludf.DUMMYFUNCTION("SPLIT(B8019:B18017,"";"")"),"Bash/Shell/PowerShell")</f>
        <v>Bash/Shell/PowerShell</v>
      </c>
      <c r="F8019" t="str">
        <f>IFERROR(__xludf.DUMMYFUNCTION("""COMPUTED_VALUE"""),"HTML/CSS")</f>
        <v>HTML/CSS</v>
      </c>
      <c r="G8019" t="str">
        <f>IFERROR(__xludf.DUMMYFUNCTION("""COMPUTED_VALUE"""),"Java")</f>
        <v>Java</v>
      </c>
      <c r="H8019" t="str">
        <f>IFERROR(__xludf.DUMMYFUNCTION("""COMPUTED_VALUE"""),"JavaScript")</f>
        <v>JavaScript</v>
      </c>
      <c r="I8019" t="str">
        <f>IFERROR(__xludf.DUMMYFUNCTION("""COMPUTED_VALUE"""),"Python")</f>
        <v>Python</v>
      </c>
      <c r="J8019" t="str">
        <f>IFERROR(__xludf.DUMMYFUNCTION("""COMPUTED_VALUE"""),"SQL")</f>
        <v>SQL</v>
      </c>
    </row>
    <row r="8020">
      <c r="A8020" s="1">
        <v>8147.0</v>
      </c>
      <c r="B8020" s="1" t="s">
        <v>352</v>
      </c>
      <c r="E8020" t="str">
        <f>IFERROR(__xludf.DUMMYFUNCTION("SPLIT(B8020:B18018,"";"")"),"Bash/Shell/PowerShell")</f>
        <v>Bash/Shell/PowerShell</v>
      </c>
      <c r="F8020" t="str">
        <f>IFERROR(__xludf.DUMMYFUNCTION("""COMPUTED_VALUE"""),"C")</f>
        <v>C</v>
      </c>
      <c r="G8020" t="str">
        <f>IFERROR(__xludf.DUMMYFUNCTION("""COMPUTED_VALUE"""),"C++")</f>
        <v>C++</v>
      </c>
      <c r="H8020" t="str">
        <f>IFERROR(__xludf.DUMMYFUNCTION("""COMPUTED_VALUE"""),"HTML/CSS")</f>
        <v>HTML/CSS</v>
      </c>
      <c r="I8020" t="str">
        <f>IFERROR(__xludf.DUMMYFUNCTION("""COMPUTED_VALUE"""),"Python")</f>
        <v>Python</v>
      </c>
    </row>
    <row r="8021">
      <c r="A8021" s="1">
        <v>8148.0</v>
      </c>
      <c r="B8021" s="1" t="s">
        <v>2639</v>
      </c>
      <c r="E8021" t="str">
        <f>IFERROR(__xludf.DUMMYFUNCTION("SPLIT(B8021:B18019,"";"")"),"HTML/CSS")</f>
        <v>HTML/CSS</v>
      </c>
      <c r="F8021" t="str">
        <f>IFERROR(__xludf.DUMMYFUNCTION("""COMPUTED_VALUE"""),"Ruby")</f>
        <v>Ruby</v>
      </c>
      <c r="G8021" t="str">
        <f>IFERROR(__xludf.DUMMYFUNCTION("""COMPUTED_VALUE"""),"SQL")</f>
        <v>SQL</v>
      </c>
    </row>
    <row r="8022">
      <c r="A8022" s="1">
        <v>8149.0</v>
      </c>
      <c r="B8022" s="1" t="s">
        <v>621</v>
      </c>
      <c r="E8022" t="str">
        <f>IFERROR(__xludf.DUMMYFUNCTION("SPLIT(B8022:B18020,"";"")"),"HTML/CSS")</f>
        <v>HTML/CSS</v>
      </c>
      <c r="F8022" t="str">
        <f>IFERROR(__xludf.DUMMYFUNCTION("""COMPUTED_VALUE"""),"Java")</f>
        <v>Java</v>
      </c>
      <c r="G8022" t="str">
        <f>IFERROR(__xludf.DUMMYFUNCTION("""COMPUTED_VALUE"""),"PHP")</f>
        <v>PHP</v>
      </c>
      <c r="H8022" t="str">
        <f>IFERROR(__xludf.DUMMYFUNCTION("""COMPUTED_VALUE"""),"SQL")</f>
        <v>SQL</v>
      </c>
    </row>
    <row r="8023">
      <c r="A8023" s="1">
        <v>8150.0</v>
      </c>
      <c r="B8023" s="1" t="s">
        <v>1152</v>
      </c>
      <c r="E8023" t="str">
        <f>IFERROR(__xludf.DUMMYFUNCTION("SPLIT(B8023:B18021,"";"")"),"C")</f>
        <v>C</v>
      </c>
      <c r="F8023" t="str">
        <f>IFERROR(__xludf.DUMMYFUNCTION("""COMPUTED_VALUE"""),"Java")</f>
        <v>Java</v>
      </c>
    </row>
    <row r="8024">
      <c r="A8024" s="1">
        <v>8151.0</v>
      </c>
      <c r="B8024" s="1" t="s">
        <v>79</v>
      </c>
      <c r="E8024" t="str">
        <f>IFERROR(__xludf.DUMMYFUNCTION("SPLIT(B8024:B18022,"";"")"),"HTML/CSS")</f>
        <v>HTML/CSS</v>
      </c>
      <c r="F8024" t="str">
        <f>IFERROR(__xludf.DUMMYFUNCTION("""COMPUTED_VALUE"""),"JavaScript")</f>
        <v>JavaScript</v>
      </c>
      <c r="G8024" t="str">
        <f>IFERROR(__xludf.DUMMYFUNCTION("""COMPUTED_VALUE"""),"PHP")</f>
        <v>PHP</v>
      </c>
      <c r="H8024" t="str">
        <f>IFERROR(__xludf.DUMMYFUNCTION("""COMPUTED_VALUE"""),"SQL")</f>
        <v>SQL</v>
      </c>
    </row>
    <row r="8025">
      <c r="A8025" s="1">
        <v>8152.0</v>
      </c>
      <c r="B8025" s="1" t="s">
        <v>148</v>
      </c>
      <c r="E8025" t="str">
        <f>IFERROR(__xludf.DUMMYFUNCTION("SPLIT(B8025:B18023,"";"")"),"Java")</f>
        <v>Java</v>
      </c>
      <c r="F8025" t="str">
        <f>IFERROR(__xludf.DUMMYFUNCTION("""COMPUTED_VALUE"""),"SQL")</f>
        <v>SQL</v>
      </c>
    </row>
    <row r="8026">
      <c r="A8026" s="1">
        <v>8153.0</v>
      </c>
      <c r="B8026" s="1" t="s">
        <v>1312</v>
      </c>
      <c r="E8026" t="str">
        <f>IFERROR(__xludf.DUMMYFUNCTION("SPLIT(B8026:B18024,"";"")"),"Assembly")</f>
        <v>Assembly</v>
      </c>
      <c r="F8026" t="str">
        <f>IFERROR(__xludf.DUMMYFUNCTION("""COMPUTED_VALUE"""),"Bash/Shell/PowerShell")</f>
        <v>Bash/Shell/PowerShell</v>
      </c>
      <c r="G8026" t="str">
        <f>IFERROR(__xludf.DUMMYFUNCTION("""COMPUTED_VALUE"""),"C")</f>
        <v>C</v>
      </c>
      <c r="H8026" t="str">
        <f>IFERROR(__xludf.DUMMYFUNCTION("""COMPUTED_VALUE"""),"C++")</f>
        <v>C++</v>
      </c>
      <c r="I8026" t="str">
        <f>IFERROR(__xludf.DUMMYFUNCTION("""COMPUTED_VALUE"""),"C#")</f>
        <v>C#</v>
      </c>
      <c r="J8026" t="str">
        <f>IFERROR(__xludf.DUMMYFUNCTION("""COMPUTED_VALUE"""),"HTML/CSS")</f>
        <v>HTML/CSS</v>
      </c>
      <c r="K8026" t="str">
        <f>IFERROR(__xludf.DUMMYFUNCTION("""COMPUTED_VALUE"""),"Java")</f>
        <v>Java</v>
      </c>
      <c r="L8026" t="str">
        <f>IFERROR(__xludf.DUMMYFUNCTION("""COMPUTED_VALUE"""),"JavaScript")</f>
        <v>JavaScript</v>
      </c>
      <c r="M8026" t="str">
        <f>IFERROR(__xludf.DUMMYFUNCTION("""COMPUTED_VALUE"""),"PHP")</f>
        <v>PHP</v>
      </c>
      <c r="N8026" t="str">
        <f>IFERROR(__xludf.DUMMYFUNCTION("""COMPUTED_VALUE"""),"SQL")</f>
        <v>SQL</v>
      </c>
      <c r="O8026" t="str">
        <f>IFERROR(__xludf.DUMMYFUNCTION("""COMPUTED_VALUE"""),"TypeScript")</f>
        <v>TypeScript</v>
      </c>
      <c r="P8026" t="str">
        <f>IFERROR(__xludf.DUMMYFUNCTION("""COMPUTED_VALUE"""),"VBA")</f>
        <v>VBA</v>
      </c>
    </row>
    <row r="8027">
      <c r="A8027" s="1">
        <v>8154.0</v>
      </c>
      <c r="B8027" s="1" t="s">
        <v>3054</v>
      </c>
      <c r="E8027" t="str">
        <f>IFERROR(__xludf.DUMMYFUNCTION("SPLIT(B8027:B18025,"";"")"),"JavaScript")</f>
        <v>JavaScript</v>
      </c>
      <c r="F8027" t="str">
        <f>IFERROR(__xludf.DUMMYFUNCTION("""COMPUTED_VALUE"""),"Python")</f>
        <v>Python</v>
      </c>
      <c r="G8027" t="str">
        <f>IFERROR(__xludf.DUMMYFUNCTION("""COMPUTED_VALUE"""),"Ruby")</f>
        <v>Ruby</v>
      </c>
    </row>
    <row r="8028">
      <c r="A8028" s="1">
        <v>8155.0</v>
      </c>
      <c r="B8028" s="1" t="s">
        <v>77</v>
      </c>
      <c r="E8028" t="str">
        <f>IFERROR(__xludf.DUMMYFUNCTION("SPLIT(B8028:B18026,"";"")"),"JavaScript")</f>
        <v>JavaScript</v>
      </c>
      <c r="F8028" t="str">
        <f>IFERROR(__xludf.DUMMYFUNCTION("""COMPUTED_VALUE"""),"Python")</f>
        <v>Python</v>
      </c>
    </row>
    <row r="8029">
      <c r="A8029" s="1">
        <v>8156.0</v>
      </c>
      <c r="B8029" s="1" t="s">
        <v>9</v>
      </c>
      <c r="E8029" t="str">
        <f>IFERROR(__xludf.DUMMYFUNCTION("SPLIT(B8029:B18027,"";"")"),"Java")</f>
        <v>Java</v>
      </c>
    </row>
    <row r="8030">
      <c r="A8030" s="1">
        <v>8157.0</v>
      </c>
      <c r="B8030" s="1" t="s">
        <v>3587</v>
      </c>
      <c r="E8030" t="str">
        <f>IFERROR(__xludf.DUMMYFUNCTION("SPLIT(B8030:B18028,"";"")"),"Bash/Shell/PowerShell")</f>
        <v>Bash/Shell/PowerShell</v>
      </c>
      <c r="F8030" t="str">
        <f>IFERROR(__xludf.DUMMYFUNCTION("""COMPUTED_VALUE"""),"C")</f>
        <v>C</v>
      </c>
      <c r="G8030" t="str">
        <f>IFERROR(__xludf.DUMMYFUNCTION("""COMPUTED_VALUE"""),"Java")</f>
        <v>Java</v>
      </c>
      <c r="H8030" t="str">
        <f>IFERROR(__xludf.DUMMYFUNCTION("""COMPUTED_VALUE"""),"Python")</f>
        <v>Python</v>
      </c>
      <c r="I8030" t="str">
        <f>IFERROR(__xludf.DUMMYFUNCTION("""COMPUTED_VALUE"""),"Swift")</f>
        <v>Swift</v>
      </c>
      <c r="J8030" t="str">
        <f>IFERROR(__xludf.DUMMYFUNCTION("""COMPUTED_VALUE"""),"Other(s):")</f>
        <v>Other(s):</v>
      </c>
    </row>
    <row r="8031">
      <c r="A8031" s="1">
        <v>8158.0</v>
      </c>
      <c r="B8031" s="1" t="s">
        <v>387</v>
      </c>
      <c r="E8031" t="str">
        <f>IFERROR(__xludf.DUMMYFUNCTION("SPLIT(B8031:B18029,"";"")"),"C++")</f>
        <v>C++</v>
      </c>
      <c r="F8031" t="str">
        <f>IFERROR(__xludf.DUMMYFUNCTION("""COMPUTED_VALUE"""),"HTML/CSS")</f>
        <v>HTML/CSS</v>
      </c>
      <c r="G8031" t="str">
        <f>IFERROR(__xludf.DUMMYFUNCTION("""COMPUTED_VALUE"""),"JavaScript")</f>
        <v>JavaScript</v>
      </c>
      <c r="H8031" t="str">
        <f>IFERROR(__xludf.DUMMYFUNCTION("""COMPUTED_VALUE"""),"Python")</f>
        <v>Python</v>
      </c>
    </row>
    <row r="8032">
      <c r="A8032" s="1">
        <v>8159.0</v>
      </c>
      <c r="B8032" s="1" t="s">
        <v>3588</v>
      </c>
      <c r="E8032" t="str">
        <f>IFERROR(__xludf.DUMMYFUNCTION("SPLIT(B8032:B18030,"";"")"),"Assembly")</f>
        <v>Assembly</v>
      </c>
      <c r="F8032" t="str">
        <f>IFERROR(__xludf.DUMMYFUNCTION("""COMPUTED_VALUE"""),"Bash/Shell/PowerShell")</f>
        <v>Bash/Shell/PowerShell</v>
      </c>
      <c r="G8032" t="str">
        <f>IFERROR(__xludf.DUMMYFUNCTION("""COMPUTED_VALUE"""),"C")</f>
        <v>C</v>
      </c>
      <c r="H8032" t="str">
        <f>IFERROR(__xludf.DUMMYFUNCTION("""COMPUTED_VALUE"""),"C++")</f>
        <v>C++</v>
      </c>
      <c r="I8032" t="str">
        <f>IFERROR(__xludf.DUMMYFUNCTION("""COMPUTED_VALUE"""),"Objective-C")</f>
        <v>Objective-C</v>
      </c>
      <c r="J8032" t="str">
        <f>IFERROR(__xludf.DUMMYFUNCTION("""COMPUTED_VALUE"""),"Other(s):")</f>
        <v>Other(s):</v>
      </c>
    </row>
    <row r="8033">
      <c r="A8033" s="1">
        <v>8160.0</v>
      </c>
      <c r="B8033" s="1" t="s">
        <v>3589</v>
      </c>
      <c r="E8033" t="str">
        <f>IFERROR(__xludf.DUMMYFUNCTION("SPLIT(B8033:B18031,"";"")"),"Bash/Shell/PowerShell")</f>
        <v>Bash/Shell/PowerShell</v>
      </c>
      <c r="F8033" t="str">
        <f>IFERROR(__xludf.DUMMYFUNCTION("""COMPUTED_VALUE"""),"C")</f>
        <v>C</v>
      </c>
      <c r="G8033" t="str">
        <f>IFERROR(__xludf.DUMMYFUNCTION("""COMPUTED_VALUE"""),"HTML/CSS")</f>
        <v>HTML/CSS</v>
      </c>
      <c r="H8033" t="str">
        <f>IFERROR(__xludf.DUMMYFUNCTION("""COMPUTED_VALUE"""),"JavaScript")</f>
        <v>JavaScript</v>
      </c>
      <c r="I8033" t="str">
        <f>IFERROR(__xludf.DUMMYFUNCTION("""COMPUTED_VALUE"""),"PHP")</f>
        <v>PHP</v>
      </c>
      <c r="J8033" t="str">
        <f>IFERROR(__xludf.DUMMYFUNCTION("""COMPUTED_VALUE"""),"Python")</f>
        <v>Python</v>
      </c>
      <c r="K8033" t="str">
        <f>IFERROR(__xludf.DUMMYFUNCTION("""COMPUTED_VALUE"""),"Ruby")</f>
        <v>Ruby</v>
      </c>
      <c r="L8033" t="str">
        <f>IFERROR(__xludf.DUMMYFUNCTION("""COMPUTED_VALUE"""),"Other(s):")</f>
        <v>Other(s):</v>
      </c>
    </row>
    <row r="8034">
      <c r="A8034" s="1">
        <v>8161.0</v>
      </c>
      <c r="B8034" s="1" t="s">
        <v>253</v>
      </c>
      <c r="E8034" t="str">
        <f>IFERROR(__xludf.DUMMYFUNCTION("SPLIT(B8034:B18032,"";"")"),"C#")</f>
        <v>C#</v>
      </c>
      <c r="F8034" t="str">
        <f>IFERROR(__xludf.DUMMYFUNCTION("""COMPUTED_VALUE"""),"HTML/CSS")</f>
        <v>HTML/CSS</v>
      </c>
      <c r="G8034" t="str">
        <f>IFERROR(__xludf.DUMMYFUNCTION("""COMPUTED_VALUE"""),"JavaScript")</f>
        <v>JavaScript</v>
      </c>
      <c r="H8034" t="str">
        <f>IFERROR(__xludf.DUMMYFUNCTION("""COMPUTED_VALUE"""),"PHP")</f>
        <v>PHP</v>
      </c>
      <c r="I8034" t="str">
        <f>IFERROR(__xludf.DUMMYFUNCTION("""COMPUTED_VALUE"""),"SQL")</f>
        <v>SQL</v>
      </c>
    </row>
    <row r="8035">
      <c r="A8035" s="1">
        <v>8162.0</v>
      </c>
      <c r="B8035" s="1" t="s">
        <v>3590</v>
      </c>
      <c r="E8035" t="str">
        <f>IFERROR(__xludf.DUMMYFUNCTION("SPLIT(B8035:B18033,"";"")"),"Bash/Shell/PowerShell")</f>
        <v>Bash/Shell/PowerShell</v>
      </c>
      <c r="F8035" t="str">
        <f>IFERROR(__xludf.DUMMYFUNCTION("""COMPUTED_VALUE"""),"C#")</f>
        <v>C#</v>
      </c>
      <c r="G8035" t="str">
        <f>IFERROR(__xludf.DUMMYFUNCTION("""COMPUTED_VALUE"""),"Java")</f>
        <v>Java</v>
      </c>
      <c r="H8035" t="str">
        <f>IFERROR(__xludf.DUMMYFUNCTION("""COMPUTED_VALUE"""),"Python")</f>
        <v>Python</v>
      </c>
      <c r="I8035" t="str">
        <f>IFERROR(__xludf.DUMMYFUNCTION("""COMPUTED_VALUE"""),"Scala")</f>
        <v>Scala</v>
      </c>
      <c r="J8035" t="str">
        <f>IFERROR(__xludf.DUMMYFUNCTION("""COMPUTED_VALUE"""),"SQL")</f>
        <v>SQL</v>
      </c>
    </row>
    <row r="8036">
      <c r="A8036" s="1">
        <v>8163.0</v>
      </c>
      <c r="B8036" s="1" t="s">
        <v>3591</v>
      </c>
      <c r="E8036" t="str">
        <f>IFERROR(__xludf.DUMMYFUNCTION("SPLIT(B8036:B18034,"";"")"),"Swift")</f>
        <v>Swift</v>
      </c>
      <c r="F8036" t="str">
        <f>IFERROR(__xludf.DUMMYFUNCTION("""COMPUTED_VALUE"""),"Other(s):")</f>
        <v>Other(s):</v>
      </c>
    </row>
    <row r="8037">
      <c r="A8037" s="1">
        <v>8164.0</v>
      </c>
      <c r="B8037" s="1" t="s">
        <v>107</v>
      </c>
      <c r="E8037" t="str">
        <f>IFERROR(__xludf.DUMMYFUNCTION("SPLIT(B8037:B18035,"";"")"),"Python")</f>
        <v>Python</v>
      </c>
      <c r="F8037" t="str">
        <f>IFERROR(__xludf.DUMMYFUNCTION("""COMPUTED_VALUE"""),"SQL")</f>
        <v>SQL</v>
      </c>
    </row>
    <row r="8038">
      <c r="A8038" s="1">
        <v>8165.0</v>
      </c>
      <c r="B8038" s="1" t="s">
        <v>3592</v>
      </c>
      <c r="E8038" t="str">
        <f>IFERROR(__xludf.DUMMYFUNCTION("SPLIT(B8038:B18036,"";"")"),"Bash/Shell/PowerShell")</f>
        <v>Bash/Shell/PowerShell</v>
      </c>
      <c r="F8038" t="str">
        <f>IFERROR(__xludf.DUMMYFUNCTION("""COMPUTED_VALUE"""),"Go")</f>
        <v>Go</v>
      </c>
      <c r="G8038" t="str">
        <f>IFERROR(__xludf.DUMMYFUNCTION("""COMPUTED_VALUE"""),"HTML/CSS")</f>
        <v>HTML/CSS</v>
      </c>
      <c r="H8038" t="str">
        <f>IFERROR(__xludf.DUMMYFUNCTION("""COMPUTED_VALUE"""),"Java")</f>
        <v>Java</v>
      </c>
      <c r="I8038" t="str">
        <f>IFERROR(__xludf.DUMMYFUNCTION("""COMPUTED_VALUE"""),"JavaScript")</f>
        <v>JavaScript</v>
      </c>
      <c r="J8038" t="str">
        <f>IFERROR(__xludf.DUMMYFUNCTION("""COMPUTED_VALUE"""),"Python")</f>
        <v>Python</v>
      </c>
      <c r="K8038" t="str">
        <f>IFERROR(__xludf.DUMMYFUNCTION("""COMPUTED_VALUE"""),"Ruby")</f>
        <v>Ruby</v>
      </c>
      <c r="L8038" t="str">
        <f>IFERROR(__xludf.DUMMYFUNCTION("""COMPUTED_VALUE"""),"TypeScript")</f>
        <v>TypeScript</v>
      </c>
    </row>
    <row r="8039">
      <c r="A8039" s="1">
        <v>8166.0</v>
      </c>
      <c r="B8039" s="1" t="s">
        <v>3593</v>
      </c>
      <c r="E8039" t="str">
        <f>IFERROR(__xludf.DUMMYFUNCTION("SPLIT(B8039:B18037,"";"")"),"Assembly")</f>
        <v>Assembly</v>
      </c>
      <c r="F8039" t="str">
        <f>IFERROR(__xludf.DUMMYFUNCTION("""COMPUTED_VALUE"""),"Bash/Shell/PowerShell")</f>
        <v>Bash/Shell/PowerShell</v>
      </c>
      <c r="G8039" t="str">
        <f>IFERROR(__xludf.DUMMYFUNCTION("""COMPUTED_VALUE"""),"C")</f>
        <v>C</v>
      </c>
      <c r="H8039" t="str">
        <f>IFERROR(__xludf.DUMMYFUNCTION("""COMPUTED_VALUE"""),"C++")</f>
        <v>C++</v>
      </c>
      <c r="I8039" t="str">
        <f>IFERROR(__xludf.DUMMYFUNCTION("""COMPUTED_VALUE"""),"SQL")</f>
        <v>SQL</v>
      </c>
    </row>
    <row r="8040">
      <c r="A8040" s="1">
        <v>8167.0</v>
      </c>
      <c r="B8040" s="1" t="s">
        <v>117</v>
      </c>
      <c r="E8040" t="str">
        <f>IFERROR(__xludf.DUMMYFUNCTION("SPLIT(B8040:B18038,"";"")"),"C#")</f>
        <v>C#</v>
      </c>
      <c r="F8040" t="str">
        <f>IFERROR(__xludf.DUMMYFUNCTION("""COMPUTED_VALUE"""),"HTML/CSS")</f>
        <v>HTML/CSS</v>
      </c>
      <c r="G8040" t="str">
        <f>IFERROR(__xludf.DUMMYFUNCTION("""COMPUTED_VALUE"""),"TypeScript")</f>
        <v>TypeScript</v>
      </c>
    </row>
    <row r="8041">
      <c r="A8041" s="1">
        <v>8168.0</v>
      </c>
      <c r="B8041" s="1" t="s">
        <v>3594</v>
      </c>
      <c r="E8041" t="str">
        <f>IFERROR(__xludf.DUMMYFUNCTION("SPLIT(B8041:B18039,"";"")"),"C")</f>
        <v>C</v>
      </c>
      <c r="F8041" t="str">
        <f>IFERROR(__xludf.DUMMYFUNCTION("""COMPUTED_VALUE"""),"C++")</f>
        <v>C++</v>
      </c>
      <c r="G8041" t="str">
        <f>IFERROR(__xludf.DUMMYFUNCTION("""COMPUTED_VALUE"""),"HTML/CSS")</f>
        <v>HTML/CSS</v>
      </c>
      <c r="H8041" t="str">
        <f>IFERROR(__xludf.DUMMYFUNCTION("""COMPUTED_VALUE"""),"Java")</f>
        <v>Java</v>
      </c>
      <c r="I8041" t="str">
        <f>IFERROR(__xludf.DUMMYFUNCTION("""COMPUTED_VALUE"""),"Kotlin")</f>
        <v>Kotlin</v>
      </c>
    </row>
    <row r="8042">
      <c r="A8042" s="1">
        <v>8169.0</v>
      </c>
      <c r="B8042" s="1" t="s">
        <v>3595</v>
      </c>
      <c r="E8042" t="str">
        <f>IFERROR(__xludf.DUMMYFUNCTION("SPLIT(B8042:B18040,"";"")"),"Assembly")</f>
        <v>Assembly</v>
      </c>
      <c r="F8042" t="str">
        <f>IFERROR(__xludf.DUMMYFUNCTION("""COMPUTED_VALUE"""),"C")</f>
        <v>C</v>
      </c>
      <c r="G8042" t="str">
        <f>IFERROR(__xludf.DUMMYFUNCTION("""COMPUTED_VALUE"""),"C++")</f>
        <v>C++</v>
      </c>
      <c r="H8042" t="str">
        <f>IFERROR(__xludf.DUMMYFUNCTION("""COMPUTED_VALUE"""),"Elixir")</f>
        <v>Elixir</v>
      </c>
      <c r="I8042" t="str">
        <f>IFERROR(__xludf.DUMMYFUNCTION("""COMPUTED_VALUE"""),"Go")</f>
        <v>Go</v>
      </c>
      <c r="J8042" t="str">
        <f>IFERROR(__xludf.DUMMYFUNCTION("""COMPUTED_VALUE"""),"HTML/CSS")</f>
        <v>HTML/CSS</v>
      </c>
      <c r="K8042" t="str">
        <f>IFERROR(__xludf.DUMMYFUNCTION("""COMPUTED_VALUE"""),"Java")</f>
        <v>Java</v>
      </c>
      <c r="L8042" t="str">
        <f>IFERROR(__xludf.DUMMYFUNCTION("""COMPUTED_VALUE"""),"Objective-C")</f>
        <v>Objective-C</v>
      </c>
      <c r="M8042" t="str">
        <f>IFERROR(__xludf.DUMMYFUNCTION("""COMPUTED_VALUE"""),"Python")</f>
        <v>Python</v>
      </c>
      <c r="N8042" t="str">
        <f>IFERROR(__xludf.DUMMYFUNCTION("""COMPUTED_VALUE"""),"Swift")</f>
        <v>Swift</v>
      </c>
    </row>
    <row r="8043">
      <c r="A8043" s="1">
        <v>8170.0</v>
      </c>
      <c r="B8043" s="1" t="s">
        <v>3596</v>
      </c>
      <c r="E8043" t="str">
        <f>IFERROR(__xludf.DUMMYFUNCTION("SPLIT(B8043:B18041,"";"")"),"Assembly")</f>
        <v>Assembly</v>
      </c>
      <c r="F8043" t="str">
        <f>IFERROR(__xludf.DUMMYFUNCTION("""COMPUTED_VALUE"""),"Bash/Shell/PowerShell")</f>
        <v>Bash/Shell/PowerShell</v>
      </c>
      <c r="G8043" t="str">
        <f>IFERROR(__xludf.DUMMYFUNCTION("""COMPUTED_VALUE"""),"C")</f>
        <v>C</v>
      </c>
      <c r="H8043" t="str">
        <f>IFERROR(__xludf.DUMMYFUNCTION("""COMPUTED_VALUE"""),"C++")</f>
        <v>C++</v>
      </c>
      <c r="I8043" t="str">
        <f>IFERROR(__xludf.DUMMYFUNCTION("""COMPUTED_VALUE"""),"Other(s):")</f>
        <v>Other(s):</v>
      </c>
    </row>
    <row r="8044">
      <c r="A8044" s="1">
        <v>8171.0</v>
      </c>
      <c r="B8044" s="1" t="s">
        <v>3597</v>
      </c>
      <c r="E8044" t="str">
        <f>IFERROR(__xludf.DUMMYFUNCTION("SPLIT(B8044:B18042,"";"")"),"C++")</f>
        <v>C++</v>
      </c>
      <c r="F8044" t="str">
        <f>IFERROR(__xludf.DUMMYFUNCTION("""COMPUTED_VALUE"""),"HTML/CSS")</f>
        <v>HTML/CSS</v>
      </c>
      <c r="G8044" t="str">
        <f>IFERROR(__xludf.DUMMYFUNCTION("""COMPUTED_VALUE"""),"Java")</f>
        <v>Java</v>
      </c>
      <c r="H8044" t="str">
        <f>IFERROR(__xludf.DUMMYFUNCTION("""COMPUTED_VALUE"""),"JavaScript")</f>
        <v>JavaScript</v>
      </c>
      <c r="I8044" t="str">
        <f>IFERROR(__xludf.DUMMYFUNCTION("""COMPUTED_VALUE"""),"PHP")</f>
        <v>PHP</v>
      </c>
      <c r="J8044" t="str">
        <f>IFERROR(__xludf.DUMMYFUNCTION("""COMPUTED_VALUE"""),"Python")</f>
        <v>Python</v>
      </c>
      <c r="K8044" t="str">
        <f>IFERROR(__xludf.DUMMYFUNCTION("""COMPUTED_VALUE"""),"SQL")</f>
        <v>SQL</v>
      </c>
      <c r="L8044" t="str">
        <f>IFERROR(__xludf.DUMMYFUNCTION("""COMPUTED_VALUE"""),"Swift")</f>
        <v>Swift</v>
      </c>
    </row>
    <row r="8045">
      <c r="A8045" s="1">
        <v>8172.0</v>
      </c>
      <c r="B8045" s="1" t="s">
        <v>3598</v>
      </c>
      <c r="E8045" t="str">
        <f>IFERROR(__xludf.DUMMYFUNCTION("SPLIT(B8045:B18043,"";"")"),"C")</f>
        <v>C</v>
      </c>
      <c r="F8045" t="str">
        <f>IFERROR(__xludf.DUMMYFUNCTION("""COMPUTED_VALUE"""),"HTML/CSS")</f>
        <v>HTML/CSS</v>
      </c>
      <c r="G8045" t="str">
        <f>IFERROR(__xludf.DUMMYFUNCTION("""COMPUTED_VALUE"""),"JavaScript")</f>
        <v>JavaScript</v>
      </c>
      <c r="H8045" t="str">
        <f>IFERROR(__xludf.DUMMYFUNCTION("""COMPUTED_VALUE"""),"PHP")</f>
        <v>PHP</v>
      </c>
      <c r="I8045" t="str">
        <f>IFERROR(__xludf.DUMMYFUNCTION("""COMPUTED_VALUE"""),"Python")</f>
        <v>Python</v>
      </c>
      <c r="J8045" t="str">
        <f>IFERROR(__xludf.DUMMYFUNCTION("""COMPUTED_VALUE"""),"Ruby")</f>
        <v>Ruby</v>
      </c>
    </row>
    <row r="8046">
      <c r="A8046" s="1">
        <v>8173.0</v>
      </c>
      <c r="B8046" s="1" t="s">
        <v>3599</v>
      </c>
      <c r="E8046" t="str">
        <f>IFERROR(__xludf.DUMMYFUNCTION("SPLIT(B8046:B18044,"";"")"),"Elixir")</f>
        <v>Elixir</v>
      </c>
      <c r="F8046" t="str">
        <f>IFERROR(__xludf.DUMMYFUNCTION("""COMPUTED_VALUE"""),"HTML/CSS")</f>
        <v>HTML/CSS</v>
      </c>
      <c r="G8046" t="str">
        <f>IFERROR(__xludf.DUMMYFUNCTION("""COMPUTED_VALUE"""),"Java")</f>
        <v>Java</v>
      </c>
      <c r="H8046" t="str">
        <f>IFERROR(__xludf.DUMMYFUNCTION("""COMPUTED_VALUE"""),"JavaScript")</f>
        <v>JavaScript</v>
      </c>
      <c r="I8046" t="str">
        <f>IFERROR(__xludf.DUMMYFUNCTION("""COMPUTED_VALUE"""),"Python")</f>
        <v>Python</v>
      </c>
      <c r="J8046" t="str">
        <f>IFERROR(__xludf.DUMMYFUNCTION("""COMPUTED_VALUE"""),"R")</f>
        <v>R</v>
      </c>
    </row>
    <row r="8047">
      <c r="A8047" s="1">
        <v>8174.0</v>
      </c>
      <c r="B8047" s="1" t="s">
        <v>1658</v>
      </c>
      <c r="E8047" t="str">
        <f>IFERROR(__xludf.DUMMYFUNCTION("SPLIT(B8047:B18045,"";"")"),"C")</f>
        <v>C</v>
      </c>
      <c r="F8047" t="str">
        <f>IFERROR(__xludf.DUMMYFUNCTION("""COMPUTED_VALUE"""),"C++")</f>
        <v>C++</v>
      </c>
      <c r="G8047" t="str">
        <f>IFERROR(__xludf.DUMMYFUNCTION("""COMPUTED_VALUE"""),"C#")</f>
        <v>C#</v>
      </c>
      <c r="H8047" t="str">
        <f>IFERROR(__xludf.DUMMYFUNCTION("""COMPUTED_VALUE"""),"HTML/CSS")</f>
        <v>HTML/CSS</v>
      </c>
      <c r="I8047" t="str">
        <f>IFERROR(__xludf.DUMMYFUNCTION("""COMPUTED_VALUE"""),"JavaScript")</f>
        <v>JavaScript</v>
      </c>
      <c r="J8047" t="str">
        <f>IFERROR(__xludf.DUMMYFUNCTION("""COMPUTED_VALUE"""),"SQL")</f>
        <v>SQL</v>
      </c>
    </row>
    <row r="8048">
      <c r="A8048" s="1">
        <v>8175.0</v>
      </c>
      <c r="B8048" s="1" t="s">
        <v>191</v>
      </c>
      <c r="E8048" t="str">
        <f>IFERROR(__xludf.DUMMYFUNCTION("SPLIT(B8048:B18046,"";"")"),"R")</f>
        <v>R</v>
      </c>
      <c r="F8048" t="str">
        <f>IFERROR(__xludf.DUMMYFUNCTION("""COMPUTED_VALUE"""),"SQL")</f>
        <v>SQL</v>
      </c>
    </row>
    <row r="8049">
      <c r="A8049" s="1">
        <v>8176.0</v>
      </c>
      <c r="B8049" s="1" t="s">
        <v>60</v>
      </c>
      <c r="E8049" t="str">
        <f>IFERROR(__xludf.DUMMYFUNCTION("SPLIT(B8049:B18047,"";"")"),"C#")</f>
        <v>C#</v>
      </c>
      <c r="F8049" t="str">
        <f>IFERROR(__xludf.DUMMYFUNCTION("""COMPUTED_VALUE"""),"HTML/CSS")</f>
        <v>HTML/CSS</v>
      </c>
      <c r="G8049" t="str">
        <f>IFERROR(__xludf.DUMMYFUNCTION("""COMPUTED_VALUE"""),"JavaScript")</f>
        <v>JavaScript</v>
      </c>
      <c r="H8049" t="str">
        <f>IFERROR(__xludf.DUMMYFUNCTION("""COMPUTED_VALUE"""),"SQL")</f>
        <v>SQL</v>
      </c>
    </row>
    <row r="8050">
      <c r="A8050" s="1">
        <v>8177.0</v>
      </c>
      <c r="B8050" s="1" t="s">
        <v>3600</v>
      </c>
      <c r="E8050" t="str">
        <f>IFERROR(__xludf.DUMMYFUNCTION("SPLIT(B8050:B18048,"";"")"),"C++")</f>
        <v>C++</v>
      </c>
      <c r="F8050" t="str">
        <f>IFERROR(__xludf.DUMMYFUNCTION("""COMPUTED_VALUE"""),"C#")</f>
        <v>C#</v>
      </c>
      <c r="G8050" t="str">
        <f>IFERROR(__xludf.DUMMYFUNCTION("""COMPUTED_VALUE"""),"HTML/CSS")</f>
        <v>HTML/CSS</v>
      </c>
      <c r="H8050" t="str">
        <f>IFERROR(__xludf.DUMMYFUNCTION("""COMPUTED_VALUE"""),"JavaScript")</f>
        <v>JavaScript</v>
      </c>
      <c r="I8050" t="str">
        <f>IFERROR(__xludf.DUMMYFUNCTION("""COMPUTED_VALUE"""),"Python")</f>
        <v>Python</v>
      </c>
      <c r="J8050" t="str">
        <f>IFERROR(__xludf.DUMMYFUNCTION("""COMPUTED_VALUE"""),"R")</f>
        <v>R</v>
      </c>
      <c r="K8050" t="str">
        <f>IFERROR(__xludf.DUMMYFUNCTION("""COMPUTED_VALUE"""),"SQL")</f>
        <v>SQL</v>
      </c>
      <c r="L8050" t="str">
        <f>IFERROR(__xludf.DUMMYFUNCTION("""COMPUTED_VALUE"""),"Other(s):")</f>
        <v>Other(s):</v>
      </c>
    </row>
    <row r="8051">
      <c r="A8051" s="1">
        <v>8178.0</v>
      </c>
      <c r="B8051" s="1" t="s">
        <v>3601</v>
      </c>
      <c r="E8051" t="str">
        <f>IFERROR(__xludf.DUMMYFUNCTION("SPLIT(B8051:B18049,"";"")"),"C++")</f>
        <v>C++</v>
      </c>
      <c r="F8051" t="str">
        <f>IFERROR(__xludf.DUMMYFUNCTION("""COMPUTED_VALUE"""),"JavaScript")</f>
        <v>JavaScript</v>
      </c>
      <c r="G8051" t="str">
        <f>IFERROR(__xludf.DUMMYFUNCTION("""COMPUTED_VALUE"""),"Python")</f>
        <v>Python</v>
      </c>
      <c r="H8051" t="str">
        <f>IFERROR(__xludf.DUMMYFUNCTION("""COMPUTED_VALUE"""),"TypeScript")</f>
        <v>TypeScript</v>
      </c>
      <c r="I8051" t="str">
        <f>IFERROR(__xludf.DUMMYFUNCTION("""COMPUTED_VALUE"""),"WebAssembly")</f>
        <v>WebAssembly</v>
      </c>
    </row>
    <row r="8052">
      <c r="A8052" s="1">
        <v>8179.0</v>
      </c>
      <c r="B8052" s="1" t="s">
        <v>3602</v>
      </c>
      <c r="E8052" t="str">
        <f>IFERROR(__xludf.DUMMYFUNCTION("SPLIT(B8052:B18050,"";"")"),"C")</f>
        <v>C</v>
      </c>
      <c r="F8052" t="str">
        <f>IFERROR(__xludf.DUMMYFUNCTION("""COMPUTED_VALUE"""),"C++")</f>
        <v>C++</v>
      </c>
      <c r="G8052" t="str">
        <f>IFERROR(__xludf.DUMMYFUNCTION("""COMPUTED_VALUE"""),"C#")</f>
        <v>C#</v>
      </c>
      <c r="H8052" t="str">
        <f>IFERROR(__xludf.DUMMYFUNCTION("""COMPUTED_VALUE"""),"HTML/CSS")</f>
        <v>HTML/CSS</v>
      </c>
      <c r="I8052" t="str">
        <f>IFERROR(__xludf.DUMMYFUNCTION("""COMPUTED_VALUE"""),"Java")</f>
        <v>Java</v>
      </c>
      <c r="J8052" t="str">
        <f>IFERROR(__xludf.DUMMYFUNCTION("""COMPUTED_VALUE"""),"JavaScript")</f>
        <v>JavaScript</v>
      </c>
      <c r="K8052" t="str">
        <f>IFERROR(__xludf.DUMMYFUNCTION("""COMPUTED_VALUE"""),"PHP")</f>
        <v>PHP</v>
      </c>
      <c r="L8052" t="str">
        <f>IFERROR(__xludf.DUMMYFUNCTION("""COMPUTED_VALUE"""),"R")</f>
        <v>R</v>
      </c>
      <c r="M8052" t="str">
        <f>IFERROR(__xludf.DUMMYFUNCTION("""COMPUTED_VALUE"""),"Ruby")</f>
        <v>Ruby</v>
      </c>
      <c r="N8052" t="str">
        <f>IFERROR(__xludf.DUMMYFUNCTION("""COMPUTED_VALUE"""),"SQL")</f>
        <v>SQL</v>
      </c>
      <c r="O8052" t="str">
        <f>IFERROR(__xludf.DUMMYFUNCTION("""COMPUTED_VALUE"""),"TypeScript")</f>
        <v>TypeScript</v>
      </c>
    </row>
    <row r="8053">
      <c r="A8053" s="1">
        <v>8180.0</v>
      </c>
      <c r="B8053" s="1" t="s">
        <v>3603</v>
      </c>
      <c r="E8053" t="str">
        <f>IFERROR(__xludf.DUMMYFUNCTION("SPLIT(B8053:B18051,"";"")"),"Bash/Shell/PowerShell")</f>
        <v>Bash/Shell/PowerShell</v>
      </c>
      <c r="F8053" t="str">
        <f>IFERROR(__xludf.DUMMYFUNCTION("""COMPUTED_VALUE"""),"C")</f>
        <v>C</v>
      </c>
      <c r="G8053" t="str">
        <f>IFERROR(__xludf.DUMMYFUNCTION("""COMPUTED_VALUE"""),"C++")</f>
        <v>C++</v>
      </c>
      <c r="H8053" t="str">
        <f>IFERROR(__xludf.DUMMYFUNCTION("""COMPUTED_VALUE"""),"C#")</f>
        <v>C#</v>
      </c>
      <c r="I8053" t="str">
        <f>IFERROR(__xludf.DUMMYFUNCTION("""COMPUTED_VALUE"""),"HTML/CSS")</f>
        <v>HTML/CSS</v>
      </c>
      <c r="J8053" t="str">
        <f>IFERROR(__xludf.DUMMYFUNCTION("""COMPUTED_VALUE"""),"Java")</f>
        <v>Java</v>
      </c>
      <c r="K8053" t="str">
        <f>IFERROR(__xludf.DUMMYFUNCTION("""COMPUTED_VALUE"""),"JavaScript")</f>
        <v>JavaScript</v>
      </c>
      <c r="L8053" t="str">
        <f>IFERROR(__xludf.DUMMYFUNCTION("""COMPUTED_VALUE"""),"Objective-C")</f>
        <v>Objective-C</v>
      </c>
      <c r="M8053" t="str">
        <f>IFERROR(__xludf.DUMMYFUNCTION("""COMPUTED_VALUE"""),"Python")</f>
        <v>Python</v>
      </c>
      <c r="N8053" t="str">
        <f>IFERROR(__xludf.DUMMYFUNCTION("""COMPUTED_VALUE"""),"Swift")</f>
        <v>Swift</v>
      </c>
      <c r="O8053" t="str">
        <f>IFERROR(__xludf.DUMMYFUNCTION("""COMPUTED_VALUE"""),"TypeScript")</f>
        <v>TypeScript</v>
      </c>
    </row>
    <row r="8054">
      <c r="A8054" s="1">
        <v>8181.0</v>
      </c>
      <c r="B8054" s="1" t="s">
        <v>3604</v>
      </c>
      <c r="E8054" t="str">
        <f>IFERROR(__xludf.DUMMYFUNCTION("SPLIT(B8054:B18052,"";"")"),"Bash/Shell/PowerShell")</f>
        <v>Bash/Shell/PowerShell</v>
      </c>
      <c r="F8054" t="str">
        <f>IFERROR(__xludf.DUMMYFUNCTION("""COMPUTED_VALUE"""),"HTML/CSS")</f>
        <v>HTML/CSS</v>
      </c>
      <c r="G8054" t="str">
        <f>IFERROR(__xludf.DUMMYFUNCTION("""COMPUTED_VALUE"""),"Java")</f>
        <v>Java</v>
      </c>
      <c r="H8054" t="str">
        <f>IFERROR(__xludf.DUMMYFUNCTION("""COMPUTED_VALUE"""),"JavaScript")</f>
        <v>JavaScript</v>
      </c>
      <c r="I8054" t="str">
        <f>IFERROR(__xludf.DUMMYFUNCTION("""COMPUTED_VALUE"""),"Kotlin")</f>
        <v>Kotlin</v>
      </c>
      <c r="J8054" t="str">
        <f>IFERROR(__xludf.DUMMYFUNCTION("""COMPUTED_VALUE"""),"Rust")</f>
        <v>Rust</v>
      </c>
    </row>
    <row r="8055">
      <c r="A8055" s="1">
        <v>8182.0</v>
      </c>
      <c r="B8055" s="1" t="s">
        <v>2499</v>
      </c>
      <c r="E8055" t="str">
        <f>IFERROR(__xludf.DUMMYFUNCTION("SPLIT(B8055:B18053,"";"")"),"C")</f>
        <v>C</v>
      </c>
      <c r="F8055" t="str">
        <f>IFERROR(__xludf.DUMMYFUNCTION("""COMPUTED_VALUE"""),"C++")</f>
        <v>C++</v>
      </c>
      <c r="G8055" t="str">
        <f>IFERROR(__xludf.DUMMYFUNCTION("""COMPUTED_VALUE"""),"HTML/CSS")</f>
        <v>HTML/CSS</v>
      </c>
      <c r="H8055" t="str">
        <f>IFERROR(__xludf.DUMMYFUNCTION("""COMPUTED_VALUE"""),"JavaScript")</f>
        <v>JavaScript</v>
      </c>
      <c r="I8055" t="str">
        <f>IFERROR(__xludf.DUMMYFUNCTION("""COMPUTED_VALUE"""),"PHP")</f>
        <v>PHP</v>
      </c>
      <c r="J8055" t="str">
        <f>IFERROR(__xludf.DUMMYFUNCTION("""COMPUTED_VALUE"""),"Python")</f>
        <v>Python</v>
      </c>
    </row>
    <row r="8056">
      <c r="A8056" s="1">
        <v>8183.0</v>
      </c>
      <c r="B8056" s="1" t="s">
        <v>103</v>
      </c>
      <c r="E8056" t="str">
        <f>IFERROR(__xludf.DUMMYFUNCTION("SPLIT(B8056:B18054,"";"")"),"Bash/Shell/PowerShell")</f>
        <v>Bash/Shell/PowerShell</v>
      </c>
      <c r="F8056" t="str">
        <f>IFERROR(__xludf.DUMMYFUNCTION("""COMPUTED_VALUE"""),"Python")</f>
        <v>Python</v>
      </c>
    </row>
    <row r="8057">
      <c r="A8057" s="1">
        <v>8184.0</v>
      </c>
      <c r="B8057" s="1" t="s">
        <v>3605</v>
      </c>
      <c r="E8057" t="str">
        <f>IFERROR(__xludf.DUMMYFUNCTION("SPLIT(B8057:B18055,"";"")"),"Assembly")</f>
        <v>Assembly</v>
      </c>
      <c r="F8057" t="str">
        <f>IFERROR(__xludf.DUMMYFUNCTION("""COMPUTED_VALUE"""),"Bash/Shell/PowerShell")</f>
        <v>Bash/Shell/PowerShell</v>
      </c>
      <c r="G8057" t="str">
        <f>IFERROR(__xludf.DUMMYFUNCTION("""COMPUTED_VALUE"""),"C")</f>
        <v>C</v>
      </c>
      <c r="H8057" t="str">
        <f>IFERROR(__xludf.DUMMYFUNCTION("""COMPUTED_VALUE"""),"C++")</f>
        <v>C++</v>
      </c>
      <c r="I8057" t="str">
        <f>IFERROR(__xludf.DUMMYFUNCTION("""COMPUTED_VALUE"""),"HTML/CSS")</f>
        <v>HTML/CSS</v>
      </c>
      <c r="J8057" t="str">
        <f>IFERROR(__xludf.DUMMYFUNCTION("""COMPUTED_VALUE"""),"JavaScript")</f>
        <v>JavaScript</v>
      </c>
      <c r="K8057" t="str">
        <f>IFERROR(__xludf.DUMMYFUNCTION("""COMPUTED_VALUE"""),"Python")</f>
        <v>Python</v>
      </c>
      <c r="L8057" t="str">
        <f>IFERROR(__xludf.DUMMYFUNCTION("""COMPUTED_VALUE"""),"Rust")</f>
        <v>Rust</v>
      </c>
    </row>
    <row r="8058">
      <c r="A8058" s="1">
        <v>8185.0</v>
      </c>
      <c r="B8058" s="1" t="s">
        <v>119</v>
      </c>
      <c r="E8058" t="str">
        <f>IFERROR(__xludf.DUMMYFUNCTION("SPLIT(B8058:B18056,"";"")"),"HTML/CSS")</f>
        <v>HTML/CSS</v>
      </c>
      <c r="F8058" t="str">
        <f>IFERROR(__xludf.DUMMYFUNCTION("""COMPUTED_VALUE"""),"Java")</f>
        <v>Java</v>
      </c>
      <c r="G8058" t="str">
        <f>IFERROR(__xludf.DUMMYFUNCTION("""COMPUTED_VALUE"""),"Python")</f>
        <v>Python</v>
      </c>
    </row>
    <row r="8059">
      <c r="A8059" s="1">
        <v>8187.0</v>
      </c>
      <c r="B8059" s="1" t="s">
        <v>867</v>
      </c>
      <c r="E8059" t="str">
        <f>IFERROR(__xludf.DUMMYFUNCTION("SPLIT(B8059:B18057,"";"")"),"C++")</f>
        <v>C++</v>
      </c>
      <c r="F8059" t="str">
        <f>IFERROR(__xludf.DUMMYFUNCTION("""COMPUTED_VALUE"""),"HTML/CSS")</f>
        <v>HTML/CSS</v>
      </c>
      <c r="G8059" t="str">
        <f>IFERROR(__xludf.DUMMYFUNCTION("""COMPUTED_VALUE"""),"JavaScript")</f>
        <v>JavaScript</v>
      </c>
      <c r="H8059" t="str">
        <f>IFERROR(__xludf.DUMMYFUNCTION("""COMPUTED_VALUE"""),"PHP")</f>
        <v>PHP</v>
      </c>
      <c r="I8059" t="str">
        <f>IFERROR(__xludf.DUMMYFUNCTION("""COMPUTED_VALUE"""),"SQL")</f>
        <v>SQL</v>
      </c>
    </row>
    <row r="8060">
      <c r="A8060" s="1">
        <v>8188.0</v>
      </c>
      <c r="B8060" s="1" t="s">
        <v>1377</v>
      </c>
      <c r="E8060" t="str">
        <f>IFERROR(__xludf.DUMMYFUNCTION("SPLIT(B8060:B18058,"";"")"),"Bash/Shell/PowerShell")</f>
        <v>Bash/Shell/PowerShell</v>
      </c>
      <c r="F8060" t="str">
        <f>IFERROR(__xludf.DUMMYFUNCTION("""COMPUTED_VALUE"""),"C#")</f>
        <v>C#</v>
      </c>
      <c r="G8060" t="str">
        <f>IFERROR(__xludf.DUMMYFUNCTION("""COMPUTED_VALUE"""),"HTML/CSS")</f>
        <v>HTML/CSS</v>
      </c>
      <c r="H8060" t="str">
        <f>IFERROR(__xludf.DUMMYFUNCTION("""COMPUTED_VALUE"""),"JavaScript")</f>
        <v>JavaScript</v>
      </c>
      <c r="I8060" t="str">
        <f>IFERROR(__xludf.DUMMYFUNCTION("""COMPUTED_VALUE"""),"SQL")</f>
        <v>SQL</v>
      </c>
      <c r="J8060" t="str">
        <f>IFERROR(__xludf.DUMMYFUNCTION("""COMPUTED_VALUE"""),"Other(s):")</f>
        <v>Other(s):</v>
      </c>
    </row>
    <row r="8061">
      <c r="A8061" s="1">
        <v>8189.0</v>
      </c>
      <c r="B8061" s="1" t="s">
        <v>111</v>
      </c>
      <c r="E8061" t="str">
        <f>IFERROR(__xludf.DUMMYFUNCTION("SPLIT(B8061:B18059,"";"")"),"HTML/CSS")</f>
        <v>HTML/CSS</v>
      </c>
      <c r="F8061" t="str">
        <f>IFERROR(__xludf.DUMMYFUNCTION("""COMPUTED_VALUE"""),"Java")</f>
        <v>Java</v>
      </c>
      <c r="G8061" t="str">
        <f>IFERROR(__xludf.DUMMYFUNCTION("""COMPUTED_VALUE"""),"JavaScript")</f>
        <v>JavaScript</v>
      </c>
      <c r="H8061" t="str">
        <f>IFERROR(__xludf.DUMMYFUNCTION("""COMPUTED_VALUE"""),"SQL")</f>
        <v>SQL</v>
      </c>
    </row>
    <row r="8062">
      <c r="A8062" s="1">
        <v>8190.0</v>
      </c>
      <c r="B8062" s="1" t="s">
        <v>3606</v>
      </c>
      <c r="E8062" t="str">
        <f>IFERROR(__xludf.DUMMYFUNCTION("SPLIT(B8062:B18060,"";"")"),"C")</f>
        <v>C</v>
      </c>
      <c r="F8062" t="str">
        <f>IFERROR(__xludf.DUMMYFUNCTION("""COMPUTED_VALUE"""),"C++")</f>
        <v>C++</v>
      </c>
      <c r="G8062" t="str">
        <f>IFERROR(__xludf.DUMMYFUNCTION("""COMPUTED_VALUE"""),"C#")</f>
        <v>C#</v>
      </c>
      <c r="H8062" t="str">
        <f>IFERROR(__xludf.DUMMYFUNCTION("""COMPUTED_VALUE"""),"JavaScript")</f>
        <v>JavaScript</v>
      </c>
      <c r="I8062" t="str">
        <f>IFERROR(__xludf.DUMMYFUNCTION("""COMPUTED_VALUE"""),"Objective-C")</f>
        <v>Objective-C</v>
      </c>
      <c r="J8062" t="str">
        <f>IFERROR(__xludf.DUMMYFUNCTION("""COMPUTED_VALUE"""),"Other(s):")</f>
        <v>Other(s):</v>
      </c>
    </row>
    <row r="8063">
      <c r="A8063" s="1">
        <v>8191.0</v>
      </c>
      <c r="B8063" s="1" t="s">
        <v>3607</v>
      </c>
      <c r="E8063" t="str">
        <f>IFERROR(__xludf.DUMMYFUNCTION("SPLIT(B8063:B18061,"";"")"),"Assembly")</f>
        <v>Assembly</v>
      </c>
      <c r="F8063" t="str">
        <f>IFERROR(__xludf.DUMMYFUNCTION("""COMPUTED_VALUE"""),"Bash/Shell/PowerShell")</f>
        <v>Bash/Shell/PowerShell</v>
      </c>
      <c r="G8063" t="str">
        <f>IFERROR(__xludf.DUMMYFUNCTION("""COMPUTED_VALUE"""),"C")</f>
        <v>C</v>
      </c>
      <c r="H8063" t="str">
        <f>IFERROR(__xludf.DUMMYFUNCTION("""COMPUTED_VALUE"""),"Java")</f>
        <v>Java</v>
      </c>
      <c r="I8063" t="str">
        <f>IFERROR(__xludf.DUMMYFUNCTION("""COMPUTED_VALUE"""),"Python")</f>
        <v>Python</v>
      </c>
      <c r="J8063" t="str">
        <f>IFERROR(__xludf.DUMMYFUNCTION("""COMPUTED_VALUE"""),"Ruby")</f>
        <v>Ruby</v>
      </c>
    </row>
    <row r="8064">
      <c r="A8064" s="1">
        <v>8192.0</v>
      </c>
      <c r="B8064" s="1" t="s">
        <v>2616</v>
      </c>
      <c r="E8064" t="str">
        <f>IFERROR(__xludf.DUMMYFUNCTION("SPLIT(B8064:B18062,"";"")"),"C#")</f>
        <v>C#</v>
      </c>
      <c r="F8064" t="str">
        <f>IFERROR(__xludf.DUMMYFUNCTION("""COMPUTED_VALUE"""),"HTML/CSS")</f>
        <v>HTML/CSS</v>
      </c>
      <c r="G8064" t="str">
        <f>IFERROR(__xludf.DUMMYFUNCTION("""COMPUTED_VALUE"""),"Java")</f>
        <v>Java</v>
      </c>
      <c r="H8064" t="str">
        <f>IFERROR(__xludf.DUMMYFUNCTION("""COMPUTED_VALUE"""),"JavaScript")</f>
        <v>JavaScript</v>
      </c>
      <c r="I8064" t="str">
        <f>IFERROR(__xludf.DUMMYFUNCTION("""COMPUTED_VALUE"""),"Kotlin")</f>
        <v>Kotlin</v>
      </c>
      <c r="J8064" t="str">
        <f>IFERROR(__xludf.DUMMYFUNCTION("""COMPUTED_VALUE"""),"PHP")</f>
        <v>PHP</v>
      </c>
      <c r="K8064" t="str">
        <f>IFERROR(__xludf.DUMMYFUNCTION("""COMPUTED_VALUE"""),"Python")</f>
        <v>Python</v>
      </c>
      <c r="L8064" t="str">
        <f>IFERROR(__xludf.DUMMYFUNCTION("""COMPUTED_VALUE"""),"SQL")</f>
        <v>SQL</v>
      </c>
      <c r="M8064" t="str">
        <f>IFERROR(__xludf.DUMMYFUNCTION("""COMPUTED_VALUE"""),"TypeScript")</f>
        <v>TypeScript</v>
      </c>
    </row>
    <row r="8065">
      <c r="A8065" s="1">
        <v>8193.0</v>
      </c>
      <c r="B8065" s="1" t="s">
        <v>1405</v>
      </c>
      <c r="E8065" t="str">
        <f>IFERROR(__xludf.DUMMYFUNCTION("SPLIT(B8065:B18063,"";"")"),"HTML/CSS")</f>
        <v>HTML/CSS</v>
      </c>
      <c r="F8065" t="str">
        <f>IFERROR(__xludf.DUMMYFUNCTION("""COMPUTED_VALUE"""),"Java")</f>
        <v>Java</v>
      </c>
      <c r="G8065" t="str">
        <f>IFERROR(__xludf.DUMMYFUNCTION("""COMPUTED_VALUE"""),"JavaScript")</f>
        <v>JavaScript</v>
      </c>
      <c r="H8065" t="str">
        <f>IFERROR(__xludf.DUMMYFUNCTION("""COMPUTED_VALUE"""),"Python")</f>
        <v>Python</v>
      </c>
      <c r="I8065" t="str">
        <f>IFERROR(__xludf.DUMMYFUNCTION("""COMPUTED_VALUE"""),"SQL")</f>
        <v>SQL</v>
      </c>
      <c r="J8065" t="str">
        <f>IFERROR(__xludf.DUMMYFUNCTION("""COMPUTED_VALUE"""),"Swift")</f>
        <v>Swift</v>
      </c>
    </row>
    <row r="8066">
      <c r="A8066" s="1">
        <v>8194.0</v>
      </c>
      <c r="B8066" s="1" t="s">
        <v>989</v>
      </c>
      <c r="E8066" t="str">
        <f>IFERROR(__xludf.DUMMYFUNCTION("SPLIT(B8066:B18064,"";"")"),"Go")</f>
        <v>Go</v>
      </c>
      <c r="F8066" t="str">
        <f>IFERROR(__xludf.DUMMYFUNCTION("""COMPUTED_VALUE"""),"HTML/CSS")</f>
        <v>HTML/CSS</v>
      </c>
      <c r="G8066" t="str">
        <f>IFERROR(__xludf.DUMMYFUNCTION("""COMPUTED_VALUE"""),"JavaScript")</f>
        <v>JavaScript</v>
      </c>
      <c r="H8066" t="str">
        <f>IFERROR(__xludf.DUMMYFUNCTION("""COMPUTED_VALUE"""),"PHP")</f>
        <v>PHP</v>
      </c>
      <c r="I8066" t="str">
        <f>IFERROR(__xludf.DUMMYFUNCTION("""COMPUTED_VALUE"""),"SQL")</f>
        <v>SQL</v>
      </c>
    </row>
    <row r="8067">
      <c r="A8067" s="1">
        <v>8195.0</v>
      </c>
      <c r="B8067" s="1" t="s">
        <v>3608</v>
      </c>
      <c r="E8067" t="str">
        <f>IFERROR(__xludf.DUMMYFUNCTION("SPLIT(B8067:B18065,"";"")"),"C")</f>
        <v>C</v>
      </c>
      <c r="F8067" t="str">
        <f>IFERROR(__xludf.DUMMYFUNCTION("""COMPUTED_VALUE"""),"C#")</f>
        <v>C#</v>
      </c>
      <c r="G8067" t="str">
        <f>IFERROR(__xludf.DUMMYFUNCTION("""COMPUTED_VALUE"""),"HTML/CSS")</f>
        <v>HTML/CSS</v>
      </c>
      <c r="H8067" t="str">
        <f>IFERROR(__xludf.DUMMYFUNCTION("""COMPUTED_VALUE"""),"Java")</f>
        <v>Java</v>
      </c>
      <c r="I8067" t="str">
        <f>IFERROR(__xludf.DUMMYFUNCTION("""COMPUTED_VALUE"""),"Kotlin")</f>
        <v>Kotlin</v>
      </c>
      <c r="J8067" t="str">
        <f>IFERROR(__xludf.DUMMYFUNCTION("""COMPUTED_VALUE"""),"Python")</f>
        <v>Python</v>
      </c>
      <c r="K8067" t="str">
        <f>IFERROR(__xludf.DUMMYFUNCTION("""COMPUTED_VALUE"""),"Swift")</f>
        <v>Swift</v>
      </c>
    </row>
    <row r="8068">
      <c r="A8068" s="1">
        <v>8196.0</v>
      </c>
      <c r="B8068" s="1" t="s">
        <v>391</v>
      </c>
      <c r="E8068" t="str">
        <f>IFERROR(__xludf.DUMMYFUNCTION("SPLIT(B8068:B18066,"";"")"),"C")</f>
        <v>C</v>
      </c>
      <c r="F8068" t="str">
        <f>IFERROR(__xludf.DUMMYFUNCTION("""COMPUTED_VALUE"""),"C++")</f>
        <v>C++</v>
      </c>
      <c r="G8068" t="str">
        <f>IFERROR(__xludf.DUMMYFUNCTION("""COMPUTED_VALUE"""),"HTML/CSS")</f>
        <v>HTML/CSS</v>
      </c>
      <c r="H8068" t="str">
        <f>IFERROR(__xludf.DUMMYFUNCTION("""COMPUTED_VALUE"""),"JavaScript")</f>
        <v>JavaScript</v>
      </c>
    </row>
    <row r="8069">
      <c r="A8069" s="1">
        <v>8197.0</v>
      </c>
      <c r="B8069" s="1" t="s">
        <v>3253</v>
      </c>
      <c r="E8069" t="str">
        <f>IFERROR(__xludf.DUMMYFUNCTION("SPLIT(B8069:B18067,"";"")"),"JavaScript")</f>
        <v>JavaScript</v>
      </c>
      <c r="F8069" t="str">
        <f>IFERROR(__xludf.DUMMYFUNCTION("""COMPUTED_VALUE"""),"PHP")</f>
        <v>PHP</v>
      </c>
      <c r="G8069" t="str">
        <f>IFERROR(__xludf.DUMMYFUNCTION("""COMPUTED_VALUE"""),"SQL")</f>
        <v>SQL</v>
      </c>
      <c r="H8069" t="str">
        <f>IFERROR(__xludf.DUMMYFUNCTION("""COMPUTED_VALUE"""),"Other(s):")</f>
        <v>Other(s):</v>
      </c>
    </row>
    <row r="8070">
      <c r="A8070" s="1">
        <v>8198.0</v>
      </c>
      <c r="B8070" s="1" t="s">
        <v>975</v>
      </c>
      <c r="E8070" t="str">
        <f>IFERROR(__xludf.DUMMYFUNCTION("SPLIT(B8070:B18068,"";"")"),"HTML/CSS")</f>
        <v>HTML/CSS</v>
      </c>
      <c r="F8070" t="str">
        <f>IFERROR(__xludf.DUMMYFUNCTION("""COMPUTED_VALUE"""),"JavaScript")</f>
        <v>JavaScript</v>
      </c>
      <c r="G8070" t="str">
        <f>IFERROR(__xludf.DUMMYFUNCTION("""COMPUTED_VALUE"""),"PHP")</f>
        <v>PHP</v>
      </c>
      <c r="H8070" t="str">
        <f>IFERROR(__xludf.DUMMYFUNCTION("""COMPUTED_VALUE"""),"Python")</f>
        <v>Python</v>
      </c>
    </row>
    <row r="8071">
      <c r="A8071" s="1">
        <v>8199.0</v>
      </c>
      <c r="B8071" s="1" t="s">
        <v>467</v>
      </c>
      <c r="E8071" t="str">
        <f>IFERROR(__xludf.DUMMYFUNCTION("SPLIT(B8071:B18069,"";"")"),"Bash/Shell/PowerShell")</f>
        <v>Bash/Shell/PowerShell</v>
      </c>
      <c r="F8071" t="str">
        <f>IFERROR(__xludf.DUMMYFUNCTION("""COMPUTED_VALUE"""),"SQL")</f>
        <v>SQL</v>
      </c>
      <c r="G8071" t="str">
        <f>IFERROR(__xludf.DUMMYFUNCTION("""COMPUTED_VALUE"""),"Other(s):")</f>
        <v>Other(s):</v>
      </c>
    </row>
    <row r="8072">
      <c r="A8072" s="1">
        <v>8200.0</v>
      </c>
      <c r="B8072" s="1" t="s">
        <v>152</v>
      </c>
      <c r="E8072" t="str">
        <f>IFERROR(__xludf.DUMMYFUNCTION("SPLIT(B8072:B18070,"";"")"),"Bash/Shell/PowerShell")</f>
        <v>Bash/Shell/PowerShell</v>
      </c>
      <c r="F8072" t="str">
        <f>IFERROR(__xludf.DUMMYFUNCTION("""COMPUTED_VALUE"""),"HTML/CSS")</f>
        <v>HTML/CSS</v>
      </c>
      <c r="G8072" t="str">
        <f>IFERROR(__xludf.DUMMYFUNCTION("""COMPUTED_VALUE"""),"JavaScript")</f>
        <v>JavaScript</v>
      </c>
      <c r="H8072" t="str">
        <f>IFERROR(__xludf.DUMMYFUNCTION("""COMPUTED_VALUE"""),"Python")</f>
        <v>Python</v>
      </c>
      <c r="I8072" t="str">
        <f>IFERROR(__xludf.DUMMYFUNCTION("""COMPUTED_VALUE"""),"SQL")</f>
        <v>SQL</v>
      </c>
    </row>
    <row r="8073">
      <c r="A8073" s="1">
        <v>8201.0</v>
      </c>
      <c r="B8073" s="1" t="s">
        <v>3609</v>
      </c>
      <c r="E8073" t="str">
        <f>IFERROR(__xludf.DUMMYFUNCTION("SPLIT(B8073:B18071,"";"")"),"Bash/Shell/PowerShell")</f>
        <v>Bash/Shell/PowerShell</v>
      </c>
      <c r="F8073" t="str">
        <f>IFERROR(__xludf.DUMMYFUNCTION("""COMPUTED_VALUE"""),"C#")</f>
        <v>C#</v>
      </c>
      <c r="G8073" t="str">
        <f>IFERROR(__xludf.DUMMYFUNCTION("""COMPUTED_VALUE"""),"Python")</f>
        <v>Python</v>
      </c>
      <c r="H8073" t="str">
        <f>IFERROR(__xludf.DUMMYFUNCTION("""COMPUTED_VALUE"""),"Rust")</f>
        <v>Rust</v>
      </c>
      <c r="I8073" t="str">
        <f>IFERROR(__xludf.DUMMYFUNCTION("""COMPUTED_VALUE"""),"SQL")</f>
        <v>SQL</v>
      </c>
    </row>
    <row r="8074">
      <c r="A8074" s="1">
        <v>8202.0</v>
      </c>
      <c r="B8074" s="1" t="s">
        <v>3610</v>
      </c>
      <c r="E8074" t="str">
        <f>IFERROR(__xludf.DUMMYFUNCTION("SPLIT(B8074:B18072,"";"")"),"Bash/Shell/PowerShell")</f>
        <v>Bash/Shell/PowerShell</v>
      </c>
      <c r="F8074" t="str">
        <f>IFERROR(__xludf.DUMMYFUNCTION("""COMPUTED_VALUE"""),"C")</f>
        <v>C</v>
      </c>
      <c r="G8074" t="str">
        <f>IFERROR(__xludf.DUMMYFUNCTION("""COMPUTED_VALUE"""),"Go")</f>
        <v>Go</v>
      </c>
      <c r="H8074" t="str">
        <f>IFERROR(__xludf.DUMMYFUNCTION("""COMPUTED_VALUE"""),"HTML/CSS")</f>
        <v>HTML/CSS</v>
      </c>
      <c r="I8074" t="str">
        <f>IFERROR(__xludf.DUMMYFUNCTION("""COMPUTED_VALUE"""),"JavaScript")</f>
        <v>JavaScript</v>
      </c>
      <c r="J8074" t="str">
        <f>IFERROR(__xludf.DUMMYFUNCTION("""COMPUTED_VALUE"""),"Python")</f>
        <v>Python</v>
      </c>
      <c r="K8074" t="str">
        <f>IFERROR(__xludf.DUMMYFUNCTION("""COMPUTED_VALUE"""),"Scala")</f>
        <v>Scala</v>
      </c>
    </row>
    <row r="8075">
      <c r="A8075" s="1">
        <v>8203.0</v>
      </c>
      <c r="B8075" s="1" t="s">
        <v>3611</v>
      </c>
      <c r="E8075" t="str">
        <f>IFERROR(__xludf.DUMMYFUNCTION("SPLIT(B8075:B18073,"";"")"),"Ruby")</f>
        <v>Ruby</v>
      </c>
      <c r="F8075" t="str">
        <f>IFERROR(__xludf.DUMMYFUNCTION("""COMPUTED_VALUE"""),"Scala")</f>
        <v>Scala</v>
      </c>
    </row>
    <row r="8076">
      <c r="A8076" s="1">
        <v>8204.0</v>
      </c>
      <c r="B8076" s="1" t="s">
        <v>1884</v>
      </c>
      <c r="E8076" t="str">
        <f>IFERROR(__xludf.DUMMYFUNCTION("SPLIT(B8076:B18074,"";"")"),"Python")</f>
        <v>Python</v>
      </c>
      <c r="F8076" t="str">
        <f>IFERROR(__xludf.DUMMYFUNCTION("""COMPUTED_VALUE"""),"VBA")</f>
        <v>VBA</v>
      </c>
    </row>
    <row r="8077">
      <c r="A8077" s="1">
        <v>8205.0</v>
      </c>
      <c r="B8077" s="1" t="s">
        <v>63</v>
      </c>
      <c r="E8077" t="str">
        <f>IFERROR(__xludf.DUMMYFUNCTION("SPLIT(B8077:B18075,"";"")"),"Bash/Shell/PowerShell")</f>
        <v>Bash/Shell/PowerShell</v>
      </c>
      <c r="F8077" t="str">
        <f>IFERROR(__xludf.DUMMYFUNCTION("""COMPUTED_VALUE"""),"C")</f>
        <v>C</v>
      </c>
      <c r="G8077" t="str">
        <f>IFERROR(__xludf.DUMMYFUNCTION("""COMPUTED_VALUE"""),"C++")</f>
        <v>C++</v>
      </c>
      <c r="H8077" t="str">
        <f>IFERROR(__xludf.DUMMYFUNCTION("""COMPUTED_VALUE"""),"HTML/CSS")</f>
        <v>HTML/CSS</v>
      </c>
      <c r="I8077" t="str">
        <f>IFERROR(__xludf.DUMMYFUNCTION("""COMPUTED_VALUE"""),"Java")</f>
        <v>Java</v>
      </c>
      <c r="J8077" t="str">
        <f>IFERROR(__xludf.DUMMYFUNCTION("""COMPUTED_VALUE"""),"JavaScript")</f>
        <v>JavaScript</v>
      </c>
      <c r="K8077" t="str">
        <f>IFERROR(__xludf.DUMMYFUNCTION("""COMPUTED_VALUE"""),"SQL")</f>
        <v>SQL</v>
      </c>
    </row>
    <row r="8078">
      <c r="A8078" s="1">
        <v>8206.0</v>
      </c>
      <c r="B8078" s="1" t="s">
        <v>3023</v>
      </c>
      <c r="E8078" t="str">
        <f>IFERROR(__xludf.DUMMYFUNCTION("SPLIT(B8078:B18076,"";"")"),"C#")</f>
        <v>C#</v>
      </c>
      <c r="F8078" t="str">
        <f>IFERROR(__xludf.DUMMYFUNCTION("""COMPUTED_VALUE"""),"Java")</f>
        <v>Java</v>
      </c>
      <c r="G8078" t="str">
        <f>IFERROR(__xludf.DUMMYFUNCTION("""COMPUTED_VALUE"""),"JavaScript")</f>
        <v>JavaScript</v>
      </c>
      <c r="H8078" t="str">
        <f>IFERROR(__xludf.DUMMYFUNCTION("""COMPUTED_VALUE"""),"Python")</f>
        <v>Python</v>
      </c>
      <c r="I8078" t="str">
        <f>IFERROR(__xludf.DUMMYFUNCTION("""COMPUTED_VALUE"""),"TypeScript")</f>
        <v>TypeScript</v>
      </c>
    </row>
    <row r="8079">
      <c r="A8079" s="1">
        <v>8207.0</v>
      </c>
      <c r="B8079" s="1" t="s">
        <v>3612</v>
      </c>
      <c r="E8079" t="str">
        <f>IFERROR(__xludf.DUMMYFUNCTION("SPLIT(B8079:B18077,"";"")"),"C#")</f>
        <v>C#</v>
      </c>
      <c r="F8079" t="str">
        <f>IFERROR(__xludf.DUMMYFUNCTION("""COMPUTED_VALUE"""),"HTML/CSS")</f>
        <v>HTML/CSS</v>
      </c>
      <c r="G8079" t="str">
        <f>IFERROR(__xludf.DUMMYFUNCTION("""COMPUTED_VALUE"""),"JavaScript")</f>
        <v>JavaScript</v>
      </c>
      <c r="H8079" t="str">
        <f>IFERROR(__xludf.DUMMYFUNCTION("""COMPUTED_VALUE"""),"SQL")</f>
        <v>SQL</v>
      </c>
      <c r="I8079" t="str">
        <f>IFERROR(__xludf.DUMMYFUNCTION("""COMPUTED_VALUE"""),"VBA")</f>
        <v>VBA</v>
      </c>
      <c r="J8079" t="str">
        <f>IFERROR(__xludf.DUMMYFUNCTION("""COMPUTED_VALUE"""),"Other(s):")</f>
        <v>Other(s):</v>
      </c>
    </row>
    <row r="8080">
      <c r="A8080" s="1">
        <v>8208.0</v>
      </c>
      <c r="B8080" s="1" t="s">
        <v>235</v>
      </c>
      <c r="E8080" t="str">
        <f>IFERROR(__xludf.DUMMYFUNCTION("SPLIT(B8080:B18078,"";"")"),"Bash/Shell/PowerShell")</f>
        <v>Bash/Shell/PowerShell</v>
      </c>
      <c r="F8080" t="str">
        <f>IFERROR(__xludf.DUMMYFUNCTION("""COMPUTED_VALUE"""),"HTML/CSS")</f>
        <v>HTML/CSS</v>
      </c>
      <c r="G8080" t="str">
        <f>IFERROR(__xludf.DUMMYFUNCTION("""COMPUTED_VALUE"""),"Java")</f>
        <v>Java</v>
      </c>
      <c r="H8080" t="str">
        <f>IFERROR(__xludf.DUMMYFUNCTION("""COMPUTED_VALUE"""),"JavaScript")</f>
        <v>JavaScript</v>
      </c>
      <c r="I8080" t="str">
        <f>IFERROR(__xludf.DUMMYFUNCTION("""COMPUTED_VALUE"""),"PHP")</f>
        <v>PHP</v>
      </c>
      <c r="J8080" t="str">
        <f>IFERROR(__xludf.DUMMYFUNCTION("""COMPUTED_VALUE"""),"SQL")</f>
        <v>SQL</v>
      </c>
    </row>
    <row r="8081">
      <c r="A8081" s="1">
        <v>8209.0</v>
      </c>
      <c r="B8081" s="1" t="s">
        <v>148</v>
      </c>
      <c r="E8081" t="str">
        <f>IFERROR(__xludf.DUMMYFUNCTION("SPLIT(B8081:B18079,"";"")"),"Java")</f>
        <v>Java</v>
      </c>
      <c r="F8081" t="str">
        <f>IFERROR(__xludf.DUMMYFUNCTION("""COMPUTED_VALUE"""),"SQL")</f>
        <v>SQL</v>
      </c>
    </row>
    <row r="8082">
      <c r="A8082" s="1">
        <v>8210.0</v>
      </c>
      <c r="B8082" s="1" t="s">
        <v>404</v>
      </c>
      <c r="E8082" t="str">
        <f>IFERROR(__xludf.DUMMYFUNCTION("SPLIT(B8082:B18080,"";"")"),"C")</f>
        <v>C</v>
      </c>
      <c r="F8082" t="str">
        <f>IFERROR(__xludf.DUMMYFUNCTION("""COMPUTED_VALUE"""),"C++")</f>
        <v>C++</v>
      </c>
      <c r="G8082" t="str">
        <f>IFERROR(__xludf.DUMMYFUNCTION("""COMPUTED_VALUE"""),"C#")</f>
        <v>C#</v>
      </c>
    </row>
    <row r="8083">
      <c r="A8083" s="1">
        <v>8211.0</v>
      </c>
      <c r="B8083" s="1" t="s">
        <v>931</v>
      </c>
      <c r="E8083" t="str">
        <f>IFERROR(__xludf.DUMMYFUNCTION("SPLIT(B8083:B18081,"";"")"),"HTML/CSS")</f>
        <v>HTML/CSS</v>
      </c>
      <c r="F8083" t="str">
        <f>IFERROR(__xludf.DUMMYFUNCTION("""COMPUTED_VALUE"""),"JavaScript")</f>
        <v>JavaScript</v>
      </c>
      <c r="G8083" t="str">
        <f>IFERROR(__xludf.DUMMYFUNCTION("""COMPUTED_VALUE"""),"Other(s):")</f>
        <v>Other(s):</v>
      </c>
    </row>
    <row r="8084">
      <c r="A8084" s="1">
        <v>8212.0</v>
      </c>
      <c r="B8084" s="1" t="s">
        <v>73</v>
      </c>
      <c r="E8084" t="str">
        <f>IFERROR(__xludf.DUMMYFUNCTION("SPLIT(B8084:B18082,"";"")"),"Bash/Shell/PowerShell")</f>
        <v>Bash/Shell/PowerShell</v>
      </c>
      <c r="F8084" t="str">
        <f>IFERROR(__xludf.DUMMYFUNCTION("""COMPUTED_VALUE"""),"HTML/CSS")</f>
        <v>HTML/CSS</v>
      </c>
      <c r="G8084" t="str">
        <f>IFERROR(__xludf.DUMMYFUNCTION("""COMPUTED_VALUE"""),"Java")</f>
        <v>Java</v>
      </c>
      <c r="H8084" t="str">
        <f>IFERROR(__xludf.DUMMYFUNCTION("""COMPUTED_VALUE"""),"JavaScript")</f>
        <v>JavaScript</v>
      </c>
      <c r="I8084" t="str">
        <f>IFERROR(__xludf.DUMMYFUNCTION("""COMPUTED_VALUE"""),"PHP")</f>
        <v>PHP</v>
      </c>
      <c r="J8084" t="str">
        <f>IFERROR(__xludf.DUMMYFUNCTION("""COMPUTED_VALUE"""),"SQL")</f>
        <v>SQL</v>
      </c>
      <c r="K8084" t="str">
        <f>IFERROR(__xludf.DUMMYFUNCTION("""COMPUTED_VALUE"""),"TypeScript")</f>
        <v>TypeScript</v>
      </c>
    </row>
    <row r="8085">
      <c r="A8085" s="1">
        <v>8213.0</v>
      </c>
      <c r="B8085" s="1" t="s">
        <v>3613</v>
      </c>
      <c r="E8085" t="str">
        <f>IFERROR(__xludf.DUMMYFUNCTION("SPLIT(B8085:B18083,"";"")"),"Java")</f>
        <v>Java</v>
      </c>
      <c r="F8085" t="str">
        <f>IFERROR(__xludf.DUMMYFUNCTION("""COMPUTED_VALUE"""),"JavaScript")</f>
        <v>JavaScript</v>
      </c>
      <c r="G8085" t="str">
        <f>IFERROR(__xludf.DUMMYFUNCTION("""COMPUTED_VALUE"""),"Ruby")</f>
        <v>Ruby</v>
      </c>
      <c r="H8085" t="str">
        <f>IFERROR(__xludf.DUMMYFUNCTION("""COMPUTED_VALUE"""),"SQL")</f>
        <v>SQL</v>
      </c>
      <c r="I8085" t="str">
        <f>IFERROR(__xludf.DUMMYFUNCTION("""COMPUTED_VALUE"""),"TypeScript")</f>
        <v>TypeScript</v>
      </c>
    </row>
    <row r="8086">
      <c r="A8086" s="1">
        <v>8214.0</v>
      </c>
      <c r="B8086" s="1" t="s">
        <v>497</v>
      </c>
      <c r="E8086" t="str">
        <f>IFERROR(__xludf.DUMMYFUNCTION("SPLIT(B8086:B18084,"";"")"),"C++")</f>
        <v>C++</v>
      </c>
      <c r="F8086" t="str">
        <f>IFERROR(__xludf.DUMMYFUNCTION("""COMPUTED_VALUE"""),"HTML/CSS")</f>
        <v>HTML/CSS</v>
      </c>
      <c r="G8086" t="str">
        <f>IFERROR(__xludf.DUMMYFUNCTION("""COMPUTED_VALUE"""),"Java")</f>
        <v>Java</v>
      </c>
      <c r="H8086" t="str">
        <f>IFERROR(__xludf.DUMMYFUNCTION("""COMPUTED_VALUE"""),"JavaScript")</f>
        <v>JavaScript</v>
      </c>
      <c r="I8086" t="str">
        <f>IFERROR(__xludf.DUMMYFUNCTION("""COMPUTED_VALUE"""),"TypeScript")</f>
        <v>TypeScript</v>
      </c>
    </row>
    <row r="8087">
      <c r="A8087" s="1">
        <v>8215.0</v>
      </c>
      <c r="B8087" s="1" t="s">
        <v>1221</v>
      </c>
      <c r="E8087" t="str">
        <f>IFERROR(__xludf.DUMMYFUNCTION("SPLIT(B8087:B18085,"";"")"),"C")</f>
        <v>C</v>
      </c>
      <c r="F8087" t="str">
        <f>IFERROR(__xludf.DUMMYFUNCTION("""COMPUTED_VALUE"""),"C++")</f>
        <v>C++</v>
      </c>
      <c r="G8087" t="str">
        <f>IFERROR(__xludf.DUMMYFUNCTION("""COMPUTED_VALUE"""),"HTML/CSS")</f>
        <v>HTML/CSS</v>
      </c>
      <c r="H8087" t="str">
        <f>IFERROR(__xludf.DUMMYFUNCTION("""COMPUTED_VALUE"""),"JavaScript")</f>
        <v>JavaScript</v>
      </c>
      <c r="I8087" t="str">
        <f>IFERROR(__xludf.DUMMYFUNCTION("""COMPUTED_VALUE"""),"Python")</f>
        <v>Python</v>
      </c>
    </row>
    <row r="8088">
      <c r="A8088" s="1">
        <v>8216.0</v>
      </c>
      <c r="B8088" s="1" t="s">
        <v>3340</v>
      </c>
      <c r="E8088" t="str">
        <f>IFERROR(__xludf.DUMMYFUNCTION("SPLIT(B8088:B18086,"";"")"),"Java")</f>
        <v>Java</v>
      </c>
      <c r="F8088" t="str">
        <f>IFERROR(__xludf.DUMMYFUNCTION("""COMPUTED_VALUE"""),"Python")</f>
        <v>Python</v>
      </c>
      <c r="G8088" t="str">
        <f>IFERROR(__xludf.DUMMYFUNCTION("""COMPUTED_VALUE"""),"Ruby")</f>
        <v>Ruby</v>
      </c>
      <c r="H8088" t="str">
        <f>IFERROR(__xludf.DUMMYFUNCTION("""COMPUTED_VALUE"""),"SQL")</f>
        <v>SQL</v>
      </c>
    </row>
    <row r="8089">
      <c r="A8089" s="1">
        <v>8217.0</v>
      </c>
      <c r="B8089" s="1" t="s">
        <v>133</v>
      </c>
      <c r="E8089" t="str">
        <f>IFERROR(__xludf.DUMMYFUNCTION("SPLIT(B8089:B18087,"";"")"),"C#")</f>
        <v>C#</v>
      </c>
      <c r="F8089" t="str">
        <f>IFERROR(__xludf.DUMMYFUNCTION("""COMPUTED_VALUE"""),"SQL")</f>
        <v>SQL</v>
      </c>
    </row>
    <row r="8090">
      <c r="A8090" s="1">
        <v>8218.0</v>
      </c>
      <c r="B8090" s="1" t="s">
        <v>2548</v>
      </c>
      <c r="E8090" t="str">
        <f>IFERROR(__xludf.DUMMYFUNCTION("SPLIT(B8090:B18088,"";"")"),"HTML/CSS")</f>
        <v>HTML/CSS</v>
      </c>
      <c r="F8090" t="str">
        <f>IFERROR(__xludf.DUMMYFUNCTION("""COMPUTED_VALUE"""),"Java")</f>
        <v>Java</v>
      </c>
      <c r="G8090" t="str">
        <f>IFERROR(__xludf.DUMMYFUNCTION("""COMPUTED_VALUE"""),"SQL")</f>
        <v>SQL</v>
      </c>
      <c r="H8090" t="str">
        <f>IFERROR(__xludf.DUMMYFUNCTION("""COMPUTED_VALUE"""),"TypeScript")</f>
        <v>TypeScript</v>
      </c>
    </row>
    <row r="8091">
      <c r="A8091" s="1">
        <v>8219.0</v>
      </c>
      <c r="B8091" s="1" t="s">
        <v>157</v>
      </c>
      <c r="E8091" t="str">
        <f>IFERROR(__xludf.DUMMYFUNCTION("SPLIT(B8091:B18089,"";"")"),"HTML/CSS")</f>
        <v>HTML/CSS</v>
      </c>
      <c r="F8091" t="str">
        <f>IFERROR(__xludf.DUMMYFUNCTION("""COMPUTED_VALUE"""),"Java")</f>
        <v>Java</v>
      </c>
      <c r="G8091" t="str">
        <f>IFERROR(__xludf.DUMMYFUNCTION("""COMPUTED_VALUE"""),"JavaScript")</f>
        <v>JavaScript</v>
      </c>
      <c r="H8091" t="str">
        <f>IFERROR(__xludf.DUMMYFUNCTION("""COMPUTED_VALUE"""),"PHP")</f>
        <v>PHP</v>
      </c>
      <c r="I8091" t="str">
        <f>IFERROR(__xludf.DUMMYFUNCTION("""COMPUTED_VALUE"""),"SQL")</f>
        <v>SQL</v>
      </c>
      <c r="J8091" t="str">
        <f>IFERROR(__xludf.DUMMYFUNCTION("""COMPUTED_VALUE"""),"VBA")</f>
        <v>VBA</v>
      </c>
    </row>
    <row r="8092">
      <c r="A8092" s="1">
        <v>8220.0</v>
      </c>
      <c r="B8092" s="1" t="s">
        <v>209</v>
      </c>
      <c r="E8092" t="str">
        <f>IFERROR(__xludf.DUMMYFUNCTION("SPLIT(B8092:B18090,"";"")"),"Java")</f>
        <v>Java</v>
      </c>
      <c r="F8092" t="str">
        <f>IFERROR(__xludf.DUMMYFUNCTION("""COMPUTED_VALUE"""),"Kotlin")</f>
        <v>Kotlin</v>
      </c>
    </row>
    <row r="8093">
      <c r="A8093" s="1">
        <v>8221.0</v>
      </c>
      <c r="B8093" s="1" t="s">
        <v>79</v>
      </c>
      <c r="E8093" t="str">
        <f>IFERROR(__xludf.DUMMYFUNCTION("SPLIT(B8093:B18091,"";"")"),"HTML/CSS")</f>
        <v>HTML/CSS</v>
      </c>
      <c r="F8093" t="str">
        <f>IFERROR(__xludf.DUMMYFUNCTION("""COMPUTED_VALUE"""),"JavaScript")</f>
        <v>JavaScript</v>
      </c>
      <c r="G8093" t="str">
        <f>IFERROR(__xludf.DUMMYFUNCTION("""COMPUTED_VALUE"""),"PHP")</f>
        <v>PHP</v>
      </c>
      <c r="H8093" t="str">
        <f>IFERROR(__xludf.DUMMYFUNCTION("""COMPUTED_VALUE"""),"SQL")</f>
        <v>SQL</v>
      </c>
    </row>
    <row r="8094">
      <c r="A8094" s="1">
        <v>8222.0</v>
      </c>
      <c r="B8094" s="1" t="s">
        <v>602</v>
      </c>
      <c r="E8094" t="str">
        <f>IFERROR(__xludf.DUMMYFUNCTION("SPLIT(B8094:B18092,"";"")"),"C#")</f>
        <v>C#</v>
      </c>
      <c r="F8094" t="str">
        <f>IFERROR(__xludf.DUMMYFUNCTION("""COMPUTED_VALUE"""),"HTML/CSS")</f>
        <v>HTML/CSS</v>
      </c>
      <c r="G8094" t="str">
        <f>IFERROR(__xludf.DUMMYFUNCTION("""COMPUTED_VALUE"""),"JavaScript")</f>
        <v>JavaScript</v>
      </c>
      <c r="H8094" t="str">
        <f>IFERROR(__xludf.DUMMYFUNCTION("""COMPUTED_VALUE"""),"Python")</f>
        <v>Python</v>
      </c>
      <c r="I8094" t="str">
        <f>IFERROR(__xludf.DUMMYFUNCTION("""COMPUTED_VALUE"""),"SQL")</f>
        <v>SQL</v>
      </c>
    </row>
    <row r="8095">
      <c r="A8095" s="1">
        <v>8223.0</v>
      </c>
      <c r="B8095" s="1" t="s">
        <v>3614</v>
      </c>
      <c r="E8095" t="str">
        <f>IFERROR(__xludf.DUMMYFUNCTION("SPLIT(B8095:B18093,"";"")"),"C++")</f>
        <v>C++</v>
      </c>
      <c r="F8095" t="str">
        <f>IFERROR(__xludf.DUMMYFUNCTION("""COMPUTED_VALUE"""),"HTML/CSS")</f>
        <v>HTML/CSS</v>
      </c>
      <c r="G8095" t="str">
        <f>IFERROR(__xludf.DUMMYFUNCTION("""COMPUTED_VALUE"""),"Java")</f>
        <v>Java</v>
      </c>
      <c r="H8095" t="str">
        <f>IFERROR(__xludf.DUMMYFUNCTION("""COMPUTED_VALUE"""),"JavaScript")</f>
        <v>JavaScript</v>
      </c>
    </row>
    <row r="8096">
      <c r="A8096" s="1">
        <v>8224.0</v>
      </c>
      <c r="B8096" s="1" t="s">
        <v>79</v>
      </c>
      <c r="E8096" t="str">
        <f>IFERROR(__xludf.DUMMYFUNCTION("SPLIT(B8096:B18094,"";"")"),"HTML/CSS")</f>
        <v>HTML/CSS</v>
      </c>
      <c r="F8096" t="str">
        <f>IFERROR(__xludf.DUMMYFUNCTION("""COMPUTED_VALUE"""),"JavaScript")</f>
        <v>JavaScript</v>
      </c>
      <c r="G8096" t="str">
        <f>IFERROR(__xludf.DUMMYFUNCTION("""COMPUTED_VALUE"""),"PHP")</f>
        <v>PHP</v>
      </c>
      <c r="H8096" t="str">
        <f>IFERROR(__xludf.DUMMYFUNCTION("""COMPUTED_VALUE"""),"SQL")</f>
        <v>SQL</v>
      </c>
    </row>
    <row r="8097">
      <c r="A8097" s="1">
        <v>8225.0</v>
      </c>
      <c r="B8097" s="1" t="s">
        <v>3615</v>
      </c>
      <c r="E8097" t="str">
        <f>IFERROR(__xludf.DUMMYFUNCTION("SPLIT(B8097:B18095,"";"")"),"C")</f>
        <v>C</v>
      </c>
      <c r="F8097" t="str">
        <f>IFERROR(__xludf.DUMMYFUNCTION("""COMPUTED_VALUE"""),"Elixir")</f>
        <v>Elixir</v>
      </c>
      <c r="G8097" t="str">
        <f>IFERROR(__xludf.DUMMYFUNCTION("""COMPUTED_VALUE"""),"HTML/CSS")</f>
        <v>HTML/CSS</v>
      </c>
      <c r="H8097" t="str">
        <f>IFERROR(__xludf.DUMMYFUNCTION("""COMPUTED_VALUE"""),"JavaScript")</f>
        <v>JavaScript</v>
      </c>
      <c r="I8097" t="str">
        <f>IFERROR(__xludf.DUMMYFUNCTION("""COMPUTED_VALUE"""),"PHP")</f>
        <v>PHP</v>
      </c>
      <c r="J8097" t="str">
        <f>IFERROR(__xludf.DUMMYFUNCTION("""COMPUTED_VALUE"""),"Rust")</f>
        <v>Rust</v>
      </c>
      <c r="K8097" t="str">
        <f>IFERROR(__xludf.DUMMYFUNCTION("""COMPUTED_VALUE"""),"SQL")</f>
        <v>SQL</v>
      </c>
      <c r="L8097" t="str">
        <f>IFERROR(__xludf.DUMMYFUNCTION("""COMPUTED_VALUE"""),"Swift")</f>
        <v>Swift</v>
      </c>
      <c r="M8097" t="str">
        <f>IFERROR(__xludf.DUMMYFUNCTION("""COMPUTED_VALUE"""),"TypeScript")</f>
        <v>TypeScript</v>
      </c>
      <c r="N8097" t="str">
        <f>IFERROR(__xludf.DUMMYFUNCTION("""COMPUTED_VALUE"""),"WebAssembly")</f>
        <v>WebAssembly</v>
      </c>
    </row>
    <row r="8098">
      <c r="A8098" s="1">
        <v>8226.0</v>
      </c>
      <c r="B8098" s="1" t="s">
        <v>9</v>
      </c>
      <c r="E8098" t="str">
        <f>IFERROR(__xludf.DUMMYFUNCTION("SPLIT(B8098:B18096,"";"")"),"Java")</f>
        <v>Java</v>
      </c>
    </row>
    <row r="8099">
      <c r="A8099" s="1">
        <v>8227.0</v>
      </c>
      <c r="B8099" s="1" t="s">
        <v>10</v>
      </c>
      <c r="E8099" t="str">
        <f>IFERROR(__xludf.DUMMYFUNCTION("SPLIT(B8099:B18097,"";"")"),"HTML/CSS")</f>
        <v>HTML/CSS</v>
      </c>
      <c r="F8099" t="str">
        <f>IFERROR(__xludf.DUMMYFUNCTION("""COMPUTED_VALUE"""),"JavaScript")</f>
        <v>JavaScript</v>
      </c>
    </row>
    <row r="8100">
      <c r="A8100" s="1">
        <v>8228.0</v>
      </c>
      <c r="B8100" s="1" t="s">
        <v>3616</v>
      </c>
      <c r="E8100" t="str">
        <f>IFERROR(__xludf.DUMMYFUNCTION("SPLIT(B8100:B18098,"";"")"),"C")</f>
        <v>C</v>
      </c>
      <c r="F8100" t="str">
        <f>IFERROR(__xludf.DUMMYFUNCTION("""COMPUTED_VALUE"""),"C++")</f>
        <v>C++</v>
      </c>
      <c r="G8100" t="str">
        <f>IFERROR(__xludf.DUMMYFUNCTION("""COMPUTED_VALUE"""),"C#")</f>
        <v>C#</v>
      </c>
      <c r="H8100" t="str">
        <f>IFERROR(__xludf.DUMMYFUNCTION("""COMPUTED_VALUE"""),"Java")</f>
        <v>Java</v>
      </c>
      <c r="I8100" t="str">
        <f>IFERROR(__xludf.DUMMYFUNCTION("""COMPUTED_VALUE"""),"JavaScript")</f>
        <v>JavaScript</v>
      </c>
      <c r="J8100" t="str">
        <f>IFERROR(__xludf.DUMMYFUNCTION("""COMPUTED_VALUE"""),"Objective-C")</f>
        <v>Objective-C</v>
      </c>
      <c r="K8100" t="str">
        <f>IFERROR(__xludf.DUMMYFUNCTION("""COMPUTED_VALUE"""),"Swift")</f>
        <v>Swift</v>
      </c>
    </row>
    <row r="8101">
      <c r="A8101" s="1">
        <v>8229.0</v>
      </c>
      <c r="B8101" s="1" t="s">
        <v>27</v>
      </c>
      <c r="E8101" t="str">
        <f>IFERROR(__xludf.DUMMYFUNCTION("SPLIT(B8101:B18099,"";"")"),"Assembly")</f>
        <v>Assembly</v>
      </c>
    </row>
    <row r="8102">
      <c r="A8102" s="1">
        <v>8230.0</v>
      </c>
      <c r="B8102" s="1" t="s">
        <v>12</v>
      </c>
      <c r="E8102" t="str">
        <f>IFERROR(__xludf.DUMMYFUNCTION("SPLIT(B8102:B18100,"";"")"),"Python")</f>
        <v>Python</v>
      </c>
      <c r="F8102" t="str">
        <f>IFERROR(__xludf.DUMMYFUNCTION("""COMPUTED_VALUE"""),"R")</f>
        <v>R</v>
      </c>
    </row>
    <row r="8103">
      <c r="A8103" s="1">
        <v>8231.0</v>
      </c>
      <c r="B8103" s="1" t="s">
        <v>2766</v>
      </c>
      <c r="E8103" t="str">
        <f>IFERROR(__xludf.DUMMYFUNCTION("SPLIT(B8103:B18101,"";"")"),"JavaScript")</f>
        <v>JavaScript</v>
      </c>
      <c r="F8103" t="str">
        <f>IFERROR(__xludf.DUMMYFUNCTION("""COMPUTED_VALUE"""),"Python")</f>
        <v>Python</v>
      </c>
      <c r="G8103" t="str">
        <f>IFERROR(__xludf.DUMMYFUNCTION("""COMPUTED_VALUE"""),"R")</f>
        <v>R</v>
      </c>
    </row>
    <row r="8104">
      <c r="A8104" s="1">
        <v>8232.0</v>
      </c>
      <c r="B8104" s="1" t="s">
        <v>3617</v>
      </c>
      <c r="E8104" t="str">
        <f>IFERROR(__xludf.DUMMYFUNCTION("SPLIT(B8104:B18102,"";"")"),"HTML/CSS")</f>
        <v>HTML/CSS</v>
      </c>
      <c r="F8104" t="str">
        <f>IFERROR(__xludf.DUMMYFUNCTION("""COMPUTED_VALUE"""),"Python")</f>
        <v>Python</v>
      </c>
      <c r="G8104" t="str">
        <f>IFERROR(__xludf.DUMMYFUNCTION("""COMPUTED_VALUE"""),"SQL")</f>
        <v>SQL</v>
      </c>
      <c r="H8104" t="str">
        <f>IFERROR(__xludf.DUMMYFUNCTION("""COMPUTED_VALUE"""),"Swift")</f>
        <v>Swift</v>
      </c>
    </row>
    <row r="8105">
      <c r="A8105" s="1">
        <v>8233.0</v>
      </c>
      <c r="B8105" s="1" t="s">
        <v>2241</v>
      </c>
      <c r="E8105" t="str">
        <f>IFERROR(__xludf.DUMMYFUNCTION("SPLIT(B8105:B18103,"";"")"),"Bash/Shell/PowerShell")</f>
        <v>Bash/Shell/PowerShell</v>
      </c>
      <c r="F8105" t="str">
        <f>IFERROR(__xludf.DUMMYFUNCTION("""COMPUTED_VALUE"""),"HTML/CSS")</f>
        <v>HTML/CSS</v>
      </c>
      <c r="G8105" t="str">
        <f>IFERROR(__xludf.DUMMYFUNCTION("""COMPUTED_VALUE"""),"SQL")</f>
        <v>SQL</v>
      </c>
    </row>
    <row r="8106">
      <c r="A8106" s="1">
        <v>8234.0</v>
      </c>
      <c r="B8106" s="1" t="s">
        <v>3618</v>
      </c>
      <c r="E8106" t="str">
        <f>IFERROR(__xludf.DUMMYFUNCTION("SPLIT(B8106:B18104,"";"")"),"Bash/Shell/PowerShell")</f>
        <v>Bash/Shell/PowerShell</v>
      </c>
      <c r="F8106" t="str">
        <f>IFERROR(__xludf.DUMMYFUNCTION("""COMPUTED_VALUE"""),"C++")</f>
        <v>C++</v>
      </c>
      <c r="G8106" t="str">
        <f>IFERROR(__xludf.DUMMYFUNCTION("""COMPUTED_VALUE"""),"C#")</f>
        <v>C#</v>
      </c>
      <c r="H8106" t="str">
        <f>IFERROR(__xludf.DUMMYFUNCTION("""COMPUTED_VALUE"""),"Go")</f>
        <v>Go</v>
      </c>
      <c r="I8106" t="str">
        <f>IFERROR(__xludf.DUMMYFUNCTION("""COMPUTED_VALUE"""),"HTML/CSS")</f>
        <v>HTML/CSS</v>
      </c>
      <c r="J8106" t="str">
        <f>IFERROR(__xludf.DUMMYFUNCTION("""COMPUTED_VALUE"""),"JavaScript")</f>
        <v>JavaScript</v>
      </c>
      <c r="K8106" t="str">
        <f>IFERROR(__xludf.DUMMYFUNCTION("""COMPUTED_VALUE"""),"PHP")</f>
        <v>PHP</v>
      </c>
      <c r="L8106" t="str">
        <f>IFERROR(__xludf.DUMMYFUNCTION("""COMPUTED_VALUE"""),"Python")</f>
        <v>Python</v>
      </c>
      <c r="M8106" t="str">
        <f>IFERROR(__xludf.DUMMYFUNCTION("""COMPUTED_VALUE"""),"SQL")</f>
        <v>SQL</v>
      </c>
      <c r="N8106" t="str">
        <f>IFERROR(__xludf.DUMMYFUNCTION("""COMPUTED_VALUE"""),"TypeScript")</f>
        <v>TypeScript</v>
      </c>
    </row>
    <row r="8107">
      <c r="A8107" s="1">
        <v>8235.0</v>
      </c>
      <c r="B8107" s="1" t="s">
        <v>878</v>
      </c>
      <c r="E8107" t="str">
        <f>IFERROR(__xludf.DUMMYFUNCTION("SPLIT(B8107:B18105,"";"")"),"Bash/Shell/PowerShell")</f>
        <v>Bash/Shell/PowerShell</v>
      </c>
      <c r="F8107" t="str">
        <f>IFERROR(__xludf.DUMMYFUNCTION("""COMPUTED_VALUE"""),"HTML/CSS")</f>
        <v>HTML/CSS</v>
      </c>
      <c r="G8107" t="str">
        <f>IFERROR(__xludf.DUMMYFUNCTION("""COMPUTED_VALUE"""),"Java")</f>
        <v>Java</v>
      </c>
      <c r="H8107" t="str">
        <f>IFERROR(__xludf.DUMMYFUNCTION("""COMPUTED_VALUE"""),"JavaScript")</f>
        <v>JavaScript</v>
      </c>
      <c r="I8107" t="str">
        <f>IFERROR(__xludf.DUMMYFUNCTION("""COMPUTED_VALUE"""),"SQL")</f>
        <v>SQL</v>
      </c>
      <c r="J8107" t="str">
        <f>IFERROR(__xludf.DUMMYFUNCTION("""COMPUTED_VALUE"""),"TypeScript")</f>
        <v>TypeScript</v>
      </c>
    </row>
    <row r="8108">
      <c r="A8108" s="1">
        <v>8236.0</v>
      </c>
      <c r="B8108" s="1" t="s">
        <v>1151</v>
      </c>
      <c r="E8108" t="str">
        <f>IFERROR(__xludf.DUMMYFUNCTION("SPLIT(B8108:B18106,"";"")"),"Java")</f>
        <v>Java</v>
      </c>
      <c r="F8108" t="str">
        <f>IFERROR(__xludf.DUMMYFUNCTION("""COMPUTED_VALUE"""),"JavaScript")</f>
        <v>JavaScript</v>
      </c>
      <c r="G8108" t="str">
        <f>IFERROR(__xludf.DUMMYFUNCTION("""COMPUTED_VALUE"""),"SQL")</f>
        <v>SQL</v>
      </c>
    </row>
    <row r="8109">
      <c r="A8109" s="1">
        <v>8237.0</v>
      </c>
      <c r="B8109" s="1" t="s">
        <v>3619</v>
      </c>
      <c r="E8109" t="str">
        <f>IFERROR(__xludf.DUMMYFUNCTION("SPLIT(B8109:B18107,"";"")"),"C#")</f>
        <v>C#</v>
      </c>
      <c r="F8109" t="str">
        <f>IFERROR(__xludf.DUMMYFUNCTION("""COMPUTED_VALUE"""),"Java")</f>
        <v>Java</v>
      </c>
      <c r="G8109" t="str">
        <f>IFERROR(__xludf.DUMMYFUNCTION("""COMPUTED_VALUE"""),"JavaScript")</f>
        <v>JavaScript</v>
      </c>
      <c r="H8109" t="str">
        <f>IFERROR(__xludf.DUMMYFUNCTION("""COMPUTED_VALUE"""),"Objective-C")</f>
        <v>Objective-C</v>
      </c>
      <c r="I8109" t="str">
        <f>IFERROR(__xludf.DUMMYFUNCTION("""COMPUTED_VALUE"""),"SQL")</f>
        <v>SQL</v>
      </c>
    </row>
    <row r="8110">
      <c r="A8110" s="1">
        <v>8238.0</v>
      </c>
      <c r="B8110" s="1" t="s">
        <v>160</v>
      </c>
      <c r="E8110" t="str">
        <f>IFERROR(__xludf.DUMMYFUNCTION("SPLIT(B8110:B18108,"";"")"),"HTML/CSS")</f>
        <v>HTML/CSS</v>
      </c>
      <c r="F8110" t="str">
        <f>IFERROR(__xludf.DUMMYFUNCTION("""COMPUTED_VALUE"""),"JavaScript")</f>
        <v>JavaScript</v>
      </c>
      <c r="G8110" t="str">
        <f>IFERROR(__xludf.DUMMYFUNCTION("""COMPUTED_VALUE"""),"PHP")</f>
        <v>PHP</v>
      </c>
    </row>
    <row r="8111">
      <c r="A8111" s="1">
        <v>8239.0</v>
      </c>
      <c r="B8111" s="1" t="s">
        <v>498</v>
      </c>
      <c r="E8111" t="str">
        <f>IFERROR(__xludf.DUMMYFUNCTION("SPLIT(B8111:B18109,"";"")"),"HTML/CSS")</f>
        <v>HTML/CSS</v>
      </c>
      <c r="F8111" t="str">
        <f>IFERROR(__xludf.DUMMYFUNCTION("""COMPUTED_VALUE"""),"JavaScript")</f>
        <v>JavaScript</v>
      </c>
      <c r="G8111" t="str">
        <f>IFERROR(__xludf.DUMMYFUNCTION("""COMPUTED_VALUE"""),"Python")</f>
        <v>Python</v>
      </c>
      <c r="H8111" t="str">
        <f>IFERROR(__xludf.DUMMYFUNCTION("""COMPUTED_VALUE"""),"SQL")</f>
        <v>SQL</v>
      </c>
    </row>
    <row r="8112">
      <c r="A8112" s="1">
        <v>8240.0</v>
      </c>
      <c r="B8112" s="1" t="s">
        <v>2940</v>
      </c>
      <c r="E8112" t="str">
        <f>IFERROR(__xludf.DUMMYFUNCTION("SPLIT(B8112:B18110,"";"")"),"JavaScript")</f>
        <v>JavaScript</v>
      </c>
      <c r="F8112" t="str">
        <f>IFERROR(__xludf.DUMMYFUNCTION("""COMPUTED_VALUE"""),"SQL")</f>
        <v>SQL</v>
      </c>
      <c r="G8112" t="str">
        <f>IFERROR(__xludf.DUMMYFUNCTION("""COMPUTED_VALUE"""),"Other(s):")</f>
        <v>Other(s):</v>
      </c>
    </row>
    <row r="8113">
      <c r="A8113" s="1">
        <v>8241.0</v>
      </c>
      <c r="B8113" s="1" t="s">
        <v>3423</v>
      </c>
      <c r="E8113" t="str">
        <f>IFERROR(__xludf.DUMMYFUNCTION("SPLIT(B8113:B18111,"";"")"),"Ruby")</f>
        <v>Ruby</v>
      </c>
      <c r="F8113" t="str">
        <f>IFERROR(__xludf.DUMMYFUNCTION("""COMPUTED_VALUE"""),"Swift")</f>
        <v>Swift</v>
      </c>
    </row>
    <row r="8114">
      <c r="A8114" s="1">
        <v>8242.0</v>
      </c>
      <c r="B8114" s="1" t="s">
        <v>10</v>
      </c>
      <c r="E8114" t="str">
        <f>IFERROR(__xludf.DUMMYFUNCTION("SPLIT(B8114:B18112,"";"")"),"HTML/CSS")</f>
        <v>HTML/CSS</v>
      </c>
      <c r="F8114" t="str">
        <f>IFERROR(__xludf.DUMMYFUNCTION("""COMPUTED_VALUE"""),"JavaScript")</f>
        <v>JavaScript</v>
      </c>
    </row>
    <row r="8115">
      <c r="A8115" s="1">
        <v>8243.0</v>
      </c>
      <c r="B8115" s="1" t="s">
        <v>79</v>
      </c>
      <c r="E8115" t="str">
        <f>IFERROR(__xludf.DUMMYFUNCTION("SPLIT(B8115:B18113,"";"")"),"HTML/CSS")</f>
        <v>HTML/CSS</v>
      </c>
      <c r="F8115" t="str">
        <f>IFERROR(__xludf.DUMMYFUNCTION("""COMPUTED_VALUE"""),"JavaScript")</f>
        <v>JavaScript</v>
      </c>
      <c r="G8115" t="str">
        <f>IFERROR(__xludf.DUMMYFUNCTION("""COMPUTED_VALUE"""),"PHP")</f>
        <v>PHP</v>
      </c>
      <c r="H8115" t="str">
        <f>IFERROR(__xludf.DUMMYFUNCTION("""COMPUTED_VALUE"""),"SQL")</f>
        <v>SQL</v>
      </c>
    </row>
    <row r="8116">
      <c r="A8116" s="1">
        <v>8245.0</v>
      </c>
      <c r="B8116" s="1" t="s">
        <v>3620</v>
      </c>
      <c r="E8116" t="str">
        <f>IFERROR(__xludf.DUMMYFUNCTION("SPLIT(B8116:B18114,"";"")"),"Bash/Shell/PowerShell")</f>
        <v>Bash/Shell/PowerShell</v>
      </c>
      <c r="F8116" t="str">
        <f>IFERROR(__xludf.DUMMYFUNCTION("""COMPUTED_VALUE"""),"C#")</f>
        <v>C#</v>
      </c>
      <c r="G8116" t="str">
        <f>IFERROR(__xludf.DUMMYFUNCTION("""COMPUTED_VALUE"""),"Java")</f>
        <v>Java</v>
      </c>
      <c r="H8116" t="str">
        <f>IFERROR(__xludf.DUMMYFUNCTION("""COMPUTED_VALUE"""),"SQL")</f>
        <v>SQL</v>
      </c>
      <c r="I8116" t="str">
        <f>IFERROR(__xludf.DUMMYFUNCTION("""COMPUTED_VALUE"""),"TypeScript")</f>
        <v>TypeScript</v>
      </c>
    </row>
    <row r="8117">
      <c r="A8117" s="1">
        <v>8246.0</v>
      </c>
      <c r="B8117" s="1" t="s">
        <v>78</v>
      </c>
      <c r="E8117" t="str">
        <f>IFERROR(__xludf.DUMMYFUNCTION("SPLIT(B8117:B18115,"";"")"),"C#")</f>
        <v>C#</v>
      </c>
      <c r="F8117" t="str">
        <f>IFERROR(__xludf.DUMMYFUNCTION("""COMPUTED_VALUE"""),"Java")</f>
        <v>Java</v>
      </c>
      <c r="G8117" t="str">
        <f>IFERROR(__xludf.DUMMYFUNCTION("""COMPUTED_VALUE"""),"SQL")</f>
        <v>SQL</v>
      </c>
    </row>
    <row r="8118">
      <c r="A8118" s="1">
        <v>8247.0</v>
      </c>
      <c r="B8118" s="1" t="s">
        <v>3621</v>
      </c>
      <c r="E8118" t="str">
        <f>IFERROR(__xludf.DUMMYFUNCTION("SPLIT(B8118:B18116,"";"")"),"JavaScript")</f>
        <v>JavaScript</v>
      </c>
      <c r="F8118" t="str">
        <f>IFERROR(__xludf.DUMMYFUNCTION("""COMPUTED_VALUE"""),"PHP")</f>
        <v>PHP</v>
      </c>
      <c r="G8118" t="str">
        <f>IFERROR(__xludf.DUMMYFUNCTION("""COMPUTED_VALUE"""),"TypeScript")</f>
        <v>TypeScript</v>
      </c>
    </row>
    <row r="8119">
      <c r="A8119" s="1">
        <v>8248.0</v>
      </c>
      <c r="B8119" s="1" t="s">
        <v>3622</v>
      </c>
      <c r="E8119" t="str">
        <f>IFERROR(__xludf.DUMMYFUNCTION("SPLIT(B8119:B18117,"";"")"),"C")</f>
        <v>C</v>
      </c>
      <c r="F8119" t="str">
        <f>IFERROR(__xludf.DUMMYFUNCTION("""COMPUTED_VALUE"""),"C++")</f>
        <v>C++</v>
      </c>
      <c r="G8119" t="str">
        <f>IFERROR(__xludf.DUMMYFUNCTION("""COMPUTED_VALUE"""),"HTML/CSS")</f>
        <v>HTML/CSS</v>
      </c>
      <c r="H8119" t="str">
        <f>IFERROR(__xludf.DUMMYFUNCTION("""COMPUTED_VALUE"""),"Java")</f>
        <v>Java</v>
      </c>
      <c r="I8119" t="str">
        <f>IFERROR(__xludf.DUMMYFUNCTION("""COMPUTED_VALUE"""),"JavaScript")</f>
        <v>JavaScript</v>
      </c>
      <c r="J8119" t="str">
        <f>IFERROR(__xludf.DUMMYFUNCTION("""COMPUTED_VALUE"""),"PHP")</f>
        <v>PHP</v>
      </c>
      <c r="K8119" t="str">
        <f>IFERROR(__xludf.DUMMYFUNCTION("""COMPUTED_VALUE"""),"Python")</f>
        <v>Python</v>
      </c>
      <c r="L8119" t="str">
        <f>IFERROR(__xludf.DUMMYFUNCTION("""COMPUTED_VALUE"""),"Other(s):")</f>
        <v>Other(s):</v>
      </c>
    </row>
    <row r="8120">
      <c r="A8120" s="1">
        <v>8249.0</v>
      </c>
      <c r="B8120" s="1" t="s">
        <v>60</v>
      </c>
      <c r="E8120" t="str">
        <f>IFERROR(__xludf.DUMMYFUNCTION("SPLIT(B8120:B18118,"";"")"),"C#")</f>
        <v>C#</v>
      </c>
      <c r="F8120" t="str">
        <f>IFERROR(__xludf.DUMMYFUNCTION("""COMPUTED_VALUE"""),"HTML/CSS")</f>
        <v>HTML/CSS</v>
      </c>
      <c r="G8120" t="str">
        <f>IFERROR(__xludf.DUMMYFUNCTION("""COMPUTED_VALUE"""),"JavaScript")</f>
        <v>JavaScript</v>
      </c>
      <c r="H8120" t="str">
        <f>IFERROR(__xludf.DUMMYFUNCTION("""COMPUTED_VALUE"""),"SQL")</f>
        <v>SQL</v>
      </c>
    </row>
    <row r="8121">
      <c r="A8121" s="1">
        <v>8250.0</v>
      </c>
      <c r="B8121" s="1" t="s">
        <v>3623</v>
      </c>
      <c r="E8121" t="str">
        <f>IFERROR(__xludf.DUMMYFUNCTION("SPLIT(B8121:B18119,"";"")"),"Bash/Shell/PowerShell")</f>
        <v>Bash/Shell/PowerShell</v>
      </c>
      <c r="F8121" t="str">
        <f>IFERROR(__xludf.DUMMYFUNCTION("""COMPUTED_VALUE"""),"C")</f>
        <v>C</v>
      </c>
      <c r="G8121" t="str">
        <f>IFERROR(__xludf.DUMMYFUNCTION("""COMPUTED_VALUE"""),"C++")</f>
        <v>C++</v>
      </c>
      <c r="H8121" t="str">
        <f>IFERROR(__xludf.DUMMYFUNCTION("""COMPUTED_VALUE"""),"HTML/CSS")</f>
        <v>HTML/CSS</v>
      </c>
      <c r="I8121" t="str">
        <f>IFERROR(__xludf.DUMMYFUNCTION("""COMPUTED_VALUE"""),"JavaScript")</f>
        <v>JavaScript</v>
      </c>
      <c r="J8121" t="str">
        <f>IFERROR(__xludf.DUMMYFUNCTION("""COMPUTED_VALUE"""),"Ruby")</f>
        <v>Ruby</v>
      </c>
      <c r="K8121" t="str">
        <f>IFERROR(__xludf.DUMMYFUNCTION("""COMPUTED_VALUE"""),"SQL")</f>
        <v>SQL</v>
      </c>
    </row>
    <row r="8122">
      <c r="A8122" s="1">
        <v>8251.0</v>
      </c>
      <c r="B8122" s="1" t="s">
        <v>3624</v>
      </c>
      <c r="E8122" t="str">
        <f>IFERROR(__xludf.DUMMYFUNCTION("SPLIT(B8122:B18120,"";"")"),"Bash/Shell/PowerShell")</f>
        <v>Bash/Shell/PowerShell</v>
      </c>
      <c r="F8122" t="str">
        <f>IFERROR(__xludf.DUMMYFUNCTION("""COMPUTED_VALUE"""),"HTML/CSS")</f>
        <v>HTML/CSS</v>
      </c>
      <c r="G8122" t="str">
        <f>IFERROR(__xludf.DUMMYFUNCTION("""COMPUTED_VALUE"""),"JavaScript")</f>
        <v>JavaScript</v>
      </c>
      <c r="H8122" t="str">
        <f>IFERROR(__xludf.DUMMYFUNCTION("""COMPUTED_VALUE"""),"R")</f>
        <v>R</v>
      </c>
      <c r="I8122" t="str">
        <f>IFERROR(__xludf.DUMMYFUNCTION("""COMPUTED_VALUE"""),"SQL")</f>
        <v>SQL</v>
      </c>
      <c r="J8122" t="str">
        <f>IFERROR(__xludf.DUMMYFUNCTION("""COMPUTED_VALUE"""),"VBA")</f>
        <v>VBA</v>
      </c>
    </row>
    <row r="8123">
      <c r="A8123" s="1">
        <v>8252.0</v>
      </c>
      <c r="B8123" s="1" t="s">
        <v>315</v>
      </c>
      <c r="E8123" t="str">
        <f>IFERROR(__xludf.DUMMYFUNCTION("SPLIT(B8123:B18121,"";"")"),"Java")</f>
        <v>Java</v>
      </c>
      <c r="F8123" t="str">
        <f>IFERROR(__xludf.DUMMYFUNCTION("""COMPUTED_VALUE"""),"Python")</f>
        <v>Python</v>
      </c>
    </row>
    <row r="8124">
      <c r="A8124" s="1">
        <v>8253.0</v>
      </c>
      <c r="B8124" s="1" t="s">
        <v>3625</v>
      </c>
      <c r="E8124" t="str">
        <f>IFERROR(__xludf.DUMMYFUNCTION("SPLIT(B8124:B18122,"";"")"),"HTML/CSS")</f>
        <v>HTML/CSS</v>
      </c>
      <c r="F8124" t="str">
        <f>IFERROR(__xludf.DUMMYFUNCTION("""COMPUTED_VALUE"""),"Java")</f>
        <v>Java</v>
      </c>
      <c r="G8124" t="str">
        <f>IFERROR(__xludf.DUMMYFUNCTION("""COMPUTED_VALUE"""),"Kotlin")</f>
        <v>Kotlin</v>
      </c>
      <c r="H8124" t="str">
        <f>IFERROR(__xludf.DUMMYFUNCTION("""COMPUTED_VALUE"""),"Objective-C")</f>
        <v>Objective-C</v>
      </c>
      <c r="I8124" t="str">
        <f>IFERROR(__xludf.DUMMYFUNCTION("""COMPUTED_VALUE"""),"PHP")</f>
        <v>PHP</v>
      </c>
      <c r="J8124" t="str">
        <f>IFERROR(__xludf.DUMMYFUNCTION("""COMPUTED_VALUE"""),"SQL")</f>
        <v>SQL</v>
      </c>
      <c r="K8124" t="str">
        <f>IFERROR(__xludf.DUMMYFUNCTION("""COMPUTED_VALUE"""),"Swift")</f>
        <v>Swift</v>
      </c>
    </row>
    <row r="8125">
      <c r="A8125" s="1">
        <v>8254.0</v>
      </c>
      <c r="B8125" s="1" t="s">
        <v>496</v>
      </c>
      <c r="E8125" t="str">
        <f>IFERROR(__xludf.DUMMYFUNCTION("SPLIT(B8125:B18123,"";"")"),"Bash/Shell/PowerShell")</f>
        <v>Bash/Shell/PowerShell</v>
      </c>
      <c r="F8125" t="str">
        <f>IFERROR(__xludf.DUMMYFUNCTION("""COMPUTED_VALUE"""),"HTML/CSS")</f>
        <v>HTML/CSS</v>
      </c>
      <c r="G8125" t="str">
        <f>IFERROR(__xludf.DUMMYFUNCTION("""COMPUTED_VALUE"""),"Java")</f>
        <v>Java</v>
      </c>
      <c r="H8125" t="str">
        <f>IFERROR(__xludf.DUMMYFUNCTION("""COMPUTED_VALUE"""),"JavaScript")</f>
        <v>JavaScript</v>
      </c>
      <c r="I8125" t="str">
        <f>IFERROR(__xludf.DUMMYFUNCTION("""COMPUTED_VALUE"""),"SQL")</f>
        <v>SQL</v>
      </c>
    </row>
    <row r="8126">
      <c r="A8126" s="1">
        <v>8255.0</v>
      </c>
      <c r="B8126" s="1" t="s">
        <v>3626</v>
      </c>
      <c r="E8126" t="str">
        <f>IFERROR(__xludf.DUMMYFUNCTION("SPLIT(B8126:B18124,"";"")"),"Bash/Shell/PowerShell")</f>
        <v>Bash/Shell/PowerShell</v>
      </c>
      <c r="F8126" t="str">
        <f>IFERROR(__xludf.DUMMYFUNCTION("""COMPUTED_VALUE"""),"Go")</f>
        <v>Go</v>
      </c>
      <c r="G8126" t="str">
        <f>IFERROR(__xludf.DUMMYFUNCTION("""COMPUTED_VALUE"""),"Java")</f>
        <v>Java</v>
      </c>
      <c r="H8126" t="str">
        <f>IFERROR(__xludf.DUMMYFUNCTION("""COMPUTED_VALUE"""),"PHP")</f>
        <v>PHP</v>
      </c>
      <c r="I8126" t="str">
        <f>IFERROR(__xludf.DUMMYFUNCTION("""COMPUTED_VALUE"""),"Python")</f>
        <v>Python</v>
      </c>
      <c r="J8126" t="str">
        <f>IFERROR(__xludf.DUMMYFUNCTION("""COMPUTED_VALUE"""),"SQL")</f>
        <v>SQL</v>
      </c>
    </row>
    <row r="8127">
      <c r="A8127" s="1">
        <v>8256.0</v>
      </c>
      <c r="B8127" s="1" t="s">
        <v>3627</v>
      </c>
      <c r="E8127" t="str">
        <f>IFERROR(__xludf.DUMMYFUNCTION("SPLIT(B8127:B18125,"";"")"),"Bash/Shell/PowerShell")</f>
        <v>Bash/Shell/PowerShell</v>
      </c>
      <c r="F8127" t="str">
        <f>IFERROR(__xludf.DUMMYFUNCTION("""COMPUTED_VALUE"""),"C#")</f>
        <v>C#</v>
      </c>
      <c r="G8127" t="str">
        <f>IFERROR(__xludf.DUMMYFUNCTION("""COMPUTED_VALUE"""),"Python")</f>
        <v>Python</v>
      </c>
      <c r="H8127" t="str">
        <f>IFERROR(__xludf.DUMMYFUNCTION("""COMPUTED_VALUE"""),"SQL")</f>
        <v>SQL</v>
      </c>
      <c r="I8127" t="str">
        <f>IFERROR(__xludf.DUMMYFUNCTION("""COMPUTED_VALUE"""),"Swift")</f>
        <v>Swift</v>
      </c>
      <c r="J8127" t="str">
        <f>IFERROR(__xludf.DUMMYFUNCTION("""COMPUTED_VALUE"""),"Other(s):")</f>
        <v>Other(s):</v>
      </c>
    </row>
    <row r="8128">
      <c r="A8128" s="1">
        <v>8257.0</v>
      </c>
      <c r="B8128" s="1" t="s">
        <v>260</v>
      </c>
      <c r="E8128" t="str">
        <f>IFERROR(__xludf.DUMMYFUNCTION("SPLIT(B8128:B18126,"";"")"),"HTML/CSS")</f>
        <v>HTML/CSS</v>
      </c>
      <c r="F8128" t="str">
        <f>IFERROR(__xludf.DUMMYFUNCTION("""COMPUTED_VALUE"""),"JavaScript")</f>
        <v>JavaScript</v>
      </c>
      <c r="G8128" t="str">
        <f>IFERROR(__xludf.DUMMYFUNCTION("""COMPUTED_VALUE"""),"PHP")</f>
        <v>PHP</v>
      </c>
      <c r="H8128" t="str">
        <f>IFERROR(__xludf.DUMMYFUNCTION("""COMPUTED_VALUE"""),"SQL")</f>
        <v>SQL</v>
      </c>
      <c r="I8128" t="str">
        <f>IFERROR(__xludf.DUMMYFUNCTION("""COMPUTED_VALUE"""),"Other(s):")</f>
        <v>Other(s):</v>
      </c>
    </row>
    <row r="8129">
      <c r="A8129" s="1">
        <v>8258.0</v>
      </c>
      <c r="B8129" s="1" t="s">
        <v>148</v>
      </c>
      <c r="E8129" t="str">
        <f>IFERROR(__xludf.DUMMYFUNCTION("SPLIT(B8129:B18127,"";"")"),"Java")</f>
        <v>Java</v>
      </c>
      <c r="F8129" t="str">
        <f>IFERROR(__xludf.DUMMYFUNCTION("""COMPUTED_VALUE"""),"SQL")</f>
        <v>SQL</v>
      </c>
    </row>
    <row r="8130">
      <c r="A8130" s="1">
        <v>8259.0</v>
      </c>
      <c r="B8130" s="1" t="s">
        <v>635</v>
      </c>
      <c r="E8130" t="str">
        <f>IFERROR(__xludf.DUMMYFUNCTION("SPLIT(B8130:B18128,"";"")"),"C++")</f>
        <v>C++</v>
      </c>
      <c r="F8130" t="str">
        <f>IFERROR(__xludf.DUMMYFUNCTION("""COMPUTED_VALUE"""),"C#")</f>
        <v>C#</v>
      </c>
      <c r="G8130" t="str">
        <f>IFERROR(__xludf.DUMMYFUNCTION("""COMPUTED_VALUE"""),"HTML/CSS")</f>
        <v>HTML/CSS</v>
      </c>
      <c r="H8130" t="str">
        <f>IFERROR(__xludf.DUMMYFUNCTION("""COMPUTED_VALUE"""),"JavaScript")</f>
        <v>JavaScript</v>
      </c>
      <c r="I8130" t="str">
        <f>IFERROR(__xludf.DUMMYFUNCTION("""COMPUTED_VALUE"""),"SQL")</f>
        <v>SQL</v>
      </c>
      <c r="J8130" t="str">
        <f>IFERROR(__xludf.DUMMYFUNCTION("""COMPUTED_VALUE"""),"TypeScript")</f>
        <v>TypeScript</v>
      </c>
    </row>
    <row r="8131">
      <c r="A8131" s="1">
        <v>8260.0</v>
      </c>
      <c r="B8131" s="1" t="s">
        <v>446</v>
      </c>
      <c r="E8131" t="str">
        <f>IFERROR(__xludf.DUMMYFUNCTION("SPLIT(B8131:B18129,"";"")"),"C#")</f>
        <v>C#</v>
      </c>
      <c r="F8131" t="str">
        <f>IFERROR(__xludf.DUMMYFUNCTION("""COMPUTED_VALUE"""),"HTML/CSS")</f>
        <v>HTML/CSS</v>
      </c>
      <c r="G8131" t="str">
        <f>IFERROR(__xludf.DUMMYFUNCTION("""COMPUTED_VALUE"""),"JavaScript")</f>
        <v>JavaScript</v>
      </c>
      <c r="H8131" t="str">
        <f>IFERROR(__xludf.DUMMYFUNCTION("""COMPUTED_VALUE"""),"SQL")</f>
        <v>SQL</v>
      </c>
      <c r="I8131" t="str">
        <f>IFERROR(__xludf.DUMMYFUNCTION("""COMPUTED_VALUE"""),"VBA")</f>
        <v>VBA</v>
      </c>
    </row>
    <row r="8132">
      <c r="A8132" s="1">
        <v>8261.0</v>
      </c>
      <c r="B8132" s="1" t="s">
        <v>3628</v>
      </c>
      <c r="E8132" t="str">
        <f>IFERROR(__xludf.DUMMYFUNCTION("SPLIT(B8132:B18130,"";"")"),"C")</f>
        <v>C</v>
      </c>
      <c r="F8132" t="str">
        <f>IFERROR(__xludf.DUMMYFUNCTION("""COMPUTED_VALUE"""),"C#")</f>
        <v>C#</v>
      </c>
      <c r="G8132" t="str">
        <f>IFERROR(__xludf.DUMMYFUNCTION("""COMPUTED_VALUE"""),"HTML/CSS")</f>
        <v>HTML/CSS</v>
      </c>
    </row>
    <row r="8133">
      <c r="A8133" s="1">
        <v>8262.0</v>
      </c>
      <c r="B8133" s="1" t="s">
        <v>3629</v>
      </c>
      <c r="E8133" t="str">
        <f>IFERROR(__xludf.DUMMYFUNCTION("SPLIT(B8133:B18131,"";"")"),"Bash/Shell/PowerShell")</f>
        <v>Bash/Shell/PowerShell</v>
      </c>
      <c r="F8133" t="str">
        <f>IFERROR(__xludf.DUMMYFUNCTION("""COMPUTED_VALUE"""),"HTML/CSS")</f>
        <v>HTML/CSS</v>
      </c>
      <c r="G8133" t="str">
        <f>IFERROR(__xludf.DUMMYFUNCTION("""COMPUTED_VALUE"""),"JavaScript")</f>
        <v>JavaScript</v>
      </c>
      <c r="H8133" t="str">
        <f>IFERROR(__xludf.DUMMYFUNCTION("""COMPUTED_VALUE"""),"Kotlin")</f>
        <v>Kotlin</v>
      </c>
      <c r="I8133" t="str">
        <f>IFERROR(__xludf.DUMMYFUNCTION("""COMPUTED_VALUE"""),"Objective-C")</f>
        <v>Objective-C</v>
      </c>
      <c r="J8133" t="str">
        <f>IFERROR(__xludf.DUMMYFUNCTION("""COMPUTED_VALUE"""),"SQL")</f>
        <v>SQL</v>
      </c>
      <c r="K8133" t="str">
        <f>IFERROR(__xludf.DUMMYFUNCTION("""COMPUTED_VALUE"""),"Swift")</f>
        <v>Swift</v>
      </c>
      <c r="L8133" t="str">
        <f>IFERROR(__xludf.DUMMYFUNCTION("""COMPUTED_VALUE"""),"TypeScript")</f>
        <v>TypeScript</v>
      </c>
    </row>
    <row r="8134">
      <c r="A8134" s="1">
        <v>8263.0</v>
      </c>
      <c r="B8134" s="1" t="s">
        <v>424</v>
      </c>
      <c r="E8134" t="str">
        <f>IFERROR(__xludf.DUMMYFUNCTION("SPLIT(B8134:B18132,"";"")"),"Bash/Shell/PowerShell")</f>
        <v>Bash/Shell/PowerShell</v>
      </c>
      <c r="F8134" t="str">
        <f>IFERROR(__xludf.DUMMYFUNCTION("""COMPUTED_VALUE"""),"C#")</f>
        <v>C#</v>
      </c>
      <c r="G8134" t="str">
        <f>IFERROR(__xludf.DUMMYFUNCTION("""COMPUTED_VALUE"""),"HTML/CSS")</f>
        <v>HTML/CSS</v>
      </c>
      <c r="H8134" t="str">
        <f>IFERROR(__xludf.DUMMYFUNCTION("""COMPUTED_VALUE"""),"JavaScript")</f>
        <v>JavaScript</v>
      </c>
      <c r="I8134" t="str">
        <f>IFERROR(__xludf.DUMMYFUNCTION("""COMPUTED_VALUE"""),"PHP")</f>
        <v>PHP</v>
      </c>
      <c r="J8134" t="str">
        <f>IFERROR(__xludf.DUMMYFUNCTION("""COMPUTED_VALUE"""),"SQL")</f>
        <v>SQL</v>
      </c>
    </row>
    <row r="8135">
      <c r="A8135" s="1">
        <v>8264.0</v>
      </c>
      <c r="B8135" s="1" t="s">
        <v>329</v>
      </c>
      <c r="E8135" t="str">
        <f>IFERROR(__xludf.DUMMYFUNCTION("SPLIT(B8135:B18133,"";"")"),"HTML/CSS")</f>
        <v>HTML/CSS</v>
      </c>
      <c r="F8135" t="str">
        <f>IFERROR(__xludf.DUMMYFUNCTION("""COMPUTED_VALUE"""),"Java")</f>
        <v>Java</v>
      </c>
      <c r="G8135" t="str">
        <f>IFERROR(__xludf.DUMMYFUNCTION("""COMPUTED_VALUE"""),"JavaScript")</f>
        <v>JavaScript</v>
      </c>
      <c r="H8135" t="str">
        <f>IFERROR(__xludf.DUMMYFUNCTION("""COMPUTED_VALUE"""),"PHP")</f>
        <v>PHP</v>
      </c>
      <c r="I8135" t="str">
        <f>IFERROR(__xludf.DUMMYFUNCTION("""COMPUTED_VALUE"""),"SQL")</f>
        <v>SQL</v>
      </c>
      <c r="J8135" t="str">
        <f>IFERROR(__xludf.DUMMYFUNCTION("""COMPUTED_VALUE"""),"TypeScript")</f>
        <v>TypeScript</v>
      </c>
    </row>
    <row r="8136">
      <c r="A8136" s="1">
        <v>8265.0</v>
      </c>
      <c r="B8136" s="1" t="s">
        <v>661</v>
      </c>
      <c r="E8136" t="str">
        <f>IFERROR(__xludf.DUMMYFUNCTION("SPLIT(B8136:B18134,"";"")"),"HTML/CSS")</f>
        <v>HTML/CSS</v>
      </c>
      <c r="F8136" t="str">
        <f>IFERROR(__xludf.DUMMYFUNCTION("""COMPUTED_VALUE"""),"Java")</f>
        <v>Java</v>
      </c>
      <c r="G8136" t="str">
        <f>IFERROR(__xludf.DUMMYFUNCTION("""COMPUTED_VALUE"""),"JavaScript")</f>
        <v>JavaScript</v>
      </c>
    </row>
    <row r="8137">
      <c r="A8137" s="1">
        <v>8266.0</v>
      </c>
      <c r="B8137" s="1" t="s">
        <v>3630</v>
      </c>
      <c r="E8137" t="str">
        <f>IFERROR(__xludf.DUMMYFUNCTION("SPLIT(B8137:B18135,"";"")"),"C")</f>
        <v>C</v>
      </c>
      <c r="F8137" t="str">
        <f>IFERROR(__xludf.DUMMYFUNCTION("""COMPUTED_VALUE"""),"HTML/CSS")</f>
        <v>HTML/CSS</v>
      </c>
      <c r="G8137" t="str">
        <f>IFERROR(__xludf.DUMMYFUNCTION("""COMPUTED_VALUE"""),"JavaScript")</f>
        <v>JavaScript</v>
      </c>
      <c r="H8137" t="str">
        <f>IFERROR(__xludf.DUMMYFUNCTION("""COMPUTED_VALUE"""),"Objective-C")</f>
        <v>Objective-C</v>
      </c>
      <c r="I8137" t="str">
        <f>IFERROR(__xludf.DUMMYFUNCTION("""COMPUTED_VALUE"""),"PHP")</f>
        <v>PHP</v>
      </c>
      <c r="J8137" t="str">
        <f>IFERROR(__xludf.DUMMYFUNCTION("""COMPUTED_VALUE"""),"Python")</f>
        <v>Python</v>
      </c>
    </row>
    <row r="8138">
      <c r="A8138" s="1">
        <v>8267.0</v>
      </c>
      <c r="B8138" s="1" t="s">
        <v>3631</v>
      </c>
      <c r="E8138" t="str">
        <f>IFERROR(__xludf.DUMMYFUNCTION("SPLIT(B8138:B18136,"";"")"),"Assembly")</f>
        <v>Assembly</v>
      </c>
      <c r="F8138" t="str">
        <f>IFERROR(__xludf.DUMMYFUNCTION("""COMPUTED_VALUE"""),"C#")</f>
        <v>C#</v>
      </c>
      <c r="G8138" t="str">
        <f>IFERROR(__xludf.DUMMYFUNCTION("""COMPUTED_VALUE"""),"Erlang")</f>
        <v>Erlang</v>
      </c>
      <c r="H8138" t="str">
        <f>IFERROR(__xludf.DUMMYFUNCTION("""COMPUTED_VALUE"""),"Java")</f>
        <v>Java</v>
      </c>
      <c r="I8138" t="str">
        <f>IFERROR(__xludf.DUMMYFUNCTION("""COMPUTED_VALUE"""),"SQL")</f>
        <v>SQL</v>
      </c>
    </row>
    <row r="8139">
      <c r="A8139" s="1">
        <v>8268.0</v>
      </c>
      <c r="B8139" s="1" t="s">
        <v>12</v>
      </c>
      <c r="E8139" t="str">
        <f>IFERROR(__xludf.DUMMYFUNCTION("SPLIT(B8139:B18137,"";"")"),"Python")</f>
        <v>Python</v>
      </c>
      <c r="F8139" t="str">
        <f>IFERROR(__xludf.DUMMYFUNCTION("""COMPUTED_VALUE"""),"R")</f>
        <v>R</v>
      </c>
    </row>
    <row r="8140">
      <c r="A8140" s="1">
        <v>8269.0</v>
      </c>
      <c r="B8140" s="1" t="s">
        <v>156</v>
      </c>
      <c r="E8140" t="str">
        <f>IFERROR(__xludf.DUMMYFUNCTION("SPLIT(B8140:B18138,"";"")"),"C")</f>
        <v>C</v>
      </c>
      <c r="F8140" t="str">
        <f>IFERROR(__xludf.DUMMYFUNCTION("""COMPUTED_VALUE"""),"C++")</f>
        <v>C++</v>
      </c>
      <c r="G8140" t="str">
        <f>IFERROR(__xludf.DUMMYFUNCTION("""COMPUTED_VALUE"""),"Python")</f>
        <v>Python</v>
      </c>
    </row>
    <row r="8141">
      <c r="A8141" s="1">
        <v>8270.0</v>
      </c>
      <c r="B8141" s="1" t="s">
        <v>3632</v>
      </c>
      <c r="E8141" t="str">
        <f>IFERROR(__xludf.DUMMYFUNCTION("SPLIT(B8141:B18139,"";"")"),"Bash/Shell/PowerShell")</f>
        <v>Bash/Shell/PowerShell</v>
      </c>
      <c r="F8141" t="str">
        <f>IFERROR(__xludf.DUMMYFUNCTION("""COMPUTED_VALUE"""),"C")</f>
        <v>C</v>
      </c>
      <c r="G8141" t="str">
        <f>IFERROR(__xludf.DUMMYFUNCTION("""COMPUTED_VALUE"""),"C++")</f>
        <v>C++</v>
      </c>
      <c r="H8141" t="str">
        <f>IFERROR(__xludf.DUMMYFUNCTION("""COMPUTED_VALUE"""),"Java")</f>
        <v>Java</v>
      </c>
      <c r="I8141" t="str">
        <f>IFERROR(__xludf.DUMMYFUNCTION("""COMPUTED_VALUE"""),"Kotlin")</f>
        <v>Kotlin</v>
      </c>
      <c r="J8141" t="str">
        <f>IFERROR(__xludf.DUMMYFUNCTION("""COMPUTED_VALUE"""),"Swift")</f>
        <v>Swift</v>
      </c>
    </row>
    <row r="8142">
      <c r="A8142" s="1">
        <v>8271.0</v>
      </c>
      <c r="B8142" s="1" t="s">
        <v>2231</v>
      </c>
      <c r="E8142" t="str">
        <f>IFERROR(__xludf.DUMMYFUNCTION("SPLIT(B8142:B18140,"";"")"),"Bash/Shell/PowerShell")</f>
        <v>Bash/Shell/PowerShell</v>
      </c>
      <c r="F8142" t="str">
        <f>IFERROR(__xludf.DUMMYFUNCTION("""COMPUTED_VALUE"""),"C++")</f>
        <v>C++</v>
      </c>
      <c r="G8142" t="str">
        <f>IFERROR(__xludf.DUMMYFUNCTION("""COMPUTED_VALUE"""),"C#")</f>
        <v>C#</v>
      </c>
      <c r="H8142" t="str">
        <f>IFERROR(__xludf.DUMMYFUNCTION("""COMPUTED_VALUE"""),"HTML/CSS")</f>
        <v>HTML/CSS</v>
      </c>
      <c r="I8142" t="str">
        <f>IFERROR(__xludf.DUMMYFUNCTION("""COMPUTED_VALUE"""),"JavaScript")</f>
        <v>JavaScript</v>
      </c>
      <c r="J8142" t="str">
        <f>IFERROR(__xludf.DUMMYFUNCTION("""COMPUTED_VALUE"""),"PHP")</f>
        <v>PHP</v>
      </c>
      <c r="K8142" t="str">
        <f>IFERROR(__xludf.DUMMYFUNCTION("""COMPUTED_VALUE"""),"SQL")</f>
        <v>SQL</v>
      </c>
    </row>
    <row r="8143">
      <c r="A8143" s="1">
        <v>8272.0</v>
      </c>
      <c r="B8143" s="1" t="s">
        <v>79</v>
      </c>
      <c r="E8143" t="str">
        <f>IFERROR(__xludf.DUMMYFUNCTION("SPLIT(B8143:B18141,"";"")"),"HTML/CSS")</f>
        <v>HTML/CSS</v>
      </c>
      <c r="F8143" t="str">
        <f>IFERROR(__xludf.DUMMYFUNCTION("""COMPUTED_VALUE"""),"JavaScript")</f>
        <v>JavaScript</v>
      </c>
      <c r="G8143" t="str">
        <f>IFERROR(__xludf.DUMMYFUNCTION("""COMPUTED_VALUE"""),"PHP")</f>
        <v>PHP</v>
      </c>
      <c r="H8143" t="str">
        <f>IFERROR(__xludf.DUMMYFUNCTION("""COMPUTED_VALUE"""),"SQL")</f>
        <v>SQL</v>
      </c>
    </row>
    <row r="8144">
      <c r="A8144" s="1">
        <v>8273.0</v>
      </c>
      <c r="B8144" s="1" t="s">
        <v>2403</v>
      </c>
      <c r="E8144" t="str">
        <f>IFERROR(__xludf.DUMMYFUNCTION("SPLIT(B8144:B18142,"";"")"),"Bash/Shell/PowerShell")</f>
        <v>Bash/Shell/PowerShell</v>
      </c>
      <c r="F8144" t="str">
        <f>IFERROR(__xludf.DUMMYFUNCTION("""COMPUTED_VALUE"""),"C++")</f>
        <v>C++</v>
      </c>
      <c r="G8144" t="str">
        <f>IFERROR(__xludf.DUMMYFUNCTION("""COMPUTED_VALUE"""),"C#")</f>
        <v>C#</v>
      </c>
      <c r="H8144" t="str">
        <f>IFERROR(__xludf.DUMMYFUNCTION("""COMPUTED_VALUE"""),"JavaScript")</f>
        <v>JavaScript</v>
      </c>
      <c r="I8144" t="str">
        <f>IFERROR(__xludf.DUMMYFUNCTION("""COMPUTED_VALUE"""),"Python")</f>
        <v>Python</v>
      </c>
    </row>
    <row r="8145">
      <c r="A8145" s="1">
        <v>8274.0</v>
      </c>
      <c r="B8145" s="1" t="s">
        <v>3633</v>
      </c>
      <c r="E8145" t="str">
        <f>IFERROR(__xludf.DUMMYFUNCTION("SPLIT(B8145:B18143,"";"")"),"Assembly")</f>
        <v>Assembly</v>
      </c>
      <c r="F8145" t="str">
        <f>IFERROR(__xludf.DUMMYFUNCTION("""COMPUTED_VALUE"""),"JavaScript")</f>
        <v>JavaScript</v>
      </c>
      <c r="G8145" t="str">
        <f>IFERROR(__xludf.DUMMYFUNCTION("""COMPUTED_VALUE"""),"Python")</f>
        <v>Python</v>
      </c>
    </row>
    <row r="8146">
      <c r="A8146" s="1">
        <v>8275.0</v>
      </c>
      <c r="B8146" s="1" t="s">
        <v>12</v>
      </c>
      <c r="E8146" t="str">
        <f>IFERROR(__xludf.DUMMYFUNCTION("SPLIT(B8146:B18144,"";"")"),"Python")</f>
        <v>Python</v>
      </c>
      <c r="F8146" t="str">
        <f>IFERROR(__xludf.DUMMYFUNCTION("""COMPUTED_VALUE"""),"R")</f>
        <v>R</v>
      </c>
    </row>
    <row r="8147">
      <c r="A8147" s="1">
        <v>8276.0</v>
      </c>
      <c r="B8147" s="1" t="s">
        <v>115</v>
      </c>
      <c r="E8147" t="str">
        <f>IFERROR(__xludf.DUMMYFUNCTION("SPLIT(B8147:B18145,"";"")"),"C#")</f>
        <v>C#</v>
      </c>
      <c r="F8147" t="str">
        <f>IFERROR(__xludf.DUMMYFUNCTION("""COMPUTED_VALUE"""),"HTML/CSS")</f>
        <v>HTML/CSS</v>
      </c>
      <c r="G8147" t="str">
        <f>IFERROR(__xludf.DUMMYFUNCTION("""COMPUTED_VALUE"""),"JavaScript")</f>
        <v>JavaScript</v>
      </c>
      <c r="H8147" t="str">
        <f>IFERROR(__xludf.DUMMYFUNCTION("""COMPUTED_VALUE"""),"SQL")</f>
        <v>SQL</v>
      </c>
      <c r="I8147" t="str">
        <f>IFERROR(__xludf.DUMMYFUNCTION("""COMPUTED_VALUE"""),"TypeScript")</f>
        <v>TypeScript</v>
      </c>
    </row>
    <row r="8148">
      <c r="A8148" s="1">
        <v>8277.0</v>
      </c>
      <c r="B8148" s="1" t="s">
        <v>246</v>
      </c>
      <c r="E8148" t="str">
        <f>IFERROR(__xludf.DUMMYFUNCTION("SPLIT(B8148:B18146,"";"")"),"Java")</f>
        <v>Java</v>
      </c>
      <c r="F8148" t="str">
        <f>IFERROR(__xludf.DUMMYFUNCTION("""COMPUTED_VALUE"""),"JavaScript")</f>
        <v>JavaScript</v>
      </c>
    </row>
    <row r="8149">
      <c r="A8149" s="1">
        <v>8278.0</v>
      </c>
      <c r="B8149" s="1" t="s">
        <v>7</v>
      </c>
      <c r="E8149" t="str">
        <f>IFERROR(__xludf.DUMMYFUNCTION("SPLIT(B8149:B18147,"";"")"),"Python")</f>
        <v>Python</v>
      </c>
    </row>
    <row r="8150">
      <c r="A8150" s="1">
        <v>8279.0</v>
      </c>
      <c r="B8150" s="1" t="s">
        <v>3634</v>
      </c>
      <c r="E8150" t="str">
        <f>IFERROR(__xludf.DUMMYFUNCTION("SPLIT(B8150:B18148,"";"")"),"JavaScript")</f>
        <v>JavaScript</v>
      </c>
      <c r="F8150" t="str">
        <f>IFERROR(__xludf.DUMMYFUNCTION("""COMPUTED_VALUE"""),"TypeScript")</f>
        <v>TypeScript</v>
      </c>
      <c r="G8150" t="str">
        <f>IFERROR(__xludf.DUMMYFUNCTION("""COMPUTED_VALUE"""),"WebAssembly")</f>
        <v>WebAssembly</v>
      </c>
    </row>
    <row r="8151">
      <c r="A8151" s="1">
        <v>8281.0</v>
      </c>
      <c r="B8151" s="1" t="s">
        <v>805</v>
      </c>
      <c r="E8151" t="str">
        <f>IFERROR(__xludf.DUMMYFUNCTION("SPLIT(B8151:B18149,"";"")"),"JavaScript")</f>
        <v>JavaScript</v>
      </c>
      <c r="F8151" t="str">
        <f>IFERROR(__xludf.DUMMYFUNCTION("""COMPUTED_VALUE"""),"PHP")</f>
        <v>PHP</v>
      </c>
    </row>
    <row r="8152">
      <c r="A8152" s="1">
        <v>8282.0</v>
      </c>
      <c r="B8152" s="1" t="s">
        <v>47</v>
      </c>
      <c r="E8152" t="str">
        <f>IFERROR(__xludf.DUMMYFUNCTION("SPLIT(B8152:B18150,"";"")"),"Clojure")</f>
        <v>Clojure</v>
      </c>
    </row>
    <row r="8153">
      <c r="A8153" s="1">
        <v>8283.0</v>
      </c>
      <c r="B8153" s="1" t="s">
        <v>1576</v>
      </c>
      <c r="E8153" t="str">
        <f>IFERROR(__xludf.DUMMYFUNCTION("SPLIT(B8153:B18151,"";"")"),"HTML/CSS")</f>
        <v>HTML/CSS</v>
      </c>
      <c r="F8153" t="str">
        <f>IFERROR(__xludf.DUMMYFUNCTION("""COMPUTED_VALUE"""),"Java")</f>
        <v>Java</v>
      </c>
      <c r="G8153" t="str">
        <f>IFERROR(__xludf.DUMMYFUNCTION("""COMPUTED_VALUE"""),"JavaScript")</f>
        <v>JavaScript</v>
      </c>
      <c r="H8153" t="str">
        <f>IFERROR(__xludf.DUMMYFUNCTION("""COMPUTED_VALUE"""),"SQL")</f>
        <v>SQL</v>
      </c>
      <c r="I8153" t="str">
        <f>IFERROR(__xludf.DUMMYFUNCTION("""COMPUTED_VALUE"""),"Other(s):")</f>
        <v>Other(s):</v>
      </c>
    </row>
    <row r="8154">
      <c r="A8154" s="1">
        <v>8284.0</v>
      </c>
      <c r="B8154" s="1" t="s">
        <v>3635</v>
      </c>
      <c r="E8154" t="str">
        <f>IFERROR(__xludf.DUMMYFUNCTION("SPLIT(B8154:B18152,"";"")"),"Bash/Shell/PowerShell")</f>
        <v>Bash/Shell/PowerShell</v>
      </c>
      <c r="F8154" t="str">
        <f>IFERROR(__xludf.DUMMYFUNCTION("""COMPUTED_VALUE"""),"C")</f>
        <v>C</v>
      </c>
      <c r="G8154" t="str">
        <f>IFERROR(__xludf.DUMMYFUNCTION("""COMPUTED_VALUE"""),"C++")</f>
        <v>C++</v>
      </c>
      <c r="H8154" t="str">
        <f>IFERROR(__xludf.DUMMYFUNCTION("""COMPUTED_VALUE"""),"Clojure")</f>
        <v>Clojure</v>
      </c>
      <c r="I8154" t="str">
        <f>IFERROR(__xludf.DUMMYFUNCTION("""COMPUTED_VALUE"""),"HTML/CSS")</f>
        <v>HTML/CSS</v>
      </c>
      <c r="J8154" t="str">
        <f>IFERROR(__xludf.DUMMYFUNCTION("""COMPUTED_VALUE"""),"JavaScript")</f>
        <v>JavaScript</v>
      </c>
      <c r="K8154" t="str">
        <f>IFERROR(__xludf.DUMMYFUNCTION("""COMPUTED_VALUE"""),"Python")</f>
        <v>Python</v>
      </c>
      <c r="L8154" t="str">
        <f>IFERROR(__xludf.DUMMYFUNCTION("""COMPUTED_VALUE"""),"SQL")</f>
        <v>SQL</v>
      </c>
      <c r="M8154" t="str">
        <f>IFERROR(__xludf.DUMMYFUNCTION("""COMPUTED_VALUE"""),"TypeScript")</f>
        <v>TypeScript</v>
      </c>
    </row>
    <row r="8155">
      <c r="A8155" s="1">
        <v>8285.0</v>
      </c>
      <c r="B8155" s="1" t="s">
        <v>3636</v>
      </c>
      <c r="E8155" t="str">
        <f>IFERROR(__xludf.DUMMYFUNCTION("SPLIT(B8155:B18153,"";"")"),"Bash/Shell/PowerShell")</f>
        <v>Bash/Shell/PowerShell</v>
      </c>
      <c r="F8155" t="str">
        <f>IFERROR(__xludf.DUMMYFUNCTION("""COMPUTED_VALUE"""),"C++")</f>
        <v>C++</v>
      </c>
      <c r="G8155" t="str">
        <f>IFERROR(__xludf.DUMMYFUNCTION("""COMPUTED_VALUE"""),"C#")</f>
        <v>C#</v>
      </c>
      <c r="H8155" t="str">
        <f>IFERROR(__xludf.DUMMYFUNCTION("""COMPUTED_VALUE"""),"HTML/CSS")</f>
        <v>HTML/CSS</v>
      </c>
      <c r="I8155" t="str">
        <f>IFERROR(__xludf.DUMMYFUNCTION("""COMPUTED_VALUE"""),"JavaScript")</f>
        <v>JavaScript</v>
      </c>
      <c r="J8155" t="str">
        <f>IFERROR(__xludf.DUMMYFUNCTION("""COMPUTED_VALUE"""),"Swift")</f>
        <v>Swift</v>
      </c>
    </row>
    <row r="8156">
      <c r="A8156" s="1">
        <v>8286.0</v>
      </c>
      <c r="B8156" s="1" t="s">
        <v>272</v>
      </c>
      <c r="E8156" t="str">
        <f>IFERROR(__xludf.DUMMYFUNCTION("SPLIT(B8156:B18154,"";"")"),"C")</f>
        <v>C</v>
      </c>
      <c r="F8156" t="str">
        <f>IFERROR(__xludf.DUMMYFUNCTION("""COMPUTED_VALUE"""),"Python")</f>
        <v>Python</v>
      </c>
    </row>
    <row r="8157">
      <c r="A8157" s="1">
        <v>8287.0</v>
      </c>
      <c r="B8157" s="1" t="s">
        <v>111</v>
      </c>
      <c r="E8157" t="str">
        <f>IFERROR(__xludf.DUMMYFUNCTION("SPLIT(B8157:B18155,"";"")"),"HTML/CSS")</f>
        <v>HTML/CSS</v>
      </c>
      <c r="F8157" t="str">
        <f>IFERROR(__xludf.DUMMYFUNCTION("""COMPUTED_VALUE"""),"Java")</f>
        <v>Java</v>
      </c>
      <c r="G8157" t="str">
        <f>IFERROR(__xludf.DUMMYFUNCTION("""COMPUTED_VALUE"""),"JavaScript")</f>
        <v>JavaScript</v>
      </c>
      <c r="H8157" t="str">
        <f>IFERROR(__xludf.DUMMYFUNCTION("""COMPUTED_VALUE"""),"SQL")</f>
        <v>SQL</v>
      </c>
    </row>
    <row r="8158">
      <c r="A8158" s="1">
        <v>8288.0</v>
      </c>
      <c r="B8158" s="1" t="s">
        <v>3637</v>
      </c>
      <c r="E8158" t="str">
        <f>IFERROR(__xludf.DUMMYFUNCTION("SPLIT(B8158:B18156,"";"")"),"Dart")</f>
        <v>Dart</v>
      </c>
      <c r="F8158" t="str">
        <f>IFERROR(__xludf.DUMMYFUNCTION("""COMPUTED_VALUE"""),"HTML/CSS")</f>
        <v>HTML/CSS</v>
      </c>
      <c r="G8158" t="str">
        <f>IFERROR(__xludf.DUMMYFUNCTION("""COMPUTED_VALUE"""),"Java")</f>
        <v>Java</v>
      </c>
      <c r="H8158" t="str">
        <f>IFERROR(__xludf.DUMMYFUNCTION("""COMPUTED_VALUE"""),"JavaScript")</f>
        <v>JavaScript</v>
      </c>
      <c r="I8158" t="str">
        <f>IFERROR(__xludf.DUMMYFUNCTION("""COMPUTED_VALUE"""),"Kotlin")</f>
        <v>Kotlin</v>
      </c>
      <c r="J8158" t="str">
        <f>IFERROR(__xludf.DUMMYFUNCTION("""COMPUTED_VALUE"""),"Swift")</f>
        <v>Swift</v>
      </c>
    </row>
    <row r="8159">
      <c r="A8159" s="1">
        <v>8289.0</v>
      </c>
      <c r="B8159" s="1" t="s">
        <v>3638</v>
      </c>
      <c r="E8159" t="str">
        <f>IFERROR(__xludf.DUMMYFUNCTION("SPLIT(B8159:B18157,"";"")"),"Assembly")</f>
        <v>Assembly</v>
      </c>
      <c r="F8159" t="str">
        <f>IFERROR(__xludf.DUMMYFUNCTION("""COMPUTED_VALUE"""),"HTML/CSS")</f>
        <v>HTML/CSS</v>
      </c>
      <c r="G8159" t="str">
        <f>IFERROR(__xludf.DUMMYFUNCTION("""COMPUTED_VALUE"""),"JavaScript")</f>
        <v>JavaScript</v>
      </c>
      <c r="H8159" t="str">
        <f>IFERROR(__xludf.DUMMYFUNCTION("""COMPUTED_VALUE"""),"Ruby")</f>
        <v>Ruby</v>
      </c>
    </row>
    <row r="8160">
      <c r="A8160" s="1">
        <v>8290.0</v>
      </c>
      <c r="B8160" s="1" t="s">
        <v>10</v>
      </c>
      <c r="E8160" t="str">
        <f>IFERROR(__xludf.DUMMYFUNCTION("SPLIT(B8160:B18158,"";"")"),"HTML/CSS")</f>
        <v>HTML/CSS</v>
      </c>
      <c r="F8160" t="str">
        <f>IFERROR(__xludf.DUMMYFUNCTION("""COMPUTED_VALUE"""),"JavaScript")</f>
        <v>JavaScript</v>
      </c>
    </row>
    <row r="8161">
      <c r="A8161" s="1">
        <v>8291.0</v>
      </c>
      <c r="B8161" s="1" t="s">
        <v>455</v>
      </c>
      <c r="E8161" t="str">
        <f>IFERROR(__xludf.DUMMYFUNCTION("SPLIT(B8161:B18159,"";"")"),"Bash/Shell/PowerShell")</f>
        <v>Bash/Shell/PowerShell</v>
      </c>
      <c r="F8161" t="str">
        <f>IFERROR(__xludf.DUMMYFUNCTION("""COMPUTED_VALUE"""),"C#")</f>
        <v>C#</v>
      </c>
      <c r="G8161" t="str">
        <f>IFERROR(__xludf.DUMMYFUNCTION("""COMPUTED_VALUE"""),"HTML/CSS")</f>
        <v>HTML/CSS</v>
      </c>
      <c r="H8161" t="str">
        <f>IFERROR(__xludf.DUMMYFUNCTION("""COMPUTED_VALUE"""),"JavaScript")</f>
        <v>JavaScript</v>
      </c>
      <c r="I8161" t="str">
        <f>IFERROR(__xludf.DUMMYFUNCTION("""COMPUTED_VALUE"""),"PHP")</f>
        <v>PHP</v>
      </c>
      <c r="J8161" t="str">
        <f>IFERROR(__xludf.DUMMYFUNCTION("""COMPUTED_VALUE"""),"SQL")</f>
        <v>SQL</v>
      </c>
      <c r="K8161" t="str">
        <f>IFERROR(__xludf.DUMMYFUNCTION("""COMPUTED_VALUE"""),"TypeScript")</f>
        <v>TypeScript</v>
      </c>
    </row>
    <row r="8162">
      <c r="A8162" s="1">
        <v>8292.0</v>
      </c>
      <c r="B8162" s="1" t="s">
        <v>678</v>
      </c>
      <c r="E8162" t="str">
        <f>IFERROR(__xludf.DUMMYFUNCTION("SPLIT(B8162:B18160,"";"")"),"C#")</f>
        <v>C#</v>
      </c>
      <c r="F8162" t="str">
        <f>IFERROR(__xludf.DUMMYFUNCTION("""COMPUTED_VALUE"""),"HTML/CSS")</f>
        <v>HTML/CSS</v>
      </c>
      <c r="G8162" t="str">
        <f>IFERROR(__xludf.DUMMYFUNCTION("""COMPUTED_VALUE"""),"Java")</f>
        <v>Java</v>
      </c>
      <c r="H8162" t="str">
        <f>IFERROR(__xludf.DUMMYFUNCTION("""COMPUTED_VALUE"""),"JavaScript")</f>
        <v>JavaScript</v>
      </c>
      <c r="I8162" t="str">
        <f>IFERROR(__xludf.DUMMYFUNCTION("""COMPUTED_VALUE"""),"PHP")</f>
        <v>PHP</v>
      </c>
      <c r="J8162" t="str">
        <f>IFERROR(__xludf.DUMMYFUNCTION("""COMPUTED_VALUE"""),"SQL")</f>
        <v>SQL</v>
      </c>
    </row>
    <row r="8163">
      <c r="A8163" s="1">
        <v>8293.0</v>
      </c>
      <c r="B8163" s="1" t="s">
        <v>3639</v>
      </c>
      <c r="E8163" t="str">
        <f>IFERROR(__xludf.DUMMYFUNCTION("SPLIT(B8163:B18161,"";"")"),"Dart")</f>
        <v>Dart</v>
      </c>
      <c r="F8163" t="str">
        <f>IFERROR(__xludf.DUMMYFUNCTION("""COMPUTED_VALUE"""),"HTML/CSS")</f>
        <v>HTML/CSS</v>
      </c>
      <c r="G8163" t="str">
        <f>IFERROR(__xludf.DUMMYFUNCTION("""COMPUTED_VALUE"""),"Java")</f>
        <v>Java</v>
      </c>
      <c r="H8163" t="str">
        <f>IFERROR(__xludf.DUMMYFUNCTION("""COMPUTED_VALUE"""),"JavaScript")</f>
        <v>JavaScript</v>
      </c>
      <c r="I8163" t="str">
        <f>IFERROR(__xludf.DUMMYFUNCTION("""COMPUTED_VALUE"""),"Python")</f>
        <v>Python</v>
      </c>
    </row>
    <row r="8164">
      <c r="A8164" s="1">
        <v>8294.0</v>
      </c>
      <c r="B8164" s="1" t="s">
        <v>70</v>
      </c>
      <c r="E8164" t="str">
        <f>IFERROR(__xludf.DUMMYFUNCTION("SPLIT(B8164:B18162,"";"")"),"Bash/Shell/PowerShell")</f>
        <v>Bash/Shell/PowerShell</v>
      </c>
      <c r="F8164" t="str">
        <f>IFERROR(__xludf.DUMMYFUNCTION("""COMPUTED_VALUE"""),"C")</f>
        <v>C</v>
      </c>
      <c r="G8164" t="str">
        <f>IFERROR(__xludf.DUMMYFUNCTION("""COMPUTED_VALUE"""),"C++")</f>
        <v>C++</v>
      </c>
      <c r="H8164" t="str">
        <f>IFERROR(__xludf.DUMMYFUNCTION("""COMPUTED_VALUE"""),"HTML/CSS")</f>
        <v>HTML/CSS</v>
      </c>
      <c r="I8164" t="str">
        <f>IFERROR(__xludf.DUMMYFUNCTION("""COMPUTED_VALUE"""),"Java")</f>
        <v>Java</v>
      </c>
      <c r="J8164" t="str">
        <f>IFERROR(__xludf.DUMMYFUNCTION("""COMPUTED_VALUE"""),"JavaScript")</f>
        <v>JavaScript</v>
      </c>
      <c r="K8164" t="str">
        <f>IFERROR(__xludf.DUMMYFUNCTION("""COMPUTED_VALUE"""),"PHP")</f>
        <v>PHP</v>
      </c>
      <c r="L8164" t="str">
        <f>IFERROR(__xludf.DUMMYFUNCTION("""COMPUTED_VALUE"""),"Python")</f>
        <v>Python</v>
      </c>
      <c r="M8164" t="str">
        <f>IFERROR(__xludf.DUMMYFUNCTION("""COMPUTED_VALUE"""),"SQL")</f>
        <v>SQL</v>
      </c>
    </row>
    <row r="8165">
      <c r="A8165" s="1">
        <v>8295.0</v>
      </c>
      <c r="B8165" s="1" t="s">
        <v>3640</v>
      </c>
      <c r="E8165" t="str">
        <f>IFERROR(__xludf.DUMMYFUNCTION("SPLIT(B8165:B18163,"";"")"),"Objective-C")</f>
        <v>Objective-C</v>
      </c>
      <c r="F8165" t="str">
        <f>IFERROR(__xludf.DUMMYFUNCTION("""COMPUTED_VALUE"""),"Ruby")</f>
        <v>Ruby</v>
      </c>
      <c r="G8165" t="str">
        <f>IFERROR(__xludf.DUMMYFUNCTION("""COMPUTED_VALUE"""),"Swift")</f>
        <v>Swift</v>
      </c>
    </row>
    <row r="8166">
      <c r="A8166" s="1">
        <v>8296.0</v>
      </c>
      <c r="B8166" s="1" t="s">
        <v>220</v>
      </c>
      <c r="E8166" t="str">
        <f>IFERROR(__xludf.DUMMYFUNCTION("SPLIT(B8166:B18164,"";"")"),"HTML/CSS")</f>
        <v>HTML/CSS</v>
      </c>
      <c r="F8166" t="str">
        <f>IFERROR(__xludf.DUMMYFUNCTION("""COMPUTED_VALUE"""),"Java")</f>
        <v>Java</v>
      </c>
      <c r="G8166" t="str">
        <f>IFERROR(__xludf.DUMMYFUNCTION("""COMPUTED_VALUE"""),"JavaScript")</f>
        <v>JavaScript</v>
      </c>
      <c r="H8166" t="str">
        <f>IFERROR(__xludf.DUMMYFUNCTION("""COMPUTED_VALUE"""),"SQL")</f>
        <v>SQL</v>
      </c>
      <c r="I8166" t="str">
        <f>IFERROR(__xludf.DUMMYFUNCTION("""COMPUTED_VALUE"""),"TypeScript")</f>
        <v>TypeScript</v>
      </c>
    </row>
    <row r="8167">
      <c r="A8167" s="1">
        <v>8297.0</v>
      </c>
      <c r="B8167" s="1" t="s">
        <v>7</v>
      </c>
      <c r="E8167" t="str">
        <f>IFERROR(__xludf.DUMMYFUNCTION("SPLIT(B8167:B18165,"";"")"),"Python")</f>
        <v>Python</v>
      </c>
    </row>
    <row r="8168">
      <c r="A8168" s="1">
        <v>8298.0</v>
      </c>
      <c r="B8168" s="1" t="s">
        <v>627</v>
      </c>
      <c r="E8168" t="str">
        <f>IFERROR(__xludf.DUMMYFUNCTION("SPLIT(B8168:B18166,"";"")"),"C#")</f>
        <v>C#</v>
      </c>
      <c r="F8168" t="str">
        <f>IFERROR(__xludf.DUMMYFUNCTION("""COMPUTED_VALUE"""),"HTML/CSS")</f>
        <v>HTML/CSS</v>
      </c>
      <c r="G8168" t="str">
        <f>IFERROR(__xludf.DUMMYFUNCTION("""COMPUTED_VALUE"""),"Java")</f>
        <v>Java</v>
      </c>
      <c r="H8168" t="str">
        <f>IFERROR(__xludf.DUMMYFUNCTION("""COMPUTED_VALUE"""),"JavaScript")</f>
        <v>JavaScript</v>
      </c>
      <c r="I8168" t="str">
        <f>IFERROR(__xludf.DUMMYFUNCTION("""COMPUTED_VALUE"""),"SQL")</f>
        <v>SQL</v>
      </c>
    </row>
    <row r="8169">
      <c r="A8169" s="1">
        <v>8299.0</v>
      </c>
      <c r="B8169" s="1" t="s">
        <v>1709</v>
      </c>
      <c r="E8169" t="str">
        <f>IFERROR(__xludf.DUMMYFUNCTION("SPLIT(B8169:B18167,"";"")"),"Bash/Shell/PowerShell")</f>
        <v>Bash/Shell/PowerShell</v>
      </c>
      <c r="F8169" t="str">
        <f>IFERROR(__xludf.DUMMYFUNCTION("""COMPUTED_VALUE"""),"C++")</f>
        <v>C++</v>
      </c>
      <c r="G8169" t="str">
        <f>IFERROR(__xludf.DUMMYFUNCTION("""COMPUTED_VALUE"""),"Python")</f>
        <v>Python</v>
      </c>
      <c r="H8169" t="str">
        <f>IFERROR(__xludf.DUMMYFUNCTION("""COMPUTED_VALUE"""),"Other(s):")</f>
        <v>Other(s):</v>
      </c>
    </row>
    <row r="8170">
      <c r="A8170" s="1">
        <v>8300.0</v>
      </c>
      <c r="B8170" s="1" t="s">
        <v>3641</v>
      </c>
      <c r="E8170" t="str">
        <f>IFERROR(__xludf.DUMMYFUNCTION("SPLIT(B8170:B18168,"";"")"),"C++")</f>
        <v>C++</v>
      </c>
      <c r="F8170" t="str">
        <f>IFERROR(__xludf.DUMMYFUNCTION("""COMPUTED_VALUE"""),"C#")</f>
        <v>C#</v>
      </c>
      <c r="G8170" t="str">
        <f>IFERROR(__xludf.DUMMYFUNCTION("""COMPUTED_VALUE"""),"HTML/CSS")</f>
        <v>HTML/CSS</v>
      </c>
      <c r="H8170" t="str">
        <f>IFERROR(__xludf.DUMMYFUNCTION("""COMPUTED_VALUE"""),"Objective-C")</f>
        <v>Objective-C</v>
      </c>
      <c r="I8170" t="str">
        <f>IFERROR(__xludf.DUMMYFUNCTION("""COMPUTED_VALUE"""),"Python")</f>
        <v>Python</v>
      </c>
      <c r="J8170" t="str">
        <f>IFERROR(__xludf.DUMMYFUNCTION("""COMPUTED_VALUE"""),"Swift")</f>
        <v>Swift</v>
      </c>
    </row>
    <row r="8171">
      <c r="A8171" s="1">
        <v>8301.0</v>
      </c>
      <c r="B8171" s="1" t="s">
        <v>115</v>
      </c>
      <c r="E8171" t="str">
        <f>IFERROR(__xludf.DUMMYFUNCTION("SPLIT(B8171:B18169,"";"")"),"C#")</f>
        <v>C#</v>
      </c>
      <c r="F8171" t="str">
        <f>IFERROR(__xludf.DUMMYFUNCTION("""COMPUTED_VALUE"""),"HTML/CSS")</f>
        <v>HTML/CSS</v>
      </c>
      <c r="G8171" t="str">
        <f>IFERROR(__xludf.DUMMYFUNCTION("""COMPUTED_VALUE"""),"JavaScript")</f>
        <v>JavaScript</v>
      </c>
      <c r="H8171" t="str">
        <f>IFERROR(__xludf.DUMMYFUNCTION("""COMPUTED_VALUE"""),"SQL")</f>
        <v>SQL</v>
      </c>
      <c r="I8171" t="str">
        <f>IFERROR(__xludf.DUMMYFUNCTION("""COMPUTED_VALUE"""),"TypeScript")</f>
        <v>TypeScript</v>
      </c>
    </row>
    <row r="8172">
      <c r="A8172" s="1">
        <v>8302.0</v>
      </c>
      <c r="B8172" s="1" t="s">
        <v>44</v>
      </c>
      <c r="E8172" t="str">
        <f>IFERROR(__xludf.DUMMYFUNCTION("SPLIT(B8172:B18170,"";"")"),"HTML/CSS")</f>
        <v>HTML/CSS</v>
      </c>
      <c r="F8172" t="str">
        <f>IFERROR(__xludf.DUMMYFUNCTION("""COMPUTED_VALUE"""),"JavaScript")</f>
        <v>JavaScript</v>
      </c>
      <c r="G8172" t="str">
        <f>IFERROR(__xludf.DUMMYFUNCTION("""COMPUTED_VALUE"""),"PHP")</f>
        <v>PHP</v>
      </c>
      <c r="H8172" t="str">
        <f>IFERROR(__xludf.DUMMYFUNCTION("""COMPUTED_VALUE"""),"SQL")</f>
        <v>SQL</v>
      </c>
      <c r="I8172" t="str">
        <f>IFERROR(__xludf.DUMMYFUNCTION("""COMPUTED_VALUE"""),"TypeScript")</f>
        <v>TypeScript</v>
      </c>
    </row>
    <row r="8173">
      <c r="A8173" s="1">
        <v>8303.0</v>
      </c>
      <c r="B8173" s="1" t="s">
        <v>3642</v>
      </c>
      <c r="E8173" t="str">
        <f>IFERROR(__xludf.DUMMYFUNCTION("SPLIT(B8173:B18171,"";"")"),"Bash/Shell/PowerShell")</f>
        <v>Bash/Shell/PowerShell</v>
      </c>
      <c r="F8173" t="str">
        <f>IFERROR(__xludf.DUMMYFUNCTION("""COMPUTED_VALUE"""),"Python")</f>
        <v>Python</v>
      </c>
      <c r="G8173" t="str">
        <f>IFERROR(__xludf.DUMMYFUNCTION("""COMPUTED_VALUE"""),"R")</f>
        <v>R</v>
      </c>
      <c r="H8173" t="str">
        <f>IFERROR(__xludf.DUMMYFUNCTION("""COMPUTED_VALUE"""),"Ruby")</f>
        <v>Ruby</v>
      </c>
      <c r="I8173" t="str">
        <f>IFERROR(__xludf.DUMMYFUNCTION("""COMPUTED_VALUE"""),"SQL")</f>
        <v>SQL</v>
      </c>
    </row>
    <row r="8174">
      <c r="A8174" s="1">
        <v>8304.0</v>
      </c>
      <c r="B8174" s="1" t="s">
        <v>246</v>
      </c>
      <c r="E8174" t="str">
        <f>IFERROR(__xludf.DUMMYFUNCTION("SPLIT(B8174:B18172,"";"")"),"Java")</f>
        <v>Java</v>
      </c>
      <c r="F8174" t="str">
        <f>IFERROR(__xludf.DUMMYFUNCTION("""COMPUTED_VALUE"""),"JavaScript")</f>
        <v>JavaScript</v>
      </c>
    </row>
    <row r="8175">
      <c r="A8175" s="1">
        <v>8305.0</v>
      </c>
      <c r="B8175" s="1" t="s">
        <v>3643</v>
      </c>
      <c r="E8175" t="str">
        <f>IFERROR(__xludf.DUMMYFUNCTION("SPLIT(B8175:B18173,"";"")"),"Assembly")</f>
        <v>Assembly</v>
      </c>
      <c r="F8175" t="str">
        <f>IFERROR(__xludf.DUMMYFUNCTION("""COMPUTED_VALUE"""),"C++")</f>
        <v>C++</v>
      </c>
      <c r="G8175" t="str">
        <f>IFERROR(__xludf.DUMMYFUNCTION("""COMPUTED_VALUE"""),"HTML/CSS")</f>
        <v>HTML/CSS</v>
      </c>
      <c r="H8175" t="str">
        <f>IFERROR(__xludf.DUMMYFUNCTION("""COMPUTED_VALUE"""),"JavaScript")</f>
        <v>JavaScript</v>
      </c>
      <c r="I8175" t="str">
        <f>IFERROR(__xludf.DUMMYFUNCTION("""COMPUTED_VALUE"""),"PHP")</f>
        <v>PHP</v>
      </c>
      <c r="J8175" t="str">
        <f>IFERROR(__xludf.DUMMYFUNCTION("""COMPUTED_VALUE"""),"SQL")</f>
        <v>SQL</v>
      </c>
    </row>
    <row r="8176">
      <c r="A8176" s="1">
        <v>8306.0</v>
      </c>
      <c r="B8176" s="1" t="s">
        <v>315</v>
      </c>
      <c r="E8176" t="str">
        <f>IFERROR(__xludf.DUMMYFUNCTION("SPLIT(B8176:B18174,"";"")"),"Java")</f>
        <v>Java</v>
      </c>
      <c r="F8176" t="str">
        <f>IFERROR(__xludf.DUMMYFUNCTION("""COMPUTED_VALUE"""),"Python")</f>
        <v>Python</v>
      </c>
    </row>
    <row r="8177">
      <c r="A8177" s="1">
        <v>8307.0</v>
      </c>
      <c r="B8177" s="1" t="s">
        <v>3644</v>
      </c>
      <c r="E8177" t="str">
        <f>IFERROR(__xludf.DUMMYFUNCTION("SPLIT(B8177:B18175,"";"")"),"C")</f>
        <v>C</v>
      </c>
      <c r="F8177" t="str">
        <f>IFERROR(__xludf.DUMMYFUNCTION("""COMPUTED_VALUE"""),"C++")</f>
        <v>C++</v>
      </c>
      <c r="G8177" t="str">
        <f>IFERROR(__xludf.DUMMYFUNCTION("""COMPUTED_VALUE"""),"HTML/CSS")</f>
        <v>HTML/CSS</v>
      </c>
      <c r="H8177" t="str">
        <f>IFERROR(__xludf.DUMMYFUNCTION("""COMPUTED_VALUE"""),"JavaScript")</f>
        <v>JavaScript</v>
      </c>
      <c r="I8177" t="str">
        <f>IFERROR(__xludf.DUMMYFUNCTION("""COMPUTED_VALUE"""),"PHP")</f>
        <v>PHP</v>
      </c>
    </row>
    <row r="8178">
      <c r="A8178" s="1">
        <v>8308.0</v>
      </c>
      <c r="B8178" s="1" t="s">
        <v>428</v>
      </c>
      <c r="E8178" t="str">
        <f>IFERROR(__xludf.DUMMYFUNCTION("SPLIT(B8178:B18176,"";"")"),"Bash/Shell/PowerShell")</f>
        <v>Bash/Shell/PowerShell</v>
      </c>
      <c r="F8178" t="str">
        <f>IFERROR(__xludf.DUMMYFUNCTION("""COMPUTED_VALUE"""),"HTML/CSS")</f>
        <v>HTML/CSS</v>
      </c>
      <c r="G8178" t="str">
        <f>IFERROR(__xludf.DUMMYFUNCTION("""COMPUTED_VALUE"""),"JavaScript")</f>
        <v>JavaScript</v>
      </c>
      <c r="H8178" t="str">
        <f>IFERROR(__xludf.DUMMYFUNCTION("""COMPUTED_VALUE"""),"PHP")</f>
        <v>PHP</v>
      </c>
      <c r="I8178" t="str">
        <f>IFERROR(__xludf.DUMMYFUNCTION("""COMPUTED_VALUE"""),"SQL")</f>
        <v>SQL</v>
      </c>
    </row>
    <row r="8179">
      <c r="A8179" s="1">
        <v>8309.0</v>
      </c>
      <c r="B8179" s="1" t="s">
        <v>158</v>
      </c>
      <c r="E8179" t="str">
        <f>IFERROR(__xludf.DUMMYFUNCTION("SPLIT(B8179:B18177,"";"")"),"Bash/Shell/PowerShell")</f>
        <v>Bash/Shell/PowerShell</v>
      </c>
      <c r="F8179" t="str">
        <f>IFERROR(__xludf.DUMMYFUNCTION("""COMPUTED_VALUE"""),"C#")</f>
        <v>C#</v>
      </c>
      <c r="G8179" t="str">
        <f>IFERROR(__xludf.DUMMYFUNCTION("""COMPUTED_VALUE"""),"HTML/CSS")</f>
        <v>HTML/CSS</v>
      </c>
      <c r="H8179" t="str">
        <f>IFERROR(__xludf.DUMMYFUNCTION("""COMPUTED_VALUE"""),"JavaScript")</f>
        <v>JavaScript</v>
      </c>
      <c r="I8179" t="str">
        <f>IFERROR(__xludf.DUMMYFUNCTION("""COMPUTED_VALUE"""),"SQL")</f>
        <v>SQL</v>
      </c>
    </row>
    <row r="8180">
      <c r="A8180" s="1">
        <v>8310.0</v>
      </c>
      <c r="B8180" s="1" t="s">
        <v>902</v>
      </c>
      <c r="E8180" t="str">
        <f>IFERROR(__xludf.DUMMYFUNCTION("SPLIT(B8180:B18178,"";"")"),"C")</f>
        <v>C</v>
      </c>
      <c r="F8180" t="str">
        <f>IFERROR(__xludf.DUMMYFUNCTION("""COMPUTED_VALUE"""),"C++")</f>
        <v>C++</v>
      </c>
      <c r="G8180" t="str">
        <f>IFERROR(__xludf.DUMMYFUNCTION("""COMPUTED_VALUE"""),"Java")</f>
        <v>Java</v>
      </c>
      <c r="H8180" t="str">
        <f>IFERROR(__xludf.DUMMYFUNCTION("""COMPUTED_VALUE"""),"SQL")</f>
        <v>SQL</v>
      </c>
    </row>
    <row r="8181">
      <c r="A8181" s="1">
        <v>8311.0</v>
      </c>
      <c r="B8181" s="1" t="s">
        <v>3645</v>
      </c>
      <c r="E8181" t="str">
        <f>IFERROR(__xludf.DUMMYFUNCTION("SPLIT(B8181:B18179,"";"")"),"Go")</f>
        <v>Go</v>
      </c>
      <c r="F8181" t="str">
        <f>IFERROR(__xludf.DUMMYFUNCTION("""COMPUTED_VALUE"""),"JavaScript")</f>
        <v>JavaScript</v>
      </c>
      <c r="G8181" t="str">
        <f>IFERROR(__xludf.DUMMYFUNCTION("""COMPUTED_VALUE"""),"Ruby")</f>
        <v>Ruby</v>
      </c>
      <c r="H8181" t="str">
        <f>IFERROR(__xludf.DUMMYFUNCTION("""COMPUTED_VALUE"""),"SQL")</f>
        <v>SQL</v>
      </c>
    </row>
    <row r="8182">
      <c r="A8182" s="1">
        <v>8312.0</v>
      </c>
      <c r="B8182" s="1" t="s">
        <v>399</v>
      </c>
      <c r="E8182" t="str">
        <f>IFERROR(__xludf.DUMMYFUNCTION("SPLIT(B8182:B18180,"";"")"),"HTML/CSS")</f>
        <v>HTML/CSS</v>
      </c>
      <c r="F8182" t="str">
        <f>IFERROR(__xludf.DUMMYFUNCTION("""COMPUTED_VALUE"""),"Python")</f>
        <v>Python</v>
      </c>
    </row>
    <row r="8183">
      <c r="A8183" s="1">
        <v>8313.0</v>
      </c>
      <c r="B8183" s="1" t="s">
        <v>2321</v>
      </c>
      <c r="E8183" t="str">
        <f>IFERROR(__xludf.DUMMYFUNCTION("SPLIT(B8183:B18181,"";"")"),"Bash/Shell/PowerShell")</f>
        <v>Bash/Shell/PowerShell</v>
      </c>
      <c r="F8183" t="str">
        <f>IFERROR(__xludf.DUMMYFUNCTION("""COMPUTED_VALUE"""),"Java")</f>
        <v>Java</v>
      </c>
      <c r="G8183" t="str">
        <f>IFERROR(__xludf.DUMMYFUNCTION("""COMPUTED_VALUE"""),"Other(s):")</f>
        <v>Other(s):</v>
      </c>
    </row>
    <row r="8184">
      <c r="A8184" s="1">
        <v>8314.0</v>
      </c>
      <c r="B8184" s="1" t="s">
        <v>2519</v>
      </c>
      <c r="E8184" t="str">
        <f>IFERROR(__xludf.DUMMYFUNCTION("SPLIT(B8184:B18182,"";"")"),"Bash/Shell/PowerShell")</f>
        <v>Bash/Shell/PowerShell</v>
      </c>
      <c r="F8184" t="str">
        <f>IFERROR(__xludf.DUMMYFUNCTION("""COMPUTED_VALUE"""),"C")</f>
        <v>C</v>
      </c>
      <c r="G8184" t="str">
        <f>IFERROR(__xludf.DUMMYFUNCTION("""COMPUTED_VALUE"""),"C++")</f>
        <v>C++</v>
      </c>
      <c r="H8184" t="str">
        <f>IFERROR(__xludf.DUMMYFUNCTION("""COMPUTED_VALUE"""),"HTML/CSS")</f>
        <v>HTML/CSS</v>
      </c>
      <c r="I8184" t="str">
        <f>IFERROR(__xludf.DUMMYFUNCTION("""COMPUTED_VALUE"""),"Java")</f>
        <v>Java</v>
      </c>
      <c r="J8184" t="str">
        <f>IFERROR(__xludf.DUMMYFUNCTION("""COMPUTED_VALUE"""),"Python")</f>
        <v>Python</v>
      </c>
      <c r="K8184" t="str">
        <f>IFERROR(__xludf.DUMMYFUNCTION("""COMPUTED_VALUE"""),"SQL")</f>
        <v>SQL</v>
      </c>
    </row>
    <row r="8185">
      <c r="A8185" s="1">
        <v>8315.0</v>
      </c>
      <c r="B8185" s="1" t="s">
        <v>3646</v>
      </c>
      <c r="E8185" t="str">
        <f>IFERROR(__xludf.DUMMYFUNCTION("SPLIT(B8185:B18183,"";"")"),"Bash/Shell/PowerShell")</f>
        <v>Bash/Shell/PowerShell</v>
      </c>
      <c r="F8185" t="str">
        <f>IFERROR(__xludf.DUMMYFUNCTION("""COMPUTED_VALUE"""),"C")</f>
        <v>C</v>
      </c>
      <c r="G8185" t="str">
        <f>IFERROR(__xludf.DUMMYFUNCTION("""COMPUTED_VALUE"""),"C++")</f>
        <v>C++</v>
      </c>
      <c r="H8185" t="str">
        <f>IFERROR(__xludf.DUMMYFUNCTION("""COMPUTED_VALUE"""),"Go")</f>
        <v>Go</v>
      </c>
      <c r="I8185" t="str">
        <f>IFERROR(__xludf.DUMMYFUNCTION("""COMPUTED_VALUE"""),"HTML/CSS")</f>
        <v>HTML/CSS</v>
      </c>
      <c r="J8185" t="str">
        <f>IFERROR(__xludf.DUMMYFUNCTION("""COMPUTED_VALUE"""),"JavaScript")</f>
        <v>JavaScript</v>
      </c>
      <c r="K8185" t="str">
        <f>IFERROR(__xludf.DUMMYFUNCTION("""COMPUTED_VALUE"""),"Objective-C")</f>
        <v>Objective-C</v>
      </c>
      <c r="L8185" t="str">
        <f>IFERROR(__xludf.DUMMYFUNCTION("""COMPUTED_VALUE"""),"Python")</f>
        <v>Python</v>
      </c>
      <c r="M8185" t="str">
        <f>IFERROR(__xludf.DUMMYFUNCTION("""COMPUTED_VALUE"""),"SQL")</f>
        <v>SQL</v>
      </c>
    </row>
    <row r="8186">
      <c r="A8186" s="1">
        <v>8316.0</v>
      </c>
      <c r="B8186" s="1" t="s">
        <v>202</v>
      </c>
      <c r="E8186" t="str">
        <f>IFERROR(__xludf.DUMMYFUNCTION("SPLIT(B8186:B18184,"";"")"),"Go")</f>
        <v>Go</v>
      </c>
      <c r="F8186" t="str">
        <f>IFERROR(__xludf.DUMMYFUNCTION("""COMPUTED_VALUE"""),"Python")</f>
        <v>Python</v>
      </c>
    </row>
    <row r="8187">
      <c r="A8187" s="1">
        <v>8317.0</v>
      </c>
      <c r="B8187" s="1" t="s">
        <v>3647</v>
      </c>
      <c r="E8187" t="str">
        <f>IFERROR(__xludf.DUMMYFUNCTION("SPLIT(B8187:B18185,"";"")"),"C")</f>
        <v>C</v>
      </c>
      <c r="F8187" t="str">
        <f>IFERROR(__xludf.DUMMYFUNCTION("""COMPUTED_VALUE"""),"C++")</f>
        <v>C++</v>
      </c>
      <c r="G8187" t="str">
        <f>IFERROR(__xludf.DUMMYFUNCTION("""COMPUTED_VALUE"""),"HTML/CSS")</f>
        <v>HTML/CSS</v>
      </c>
      <c r="H8187" t="str">
        <f>IFERROR(__xludf.DUMMYFUNCTION("""COMPUTED_VALUE"""),"Swift")</f>
        <v>Swift</v>
      </c>
    </row>
    <row r="8188">
      <c r="A8188" s="1">
        <v>8318.0</v>
      </c>
      <c r="B8188" s="1" t="s">
        <v>3648</v>
      </c>
      <c r="E8188" t="str">
        <f>IFERROR(__xludf.DUMMYFUNCTION("SPLIT(B8188:B18186,"";"")"),"C")</f>
        <v>C</v>
      </c>
      <c r="F8188" t="str">
        <f>IFERROR(__xludf.DUMMYFUNCTION("""COMPUTED_VALUE"""),"HTML/CSS")</f>
        <v>HTML/CSS</v>
      </c>
      <c r="G8188" t="str">
        <f>IFERROR(__xludf.DUMMYFUNCTION("""COMPUTED_VALUE"""),"Java")</f>
        <v>Java</v>
      </c>
      <c r="H8188" t="str">
        <f>IFERROR(__xludf.DUMMYFUNCTION("""COMPUTED_VALUE"""),"JavaScript")</f>
        <v>JavaScript</v>
      </c>
      <c r="I8188" t="str">
        <f>IFERROR(__xludf.DUMMYFUNCTION("""COMPUTED_VALUE"""),"Python")</f>
        <v>Python</v>
      </c>
      <c r="J8188" t="str">
        <f>IFERROR(__xludf.DUMMYFUNCTION("""COMPUTED_VALUE"""),"R")</f>
        <v>R</v>
      </c>
      <c r="K8188" t="str">
        <f>IFERROR(__xludf.DUMMYFUNCTION("""COMPUTED_VALUE"""),"Scala")</f>
        <v>Scala</v>
      </c>
      <c r="L8188" t="str">
        <f>IFERROR(__xludf.DUMMYFUNCTION("""COMPUTED_VALUE"""),"SQL")</f>
        <v>SQL</v>
      </c>
      <c r="M8188" t="str">
        <f>IFERROR(__xludf.DUMMYFUNCTION("""COMPUTED_VALUE"""),"TypeScript")</f>
        <v>TypeScript</v>
      </c>
    </row>
    <row r="8189">
      <c r="A8189" s="1">
        <v>8319.0</v>
      </c>
      <c r="B8189" s="1" t="s">
        <v>3649</v>
      </c>
      <c r="E8189" t="str">
        <f>IFERROR(__xludf.DUMMYFUNCTION("SPLIT(B8189:B18187,"";"")"),"Bash/Shell/PowerShell")</f>
        <v>Bash/Shell/PowerShell</v>
      </c>
      <c r="F8189" t="str">
        <f>IFERROR(__xludf.DUMMYFUNCTION("""COMPUTED_VALUE"""),"HTML/CSS")</f>
        <v>HTML/CSS</v>
      </c>
      <c r="G8189" t="str">
        <f>IFERROR(__xludf.DUMMYFUNCTION("""COMPUTED_VALUE"""),"JavaScript")</f>
        <v>JavaScript</v>
      </c>
      <c r="H8189" t="str">
        <f>IFERROR(__xludf.DUMMYFUNCTION("""COMPUTED_VALUE"""),"PHP")</f>
        <v>PHP</v>
      </c>
      <c r="I8189" t="str">
        <f>IFERROR(__xludf.DUMMYFUNCTION("""COMPUTED_VALUE"""),"Python")</f>
        <v>Python</v>
      </c>
      <c r="J8189" t="str">
        <f>IFERROR(__xludf.DUMMYFUNCTION("""COMPUTED_VALUE"""),"Ruby")</f>
        <v>Ruby</v>
      </c>
      <c r="K8189" t="str">
        <f>IFERROR(__xludf.DUMMYFUNCTION("""COMPUTED_VALUE"""),"SQL")</f>
        <v>SQL</v>
      </c>
    </row>
    <row r="8190">
      <c r="A8190" s="1">
        <v>8320.0</v>
      </c>
      <c r="B8190" s="1" t="s">
        <v>3650</v>
      </c>
      <c r="E8190" t="str">
        <f>IFERROR(__xludf.DUMMYFUNCTION("SPLIT(B8190:B18188,"";"")"),"Bash/Shell/PowerShell")</f>
        <v>Bash/Shell/PowerShell</v>
      </c>
      <c r="F8190" t="str">
        <f>IFERROR(__xludf.DUMMYFUNCTION("""COMPUTED_VALUE"""),"HTML/CSS")</f>
        <v>HTML/CSS</v>
      </c>
      <c r="G8190" t="str">
        <f>IFERROR(__xludf.DUMMYFUNCTION("""COMPUTED_VALUE"""),"JavaScript")</f>
        <v>JavaScript</v>
      </c>
      <c r="H8190" t="str">
        <f>IFERROR(__xludf.DUMMYFUNCTION("""COMPUTED_VALUE"""),"Kotlin")</f>
        <v>Kotlin</v>
      </c>
      <c r="I8190" t="str">
        <f>IFERROR(__xludf.DUMMYFUNCTION("""COMPUTED_VALUE"""),"Objective-C")</f>
        <v>Objective-C</v>
      </c>
      <c r="J8190" t="str">
        <f>IFERROR(__xludf.DUMMYFUNCTION("""COMPUTED_VALUE"""),"Swift")</f>
        <v>Swift</v>
      </c>
      <c r="K8190" t="str">
        <f>IFERROR(__xludf.DUMMYFUNCTION("""COMPUTED_VALUE"""),"TypeScript")</f>
        <v>TypeScript</v>
      </c>
    </row>
    <row r="8191">
      <c r="A8191" s="1">
        <v>8321.0</v>
      </c>
      <c r="B8191" s="1" t="s">
        <v>143</v>
      </c>
      <c r="E8191" t="str">
        <f>IFERROR(__xludf.DUMMYFUNCTION("SPLIT(B8191:B18189,"";"")"),"Bash/Shell/PowerShell")</f>
        <v>Bash/Shell/PowerShell</v>
      </c>
      <c r="F8191" t="str">
        <f>IFERROR(__xludf.DUMMYFUNCTION("""COMPUTED_VALUE"""),"HTML/CSS")</f>
        <v>HTML/CSS</v>
      </c>
      <c r="G8191" t="str">
        <f>IFERROR(__xludf.DUMMYFUNCTION("""COMPUTED_VALUE"""),"JavaScript")</f>
        <v>JavaScript</v>
      </c>
      <c r="H8191" t="str">
        <f>IFERROR(__xludf.DUMMYFUNCTION("""COMPUTED_VALUE"""),"PHP")</f>
        <v>PHP</v>
      </c>
      <c r="I8191" t="str">
        <f>IFERROR(__xludf.DUMMYFUNCTION("""COMPUTED_VALUE"""),"Python")</f>
        <v>Python</v>
      </c>
      <c r="J8191" t="str">
        <f>IFERROR(__xludf.DUMMYFUNCTION("""COMPUTED_VALUE"""),"SQL")</f>
        <v>SQL</v>
      </c>
    </row>
    <row r="8192">
      <c r="A8192" s="1">
        <v>8322.0</v>
      </c>
      <c r="B8192" s="1" t="s">
        <v>3651</v>
      </c>
      <c r="E8192" t="str">
        <f>IFERROR(__xludf.DUMMYFUNCTION("SPLIT(B8192:B18190,"";"")"),"Assembly")</f>
        <v>Assembly</v>
      </c>
      <c r="F8192" t="str">
        <f>IFERROR(__xludf.DUMMYFUNCTION("""COMPUTED_VALUE"""),"Bash/Shell/PowerShell")</f>
        <v>Bash/Shell/PowerShell</v>
      </c>
      <c r="G8192" t="str">
        <f>IFERROR(__xludf.DUMMYFUNCTION("""COMPUTED_VALUE"""),"Python")</f>
        <v>Python</v>
      </c>
      <c r="H8192" t="str">
        <f>IFERROR(__xludf.DUMMYFUNCTION("""COMPUTED_VALUE"""),"SQL")</f>
        <v>SQL</v>
      </c>
    </row>
    <row r="8193">
      <c r="A8193" s="1">
        <v>8323.0</v>
      </c>
      <c r="B8193" s="1" t="s">
        <v>260</v>
      </c>
      <c r="E8193" t="str">
        <f>IFERROR(__xludf.DUMMYFUNCTION("SPLIT(B8193:B18191,"";"")"),"HTML/CSS")</f>
        <v>HTML/CSS</v>
      </c>
      <c r="F8193" t="str">
        <f>IFERROR(__xludf.DUMMYFUNCTION("""COMPUTED_VALUE"""),"JavaScript")</f>
        <v>JavaScript</v>
      </c>
      <c r="G8193" t="str">
        <f>IFERROR(__xludf.DUMMYFUNCTION("""COMPUTED_VALUE"""),"PHP")</f>
        <v>PHP</v>
      </c>
      <c r="H8193" t="str">
        <f>IFERROR(__xludf.DUMMYFUNCTION("""COMPUTED_VALUE"""),"SQL")</f>
        <v>SQL</v>
      </c>
      <c r="I8193" t="str">
        <f>IFERROR(__xludf.DUMMYFUNCTION("""COMPUTED_VALUE"""),"Other(s):")</f>
        <v>Other(s):</v>
      </c>
    </row>
    <row r="8194">
      <c r="A8194" s="1">
        <v>8324.0</v>
      </c>
      <c r="B8194" s="1" t="s">
        <v>1798</v>
      </c>
      <c r="E8194" t="str">
        <f>IFERROR(__xludf.DUMMYFUNCTION("SPLIT(B8194:B18192,"";"")"),"Assembly")</f>
        <v>Assembly</v>
      </c>
      <c r="F8194" t="str">
        <f>IFERROR(__xludf.DUMMYFUNCTION("""COMPUTED_VALUE"""),"Bash/Shell/PowerShell")</f>
        <v>Bash/Shell/PowerShell</v>
      </c>
      <c r="G8194" t="str">
        <f>IFERROR(__xludf.DUMMYFUNCTION("""COMPUTED_VALUE"""),"C")</f>
        <v>C</v>
      </c>
      <c r="H8194" t="str">
        <f>IFERROR(__xludf.DUMMYFUNCTION("""COMPUTED_VALUE"""),"C++")</f>
        <v>C++</v>
      </c>
      <c r="I8194" t="str">
        <f>IFERROR(__xludf.DUMMYFUNCTION("""COMPUTED_VALUE"""),"HTML/CSS")</f>
        <v>HTML/CSS</v>
      </c>
      <c r="J8194" t="str">
        <f>IFERROR(__xludf.DUMMYFUNCTION("""COMPUTED_VALUE"""),"Python")</f>
        <v>Python</v>
      </c>
    </row>
    <row r="8195">
      <c r="A8195" s="1">
        <v>8325.0</v>
      </c>
      <c r="B8195" s="1" t="s">
        <v>3652</v>
      </c>
      <c r="E8195" t="str">
        <f>IFERROR(__xludf.DUMMYFUNCTION("SPLIT(B8195:B18193,"";"")"),"Bash/Shell/PowerShell")</f>
        <v>Bash/Shell/PowerShell</v>
      </c>
      <c r="F8195" t="str">
        <f>IFERROR(__xludf.DUMMYFUNCTION("""COMPUTED_VALUE"""),"HTML/CSS")</f>
        <v>HTML/CSS</v>
      </c>
      <c r="G8195" t="str">
        <f>IFERROR(__xludf.DUMMYFUNCTION("""COMPUTED_VALUE"""),"Python")</f>
        <v>Python</v>
      </c>
      <c r="H8195" t="str">
        <f>IFERROR(__xludf.DUMMYFUNCTION("""COMPUTED_VALUE"""),"Scala")</f>
        <v>Scala</v>
      </c>
      <c r="I8195" t="str">
        <f>IFERROR(__xludf.DUMMYFUNCTION("""COMPUTED_VALUE"""),"SQL")</f>
        <v>SQL</v>
      </c>
    </row>
    <row r="8196">
      <c r="A8196" s="1">
        <v>8326.0</v>
      </c>
      <c r="B8196" s="1" t="s">
        <v>246</v>
      </c>
      <c r="E8196" t="str">
        <f>IFERROR(__xludf.DUMMYFUNCTION("SPLIT(B8196:B18194,"";"")"),"Java")</f>
        <v>Java</v>
      </c>
      <c r="F8196" t="str">
        <f>IFERROR(__xludf.DUMMYFUNCTION("""COMPUTED_VALUE"""),"JavaScript")</f>
        <v>JavaScript</v>
      </c>
    </row>
    <row r="8197">
      <c r="A8197" s="1">
        <v>8327.0</v>
      </c>
      <c r="B8197" s="1" t="s">
        <v>315</v>
      </c>
      <c r="E8197" t="str">
        <f>IFERROR(__xludf.DUMMYFUNCTION("SPLIT(B8197:B18195,"";"")"),"Java")</f>
        <v>Java</v>
      </c>
      <c r="F8197" t="str">
        <f>IFERROR(__xludf.DUMMYFUNCTION("""COMPUTED_VALUE"""),"Python")</f>
        <v>Python</v>
      </c>
    </row>
    <row r="8198">
      <c r="A8198" s="1">
        <v>8328.0</v>
      </c>
      <c r="B8198" s="1" t="s">
        <v>103</v>
      </c>
      <c r="E8198" t="str">
        <f>IFERROR(__xludf.DUMMYFUNCTION("SPLIT(B8198:B18196,"";"")"),"Bash/Shell/PowerShell")</f>
        <v>Bash/Shell/PowerShell</v>
      </c>
      <c r="F8198" t="str">
        <f>IFERROR(__xludf.DUMMYFUNCTION("""COMPUTED_VALUE"""),"Python")</f>
        <v>Python</v>
      </c>
    </row>
    <row r="8199">
      <c r="A8199" s="1">
        <v>8329.0</v>
      </c>
      <c r="B8199" s="1" t="s">
        <v>370</v>
      </c>
      <c r="E8199" t="str">
        <f>IFERROR(__xludf.DUMMYFUNCTION("SPLIT(B8199:B18197,"";"")"),"C#")</f>
        <v>C#</v>
      </c>
      <c r="F8199" t="str">
        <f>IFERROR(__xludf.DUMMYFUNCTION("""COMPUTED_VALUE"""),"HTML/CSS")</f>
        <v>HTML/CSS</v>
      </c>
      <c r="G8199" t="str">
        <f>IFERROR(__xludf.DUMMYFUNCTION("""COMPUTED_VALUE"""),"JavaScript")</f>
        <v>JavaScript</v>
      </c>
      <c r="H8199" t="str">
        <f>IFERROR(__xludf.DUMMYFUNCTION("""COMPUTED_VALUE"""),"PHP")</f>
        <v>PHP</v>
      </c>
      <c r="I8199" t="str">
        <f>IFERROR(__xludf.DUMMYFUNCTION("""COMPUTED_VALUE"""),"TypeScript")</f>
        <v>TypeScript</v>
      </c>
    </row>
    <row r="8200">
      <c r="A8200" s="1">
        <v>8330.0</v>
      </c>
      <c r="B8200" s="1" t="s">
        <v>509</v>
      </c>
      <c r="E8200" t="str">
        <f>IFERROR(__xludf.DUMMYFUNCTION("SPLIT(B8200:B18198,"";"")"),"C#")</f>
        <v>C#</v>
      </c>
      <c r="F8200" t="str">
        <f>IFERROR(__xludf.DUMMYFUNCTION("""COMPUTED_VALUE"""),"HTML/CSS")</f>
        <v>HTML/CSS</v>
      </c>
      <c r="G8200" t="str">
        <f>IFERROR(__xludf.DUMMYFUNCTION("""COMPUTED_VALUE"""),"Java")</f>
        <v>Java</v>
      </c>
      <c r="H8200" t="str">
        <f>IFERROR(__xludf.DUMMYFUNCTION("""COMPUTED_VALUE"""),"SQL")</f>
        <v>SQL</v>
      </c>
    </row>
    <row r="8201">
      <c r="A8201" s="1">
        <v>8331.0</v>
      </c>
      <c r="B8201" s="1" t="s">
        <v>813</v>
      </c>
      <c r="E8201" t="str">
        <f>IFERROR(__xludf.DUMMYFUNCTION("SPLIT(B8201:B18199,"";"")"),"Java")</f>
        <v>Java</v>
      </c>
      <c r="F8201" t="str">
        <f>IFERROR(__xludf.DUMMYFUNCTION("""COMPUTED_VALUE"""),"JavaScript")</f>
        <v>JavaScript</v>
      </c>
      <c r="G8201" t="str">
        <f>IFERROR(__xludf.DUMMYFUNCTION("""COMPUTED_VALUE"""),"PHP")</f>
        <v>PHP</v>
      </c>
    </row>
    <row r="8202">
      <c r="A8202" s="1">
        <v>8332.0</v>
      </c>
      <c r="B8202" s="1" t="s">
        <v>79</v>
      </c>
      <c r="E8202" t="str">
        <f>IFERROR(__xludf.DUMMYFUNCTION("SPLIT(B8202:B18200,"";"")"),"HTML/CSS")</f>
        <v>HTML/CSS</v>
      </c>
      <c r="F8202" t="str">
        <f>IFERROR(__xludf.DUMMYFUNCTION("""COMPUTED_VALUE"""),"JavaScript")</f>
        <v>JavaScript</v>
      </c>
      <c r="G8202" t="str">
        <f>IFERROR(__xludf.DUMMYFUNCTION("""COMPUTED_VALUE"""),"PHP")</f>
        <v>PHP</v>
      </c>
      <c r="H8202" t="str">
        <f>IFERROR(__xludf.DUMMYFUNCTION("""COMPUTED_VALUE"""),"SQL")</f>
        <v>SQL</v>
      </c>
    </row>
    <row r="8203">
      <c r="A8203" s="1">
        <v>8333.0</v>
      </c>
      <c r="B8203" s="1" t="s">
        <v>366</v>
      </c>
      <c r="E8203" t="str">
        <f>IFERROR(__xludf.DUMMYFUNCTION("SPLIT(B8203:B18201,"";"")"),"Bash/Shell/PowerShell")</f>
        <v>Bash/Shell/PowerShell</v>
      </c>
      <c r="F8203" t="str">
        <f>IFERROR(__xludf.DUMMYFUNCTION("""COMPUTED_VALUE"""),"JavaScript")</f>
        <v>JavaScript</v>
      </c>
      <c r="G8203" t="str">
        <f>IFERROR(__xludf.DUMMYFUNCTION("""COMPUTED_VALUE"""),"PHP")</f>
        <v>PHP</v>
      </c>
      <c r="H8203" t="str">
        <f>IFERROR(__xludf.DUMMYFUNCTION("""COMPUTED_VALUE"""),"SQL")</f>
        <v>SQL</v>
      </c>
    </row>
    <row r="8204">
      <c r="A8204" s="1">
        <v>8334.0</v>
      </c>
      <c r="B8204" s="1" t="s">
        <v>805</v>
      </c>
      <c r="E8204" t="str">
        <f>IFERROR(__xludf.DUMMYFUNCTION("SPLIT(B8204:B18202,"";"")"),"JavaScript")</f>
        <v>JavaScript</v>
      </c>
      <c r="F8204" t="str">
        <f>IFERROR(__xludf.DUMMYFUNCTION("""COMPUTED_VALUE"""),"PHP")</f>
        <v>PHP</v>
      </c>
    </row>
    <row r="8205">
      <c r="A8205" s="1">
        <v>8335.0</v>
      </c>
      <c r="B8205" s="1" t="s">
        <v>60</v>
      </c>
      <c r="E8205" t="str">
        <f>IFERROR(__xludf.DUMMYFUNCTION("SPLIT(B8205:B18203,"";"")"),"C#")</f>
        <v>C#</v>
      </c>
      <c r="F8205" t="str">
        <f>IFERROR(__xludf.DUMMYFUNCTION("""COMPUTED_VALUE"""),"HTML/CSS")</f>
        <v>HTML/CSS</v>
      </c>
      <c r="G8205" t="str">
        <f>IFERROR(__xludf.DUMMYFUNCTION("""COMPUTED_VALUE"""),"JavaScript")</f>
        <v>JavaScript</v>
      </c>
      <c r="H8205" t="str">
        <f>IFERROR(__xludf.DUMMYFUNCTION("""COMPUTED_VALUE"""),"SQL")</f>
        <v>SQL</v>
      </c>
    </row>
    <row r="8206">
      <c r="A8206" s="1">
        <v>8336.0</v>
      </c>
      <c r="B8206" s="1" t="s">
        <v>3653</v>
      </c>
      <c r="E8206" t="str">
        <f>IFERROR(__xludf.DUMMYFUNCTION("SPLIT(B8206:B18204,"";"")"),"Java")</f>
        <v>Java</v>
      </c>
      <c r="F8206" t="str">
        <f>IFERROR(__xludf.DUMMYFUNCTION("""COMPUTED_VALUE"""),"JavaScript")</f>
        <v>JavaScript</v>
      </c>
      <c r="G8206" t="str">
        <f>IFERROR(__xludf.DUMMYFUNCTION("""COMPUTED_VALUE"""),"Python")</f>
        <v>Python</v>
      </c>
      <c r="H8206" t="str">
        <f>IFERROR(__xludf.DUMMYFUNCTION("""COMPUTED_VALUE"""),"Scala")</f>
        <v>Scala</v>
      </c>
      <c r="I8206" t="str">
        <f>IFERROR(__xludf.DUMMYFUNCTION("""COMPUTED_VALUE"""),"TypeScript")</f>
        <v>TypeScript</v>
      </c>
    </row>
    <row r="8207">
      <c r="A8207" s="1">
        <v>8337.0</v>
      </c>
      <c r="B8207" s="1" t="s">
        <v>148</v>
      </c>
      <c r="E8207" t="str">
        <f>IFERROR(__xludf.DUMMYFUNCTION("SPLIT(B8207:B18205,"";"")"),"Java")</f>
        <v>Java</v>
      </c>
      <c r="F8207" t="str">
        <f>IFERROR(__xludf.DUMMYFUNCTION("""COMPUTED_VALUE"""),"SQL")</f>
        <v>SQL</v>
      </c>
    </row>
    <row r="8208">
      <c r="A8208" s="1">
        <v>8338.0</v>
      </c>
      <c r="B8208" s="1" t="s">
        <v>428</v>
      </c>
      <c r="E8208" t="str">
        <f>IFERROR(__xludf.DUMMYFUNCTION("SPLIT(B8208:B18206,"";"")"),"Bash/Shell/PowerShell")</f>
        <v>Bash/Shell/PowerShell</v>
      </c>
      <c r="F8208" t="str">
        <f>IFERROR(__xludf.DUMMYFUNCTION("""COMPUTED_VALUE"""),"HTML/CSS")</f>
        <v>HTML/CSS</v>
      </c>
      <c r="G8208" t="str">
        <f>IFERROR(__xludf.DUMMYFUNCTION("""COMPUTED_VALUE"""),"JavaScript")</f>
        <v>JavaScript</v>
      </c>
      <c r="H8208" t="str">
        <f>IFERROR(__xludf.DUMMYFUNCTION("""COMPUTED_VALUE"""),"PHP")</f>
        <v>PHP</v>
      </c>
      <c r="I8208" t="str">
        <f>IFERROR(__xludf.DUMMYFUNCTION("""COMPUTED_VALUE"""),"SQL")</f>
        <v>SQL</v>
      </c>
    </row>
    <row r="8209">
      <c r="A8209" s="1">
        <v>8339.0</v>
      </c>
      <c r="B8209" s="1" t="s">
        <v>190</v>
      </c>
      <c r="E8209" t="str">
        <f>IFERROR(__xludf.DUMMYFUNCTION("SPLIT(B8209:B18207,"";"")"),"HTML/CSS")</f>
        <v>HTML/CSS</v>
      </c>
      <c r="F8209" t="str">
        <f>IFERROR(__xludf.DUMMYFUNCTION("""COMPUTED_VALUE"""),"Java")</f>
        <v>Java</v>
      </c>
      <c r="G8209" t="str">
        <f>IFERROR(__xludf.DUMMYFUNCTION("""COMPUTED_VALUE"""),"JavaScript")</f>
        <v>JavaScript</v>
      </c>
      <c r="H8209" t="str">
        <f>IFERROR(__xludf.DUMMYFUNCTION("""COMPUTED_VALUE"""),"Python")</f>
        <v>Python</v>
      </c>
      <c r="I8209" t="str">
        <f>IFERROR(__xludf.DUMMYFUNCTION("""COMPUTED_VALUE"""),"SQL")</f>
        <v>SQL</v>
      </c>
    </row>
    <row r="8210">
      <c r="A8210" s="1">
        <v>8340.0</v>
      </c>
      <c r="B8210" s="1" t="s">
        <v>3654</v>
      </c>
      <c r="E8210" t="str">
        <f>IFERROR(__xludf.DUMMYFUNCTION("SPLIT(B8210:B18208,"";"")"),"Bash/Shell/PowerShell")</f>
        <v>Bash/Shell/PowerShell</v>
      </c>
      <c r="F8210" t="str">
        <f>IFERROR(__xludf.DUMMYFUNCTION("""COMPUTED_VALUE"""),"C#")</f>
        <v>C#</v>
      </c>
      <c r="G8210" t="str">
        <f>IFERROR(__xludf.DUMMYFUNCTION("""COMPUTED_VALUE"""),"HTML/CSS")</f>
        <v>HTML/CSS</v>
      </c>
      <c r="H8210" t="str">
        <f>IFERROR(__xludf.DUMMYFUNCTION("""COMPUTED_VALUE"""),"JavaScript")</f>
        <v>JavaScript</v>
      </c>
      <c r="I8210" t="str">
        <f>IFERROR(__xludf.DUMMYFUNCTION("""COMPUTED_VALUE"""),"VBA")</f>
        <v>VBA</v>
      </c>
    </row>
    <row r="8211">
      <c r="A8211" s="1">
        <v>8341.0</v>
      </c>
      <c r="B8211" s="1" t="s">
        <v>3655</v>
      </c>
      <c r="E8211" t="str">
        <f>IFERROR(__xludf.DUMMYFUNCTION("SPLIT(B8211:B18209,"";"")"),"Clojure")</f>
        <v>Clojure</v>
      </c>
      <c r="F8211" t="str">
        <f>IFERROR(__xludf.DUMMYFUNCTION("""COMPUTED_VALUE"""),"HTML/CSS")</f>
        <v>HTML/CSS</v>
      </c>
      <c r="G8211" t="str">
        <f>IFERROR(__xludf.DUMMYFUNCTION("""COMPUTED_VALUE"""),"Java")</f>
        <v>Java</v>
      </c>
      <c r="H8211" t="str">
        <f>IFERROR(__xludf.DUMMYFUNCTION("""COMPUTED_VALUE"""),"Python")</f>
        <v>Python</v>
      </c>
      <c r="I8211" t="str">
        <f>IFERROR(__xludf.DUMMYFUNCTION("""COMPUTED_VALUE"""),"R")</f>
        <v>R</v>
      </c>
    </row>
    <row r="8212">
      <c r="A8212" s="1">
        <v>8342.0</v>
      </c>
      <c r="B8212" s="1" t="s">
        <v>276</v>
      </c>
      <c r="E8212" t="str">
        <f>IFERROR(__xludf.DUMMYFUNCTION("SPLIT(B8212:B18210,"";"")"),"Bash/Shell/PowerShell")</f>
        <v>Bash/Shell/PowerShell</v>
      </c>
      <c r="F8212" t="str">
        <f>IFERROR(__xludf.DUMMYFUNCTION("""COMPUTED_VALUE"""),"HTML/CSS")</f>
        <v>HTML/CSS</v>
      </c>
      <c r="G8212" t="str">
        <f>IFERROR(__xludf.DUMMYFUNCTION("""COMPUTED_VALUE"""),"JavaScript")</f>
        <v>JavaScript</v>
      </c>
      <c r="H8212" t="str">
        <f>IFERROR(__xludf.DUMMYFUNCTION("""COMPUTED_VALUE"""),"PHP")</f>
        <v>PHP</v>
      </c>
      <c r="I8212" t="str">
        <f>IFERROR(__xludf.DUMMYFUNCTION("""COMPUTED_VALUE"""),"TypeScript")</f>
        <v>TypeScript</v>
      </c>
    </row>
    <row r="8213">
      <c r="A8213" s="1">
        <v>8343.0</v>
      </c>
      <c r="B8213" s="1" t="s">
        <v>217</v>
      </c>
      <c r="E8213" t="str">
        <f>IFERROR(__xludf.DUMMYFUNCTION("SPLIT(B8213:B18211,"";"")"),"HTML/CSS")</f>
        <v>HTML/CSS</v>
      </c>
      <c r="F8213" t="str">
        <f>IFERROR(__xludf.DUMMYFUNCTION("""COMPUTED_VALUE"""),"Java")</f>
        <v>Java</v>
      </c>
      <c r="G8213" t="str">
        <f>IFERROR(__xludf.DUMMYFUNCTION("""COMPUTED_VALUE"""),"Python")</f>
        <v>Python</v>
      </c>
      <c r="H8213" t="str">
        <f>IFERROR(__xludf.DUMMYFUNCTION("""COMPUTED_VALUE"""),"SQL")</f>
        <v>SQL</v>
      </c>
    </row>
    <row r="8214">
      <c r="A8214" s="1">
        <v>8344.0</v>
      </c>
      <c r="B8214" s="1" t="s">
        <v>79</v>
      </c>
      <c r="E8214" t="str">
        <f>IFERROR(__xludf.DUMMYFUNCTION("SPLIT(B8214:B18212,"";"")"),"HTML/CSS")</f>
        <v>HTML/CSS</v>
      </c>
      <c r="F8214" t="str">
        <f>IFERROR(__xludf.DUMMYFUNCTION("""COMPUTED_VALUE"""),"JavaScript")</f>
        <v>JavaScript</v>
      </c>
      <c r="G8214" t="str">
        <f>IFERROR(__xludf.DUMMYFUNCTION("""COMPUTED_VALUE"""),"PHP")</f>
        <v>PHP</v>
      </c>
      <c r="H8214" t="str">
        <f>IFERROR(__xludf.DUMMYFUNCTION("""COMPUTED_VALUE"""),"SQL")</f>
        <v>SQL</v>
      </c>
    </row>
    <row r="8215">
      <c r="A8215" s="1">
        <v>8345.0</v>
      </c>
      <c r="B8215" s="1" t="s">
        <v>3656</v>
      </c>
      <c r="E8215" t="str">
        <f>IFERROR(__xludf.DUMMYFUNCTION("SPLIT(B8215:B18213,"";"")"),"Assembly")</f>
        <v>Assembly</v>
      </c>
      <c r="F8215" t="str">
        <f>IFERROR(__xludf.DUMMYFUNCTION("""COMPUTED_VALUE"""),"Bash/Shell/PowerShell")</f>
        <v>Bash/Shell/PowerShell</v>
      </c>
      <c r="G8215" t="str">
        <f>IFERROR(__xludf.DUMMYFUNCTION("""COMPUTED_VALUE"""),"C")</f>
        <v>C</v>
      </c>
      <c r="H8215" t="str">
        <f>IFERROR(__xludf.DUMMYFUNCTION("""COMPUTED_VALUE"""),"C++")</f>
        <v>C++</v>
      </c>
      <c r="I8215" t="str">
        <f>IFERROR(__xludf.DUMMYFUNCTION("""COMPUTED_VALUE"""),"C#")</f>
        <v>C#</v>
      </c>
      <c r="J8215" t="str">
        <f>IFERROR(__xludf.DUMMYFUNCTION("""COMPUTED_VALUE"""),"HTML/CSS")</f>
        <v>HTML/CSS</v>
      </c>
      <c r="K8215" t="str">
        <f>IFERROR(__xludf.DUMMYFUNCTION("""COMPUTED_VALUE"""),"Java")</f>
        <v>Java</v>
      </c>
      <c r="L8215" t="str">
        <f>IFERROR(__xludf.DUMMYFUNCTION("""COMPUTED_VALUE"""),"JavaScript")</f>
        <v>JavaScript</v>
      </c>
      <c r="M8215" t="str">
        <f>IFERROR(__xludf.DUMMYFUNCTION("""COMPUTED_VALUE"""),"Objective-C")</f>
        <v>Objective-C</v>
      </c>
      <c r="N8215" t="str">
        <f>IFERROR(__xludf.DUMMYFUNCTION("""COMPUTED_VALUE"""),"Python")</f>
        <v>Python</v>
      </c>
      <c r="O8215" t="str">
        <f>IFERROR(__xludf.DUMMYFUNCTION("""COMPUTED_VALUE"""),"SQL")</f>
        <v>SQL</v>
      </c>
      <c r="P8215" t="str">
        <f>IFERROR(__xludf.DUMMYFUNCTION("""COMPUTED_VALUE"""),"TypeScript")</f>
        <v>TypeScript</v>
      </c>
    </row>
    <row r="8216">
      <c r="A8216" s="1">
        <v>8346.0</v>
      </c>
      <c r="B8216" s="1" t="s">
        <v>79</v>
      </c>
      <c r="E8216" t="str">
        <f>IFERROR(__xludf.DUMMYFUNCTION("SPLIT(B8216:B18214,"";"")"),"HTML/CSS")</f>
        <v>HTML/CSS</v>
      </c>
      <c r="F8216" t="str">
        <f>IFERROR(__xludf.DUMMYFUNCTION("""COMPUTED_VALUE"""),"JavaScript")</f>
        <v>JavaScript</v>
      </c>
      <c r="G8216" t="str">
        <f>IFERROR(__xludf.DUMMYFUNCTION("""COMPUTED_VALUE"""),"PHP")</f>
        <v>PHP</v>
      </c>
      <c r="H8216" t="str">
        <f>IFERROR(__xludf.DUMMYFUNCTION("""COMPUTED_VALUE"""),"SQL")</f>
        <v>SQL</v>
      </c>
    </row>
    <row r="8217">
      <c r="A8217" s="1">
        <v>8347.0</v>
      </c>
      <c r="B8217" s="1" t="s">
        <v>3657</v>
      </c>
      <c r="E8217" t="str">
        <f>IFERROR(__xludf.DUMMYFUNCTION("SPLIT(B8217:B18215,"";"")"),"Bash/Shell/PowerShell")</f>
        <v>Bash/Shell/PowerShell</v>
      </c>
      <c r="F8217" t="str">
        <f>IFERROR(__xludf.DUMMYFUNCTION("""COMPUTED_VALUE"""),"C")</f>
        <v>C</v>
      </c>
      <c r="G8217" t="str">
        <f>IFERROR(__xludf.DUMMYFUNCTION("""COMPUTED_VALUE"""),"C++")</f>
        <v>C++</v>
      </c>
      <c r="H8217" t="str">
        <f>IFERROR(__xludf.DUMMYFUNCTION("""COMPUTED_VALUE"""),"C#")</f>
        <v>C#</v>
      </c>
      <c r="I8217" t="str">
        <f>IFERROR(__xludf.DUMMYFUNCTION("""COMPUTED_VALUE"""),"HTML/CSS")</f>
        <v>HTML/CSS</v>
      </c>
      <c r="J8217" t="str">
        <f>IFERROR(__xludf.DUMMYFUNCTION("""COMPUTED_VALUE"""),"Python")</f>
        <v>Python</v>
      </c>
      <c r="K8217" t="str">
        <f>IFERROR(__xludf.DUMMYFUNCTION("""COMPUTED_VALUE"""),"R")</f>
        <v>R</v>
      </c>
      <c r="L8217" t="str">
        <f>IFERROR(__xludf.DUMMYFUNCTION("""COMPUTED_VALUE"""),"SQL")</f>
        <v>SQL</v>
      </c>
    </row>
    <row r="8218">
      <c r="A8218" s="1">
        <v>8348.0</v>
      </c>
      <c r="B8218" s="1" t="s">
        <v>105</v>
      </c>
      <c r="E8218" t="str">
        <f>IFERROR(__xludf.DUMMYFUNCTION("SPLIT(B8218:B18216,"";"")"),"HTML/CSS")</f>
        <v>HTML/CSS</v>
      </c>
      <c r="F8218" t="str">
        <f>IFERROR(__xludf.DUMMYFUNCTION("""COMPUTED_VALUE"""),"JavaScript")</f>
        <v>JavaScript</v>
      </c>
      <c r="G8218" t="str">
        <f>IFERROR(__xludf.DUMMYFUNCTION("""COMPUTED_VALUE"""),"TypeScript")</f>
        <v>TypeScript</v>
      </c>
    </row>
    <row r="8219">
      <c r="A8219" s="1">
        <v>8349.0</v>
      </c>
      <c r="B8219" s="1" t="s">
        <v>111</v>
      </c>
      <c r="E8219" t="str">
        <f>IFERROR(__xludf.DUMMYFUNCTION("SPLIT(B8219:B18217,"";"")"),"HTML/CSS")</f>
        <v>HTML/CSS</v>
      </c>
      <c r="F8219" t="str">
        <f>IFERROR(__xludf.DUMMYFUNCTION("""COMPUTED_VALUE"""),"Java")</f>
        <v>Java</v>
      </c>
      <c r="G8219" t="str">
        <f>IFERROR(__xludf.DUMMYFUNCTION("""COMPUTED_VALUE"""),"JavaScript")</f>
        <v>JavaScript</v>
      </c>
      <c r="H8219" t="str">
        <f>IFERROR(__xludf.DUMMYFUNCTION("""COMPUTED_VALUE"""),"SQL")</f>
        <v>SQL</v>
      </c>
    </row>
    <row r="8220">
      <c r="A8220" s="1">
        <v>8350.0</v>
      </c>
      <c r="B8220" s="1" t="s">
        <v>498</v>
      </c>
      <c r="E8220" t="str">
        <f>IFERROR(__xludf.DUMMYFUNCTION("SPLIT(B8220:B18218,"";"")"),"HTML/CSS")</f>
        <v>HTML/CSS</v>
      </c>
      <c r="F8220" t="str">
        <f>IFERROR(__xludf.DUMMYFUNCTION("""COMPUTED_VALUE"""),"JavaScript")</f>
        <v>JavaScript</v>
      </c>
      <c r="G8220" t="str">
        <f>IFERROR(__xludf.DUMMYFUNCTION("""COMPUTED_VALUE"""),"Python")</f>
        <v>Python</v>
      </c>
      <c r="H8220" t="str">
        <f>IFERROR(__xludf.DUMMYFUNCTION("""COMPUTED_VALUE"""),"SQL")</f>
        <v>SQL</v>
      </c>
    </row>
    <row r="8221">
      <c r="A8221" s="1">
        <v>8351.0</v>
      </c>
      <c r="B8221" s="1" t="s">
        <v>3658</v>
      </c>
      <c r="E8221" t="str">
        <f>IFERROR(__xludf.DUMMYFUNCTION("SPLIT(B8221:B18219,"";"")"),"Bash/Shell/PowerShell")</f>
        <v>Bash/Shell/PowerShell</v>
      </c>
      <c r="F8221" t="str">
        <f>IFERROR(__xludf.DUMMYFUNCTION("""COMPUTED_VALUE"""),"C#")</f>
        <v>C#</v>
      </c>
      <c r="G8221" t="str">
        <f>IFERROR(__xludf.DUMMYFUNCTION("""COMPUTED_VALUE"""),"HTML/CSS")</f>
        <v>HTML/CSS</v>
      </c>
      <c r="H8221" t="str">
        <f>IFERROR(__xludf.DUMMYFUNCTION("""COMPUTED_VALUE"""),"Java")</f>
        <v>Java</v>
      </c>
      <c r="I8221" t="str">
        <f>IFERROR(__xludf.DUMMYFUNCTION("""COMPUTED_VALUE"""),"JavaScript")</f>
        <v>JavaScript</v>
      </c>
      <c r="J8221" t="str">
        <f>IFERROR(__xludf.DUMMYFUNCTION("""COMPUTED_VALUE"""),"Python")</f>
        <v>Python</v>
      </c>
      <c r="K8221" t="str">
        <f>IFERROR(__xludf.DUMMYFUNCTION("""COMPUTED_VALUE"""),"SQL")</f>
        <v>SQL</v>
      </c>
      <c r="L8221" t="str">
        <f>IFERROR(__xludf.DUMMYFUNCTION("""COMPUTED_VALUE"""),"Swift")</f>
        <v>Swift</v>
      </c>
      <c r="M8221" t="str">
        <f>IFERROR(__xludf.DUMMYFUNCTION("""COMPUTED_VALUE"""),"TypeScript")</f>
        <v>TypeScript</v>
      </c>
      <c r="N8221" t="str">
        <f>IFERROR(__xludf.DUMMYFUNCTION("""COMPUTED_VALUE"""),"Other(s):")</f>
        <v>Other(s):</v>
      </c>
    </row>
    <row r="8222">
      <c r="A8222" s="1">
        <v>8352.0</v>
      </c>
      <c r="B8222" s="1" t="s">
        <v>3659</v>
      </c>
      <c r="E8222" t="str">
        <f>IFERROR(__xludf.DUMMYFUNCTION("SPLIT(B8222:B18220,"";"")"),"Bash/Shell/PowerShell")</f>
        <v>Bash/Shell/PowerShell</v>
      </c>
      <c r="F8222" t="str">
        <f>IFERROR(__xludf.DUMMYFUNCTION("""COMPUTED_VALUE"""),"C")</f>
        <v>C</v>
      </c>
      <c r="G8222" t="str">
        <f>IFERROR(__xludf.DUMMYFUNCTION("""COMPUTED_VALUE"""),"C++")</f>
        <v>C++</v>
      </c>
      <c r="H8222" t="str">
        <f>IFERROR(__xludf.DUMMYFUNCTION("""COMPUTED_VALUE"""),"Dart")</f>
        <v>Dart</v>
      </c>
      <c r="I8222" t="str">
        <f>IFERROR(__xludf.DUMMYFUNCTION("""COMPUTED_VALUE"""),"Go")</f>
        <v>Go</v>
      </c>
      <c r="J8222" t="str">
        <f>IFERROR(__xludf.DUMMYFUNCTION("""COMPUTED_VALUE"""),"HTML/CSS")</f>
        <v>HTML/CSS</v>
      </c>
      <c r="K8222" t="str">
        <f>IFERROR(__xludf.DUMMYFUNCTION("""COMPUTED_VALUE"""),"Java")</f>
        <v>Java</v>
      </c>
      <c r="L8222" t="str">
        <f>IFERROR(__xludf.DUMMYFUNCTION("""COMPUTED_VALUE"""),"JavaScript")</f>
        <v>JavaScript</v>
      </c>
      <c r="M8222" t="str">
        <f>IFERROR(__xludf.DUMMYFUNCTION("""COMPUTED_VALUE"""),"Kotlin")</f>
        <v>Kotlin</v>
      </c>
      <c r="N8222" t="str">
        <f>IFERROR(__xludf.DUMMYFUNCTION("""COMPUTED_VALUE"""),"Objective-C")</f>
        <v>Objective-C</v>
      </c>
      <c r="O8222" t="str">
        <f>IFERROR(__xludf.DUMMYFUNCTION("""COMPUTED_VALUE"""),"Python")</f>
        <v>Python</v>
      </c>
      <c r="P8222" t="str">
        <f>IFERROR(__xludf.DUMMYFUNCTION("""COMPUTED_VALUE"""),"Ruby")</f>
        <v>Ruby</v>
      </c>
      <c r="Q8222" t="str">
        <f>IFERROR(__xludf.DUMMYFUNCTION("""COMPUTED_VALUE"""),"SQL")</f>
        <v>SQL</v>
      </c>
      <c r="R8222" t="str">
        <f>IFERROR(__xludf.DUMMYFUNCTION("""COMPUTED_VALUE"""),"Swift")</f>
        <v>Swift</v>
      </c>
    </row>
    <row r="8223">
      <c r="A8223" s="1">
        <v>8353.0</v>
      </c>
      <c r="B8223" s="1" t="s">
        <v>1202</v>
      </c>
      <c r="E8223" t="str">
        <f>IFERROR(__xludf.DUMMYFUNCTION("SPLIT(B8223:B18221,"";"")"),"Bash/Shell/PowerShell")</f>
        <v>Bash/Shell/PowerShell</v>
      </c>
      <c r="F8223" t="str">
        <f>IFERROR(__xludf.DUMMYFUNCTION("""COMPUTED_VALUE"""),"C#")</f>
        <v>C#</v>
      </c>
      <c r="G8223" t="str">
        <f>IFERROR(__xludf.DUMMYFUNCTION("""COMPUTED_VALUE"""),"HTML/CSS")</f>
        <v>HTML/CSS</v>
      </c>
      <c r="H8223" t="str">
        <f>IFERROR(__xludf.DUMMYFUNCTION("""COMPUTED_VALUE"""),"Java")</f>
        <v>Java</v>
      </c>
      <c r="I8223" t="str">
        <f>IFERROR(__xludf.DUMMYFUNCTION("""COMPUTED_VALUE"""),"JavaScript")</f>
        <v>JavaScript</v>
      </c>
      <c r="J8223" t="str">
        <f>IFERROR(__xludf.DUMMYFUNCTION("""COMPUTED_VALUE"""),"SQL")</f>
        <v>SQL</v>
      </c>
      <c r="K8223" t="str">
        <f>IFERROR(__xludf.DUMMYFUNCTION("""COMPUTED_VALUE"""),"Swift")</f>
        <v>Swift</v>
      </c>
      <c r="L8223" t="str">
        <f>IFERROR(__xludf.DUMMYFUNCTION("""COMPUTED_VALUE"""),"TypeScript")</f>
        <v>TypeScript</v>
      </c>
    </row>
    <row r="8224">
      <c r="A8224" s="1">
        <v>8354.0</v>
      </c>
      <c r="B8224" s="1" t="s">
        <v>338</v>
      </c>
      <c r="E8224" t="str">
        <f>IFERROR(__xludf.DUMMYFUNCTION("SPLIT(B8224:B18222,"";"")"),"HTML/CSS")</f>
        <v>HTML/CSS</v>
      </c>
      <c r="F8224" t="str">
        <f>IFERROR(__xludf.DUMMYFUNCTION("""COMPUTED_VALUE"""),"JavaScript")</f>
        <v>JavaScript</v>
      </c>
      <c r="G8224" t="str">
        <f>IFERROR(__xludf.DUMMYFUNCTION("""COMPUTED_VALUE"""),"Python")</f>
        <v>Python</v>
      </c>
    </row>
    <row r="8225">
      <c r="A8225" s="1">
        <v>8355.0</v>
      </c>
      <c r="B8225" s="1" t="s">
        <v>661</v>
      </c>
      <c r="E8225" t="str">
        <f>IFERROR(__xludf.DUMMYFUNCTION("SPLIT(B8225:B18223,"";"")"),"HTML/CSS")</f>
        <v>HTML/CSS</v>
      </c>
      <c r="F8225" t="str">
        <f>IFERROR(__xludf.DUMMYFUNCTION("""COMPUTED_VALUE"""),"Java")</f>
        <v>Java</v>
      </c>
      <c r="G8225" t="str">
        <f>IFERROR(__xludf.DUMMYFUNCTION("""COMPUTED_VALUE"""),"JavaScript")</f>
        <v>JavaScript</v>
      </c>
    </row>
    <row r="8226">
      <c r="A8226" s="1">
        <v>8356.0</v>
      </c>
      <c r="B8226" s="1" t="s">
        <v>3004</v>
      </c>
      <c r="E8226" t="str">
        <f>IFERROR(__xludf.DUMMYFUNCTION("SPLIT(B8226:B18224,"";"")"),"C#")</f>
        <v>C#</v>
      </c>
      <c r="F8226" t="str">
        <f>IFERROR(__xludf.DUMMYFUNCTION("""COMPUTED_VALUE"""),"HTML/CSS")</f>
        <v>HTML/CSS</v>
      </c>
      <c r="G8226" t="str">
        <f>IFERROR(__xludf.DUMMYFUNCTION("""COMPUTED_VALUE"""),"JavaScript")</f>
        <v>JavaScript</v>
      </c>
      <c r="H8226" t="str">
        <f>IFERROR(__xludf.DUMMYFUNCTION("""COMPUTED_VALUE"""),"Swift")</f>
        <v>Swift</v>
      </c>
    </row>
    <row r="8227">
      <c r="A8227" s="1">
        <v>8357.0</v>
      </c>
      <c r="B8227" s="1" t="s">
        <v>514</v>
      </c>
      <c r="E8227" t="str">
        <f>IFERROR(__xludf.DUMMYFUNCTION("SPLIT(B8227:B18225,"";"")"),"HTML/CSS")</f>
        <v>HTML/CSS</v>
      </c>
      <c r="F8227" t="str">
        <f>IFERROR(__xludf.DUMMYFUNCTION("""COMPUTED_VALUE"""),"JavaScript")</f>
        <v>JavaScript</v>
      </c>
      <c r="G8227" t="str">
        <f>IFERROR(__xludf.DUMMYFUNCTION("""COMPUTED_VALUE"""),"Python")</f>
        <v>Python</v>
      </c>
      <c r="H8227" t="str">
        <f>IFERROR(__xludf.DUMMYFUNCTION("""COMPUTED_VALUE"""),"SQL")</f>
        <v>SQL</v>
      </c>
      <c r="I8227" t="str">
        <f>IFERROR(__xludf.DUMMYFUNCTION("""COMPUTED_VALUE"""),"TypeScript")</f>
        <v>TypeScript</v>
      </c>
    </row>
    <row r="8228">
      <c r="A8228" s="1">
        <v>8358.0</v>
      </c>
      <c r="B8228" s="1" t="s">
        <v>143</v>
      </c>
      <c r="E8228" t="str">
        <f>IFERROR(__xludf.DUMMYFUNCTION("SPLIT(B8228:B18226,"";"")"),"Bash/Shell/PowerShell")</f>
        <v>Bash/Shell/PowerShell</v>
      </c>
      <c r="F8228" t="str">
        <f>IFERROR(__xludf.DUMMYFUNCTION("""COMPUTED_VALUE"""),"HTML/CSS")</f>
        <v>HTML/CSS</v>
      </c>
      <c r="G8228" t="str">
        <f>IFERROR(__xludf.DUMMYFUNCTION("""COMPUTED_VALUE"""),"JavaScript")</f>
        <v>JavaScript</v>
      </c>
      <c r="H8228" t="str">
        <f>IFERROR(__xludf.DUMMYFUNCTION("""COMPUTED_VALUE"""),"PHP")</f>
        <v>PHP</v>
      </c>
      <c r="I8228" t="str">
        <f>IFERROR(__xludf.DUMMYFUNCTION("""COMPUTED_VALUE"""),"Python")</f>
        <v>Python</v>
      </c>
      <c r="J8228" t="str">
        <f>IFERROR(__xludf.DUMMYFUNCTION("""COMPUTED_VALUE"""),"SQL")</f>
        <v>SQL</v>
      </c>
    </row>
    <row r="8229">
      <c r="A8229" s="1">
        <v>8359.0</v>
      </c>
      <c r="B8229" s="1" t="s">
        <v>244</v>
      </c>
      <c r="E8229" t="str">
        <f>IFERROR(__xludf.DUMMYFUNCTION("SPLIT(B8229:B18227,"";"")"),"C#")</f>
        <v>C#</v>
      </c>
      <c r="F8229" t="str">
        <f>IFERROR(__xludf.DUMMYFUNCTION("""COMPUTED_VALUE"""),"JavaScript")</f>
        <v>JavaScript</v>
      </c>
      <c r="G8229" t="str">
        <f>IFERROR(__xludf.DUMMYFUNCTION("""COMPUTED_VALUE"""),"SQL")</f>
        <v>SQL</v>
      </c>
    </row>
    <row r="8230">
      <c r="A8230" s="1">
        <v>8360.0</v>
      </c>
      <c r="B8230" s="1" t="s">
        <v>139</v>
      </c>
      <c r="E8230" t="str">
        <f>IFERROR(__xludf.DUMMYFUNCTION("SPLIT(B8230:B18228,"";"")"),"C")</f>
        <v>C</v>
      </c>
      <c r="F8230" t="str">
        <f>IFERROR(__xludf.DUMMYFUNCTION("""COMPUTED_VALUE"""),"C++")</f>
        <v>C++</v>
      </c>
      <c r="G8230" t="str">
        <f>IFERROR(__xludf.DUMMYFUNCTION("""COMPUTED_VALUE"""),"HTML/CSS")</f>
        <v>HTML/CSS</v>
      </c>
      <c r="H8230" t="str">
        <f>IFERROR(__xludf.DUMMYFUNCTION("""COMPUTED_VALUE"""),"JavaScript")</f>
        <v>JavaScript</v>
      </c>
      <c r="I8230" t="str">
        <f>IFERROR(__xludf.DUMMYFUNCTION("""COMPUTED_VALUE"""),"SQL")</f>
        <v>SQL</v>
      </c>
    </row>
    <row r="8231">
      <c r="A8231" s="1">
        <v>8361.0</v>
      </c>
      <c r="B8231" s="1" t="s">
        <v>1337</v>
      </c>
      <c r="E8231" t="str">
        <f>IFERROR(__xludf.DUMMYFUNCTION("SPLIT(B8231:B18229,"";"")"),"C")</f>
        <v>C</v>
      </c>
      <c r="F8231" t="str">
        <f>IFERROR(__xludf.DUMMYFUNCTION("""COMPUTED_VALUE"""),"C#")</f>
        <v>C#</v>
      </c>
      <c r="G8231" t="str">
        <f>IFERROR(__xludf.DUMMYFUNCTION("""COMPUTED_VALUE"""),"HTML/CSS")</f>
        <v>HTML/CSS</v>
      </c>
      <c r="H8231" t="str">
        <f>IFERROR(__xludf.DUMMYFUNCTION("""COMPUTED_VALUE"""),"JavaScript")</f>
        <v>JavaScript</v>
      </c>
      <c r="I8231" t="str">
        <f>IFERROR(__xludf.DUMMYFUNCTION("""COMPUTED_VALUE"""),"Python")</f>
        <v>Python</v>
      </c>
    </row>
    <row r="8232">
      <c r="A8232" s="1">
        <v>8362.0</v>
      </c>
      <c r="B8232" s="1" t="s">
        <v>3660</v>
      </c>
      <c r="E8232" t="str">
        <f>IFERROR(__xludf.DUMMYFUNCTION("SPLIT(B8232:B18230,"";"")"),"Bash/Shell/PowerShell")</f>
        <v>Bash/Shell/PowerShell</v>
      </c>
      <c r="F8232" t="str">
        <f>IFERROR(__xludf.DUMMYFUNCTION("""COMPUTED_VALUE"""),"HTML/CSS")</f>
        <v>HTML/CSS</v>
      </c>
      <c r="G8232" t="str">
        <f>IFERROR(__xludf.DUMMYFUNCTION("""COMPUTED_VALUE"""),"JavaScript")</f>
        <v>JavaScript</v>
      </c>
      <c r="H8232" t="str">
        <f>IFERROR(__xludf.DUMMYFUNCTION("""COMPUTED_VALUE"""),"PHP")</f>
        <v>PHP</v>
      </c>
      <c r="I8232" t="str">
        <f>IFERROR(__xludf.DUMMYFUNCTION("""COMPUTED_VALUE"""),"R")</f>
        <v>R</v>
      </c>
      <c r="J8232" t="str">
        <f>IFERROR(__xludf.DUMMYFUNCTION("""COMPUTED_VALUE"""),"SQL")</f>
        <v>SQL</v>
      </c>
    </row>
    <row r="8233">
      <c r="A8233" s="1">
        <v>8363.0</v>
      </c>
      <c r="B8233" s="1" t="s">
        <v>3661</v>
      </c>
      <c r="E8233" t="str">
        <f>IFERROR(__xludf.DUMMYFUNCTION("SPLIT(B8233:B18231,"";"")"),"Bash/Shell/PowerShell")</f>
        <v>Bash/Shell/PowerShell</v>
      </c>
      <c r="F8233" t="str">
        <f>IFERROR(__xludf.DUMMYFUNCTION("""COMPUTED_VALUE"""),"HTML/CSS")</f>
        <v>HTML/CSS</v>
      </c>
      <c r="G8233" t="str">
        <f>IFERROR(__xludf.DUMMYFUNCTION("""COMPUTED_VALUE"""),"JavaScript")</f>
        <v>JavaScript</v>
      </c>
      <c r="H8233" t="str">
        <f>IFERROR(__xludf.DUMMYFUNCTION("""COMPUTED_VALUE"""),"PHP")</f>
        <v>PHP</v>
      </c>
      <c r="I8233" t="str">
        <f>IFERROR(__xludf.DUMMYFUNCTION("""COMPUTED_VALUE"""),"Rust")</f>
        <v>Rust</v>
      </c>
      <c r="J8233" t="str">
        <f>IFERROR(__xludf.DUMMYFUNCTION("""COMPUTED_VALUE"""),"SQL")</f>
        <v>SQL</v>
      </c>
      <c r="K8233" t="str">
        <f>IFERROR(__xludf.DUMMYFUNCTION("""COMPUTED_VALUE"""),"TypeScript")</f>
        <v>TypeScript</v>
      </c>
    </row>
    <row r="8234">
      <c r="A8234" s="1">
        <v>8364.0</v>
      </c>
      <c r="B8234" s="1" t="s">
        <v>9</v>
      </c>
      <c r="E8234" t="str">
        <f>IFERROR(__xludf.DUMMYFUNCTION("SPLIT(B8234:B18232,"";"")"),"Java")</f>
        <v>Java</v>
      </c>
    </row>
    <row r="8235">
      <c r="A8235" s="1">
        <v>8366.0</v>
      </c>
      <c r="B8235" s="1" t="s">
        <v>1965</v>
      </c>
      <c r="E8235" t="str">
        <f>IFERROR(__xludf.DUMMYFUNCTION("SPLIT(B8235:B18233,"";"")"),"Bash/Shell/PowerShell")</f>
        <v>Bash/Shell/PowerShell</v>
      </c>
      <c r="F8235" t="str">
        <f>IFERROR(__xludf.DUMMYFUNCTION("""COMPUTED_VALUE"""),"Go")</f>
        <v>Go</v>
      </c>
      <c r="G8235" t="str">
        <f>IFERROR(__xludf.DUMMYFUNCTION("""COMPUTED_VALUE"""),"HTML/CSS")</f>
        <v>HTML/CSS</v>
      </c>
      <c r="H8235" t="str">
        <f>IFERROR(__xludf.DUMMYFUNCTION("""COMPUTED_VALUE"""),"JavaScript")</f>
        <v>JavaScript</v>
      </c>
      <c r="I8235" t="str">
        <f>IFERROR(__xludf.DUMMYFUNCTION("""COMPUTED_VALUE"""),"Python")</f>
        <v>Python</v>
      </c>
      <c r="J8235" t="str">
        <f>IFERROR(__xludf.DUMMYFUNCTION("""COMPUTED_VALUE"""),"TypeScript")</f>
        <v>TypeScript</v>
      </c>
    </row>
    <row r="8236">
      <c r="A8236" s="1">
        <v>8367.0</v>
      </c>
      <c r="B8236" s="1" t="s">
        <v>107</v>
      </c>
      <c r="E8236" t="str">
        <f>IFERROR(__xludf.DUMMYFUNCTION("SPLIT(B8236:B18234,"";"")"),"Python")</f>
        <v>Python</v>
      </c>
      <c r="F8236" t="str">
        <f>IFERROR(__xludf.DUMMYFUNCTION("""COMPUTED_VALUE"""),"SQL")</f>
        <v>SQL</v>
      </c>
    </row>
    <row r="8237">
      <c r="A8237" s="1">
        <v>8368.0</v>
      </c>
      <c r="B8237" s="1" t="s">
        <v>482</v>
      </c>
      <c r="E8237" t="str">
        <f>IFERROR(__xludf.DUMMYFUNCTION("SPLIT(B8237:B18235,"";"")"),"HTML/CSS")</f>
        <v>HTML/CSS</v>
      </c>
      <c r="F8237" t="str">
        <f>IFERROR(__xludf.DUMMYFUNCTION("""COMPUTED_VALUE"""),"JavaScript")</f>
        <v>JavaScript</v>
      </c>
      <c r="G8237" t="str">
        <f>IFERROR(__xludf.DUMMYFUNCTION("""COMPUTED_VALUE"""),"SQL")</f>
        <v>SQL</v>
      </c>
    </row>
    <row r="8238">
      <c r="A8238" s="1">
        <v>8369.0</v>
      </c>
      <c r="B8238" s="1" t="s">
        <v>103</v>
      </c>
      <c r="E8238" t="str">
        <f>IFERROR(__xludf.DUMMYFUNCTION("SPLIT(B8238:B18236,"";"")"),"Bash/Shell/PowerShell")</f>
        <v>Bash/Shell/PowerShell</v>
      </c>
      <c r="F8238" t="str">
        <f>IFERROR(__xludf.DUMMYFUNCTION("""COMPUTED_VALUE"""),"Python")</f>
        <v>Python</v>
      </c>
    </row>
    <row r="8239">
      <c r="A8239" s="1">
        <v>8370.0</v>
      </c>
      <c r="B8239" s="1" t="s">
        <v>3662</v>
      </c>
      <c r="E8239" t="str">
        <f>IFERROR(__xludf.DUMMYFUNCTION("SPLIT(B8239:B18237,"";"")"),"Bash/Shell/PowerShell")</f>
        <v>Bash/Shell/PowerShell</v>
      </c>
      <c r="F8239" t="str">
        <f>IFERROR(__xludf.DUMMYFUNCTION("""COMPUTED_VALUE"""),"C")</f>
        <v>C</v>
      </c>
      <c r="G8239" t="str">
        <f>IFERROR(__xludf.DUMMYFUNCTION("""COMPUTED_VALUE"""),"Java")</f>
        <v>Java</v>
      </c>
      <c r="H8239" t="str">
        <f>IFERROR(__xludf.DUMMYFUNCTION("""COMPUTED_VALUE"""),"JavaScript")</f>
        <v>JavaScript</v>
      </c>
      <c r="I8239" t="str">
        <f>IFERROR(__xludf.DUMMYFUNCTION("""COMPUTED_VALUE"""),"Scala")</f>
        <v>Scala</v>
      </c>
      <c r="J8239" t="str">
        <f>IFERROR(__xludf.DUMMYFUNCTION("""COMPUTED_VALUE"""),"SQL")</f>
        <v>SQL</v>
      </c>
    </row>
    <row r="8240">
      <c r="A8240" s="1">
        <v>8371.0</v>
      </c>
      <c r="B8240" s="1" t="s">
        <v>253</v>
      </c>
      <c r="E8240" t="str">
        <f>IFERROR(__xludf.DUMMYFUNCTION("SPLIT(B8240:B18238,"";"")"),"C#")</f>
        <v>C#</v>
      </c>
      <c r="F8240" t="str">
        <f>IFERROR(__xludf.DUMMYFUNCTION("""COMPUTED_VALUE"""),"HTML/CSS")</f>
        <v>HTML/CSS</v>
      </c>
      <c r="G8240" t="str">
        <f>IFERROR(__xludf.DUMMYFUNCTION("""COMPUTED_VALUE"""),"JavaScript")</f>
        <v>JavaScript</v>
      </c>
      <c r="H8240" t="str">
        <f>IFERROR(__xludf.DUMMYFUNCTION("""COMPUTED_VALUE"""),"PHP")</f>
        <v>PHP</v>
      </c>
      <c r="I8240" t="str">
        <f>IFERROR(__xludf.DUMMYFUNCTION("""COMPUTED_VALUE"""),"SQL")</f>
        <v>SQL</v>
      </c>
    </row>
    <row r="8241">
      <c r="A8241" s="1">
        <v>8372.0</v>
      </c>
      <c r="B8241" s="1" t="s">
        <v>3663</v>
      </c>
      <c r="E8241" t="str">
        <f>IFERROR(__xludf.DUMMYFUNCTION("SPLIT(B8241:B18239,"";"")"),"HTML/CSS")</f>
        <v>HTML/CSS</v>
      </c>
      <c r="F8241" t="str">
        <f>IFERROR(__xludf.DUMMYFUNCTION("""COMPUTED_VALUE"""),"JavaScript")</f>
        <v>JavaScript</v>
      </c>
      <c r="G8241" t="str">
        <f>IFERROR(__xludf.DUMMYFUNCTION("""COMPUTED_VALUE"""),"PHP")</f>
        <v>PHP</v>
      </c>
      <c r="H8241" t="str">
        <f>IFERROR(__xludf.DUMMYFUNCTION("""COMPUTED_VALUE"""),"Python")</f>
        <v>Python</v>
      </c>
      <c r="I8241" t="str">
        <f>IFERROR(__xludf.DUMMYFUNCTION("""COMPUTED_VALUE"""),"Rust")</f>
        <v>Rust</v>
      </c>
      <c r="J8241" t="str">
        <f>IFERROR(__xludf.DUMMYFUNCTION("""COMPUTED_VALUE"""),"SQL")</f>
        <v>SQL</v>
      </c>
      <c r="K8241" t="str">
        <f>IFERROR(__xludf.DUMMYFUNCTION("""COMPUTED_VALUE"""),"TypeScript")</f>
        <v>TypeScript</v>
      </c>
    </row>
    <row r="8242">
      <c r="A8242" s="1">
        <v>8373.0</v>
      </c>
      <c r="B8242" s="1" t="s">
        <v>593</v>
      </c>
      <c r="E8242" t="str">
        <f>IFERROR(__xludf.DUMMYFUNCTION("SPLIT(B8242:B18240,"";"")"),"C")</f>
        <v>C</v>
      </c>
      <c r="F8242" t="str">
        <f>IFERROR(__xludf.DUMMYFUNCTION("""COMPUTED_VALUE"""),"Java")</f>
        <v>Java</v>
      </c>
      <c r="G8242" t="str">
        <f>IFERROR(__xludf.DUMMYFUNCTION("""COMPUTED_VALUE"""),"Python")</f>
        <v>Python</v>
      </c>
      <c r="H8242" t="str">
        <f>IFERROR(__xludf.DUMMYFUNCTION("""COMPUTED_VALUE"""),"SQL")</f>
        <v>SQL</v>
      </c>
    </row>
    <row r="8243">
      <c r="A8243" s="1">
        <v>8374.0</v>
      </c>
      <c r="B8243" s="1" t="s">
        <v>3664</v>
      </c>
      <c r="E8243" t="str">
        <f>IFERROR(__xludf.DUMMYFUNCTION("SPLIT(B8243:B18241,"";"")"),"Bash/Shell/PowerShell")</f>
        <v>Bash/Shell/PowerShell</v>
      </c>
      <c r="F8243" t="str">
        <f>IFERROR(__xludf.DUMMYFUNCTION("""COMPUTED_VALUE"""),"C#")</f>
        <v>C#</v>
      </c>
      <c r="G8243" t="str">
        <f>IFERROR(__xludf.DUMMYFUNCTION("""COMPUTED_VALUE"""),"Python")</f>
        <v>Python</v>
      </c>
      <c r="H8243" t="str">
        <f>IFERROR(__xludf.DUMMYFUNCTION("""COMPUTED_VALUE"""),"TypeScript")</f>
        <v>TypeScript</v>
      </c>
    </row>
    <row r="8244">
      <c r="A8244" s="1">
        <v>8375.0</v>
      </c>
      <c r="B8244" s="1" t="s">
        <v>3665</v>
      </c>
      <c r="E8244" t="str">
        <f>IFERROR(__xludf.DUMMYFUNCTION("SPLIT(B8244:B18242,"";"")"),"C++")</f>
        <v>C++</v>
      </c>
      <c r="F8244" t="str">
        <f>IFERROR(__xludf.DUMMYFUNCTION("""COMPUTED_VALUE"""),"HTML/CSS")</f>
        <v>HTML/CSS</v>
      </c>
      <c r="G8244" t="str">
        <f>IFERROR(__xludf.DUMMYFUNCTION("""COMPUTED_VALUE"""),"Java")</f>
        <v>Java</v>
      </c>
      <c r="H8244" t="str">
        <f>IFERROR(__xludf.DUMMYFUNCTION("""COMPUTED_VALUE"""),"JavaScript")</f>
        <v>JavaScript</v>
      </c>
      <c r="I8244" t="str">
        <f>IFERROR(__xludf.DUMMYFUNCTION("""COMPUTED_VALUE"""),"Python")</f>
        <v>Python</v>
      </c>
      <c r="J8244" t="str">
        <f>IFERROR(__xludf.DUMMYFUNCTION("""COMPUTED_VALUE"""),"Ruby")</f>
        <v>Ruby</v>
      </c>
      <c r="K8244" t="str">
        <f>IFERROR(__xludf.DUMMYFUNCTION("""COMPUTED_VALUE"""),"SQL")</f>
        <v>SQL</v>
      </c>
    </row>
    <row r="8245">
      <c r="A8245" s="1">
        <v>8376.0</v>
      </c>
      <c r="B8245" s="1" t="s">
        <v>799</v>
      </c>
      <c r="E8245" t="str">
        <f>IFERROR(__xludf.DUMMYFUNCTION("SPLIT(B8245:B18243,"";"")"),"C#")</f>
        <v>C#</v>
      </c>
      <c r="F8245" t="str">
        <f>IFERROR(__xludf.DUMMYFUNCTION("""COMPUTED_VALUE"""),"Java")</f>
        <v>Java</v>
      </c>
    </row>
    <row r="8246">
      <c r="A8246" s="1">
        <v>8377.0</v>
      </c>
      <c r="B8246" s="1" t="s">
        <v>9</v>
      </c>
      <c r="E8246" t="str">
        <f>IFERROR(__xludf.DUMMYFUNCTION("SPLIT(B8246:B18244,"";"")"),"Java")</f>
        <v>Java</v>
      </c>
    </row>
    <row r="8247">
      <c r="A8247" s="1">
        <v>8378.0</v>
      </c>
      <c r="B8247" s="1" t="s">
        <v>7</v>
      </c>
      <c r="E8247" t="str">
        <f>IFERROR(__xludf.DUMMYFUNCTION("SPLIT(B8247:B18245,"";"")"),"Python")</f>
        <v>Python</v>
      </c>
    </row>
    <row r="8248">
      <c r="A8248" s="1">
        <v>8379.0</v>
      </c>
      <c r="B8248" s="1" t="s">
        <v>1366</v>
      </c>
      <c r="E8248" t="str">
        <f>IFERROR(__xludf.DUMMYFUNCTION("SPLIT(B8248:B18246,"";"")"),"C")</f>
        <v>C</v>
      </c>
      <c r="F8248" t="str">
        <f>IFERROR(__xludf.DUMMYFUNCTION("""COMPUTED_VALUE"""),"C++")</f>
        <v>C++</v>
      </c>
      <c r="G8248" t="str">
        <f>IFERROR(__xludf.DUMMYFUNCTION("""COMPUTED_VALUE"""),"Python")</f>
        <v>Python</v>
      </c>
      <c r="H8248" t="str">
        <f>IFERROR(__xludf.DUMMYFUNCTION("""COMPUTED_VALUE"""),"Other(s):")</f>
        <v>Other(s):</v>
      </c>
    </row>
    <row r="8249">
      <c r="A8249" s="1">
        <v>8380.0</v>
      </c>
      <c r="B8249" s="1" t="s">
        <v>44</v>
      </c>
      <c r="E8249" t="str">
        <f>IFERROR(__xludf.DUMMYFUNCTION("SPLIT(B8249:B18247,"";"")"),"HTML/CSS")</f>
        <v>HTML/CSS</v>
      </c>
      <c r="F8249" t="str">
        <f>IFERROR(__xludf.DUMMYFUNCTION("""COMPUTED_VALUE"""),"JavaScript")</f>
        <v>JavaScript</v>
      </c>
      <c r="G8249" t="str">
        <f>IFERROR(__xludf.DUMMYFUNCTION("""COMPUTED_VALUE"""),"PHP")</f>
        <v>PHP</v>
      </c>
      <c r="H8249" t="str">
        <f>IFERROR(__xludf.DUMMYFUNCTION("""COMPUTED_VALUE"""),"SQL")</f>
        <v>SQL</v>
      </c>
      <c r="I8249" t="str">
        <f>IFERROR(__xludf.DUMMYFUNCTION("""COMPUTED_VALUE"""),"TypeScript")</f>
        <v>TypeScript</v>
      </c>
    </row>
    <row r="8250">
      <c r="A8250" s="1">
        <v>8382.0</v>
      </c>
      <c r="B8250" s="1" t="s">
        <v>105</v>
      </c>
      <c r="E8250" t="str">
        <f>IFERROR(__xludf.DUMMYFUNCTION("SPLIT(B8250:B18248,"";"")"),"HTML/CSS")</f>
        <v>HTML/CSS</v>
      </c>
      <c r="F8250" t="str">
        <f>IFERROR(__xludf.DUMMYFUNCTION("""COMPUTED_VALUE"""),"JavaScript")</f>
        <v>JavaScript</v>
      </c>
      <c r="G8250" t="str">
        <f>IFERROR(__xludf.DUMMYFUNCTION("""COMPUTED_VALUE"""),"TypeScript")</f>
        <v>TypeScript</v>
      </c>
    </row>
    <row r="8251">
      <c r="A8251" s="1">
        <v>8383.0</v>
      </c>
      <c r="B8251" s="1" t="s">
        <v>3666</v>
      </c>
      <c r="E8251" t="str">
        <f>IFERROR(__xludf.DUMMYFUNCTION("SPLIT(B8251:B18249,"";"")"),"Bash/Shell/PowerShell")</f>
        <v>Bash/Shell/PowerShell</v>
      </c>
      <c r="F8251" t="str">
        <f>IFERROR(__xludf.DUMMYFUNCTION("""COMPUTED_VALUE"""),"C#")</f>
        <v>C#</v>
      </c>
      <c r="G8251" t="str">
        <f>IFERROR(__xludf.DUMMYFUNCTION("""COMPUTED_VALUE"""),"HTML/CSS")</f>
        <v>HTML/CSS</v>
      </c>
      <c r="H8251" t="str">
        <f>IFERROR(__xludf.DUMMYFUNCTION("""COMPUTED_VALUE"""),"Java")</f>
        <v>Java</v>
      </c>
      <c r="I8251" t="str">
        <f>IFERROR(__xludf.DUMMYFUNCTION("""COMPUTED_VALUE"""),"JavaScript")</f>
        <v>JavaScript</v>
      </c>
      <c r="J8251" t="str">
        <f>IFERROR(__xludf.DUMMYFUNCTION("""COMPUTED_VALUE"""),"Kotlin")</f>
        <v>Kotlin</v>
      </c>
      <c r="K8251" t="str">
        <f>IFERROR(__xludf.DUMMYFUNCTION("""COMPUTED_VALUE"""),"SQL")</f>
        <v>SQL</v>
      </c>
    </row>
    <row r="8252">
      <c r="A8252" s="1">
        <v>8384.0</v>
      </c>
      <c r="B8252" s="1" t="s">
        <v>13</v>
      </c>
      <c r="E8252" t="str">
        <f>IFERROR(__xludf.DUMMYFUNCTION("SPLIT(B8252:B18250,"";"")"),"C#")</f>
        <v>C#</v>
      </c>
    </row>
    <row r="8253">
      <c r="A8253" s="1">
        <v>8385.0</v>
      </c>
      <c r="B8253" s="1" t="s">
        <v>825</v>
      </c>
      <c r="E8253" t="str">
        <f>IFERROR(__xludf.DUMMYFUNCTION("SPLIT(B8253:B18251,"";"")"),"Bash/Shell/PowerShell")</f>
        <v>Bash/Shell/PowerShell</v>
      </c>
      <c r="F8253" t="str">
        <f>IFERROR(__xludf.DUMMYFUNCTION("""COMPUTED_VALUE"""),"HTML/CSS")</f>
        <v>HTML/CSS</v>
      </c>
      <c r="G8253" t="str">
        <f>IFERROR(__xludf.DUMMYFUNCTION("""COMPUTED_VALUE"""),"Python")</f>
        <v>Python</v>
      </c>
    </row>
    <row r="8254">
      <c r="A8254" s="1">
        <v>8386.0</v>
      </c>
      <c r="B8254" s="1" t="s">
        <v>3667</v>
      </c>
      <c r="E8254" t="str">
        <f>IFERROR(__xludf.DUMMYFUNCTION("SPLIT(B8254:B18252,"";"")"),"Assembly")</f>
        <v>Assembly</v>
      </c>
      <c r="F8254" t="str">
        <f>IFERROR(__xludf.DUMMYFUNCTION("""COMPUTED_VALUE"""),"Bash/Shell/PowerShell")</f>
        <v>Bash/Shell/PowerShell</v>
      </c>
      <c r="G8254" t="str">
        <f>IFERROR(__xludf.DUMMYFUNCTION("""COMPUTED_VALUE"""),"C")</f>
        <v>C</v>
      </c>
      <c r="H8254" t="str">
        <f>IFERROR(__xludf.DUMMYFUNCTION("""COMPUTED_VALUE"""),"C++")</f>
        <v>C++</v>
      </c>
      <c r="I8254" t="str">
        <f>IFERROR(__xludf.DUMMYFUNCTION("""COMPUTED_VALUE"""),"C#")</f>
        <v>C#</v>
      </c>
      <c r="J8254" t="str">
        <f>IFERROR(__xludf.DUMMYFUNCTION("""COMPUTED_VALUE"""),"Dart")</f>
        <v>Dart</v>
      </c>
      <c r="K8254" t="str">
        <f>IFERROR(__xludf.DUMMYFUNCTION("""COMPUTED_VALUE"""),"HTML/CSS")</f>
        <v>HTML/CSS</v>
      </c>
      <c r="L8254" t="str">
        <f>IFERROR(__xludf.DUMMYFUNCTION("""COMPUTED_VALUE"""),"Java")</f>
        <v>Java</v>
      </c>
      <c r="M8254" t="str">
        <f>IFERROR(__xludf.DUMMYFUNCTION("""COMPUTED_VALUE"""),"JavaScript")</f>
        <v>JavaScript</v>
      </c>
      <c r="N8254" t="str">
        <f>IFERROR(__xludf.DUMMYFUNCTION("""COMPUTED_VALUE"""),"PHP")</f>
        <v>PHP</v>
      </c>
      <c r="O8254" t="str">
        <f>IFERROR(__xludf.DUMMYFUNCTION("""COMPUTED_VALUE"""),"Python")</f>
        <v>Python</v>
      </c>
      <c r="P8254" t="str">
        <f>IFERROR(__xludf.DUMMYFUNCTION("""COMPUTED_VALUE"""),"R")</f>
        <v>R</v>
      </c>
      <c r="Q8254" t="str">
        <f>IFERROR(__xludf.DUMMYFUNCTION("""COMPUTED_VALUE"""),"SQL")</f>
        <v>SQL</v>
      </c>
      <c r="R8254" t="str">
        <f>IFERROR(__xludf.DUMMYFUNCTION("""COMPUTED_VALUE"""),"TypeScript")</f>
        <v>TypeScript</v>
      </c>
    </row>
    <row r="8255">
      <c r="A8255" s="1">
        <v>8387.0</v>
      </c>
      <c r="B8255" s="1" t="s">
        <v>3668</v>
      </c>
      <c r="E8255" t="str">
        <f>IFERROR(__xludf.DUMMYFUNCTION("SPLIT(B8255:B18253,"";"")"),"C")</f>
        <v>C</v>
      </c>
      <c r="F8255" t="str">
        <f>IFERROR(__xludf.DUMMYFUNCTION("""COMPUTED_VALUE"""),"C++")</f>
        <v>C++</v>
      </c>
      <c r="G8255" t="str">
        <f>IFERROR(__xludf.DUMMYFUNCTION("""COMPUTED_VALUE"""),"C#")</f>
        <v>C#</v>
      </c>
      <c r="H8255" t="str">
        <f>IFERROR(__xludf.DUMMYFUNCTION("""COMPUTED_VALUE"""),"HTML/CSS")</f>
        <v>HTML/CSS</v>
      </c>
      <c r="I8255" t="str">
        <f>IFERROR(__xludf.DUMMYFUNCTION("""COMPUTED_VALUE"""),"Java")</f>
        <v>Java</v>
      </c>
      <c r="J8255" t="str">
        <f>IFERROR(__xludf.DUMMYFUNCTION("""COMPUTED_VALUE"""),"JavaScript")</f>
        <v>JavaScript</v>
      </c>
      <c r="K8255" t="str">
        <f>IFERROR(__xludf.DUMMYFUNCTION("""COMPUTED_VALUE"""),"Ruby")</f>
        <v>Ruby</v>
      </c>
      <c r="L8255" t="str">
        <f>IFERROR(__xludf.DUMMYFUNCTION("""COMPUTED_VALUE"""),"SQL")</f>
        <v>SQL</v>
      </c>
    </row>
    <row r="8256">
      <c r="A8256" s="1">
        <v>8388.0</v>
      </c>
      <c r="B8256" s="1" t="s">
        <v>3669</v>
      </c>
      <c r="E8256" t="str">
        <f>IFERROR(__xludf.DUMMYFUNCTION("SPLIT(B8256:B18254,"";"")"),"Elixir")</f>
        <v>Elixir</v>
      </c>
      <c r="F8256" t="str">
        <f>IFERROR(__xludf.DUMMYFUNCTION("""COMPUTED_VALUE"""),"Erlang")</f>
        <v>Erlang</v>
      </c>
      <c r="G8256" t="str">
        <f>IFERROR(__xludf.DUMMYFUNCTION("""COMPUTED_VALUE"""),"JavaScript")</f>
        <v>JavaScript</v>
      </c>
      <c r="H8256" t="str">
        <f>IFERROR(__xludf.DUMMYFUNCTION("""COMPUTED_VALUE"""),"PHP")</f>
        <v>PHP</v>
      </c>
      <c r="I8256" t="str">
        <f>IFERROR(__xludf.DUMMYFUNCTION("""COMPUTED_VALUE"""),"SQL")</f>
        <v>SQL</v>
      </c>
      <c r="J8256" t="str">
        <f>IFERROR(__xludf.DUMMYFUNCTION("""COMPUTED_VALUE"""),"TypeScript")</f>
        <v>TypeScript</v>
      </c>
    </row>
    <row r="8257">
      <c r="A8257" s="1">
        <v>8389.0</v>
      </c>
      <c r="B8257" s="1" t="s">
        <v>3670</v>
      </c>
      <c r="E8257" t="str">
        <f>IFERROR(__xludf.DUMMYFUNCTION("SPLIT(B8257:B18255,"";"")"),"C++")</f>
        <v>C++</v>
      </c>
      <c r="F8257" t="str">
        <f>IFERROR(__xludf.DUMMYFUNCTION("""COMPUTED_VALUE"""),"Objective-C")</f>
        <v>Objective-C</v>
      </c>
      <c r="G8257" t="str">
        <f>IFERROR(__xludf.DUMMYFUNCTION("""COMPUTED_VALUE"""),"Python")</f>
        <v>Python</v>
      </c>
    </row>
    <row r="8258">
      <c r="A8258" s="1">
        <v>8390.0</v>
      </c>
      <c r="B8258" s="1" t="s">
        <v>2</v>
      </c>
      <c r="E8258" t="str">
        <f>IFERROR(__xludf.DUMMYFUNCTION("SPLIT(B8258:B18256,"";"")"),"JavaScript")</f>
        <v>JavaScript</v>
      </c>
    </row>
    <row r="8259">
      <c r="A8259" s="1">
        <v>8391.0</v>
      </c>
      <c r="B8259" s="1" t="s">
        <v>1066</v>
      </c>
      <c r="E8259" t="str">
        <f>IFERROR(__xludf.DUMMYFUNCTION("SPLIT(B8259:B18257,"";"")"),"Python")</f>
        <v>Python</v>
      </c>
      <c r="F8259" t="str">
        <f>IFERROR(__xludf.DUMMYFUNCTION("""COMPUTED_VALUE"""),"R")</f>
        <v>R</v>
      </c>
      <c r="G8259" t="str">
        <f>IFERROR(__xludf.DUMMYFUNCTION("""COMPUTED_VALUE"""),"SQL")</f>
        <v>SQL</v>
      </c>
    </row>
    <row r="8260">
      <c r="A8260" s="1">
        <v>8392.0</v>
      </c>
      <c r="B8260" s="1" t="s">
        <v>947</v>
      </c>
      <c r="E8260" t="str">
        <f>IFERROR(__xludf.DUMMYFUNCTION("SPLIT(B8260:B18258,"";"")"),"Bash/Shell/PowerShell")</f>
        <v>Bash/Shell/PowerShell</v>
      </c>
      <c r="F8260" t="str">
        <f>IFERROR(__xludf.DUMMYFUNCTION("""COMPUTED_VALUE"""),"HTML/CSS")</f>
        <v>HTML/CSS</v>
      </c>
      <c r="G8260" t="str">
        <f>IFERROR(__xludf.DUMMYFUNCTION("""COMPUTED_VALUE"""),"JavaScript")</f>
        <v>JavaScript</v>
      </c>
    </row>
    <row r="8261">
      <c r="A8261" s="1">
        <v>8393.0</v>
      </c>
      <c r="B8261" s="1" t="s">
        <v>3671</v>
      </c>
      <c r="E8261" t="str">
        <f>IFERROR(__xludf.DUMMYFUNCTION("SPLIT(B8261:B18259,"";"")"),"Bash/Shell/PowerShell")</f>
        <v>Bash/Shell/PowerShell</v>
      </c>
      <c r="F8261" t="str">
        <f>IFERROR(__xludf.DUMMYFUNCTION("""COMPUTED_VALUE"""),"C++")</f>
        <v>C++</v>
      </c>
      <c r="G8261" t="str">
        <f>IFERROR(__xludf.DUMMYFUNCTION("""COMPUTED_VALUE"""),"C#")</f>
        <v>C#</v>
      </c>
      <c r="H8261" t="str">
        <f>IFERROR(__xludf.DUMMYFUNCTION("""COMPUTED_VALUE"""),"HTML/CSS")</f>
        <v>HTML/CSS</v>
      </c>
      <c r="I8261" t="str">
        <f>IFERROR(__xludf.DUMMYFUNCTION("""COMPUTED_VALUE"""),"JavaScript")</f>
        <v>JavaScript</v>
      </c>
      <c r="J8261" t="str">
        <f>IFERROR(__xludf.DUMMYFUNCTION("""COMPUTED_VALUE"""),"PHP")</f>
        <v>PHP</v>
      </c>
      <c r="K8261" t="str">
        <f>IFERROR(__xludf.DUMMYFUNCTION("""COMPUTED_VALUE"""),"Python")</f>
        <v>Python</v>
      </c>
      <c r="L8261" t="str">
        <f>IFERROR(__xludf.DUMMYFUNCTION("""COMPUTED_VALUE"""),"SQL")</f>
        <v>SQL</v>
      </c>
      <c r="M8261" t="str">
        <f>IFERROR(__xludf.DUMMYFUNCTION("""COMPUTED_VALUE"""),"Other(s):")</f>
        <v>Other(s):</v>
      </c>
    </row>
    <row r="8262">
      <c r="A8262" s="1">
        <v>8394.0</v>
      </c>
      <c r="B8262" s="1" t="s">
        <v>3672</v>
      </c>
      <c r="E8262" t="str">
        <f>IFERROR(__xludf.DUMMYFUNCTION("SPLIT(B8262:B18260,"";"")"),"HTML/CSS")</f>
        <v>HTML/CSS</v>
      </c>
      <c r="F8262" t="str">
        <f>IFERROR(__xludf.DUMMYFUNCTION("""COMPUTED_VALUE"""),"JavaScript")</f>
        <v>JavaScript</v>
      </c>
      <c r="G8262" t="str">
        <f>IFERROR(__xludf.DUMMYFUNCTION("""COMPUTED_VALUE"""),"R")</f>
        <v>R</v>
      </c>
      <c r="H8262" t="str">
        <f>IFERROR(__xludf.DUMMYFUNCTION("""COMPUTED_VALUE"""),"SQL")</f>
        <v>SQL</v>
      </c>
      <c r="I8262" t="str">
        <f>IFERROR(__xludf.DUMMYFUNCTION("""COMPUTED_VALUE"""),"VBA")</f>
        <v>VBA</v>
      </c>
    </row>
    <row r="8263">
      <c r="A8263" s="1">
        <v>8395.0</v>
      </c>
      <c r="B8263" s="1" t="s">
        <v>1485</v>
      </c>
      <c r="E8263" t="str">
        <f>IFERROR(__xludf.DUMMYFUNCTION("SPLIT(B8263:B18261,"";"")"),"HTML/CSS")</f>
        <v>HTML/CSS</v>
      </c>
      <c r="F8263" t="str">
        <f>IFERROR(__xludf.DUMMYFUNCTION("""COMPUTED_VALUE"""),"JavaScript")</f>
        <v>JavaScript</v>
      </c>
      <c r="G8263" t="str">
        <f>IFERROR(__xludf.DUMMYFUNCTION("""COMPUTED_VALUE"""),"PHP")</f>
        <v>PHP</v>
      </c>
      <c r="H8263" t="str">
        <f>IFERROR(__xludf.DUMMYFUNCTION("""COMPUTED_VALUE"""),"Ruby")</f>
        <v>Ruby</v>
      </c>
      <c r="I8263" t="str">
        <f>IFERROR(__xludf.DUMMYFUNCTION("""COMPUTED_VALUE"""),"SQL")</f>
        <v>SQL</v>
      </c>
    </row>
    <row r="8264">
      <c r="A8264" s="1">
        <v>8396.0</v>
      </c>
      <c r="B8264" s="1" t="s">
        <v>338</v>
      </c>
      <c r="E8264" t="str">
        <f>IFERROR(__xludf.DUMMYFUNCTION("SPLIT(B8264:B18262,"";"")"),"HTML/CSS")</f>
        <v>HTML/CSS</v>
      </c>
      <c r="F8264" t="str">
        <f>IFERROR(__xludf.DUMMYFUNCTION("""COMPUTED_VALUE"""),"JavaScript")</f>
        <v>JavaScript</v>
      </c>
      <c r="G8264" t="str">
        <f>IFERROR(__xludf.DUMMYFUNCTION("""COMPUTED_VALUE"""),"Python")</f>
        <v>Python</v>
      </c>
    </row>
    <row r="8265">
      <c r="A8265" s="1">
        <v>8397.0</v>
      </c>
      <c r="B8265" s="1" t="s">
        <v>152</v>
      </c>
      <c r="E8265" t="str">
        <f>IFERROR(__xludf.DUMMYFUNCTION("SPLIT(B8265:B18263,"";"")"),"Bash/Shell/PowerShell")</f>
        <v>Bash/Shell/PowerShell</v>
      </c>
      <c r="F8265" t="str">
        <f>IFERROR(__xludf.DUMMYFUNCTION("""COMPUTED_VALUE"""),"HTML/CSS")</f>
        <v>HTML/CSS</v>
      </c>
      <c r="G8265" t="str">
        <f>IFERROR(__xludf.DUMMYFUNCTION("""COMPUTED_VALUE"""),"JavaScript")</f>
        <v>JavaScript</v>
      </c>
      <c r="H8265" t="str">
        <f>IFERROR(__xludf.DUMMYFUNCTION("""COMPUTED_VALUE"""),"Python")</f>
        <v>Python</v>
      </c>
      <c r="I8265" t="str">
        <f>IFERROR(__xludf.DUMMYFUNCTION("""COMPUTED_VALUE"""),"SQL")</f>
        <v>SQL</v>
      </c>
    </row>
    <row r="8266">
      <c r="A8266" s="1">
        <v>8398.0</v>
      </c>
      <c r="B8266" s="1" t="s">
        <v>3673</v>
      </c>
      <c r="E8266" t="str">
        <f>IFERROR(__xludf.DUMMYFUNCTION("SPLIT(B8266:B18264,"";"")"),"Assembly")</f>
        <v>Assembly</v>
      </c>
      <c r="F8266" t="str">
        <f>IFERROR(__xludf.DUMMYFUNCTION("""COMPUTED_VALUE"""),"Bash/Shell/PowerShell")</f>
        <v>Bash/Shell/PowerShell</v>
      </c>
      <c r="G8266" t="str">
        <f>IFERROR(__xludf.DUMMYFUNCTION("""COMPUTED_VALUE"""),"C++")</f>
        <v>C++</v>
      </c>
      <c r="H8266" t="str">
        <f>IFERROR(__xludf.DUMMYFUNCTION("""COMPUTED_VALUE"""),"HTML/CSS")</f>
        <v>HTML/CSS</v>
      </c>
      <c r="I8266" t="str">
        <f>IFERROR(__xludf.DUMMYFUNCTION("""COMPUTED_VALUE"""),"JavaScript")</f>
        <v>JavaScript</v>
      </c>
      <c r="J8266" t="str">
        <f>IFERROR(__xludf.DUMMYFUNCTION("""COMPUTED_VALUE"""),"PHP")</f>
        <v>PHP</v>
      </c>
      <c r="K8266" t="str">
        <f>IFERROR(__xludf.DUMMYFUNCTION("""COMPUTED_VALUE"""),"Python")</f>
        <v>Python</v>
      </c>
    </row>
    <row r="8267">
      <c r="A8267" s="1">
        <v>8399.0</v>
      </c>
      <c r="B8267" s="1" t="s">
        <v>3674</v>
      </c>
      <c r="E8267" t="str">
        <f>IFERROR(__xludf.DUMMYFUNCTION("SPLIT(B8267:B18265,"";"")"),"Bash/Shell/PowerShell")</f>
        <v>Bash/Shell/PowerShell</v>
      </c>
      <c r="F8267" t="str">
        <f>IFERROR(__xludf.DUMMYFUNCTION("""COMPUTED_VALUE"""),"C++")</f>
        <v>C++</v>
      </c>
      <c r="G8267" t="str">
        <f>IFERROR(__xludf.DUMMYFUNCTION("""COMPUTED_VALUE"""),"C#")</f>
        <v>C#</v>
      </c>
      <c r="H8267" t="str">
        <f>IFERROR(__xludf.DUMMYFUNCTION("""COMPUTED_VALUE"""),"Go")</f>
        <v>Go</v>
      </c>
      <c r="I8267" t="str">
        <f>IFERROR(__xludf.DUMMYFUNCTION("""COMPUTED_VALUE"""),"HTML/CSS")</f>
        <v>HTML/CSS</v>
      </c>
      <c r="J8267" t="str">
        <f>IFERROR(__xludf.DUMMYFUNCTION("""COMPUTED_VALUE"""),"Java")</f>
        <v>Java</v>
      </c>
      <c r="K8267" t="str">
        <f>IFERROR(__xludf.DUMMYFUNCTION("""COMPUTED_VALUE"""),"JavaScript")</f>
        <v>JavaScript</v>
      </c>
      <c r="L8267" t="str">
        <f>IFERROR(__xludf.DUMMYFUNCTION("""COMPUTED_VALUE"""),"Python")</f>
        <v>Python</v>
      </c>
      <c r="M8267" t="str">
        <f>IFERROR(__xludf.DUMMYFUNCTION("""COMPUTED_VALUE"""),"SQL")</f>
        <v>SQL</v>
      </c>
    </row>
    <row r="8268">
      <c r="A8268" s="1">
        <v>8400.0</v>
      </c>
      <c r="B8268" s="1" t="s">
        <v>3073</v>
      </c>
      <c r="E8268" t="str">
        <f>IFERROR(__xludf.DUMMYFUNCTION("SPLIT(B8268:B18266,"";"")"),"Bash/Shell/PowerShell")</f>
        <v>Bash/Shell/PowerShell</v>
      </c>
      <c r="F8268" t="str">
        <f>IFERROR(__xludf.DUMMYFUNCTION("""COMPUTED_VALUE"""),"HTML/CSS")</f>
        <v>HTML/CSS</v>
      </c>
      <c r="G8268" t="str">
        <f>IFERROR(__xludf.DUMMYFUNCTION("""COMPUTED_VALUE"""),"Java")</f>
        <v>Java</v>
      </c>
      <c r="H8268" t="str">
        <f>IFERROR(__xludf.DUMMYFUNCTION("""COMPUTED_VALUE"""),"JavaScript")</f>
        <v>JavaScript</v>
      </c>
      <c r="I8268" t="str">
        <f>IFERROR(__xludf.DUMMYFUNCTION("""COMPUTED_VALUE"""),"Python")</f>
        <v>Python</v>
      </c>
      <c r="J8268" t="str">
        <f>IFERROR(__xludf.DUMMYFUNCTION("""COMPUTED_VALUE"""),"Ruby")</f>
        <v>Ruby</v>
      </c>
      <c r="K8268" t="str">
        <f>IFERROR(__xludf.DUMMYFUNCTION("""COMPUTED_VALUE"""),"SQL")</f>
        <v>SQL</v>
      </c>
    </row>
    <row r="8269">
      <c r="A8269" s="1">
        <v>8401.0</v>
      </c>
      <c r="B8269" s="1" t="s">
        <v>152</v>
      </c>
      <c r="E8269" t="str">
        <f>IFERROR(__xludf.DUMMYFUNCTION("SPLIT(B8269:B18267,"";"")"),"Bash/Shell/PowerShell")</f>
        <v>Bash/Shell/PowerShell</v>
      </c>
      <c r="F8269" t="str">
        <f>IFERROR(__xludf.DUMMYFUNCTION("""COMPUTED_VALUE"""),"HTML/CSS")</f>
        <v>HTML/CSS</v>
      </c>
      <c r="G8269" t="str">
        <f>IFERROR(__xludf.DUMMYFUNCTION("""COMPUTED_VALUE"""),"JavaScript")</f>
        <v>JavaScript</v>
      </c>
      <c r="H8269" t="str">
        <f>IFERROR(__xludf.DUMMYFUNCTION("""COMPUTED_VALUE"""),"Python")</f>
        <v>Python</v>
      </c>
      <c r="I8269" t="str">
        <f>IFERROR(__xludf.DUMMYFUNCTION("""COMPUTED_VALUE"""),"SQL")</f>
        <v>SQL</v>
      </c>
    </row>
    <row r="8270">
      <c r="A8270" s="1">
        <v>8402.0</v>
      </c>
      <c r="B8270" s="1" t="s">
        <v>16</v>
      </c>
      <c r="E8270" t="str">
        <f>IFERROR(__xludf.DUMMYFUNCTION("SPLIT(B8270:B18268,"";"")"),"C++")</f>
        <v>C++</v>
      </c>
    </row>
    <row r="8271">
      <c r="A8271" s="1">
        <v>8403.0</v>
      </c>
      <c r="B8271" s="1" t="s">
        <v>3675</v>
      </c>
      <c r="E8271" t="str">
        <f>IFERROR(__xludf.DUMMYFUNCTION("SPLIT(B8271:B18269,"";"")"),"HTML/CSS")</f>
        <v>HTML/CSS</v>
      </c>
      <c r="F8271" t="str">
        <f>IFERROR(__xludf.DUMMYFUNCTION("""COMPUTED_VALUE"""),"Kotlin")</f>
        <v>Kotlin</v>
      </c>
      <c r="G8271" t="str">
        <f>IFERROR(__xludf.DUMMYFUNCTION("""COMPUTED_VALUE"""),"Objective-C")</f>
        <v>Objective-C</v>
      </c>
      <c r="H8271" t="str">
        <f>IFERROR(__xludf.DUMMYFUNCTION("""COMPUTED_VALUE"""),"Ruby")</f>
        <v>Ruby</v>
      </c>
      <c r="I8271" t="str">
        <f>IFERROR(__xludf.DUMMYFUNCTION("""COMPUTED_VALUE"""),"Swift")</f>
        <v>Swift</v>
      </c>
      <c r="J8271" t="str">
        <f>IFERROR(__xludf.DUMMYFUNCTION("""COMPUTED_VALUE"""),"TypeScript")</f>
        <v>TypeScript</v>
      </c>
    </row>
    <row r="8272">
      <c r="A8272" s="1">
        <v>8404.0</v>
      </c>
      <c r="B8272" s="1" t="s">
        <v>115</v>
      </c>
      <c r="E8272" t="str">
        <f>IFERROR(__xludf.DUMMYFUNCTION("SPLIT(B8272:B18270,"";"")"),"C#")</f>
        <v>C#</v>
      </c>
      <c r="F8272" t="str">
        <f>IFERROR(__xludf.DUMMYFUNCTION("""COMPUTED_VALUE"""),"HTML/CSS")</f>
        <v>HTML/CSS</v>
      </c>
      <c r="G8272" t="str">
        <f>IFERROR(__xludf.DUMMYFUNCTION("""COMPUTED_VALUE"""),"JavaScript")</f>
        <v>JavaScript</v>
      </c>
      <c r="H8272" t="str">
        <f>IFERROR(__xludf.DUMMYFUNCTION("""COMPUTED_VALUE"""),"SQL")</f>
        <v>SQL</v>
      </c>
      <c r="I8272" t="str">
        <f>IFERROR(__xludf.DUMMYFUNCTION("""COMPUTED_VALUE"""),"TypeScript")</f>
        <v>TypeScript</v>
      </c>
    </row>
    <row r="8273">
      <c r="A8273" s="1">
        <v>8405.0</v>
      </c>
      <c r="B8273" s="1" t="s">
        <v>3676</v>
      </c>
      <c r="E8273" t="str">
        <f>IFERROR(__xludf.DUMMYFUNCTION("SPLIT(B8273:B18271,"";"")"),"Bash/Shell/PowerShell")</f>
        <v>Bash/Shell/PowerShell</v>
      </c>
      <c r="F8273" t="str">
        <f>IFERROR(__xludf.DUMMYFUNCTION("""COMPUTED_VALUE"""),"JavaScript")</f>
        <v>JavaScript</v>
      </c>
      <c r="G8273" t="str">
        <f>IFERROR(__xludf.DUMMYFUNCTION("""COMPUTED_VALUE"""),"Python")</f>
        <v>Python</v>
      </c>
      <c r="H8273" t="str">
        <f>IFERROR(__xludf.DUMMYFUNCTION("""COMPUTED_VALUE"""),"SQL")</f>
        <v>SQL</v>
      </c>
      <c r="I8273" t="str">
        <f>IFERROR(__xludf.DUMMYFUNCTION("""COMPUTED_VALUE"""),"VBA")</f>
        <v>VBA</v>
      </c>
    </row>
    <row r="8274">
      <c r="A8274" s="1">
        <v>8406.0</v>
      </c>
      <c r="B8274" s="1" t="s">
        <v>1790</v>
      </c>
      <c r="E8274" t="str">
        <f>IFERROR(__xludf.DUMMYFUNCTION("SPLIT(B8274:B18272,"";"")"),"Java")</f>
        <v>Java</v>
      </c>
      <c r="F8274" t="str">
        <f>IFERROR(__xludf.DUMMYFUNCTION("""COMPUTED_VALUE"""),"JavaScript")</f>
        <v>JavaScript</v>
      </c>
      <c r="G8274" t="str">
        <f>IFERROR(__xludf.DUMMYFUNCTION("""COMPUTED_VALUE"""),"Python")</f>
        <v>Python</v>
      </c>
      <c r="H8274" t="str">
        <f>IFERROR(__xludf.DUMMYFUNCTION("""COMPUTED_VALUE"""),"Ruby")</f>
        <v>Ruby</v>
      </c>
    </row>
    <row r="8275">
      <c r="A8275" s="1">
        <v>8407.0</v>
      </c>
      <c r="B8275" s="1" t="s">
        <v>201</v>
      </c>
      <c r="E8275" t="str">
        <f>IFERROR(__xludf.DUMMYFUNCTION("SPLIT(B8275:B18273,"";"")"),"C#")</f>
        <v>C#</v>
      </c>
      <c r="F8275" t="str">
        <f>IFERROR(__xludf.DUMMYFUNCTION("""COMPUTED_VALUE"""),"HTML/CSS")</f>
        <v>HTML/CSS</v>
      </c>
      <c r="G8275" t="str">
        <f>IFERROR(__xludf.DUMMYFUNCTION("""COMPUTED_VALUE"""),"Java")</f>
        <v>Java</v>
      </c>
      <c r="H8275" t="str">
        <f>IFERROR(__xludf.DUMMYFUNCTION("""COMPUTED_VALUE"""),"JavaScript")</f>
        <v>JavaScript</v>
      </c>
      <c r="I8275" t="str">
        <f>IFERROR(__xludf.DUMMYFUNCTION("""COMPUTED_VALUE"""),"PHP")</f>
        <v>PHP</v>
      </c>
    </row>
    <row r="8276">
      <c r="A8276" s="1">
        <v>8408.0</v>
      </c>
      <c r="B8276" s="1" t="s">
        <v>120</v>
      </c>
      <c r="E8276" t="str">
        <f>IFERROR(__xludf.DUMMYFUNCTION("SPLIT(B8276:B18274,"";"")"),"C++")</f>
        <v>C++</v>
      </c>
      <c r="F8276" t="str">
        <f>IFERROR(__xludf.DUMMYFUNCTION("""COMPUTED_VALUE"""),"Python")</f>
        <v>Python</v>
      </c>
    </row>
    <row r="8277">
      <c r="A8277" s="1">
        <v>8409.0</v>
      </c>
      <c r="B8277" s="1" t="s">
        <v>3677</v>
      </c>
      <c r="E8277" t="str">
        <f>IFERROR(__xludf.DUMMYFUNCTION("SPLIT(B8277:B18275,"";"")"),"Bash/Shell/PowerShell")</f>
        <v>Bash/Shell/PowerShell</v>
      </c>
      <c r="F8277" t="str">
        <f>IFERROR(__xludf.DUMMYFUNCTION("""COMPUTED_VALUE"""),"Java")</f>
        <v>Java</v>
      </c>
      <c r="G8277" t="str">
        <f>IFERROR(__xludf.DUMMYFUNCTION("""COMPUTED_VALUE"""),"Rust")</f>
        <v>Rust</v>
      </c>
    </row>
    <row r="8278">
      <c r="A8278" s="1">
        <v>8410.0</v>
      </c>
      <c r="B8278" s="1" t="s">
        <v>158</v>
      </c>
      <c r="E8278" t="str">
        <f>IFERROR(__xludf.DUMMYFUNCTION("SPLIT(B8278:B18276,"";"")"),"Bash/Shell/PowerShell")</f>
        <v>Bash/Shell/PowerShell</v>
      </c>
      <c r="F8278" t="str">
        <f>IFERROR(__xludf.DUMMYFUNCTION("""COMPUTED_VALUE"""),"C#")</f>
        <v>C#</v>
      </c>
      <c r="G8278" t="str">
        <f>IFERROR(__xludf.DUMMYFUNCTION("""COMPUTED_VALUE"""),"HTML/CSS")</f>
        <v>HTML/CSS</v>
      </c>
      <c r="H8278" t="str">
        <f>IFERROR(__xludf.DUMMYFUNCTION("""COMPUTED_VALUE"""),"JavaScript")</f>
        <v>JavaScript</v>
      </c>
      <c r="I8278" t="str">
        <f>IFERROR(__xludf.DUMMYFUNCTION("""COMPUTED_VALUE"""),"SQL")</f>
        <v>SQL</v>
      </c>
    </row>
    <row r="8279">
      <c r="A8279" s="1">
        <v>8411.0</v>
      </c>
      <c r="B8279" s="1" t="s">
        <v>3678</v>
      </c>
      <c r="E8279" t="str">
        <f>IFERROR(__xludf.DUMMYFUNCTION("SPLIT(B8279:B18277,"";"")"),"Bash/Shell/PowerShell")</f>
        <v>Bash/Shell/PowerShell</v>
      </c>
      <c r="F8279" t="str">
        <f>IFERROR(__xludf.DUMMYFUNCTION("""COMPUTED_VALUE"""),"HTML/CSS")</f>
        <v>HTML/CSS</v>
      </c>
      <c r="G8279" t="str">
        <f>IFERROR(__xludf.DUMMYFUNCTION("""COMPUTED_VALUE"""),"Java")</f>
        <v>Java</v>
      </c>
      <c r="H8279" t="str">
        <f>IFERROR(__xludf.DUMMYFUNCTION("""COMPUTED_VALUE"""),"JavaScript")</f>
        <v>JavaScript</v>
      </c>
      <c r="I8279" t="str">
        <f>IFERROR(__xludf.DUMMYFUNCTION("""COMPUTED_VALUE"""),"Python")</f>
        <v>Python</v>
      </c>
      <c r="J8279" t="str">
        <f>IFERROR(__xludf.DUMMYFUNCTION("""COMPUTED_VALUE"""),"Ruby")</f>
        <v>Ruby</v>
      </c>
      <c r="K8279" t="str">
        <f>IFERROR(__xludf.DUMMYFUNCTION("""COMPUTED_VALUE"""),"SQL")</f>
        <v>SQL</v>
      </c>
      <c r="L8279" t="str">
        <f>IFERROR(__xludf.DUMMYFUNCTION("""COMPUTED_VALUE"""),"Other(s):")</f>
        <v>Other(s):</v>
      </c>
    </row>
    <row r="8280">
      <c r="A8280" s="1">
        <v>8412.0</v>
      </c>
      <c r="B8280" s="1" t="s">
        <v>352</v>
      </c>
      <c r="E8280" t="str">
        <f>IFERROR(__xludf.DUMMYFUNCTION("SPLIT(B8280:B18278,"";"")"),"Bash/Shell/PowerShell")</f>
        <v>Bash/Shell/PowerShell</v>
      </c>
      <c r="F8280" t="str">
        <f>IFERROR(__xludf.DUMMYFUNCTION("""COMPUTED_VALUE"""),"C")</f>
        <v>C</v>
      </c>
      <c r="G8280" t="str">
        <f>IFERROR(__xludf.DUMMYFUNCTION("""COMPUTED_VALUE"""),"C++")</f>
        <v>C++</v>
      </c>
      <c r="H8280" t="str">
        <f>IFERROR(__xludf.DUMMYFUNCTION("""COMPUTED_VALUE"""),"HTML/CSS")</f>
        <v>HTML/CSS</v>
      </c>
      <c r="I8280" t="str">
        <f>IFERROR(__xludf.DUMMYFUNCTION("""COMPUTED_VALUE"""),"Python")</f>
        <v>Python</v>
      </c>
    </row>
    <row r="8281">
      <c r="A8281" s="1">
        <v>8413.0</v>
      </c>
      <c r="B8281" s="1" t="s">
        <v>3679</v>
      </c>
      <c r="E8281" t="str">
        <f>IFERROR(__xludf.DUMMYFUNCTION("SPLIT(B8281:B18279,"";"")"),"C")</f>
        <v>C</v>
      </c>
      <c r="F8281" t="str">
        <f>IFERROR(__xludf.DUMMYFUNCTION("""COMPUTED_VALUE"""),"HTML/CSS")</f>
        <v>HTML/CSS</v>
      </c>
      <c r="G8281" t="str">
        <f>IFERROR(__xludf.DUMMYFUNCTION("""COMPUTED_VALUE"""),"Java")</f>
        <v>Java</v>
      </c>
      <c r="H8281" t="str">
        <f>IFERROR(__xludf.DUMMYFUNCTION("""COMPUTED_VALUE"""),"PHP")</f>
        <v>PHP</v>
      </c>
      <c r="I8281" t="str">
        <f>IFERROR(__xludf.DUMMYFUNCTION("""COMPUTED_VALUE"""),"Other(s):")</f>
        <v>Other(s):</v>
      </c>
    </row>
    <row r="8282">
      <c r="A8282" s="1">
        <v>8414.0</v>
      </c>
      <c r="B8282" s="1" t="s">
        <v>385</v>
      </c>
      <c r="E8282" t="str">
        <f>IFERROR(__xludf.DUMMYFUNCTION("SPLIT(B8282:B18280,"";"")"),"Bash/Shell/PowerShell")</f>
        <v>Bash/Shell/PowerShell</v>
      </c>
      <c r="F8282" t="str">
        <f>IFERROR(__xludf.DUMMYFUNCTION("""COMPUTED_VALUE"""),"Python")</f>
        <v>Python</v>
      </c>
      <c r="G8282" t="str">
        <f>IFERROR(__xludf.DUMMYFUNCTION("""COMPUTED_VALUE"""),"SQL")</f>
        <v>SQL</v>
      </c>
    </row>
    <row r="8283">
      <c r="A8283" s="1">
        <v>8415.0</v>
      </c>
      <c r="B8283" s="1" t="s">
        <v>157</v>
      </c>
      <c r="E8283" t="str">
        <f>IFERROR(__xludf.DUMMYFUNCTION("SPLIT(B8283:B18281,"";"")"),"HTML/CSS")</f>
        <v>HTML/CSS</v>
      </c>
      <c r="F8283" t="str">
        <f>IFERROR(__xludf.DUMMYFUNCTION("""COMPUTED_VALUE"""),"Java")</f>
        <v>Java</v>
      </c>
      <c r="G8283" t="str">
        <f>IFERROR(__xludf.DUMMYFUNCTION("""COMPUTED_VALUE"""),"JavaScript")</f>
        <v>JavaScript</v>
      </c>
      <c r="H8283" t="str">
        <f>IFERROR(__xludf.DUMMYFUNCTION("""COMPUTED_VALUE"""),"PHP")</f>
        <v>PHP</v>
      </c>
      <c r="I8283" t="str">
        <f>IFERROR(__xludf.DUMMYFUNCTION("""COMPUTED_VALUE"""),"SQL")</f>
        <v>SQL</v>
      </c>
      <c r="J8283" t="str">
        <f>IFERROR(__xludf.DUMMYFUNCTION("""COMPUTED_VALUE"""),"VBA")</f>
        <v>VBA</v>
      </c>
    </row>
    <row r="8284">
      <c r="A8284" s="1">
        <v>8416.0</v>
      </c>
      <c r="B8284" s="1" t="s">
        <v>220</v>
      </c>
      <c r="E8284" t="str">
        <f>IFERROR(__xludf.DUMMYFUNCTION("SPLIT(B8284:B18282,"";"")"),"HTML/CSS")</f>
        <v>HTML/CSS</v>
      </c>
      <c r="F8284" t="str">
        <f>IFERROR(__xludf.DUMMYFUNCTION("""COMPUTED_VALUE"""),"Java")</f>
        <v>Java</v>
      </c>
      <c r="G8284" t="str">
        <f>IFERROR(__xludf.DUMMYFUNCTION("""COMPUTED_VALUE"""),"JavaScript")</f>
        <v>JavaScript</v>
      </c>
      <c r="H8284" t="str">
        <f>IFERROR(__xludf.DUMMYFUNCTION("""COMPUTED_VALUE"""),"SQL")</f>
        <v>SQL</v>
      </c>
      <c r="I8284" t="str">
        <f>IFERROR(__xludf.DUMMYFUNCTION("""COMPUTED_VALUE"""),"TypeScript")</f>
        <v>TypeScript</v>
      </c>
    </row>
    <row r="8285">
      <c r="A8285" s="1">
        <v>8417.0</v>
      </c>
      <c r="B8285" s="1" t="s">
        <v>244</v>
      </c>
      <c r="E8285" t="str">
        <f>IFERROR(__xludf.DUMMYFUNCTION("SPLIT(B8285:B18283,"";"")"),"C#")</f>
        <v>C#</v>
      </c>
      <c r="F8285" t="str">
        <f>IFERROR(__xludf.DUMMYFUNCTION("""COMPUTED_VALUE"""),"JavaScript")</f>
        <v>JavaScript</v>
      </c>
      <c r="G8285" t="str">
        <f>IFERROR(__xludf.DUMMYFUNCTION("""COMPUTED_VALUE"""),"SQL")</f>
        <v>SQL</v>
      </c>
    </row>
    <row r="8286">
      <c r="A8286" s="1">
        <v>8418.0</v>
      </c>
      <c r="B8286" s="1" t="s">
        <v>3680</v>
      </c>
      <c r="E8286" t="str">
        <f>IFERROR(__xludf.DUMMYFUNCTION("SPLIT(B8286:B18284,"";"")"),"Assembly")</f>
        <v>Assembly</v>
      </c>
      <c r="F8286" t="str">
        <f>IFERROR(__xludf.DUMMYFUNCTION("""COMPUTED_VALUE"""),"C++")</f>
        <v>C++</v>
      </c>
      <c r="G8286" t="str">
        <f>IFERROR(__xludf.DUMMYFUNCTION("""COMPUTED_VALUE"""),"C#")</f>
        <v>C#</v>
      </c>
      <c r="H8286" t="str">
        <f>IFERROR(__xludf.DUMMYFUNCTION("""COMPUTED_VALUE"""),"HTML/CSS")</f>
        <v>HTML/CSS</v>
      </c>
      <c r="I8286" t="str">
        <f>IFERROR(__xludf.DUMMYFUNCTION("""COMPUTED_VALUE"""),"Java")</f>
        <v>Java</v>
      </c>
      <c r="J8286" t="str">
        <f>IFERROR(__xludf.DUMMYFUNCTION("""COMPUTED_VALUE"""),"JavaScript")</f>
        <v>JavaScript</v>
      </c>
      <c r="K8286" t="str">
        <f>IFERROR(__xludf.DUMMYFUNCTION("""COMPUTED_VALUE"""),"Python")</f>
        <v>Python</v>
      </c>
      <c r="L8286" t="str">
        <f>IFERROR(__xludf.DUMMYFUNCTION("""COMPUTED_VALUE"""),"SQL")</f>
        <v>SQL</v>
      </c>
    </row>
    <row r="8287">
      <c r="A8287" s="1">
        <v>8419.0</v>
      </c>
      <c r="B8287" s="1" t="s">
        <v>2927</v>
      </c>
      <c r="E8287" t="str">
        <f>IFERROR(__xludf.DUMMYFUNCTION("SPLIT(B8287:B18285,"";"")"),"Bash/Shell/PowerShell")</f>
        <v>Bash/Shell/PowerShell</v>
      </c>
      <c r="F8287" t="str">
        <f>IFERROR(__xludf.DUMMYFUNCTION("""COMPUTED_VALUE"""),"Python")</f>
        <v>Python</v>
      </c>
      <c r="G8287" t="str">
        <f>IFERROR(__xludf.DUMMYFUNCTION("""COMPUTED_VALUE"""),"R")</f>
        <v>R</v>
      </c>
      <c r="H8287" t="str">
        <f>IFERROR(__xludf.DUMMYFUNCTION("""COMPUTED_VALUE"""),"SQL")</f>
        <v>SQL</v>
      </c>
    </row>
    <row r="8288">
      <c r="A8288" s="1">
        <v>8420.0</v>
      </c>
      <c r="B8288" s="1" t="s">
        <v>505</v>
      </c>
      <c r="E8288" t="str">
        <f>IFERROR(__xludf.DUMMYFUNCTION("SPLIT(B8288:B18286,"";"")"),"Java")</f>
        <v>Java</v>
      </c>
      <c r="F8288" t="str">
        <f>IFERROR(__xludf.DUMMYFUNCTION("""COMPUTED_VALUE"""),"JavaScript")</f>
        <v>JavaScript</v>
      </c>
      <c r="G8288" t="str">
        <f>IFERROR(__xludf.DUMMYFUNCTION("""COMPUTED_VALUE"""),"Scala")</f>
        <v>Scala</v>
      </c>
      <c r="H8288" t="str">
        <f>IFERROR(__xludf.DUMMYFUNCTION("""COMPUTED_VALUE"""),"SQL")</f>
        <v>SQL</v>
      </c>
    </row>
    <row r="8289">
      <c r="A8289" s="1">
        <v>8421.0</v>
      </c>
      <c r="B8289" s="1" t="s">
        <v>1536</v>
      </c>
      <c r="E8289" t="str">
        <f>IFERROR(__xludf.DUMMYFUNCTION("SPLIT(B8289:B18287,"";"")"),"Bash/Shell/PowerShell")</f>
        <v>Bash/Shell/PowerShell</v>
      </c>
      <c r="F8289" t="str">
        <f>IFERROR(__xludf.DUMMYFUNCTION("""COMPUTED_VALUE"""),"C#")</f>
        <v>C#</v>
      </c>
      <c r="G8289" t="str">
        <f>IFERROR(__xludf.DUMMYFUNCTION("""COMPUTED_VALUE"""),"F#")</f>
        <v>F#</v>
      </c>
      <c r="H8289" t="str">
        <f>IFERROR(__xludf.DUMMYFUNCTION("""COMPUTED_VALUE"""),"SQL")</f>
        <v>SQL</v>
      </c>
    </row>
    <row r="8290">
      <c r="A8290" s="1">
        <v>8422.0</v>
      </c>
      <c r="B8290" s="1" t="s">
        <v>138</v>
      </c>
      <c r="E8290" t="str">
        <f>IFERROR(__xludf.DUMMYFUNCTION("SPLIT(B8290:B18288,"";"")"),"JavaScript")</f>
        <v>JavaScript</v>
      </c>
      <c r="F8290" t="str">
        <f>IFERROR(__xludf.DUMMYFUNCTION("""COMPUTED_VALUE"""),"PHP")</f>
        <v>PHP</v>
      </c>
      <c r="G8290" t="str">
        <f>IFERROR(__xludf.DUMMYFUNCTION("""COMPUTED_VALUE"""),"SQL")</f>
        <v>SQL</v>
      </c>
    </row>
    <row r="8291">
      <c r="A8291" s="1">
        <v>8423.0</v>
      </c>
      <c r="B8291" s="1" t="s">
        <v>454</v>
      </c>
      <c r="E8291" t="str">
        <f>IFERROR(__xludf.DUMMYFUNCTION("SPLIT(B8291:B18289,"";"")"),"Bash/Shell/PowerShell")</f>
        <v>Bash/Shell/PowerShell</v>
      </c>
      <c r="F8291" t="str">
        <f>IFERROR(__xludf.DUMMYFUNCTION("""COMPUTED_VALUE"""),"HTML/CSS")</f>
        <v>HTML/CSS</v>
      </c>
      <c r="G8291" t="str">
        <f>IFERROR(__xludf.DUMMYFUNCTION("""COMPUTED_VALUE"""),"Java")</f>
        <v>Java</v>
      </c>
      <c r="H8291" t="str">
        <f>IFERROR(__xludf.DUMMYFUNCTION("""COMPUTED_VALUE"""),"JavaScript")</f>
        <v>JavaScript</v>
      </c>
    </row>
    <row r="8292">
      <c r="A8292" s="1">
        <v>8424.0</v>
      </c>
      <c r="B8292" s="1" t="s">
        <v>3681</v>
      </c>
      <c r="E8292" t="str">
        <f>IFERROR(__xludf.DUMMYFUNCTION("SPLIT(B8292:B18290,"";"")"),"Bash/Shell/PowerShell")</f>
        <v>Bash/Shell/PowerShell</v>
      </c>
      <c r="F8292" t="str">
        <f>IFERROR(__xludf.DUMMYFUNCTION("""COMPUTED_VALUE"""),"C")</f>
        <v>C</v>
      </c>
      <c r="G8292" t="str">
        <f>IFERROR(__xludf.DUMMYFUNCTION("""COMPUTED_VALUE"""),"C++")</f>
        <v>C++</v>
      </c>
      <c r="H8292" t="str">
        <f>IFERROR(__xludf.DUMMYFUNCTION("""COMPUTED_VALUE"""),"C#")</f>
        <v>C#</v>
      </c>
      <c r="I8292" t="str">
        <f>IFERROR(__xludf.DUMMYFUNCTION("""COMPUTED_VALUE"""),"Go")</f>
        <v>Go</v>
      </c>
      <c r="J8292" t="str">
        <f>IFERROR(__xludf.DUMMYFUNCTION("""COMPUTED_VALUE"""),"HTML/CSS")</f>
        <v>HTML/CSS</v>
      </c>
      <c r="K8292" t="str">
        <f>IFERROR(__xludf.DUMMYFUNCTION("""COMPUTED_VALUE"""),"Java")</f>
        <v>Java</v>
      </c>
      <c r="L8292" t="str">
        <f>IFERROR(__xludf.DUMMYFUNCTION("""COMPUTED_VALUE"""),"JavaScript")</f>
        <v>JavaScript</v>
      </c>
      <c r="M8292" t="str">
        <f>IFERROR(__xludf.DUMMYFUNCTION("""COMPUTED_VALUE"""),"Kotlin")</f>
        <v>Kotlin</v>
      </c>
      <c r="N8292" t="str">
        <f>IFERROR(__xludf.DUMMYFUNCTION("""COMPUTED_VALUE"""),"Python")</f>
        <v>Python</v>
      </c>
      <c r="O8292" t="str">
        <f>IFERROR(__xludf.DUMMYFUNCTION("""COMPUTED_VALUE"""),"SQL")</f>
        <v>SQL</v>
      </c>
      <c r="P8292" t="str">
        <f>IFERROR(__xludf.DUMMYFUNCTION("""COMPUTED_VALUE"""),"Swift")</f>
        <v>Swift</v>
      </c>
    </row>
    <row r="8293">
      <c r="A8293" s="1">
        <v>8425.0</v>
      </c>
      <c r="B8293" s="1" t="s">
        <v>429</v>
      </c>
      <c r="E8293" t="str">
        <f>IFERROR(__xludf.DUMMYFUNCTION("SPLIT(B8293:B18291,"";"")"),"Bash/Shell/PowerShell")</f>
        <v>Bash/Shell/PowerShell</v>
      </c>
      <c r="F8293" t="str">
        <f>IFERROR(__xludf.DUMMYFUNCTION("""COMPUTED_VALUE"""),"C#")</f>
        <v>C#</v>
      </c>
      <c r="G8293" t="str">
        <f>IFERROR(__xludf.DUMMYFUNCTION("""COMPUTED_VALUE"""),"HTML/CSS")</f>
        <v>HTML/CSS</v>
      </c>
      <c r="H8293" t="str">
        <f>IFERROR(__xludf.DUMMYFUNCTION("""COMPUTED_VALUE"""),"JavaScript")</f>
        <v>JavaScript</v>
      </c>
    </row>
    <row r="8294">
      <c r="A8294" s="1">
        <v>8426.0</v>
      </c>
      <c r="B8294" s="1" t="s">
        <v>702</v>
      </c>
      <c r="E8294" t="str">
        <f>IFERROR(__xludf.DUMMYFUNCTION("SPLIT(B8294:B18292,"";"")"),"Bash/Shell/PowerShell")</f>
        <v>Bash/Shell/PowerShell</v>
      </c>
      <c r="F8294" t="str">
        <f>IFERROR(__xludf.DUMMYFUNCTION("""COMPUTED_VALUE"""),"C#")</f>
        <v>C#</v>
      </c>
      <c r="G8294" t="str">
        <f>IFERROR(__xludf.DUMMYFUNCTION("""COMPUTED_VALUE"""),"HTML/CSS")</f>
        <v>HTML/CSS</v>
      </c>
      <c r="H8294" t="str">
        <f>IFERROR(__xludf.DUMMYFUNCTION("""COMPUTED_VALUE"""),"SQL")</f>
        <v>SQL</v>
      </c>
      <c r="I8294" t="str">
        <f>IFERROR(__xludf.DUMMYFUNCTION("""COMPUTED_VALUE"""),"TypeScript")</f>
        <v>TypeScript</v>
      </c>
    </row>
    <row r="8295">
      <c r="A8295" s="1">
        <v>8427.0</v>
      </c>
      <c r="B8295" s="1" t="s">
        <v>276</v>
      </c>
      <c r="E8295" t="str">
        <f>IFERROR(__xludf.DUMMYFUNCTION("SPLIT(B8295:B18293,"";"")"),"Bash/Shell/PowerShell")</f>
        <v>Bash/Shell/PowerShell</v>
      </c>
      <c r="F8295" t="str">
        <f>IFERROR(__xludf.DUMMYFUNCTION("""COMPUTED_VALUE"""),"HTML/CSS")</f>
        <v>HTML/CSS</v>
      </c>
      <c r="G8295" t="str">
        <f>IFERROR(__xludf.DUMMYFUNCTION("""COMPUTED_VALUE"""),"JavaScript")</f>
        <v>JavaScript</v>
      </c>
      <c r="H8295" t="str">
        <f>IFERROR(__xludf.DUMMYFUNCTION("""COMPUTED_VALUE"""),"PHP")</f>
        <v>PHP</v>
      </c>
      <c r="I8295" t="str">
        <f>IFERROR(__xludf.DUMMYFUNCTION("""COMPUTED_VALUE"""),"TypeScript")</f>
        <v>TypeScript</v>
      </c>
    </row>
    <row r="8296">
      <c r="A8296" s="1">
        <v>8428.0</v>
      </c>
      <c r="B8296" s="1" t="s">
        <v>105</v>
      </c>
      <c r="E8296" t="str">
        <f>IFERROR(__xludf.DUMMYFUNCTION("SPLIT(B8296:B18294,"";"")"),"HTML/CSS")</f>
        <v>HTML/CSS</v>
      </c>
      <c r="F8296" t="str">
        <f>IFERROR(__xludf.DUMMYFUNCTION("""COMPUTED_VALUE"""),"JavaScript")</f>
        <v>JavaScript</v>
      </c>
      <c r="G8296" t="str">
        <f>IFERROR(__xludf.DUMMYFUNCTION("""COMPUTED_VALUE"""),"TypeScript")</f>
        <v>TypeScript</v>
      </c>
    </row>
    <row r="8297">
      <c r="A8297" s="1">
        <v>8429.0</v>
      </c>
      <c r="B8297" s="1" t="s">
        <v>60</v>
      </c>
      <c r="E8297" t="str">
        <f>IFERROR(__xludf.DUMMYFUNCTION("SPLIT(B8297:B18295,"";"")"),"C#")</f>
        <v>C#</v>
      </c>
      <c r="F8297" t="str">
        <f>IFERROR(__xludf.DUMMYFUNCTION("""COMPUTED_VALUE"""),"HTML/CSS")</f>
        <v>HTML/CSS</v>
      </c>
      <c r="G8297" t="str">
        <f>IFERROR(__xludf.DUMMYFUNCTION("""COMPUTED_VALUE"""),"JavaScript")</f>
        <v>JavaScript</v>
      </c>
      <c r="H8297" t="str">
        <f>IFERROR(__xludf.DUMMYFUNCTION("""COMPUTED_VALUE"""),"SQL")</f>
        <v>SQL</v>
      </c>
    </row>
    <row r="8298">
      <c r="A8298" s="1">
        <v>8430.0</v>
      </c>
      <c r="B8298" s="1" t="s">
        <v>3682</v>
      </c>
      <c r="E8298" t="str">
        <f>IFERROR(__xludf.DUMMYFUNCTION("SPLIT(B8298:B18296,"";"")"),"Java")</f>
        <v>Java</v>
      </c>
      <c r="F8298" t="str">
        <f>IFERROR(__xludf.DUMMYFUNCTION("""COMPUTED_VALUE"""),"Rust")</f>
        <v>Rust</v>
      </c>
    </row>
    <row r="8299">
      <c r="A8299" s="1">
        <v>8431.0</v>
      </c>
      <c r="B8299" s="1" t="s">
        <v>115</v>
      </c>
      <c r="E8299" t="str">
        <f>IFERROR(__xludf.DUMMYFUNCTION("SPLIT(B8299:B18297,"";"")"),"C#")</f>
        <v>C#</v>
      </c>
      <c r="F8299" t="str">
        <f>IFERROR(__xludf.DUMMYFUNCTION("""COMPUTED_VALUE"""),"HTML/CSS")</f>
        <v>HTML/CSS</v>
      </c>
      <c r="G8299" t="str">
        <f>IFERROR(__xludf.DUMMYFUNCTION("""COMPUTED_VALUE"""),"JavaScript")</f>
        <v>JavaScript</v>
      </c>
      <c r="H8299" t="str">
        <f>IFERROR(__xludf.DUMMYFUNCTION("""COMPUTED_VALUE"""),"SQL")</f>
        <v>SQL</v>
      </c>
      <c r="I8299" t="str">
        <f>IFERROR(__xludf.DUMMYFUNCTION("""COMPUTED_VALUE"""),"TypeScript")</f>
        <v>TypeScript</v>
      </c>
    </row>
    <row r="8300">
      <c r="A8300" s="1">
        <v>8432.0</v>
      </c>
      <c r="B8300" s="1" t="s">
        <v>674</v>
      </c>
      <c r="E8300" t="str">
        <f>IFERROR(__xludf.DUMMYFUNCTION("SPLIT(B8300:B18298,"";"")"),"C#")</f>
        <v>C#</v>
      </c>
      <c r="F8300" t="str">
        <f>IFERROR(__xludf.DUMMYFUNCTION("""COMPUTED_VALUE"""),"HTML/CSS")</f>
        <v>HTML/CSS</v>
      </c>
      <c r="G8300" t="str">
        <f>IFERROR(__xludf.DUMMYFUNCTION("""COMPUTED_VALUE"""),"Java")</f>
        <v>Java</v>
      </c>
      <c r="H8300" t="str">
        <f>IFERROR(__xludf.DUMMYFUNCTION("""COMPUTED_VALUE"""),"JavaScript")</f>
        <v>JavaScript</v>
      </c>
      <c r="I8300" t="str">
        <f>IFERROR(__xludf.DUMMYFUNCTION("""COMPUTED_VALUE"""),"PHP")</f>
        <v>PHP</v>
      </c>
      <c r="J8300" t="str">
        <f>IFERROR(__xludf.DUMMYFUNCTION("""COMPUTED_VALUE"""),"SQL")</f>
        <v>SQL</v>
      </c>
      <c r="K8300" t="str">
        <f>IFERROR(__xludf.DUMMYFUNCTION("""COMPUTED_VALUE"""),"TypeScript")</f>
        <v>TypeScript</v>
      </c>
    </row>
    <row r="8301">
      <c r="A8301" s="1">
        <v>8433.0</v>
      </c>
      <c r="B8301" s="1" t="s">
        <v>3683</v>
      </c>
      <c r="E8301" t="str">
        <f>IFERROR(__xludf.DUMMYFUNCTION("SPLIT(B8301:B18299,"";"")"),"Bash/Shell/PowerShell")</f>
        <v>Bash/Shell/PowerShell</v>
      </c>
      <c r="F8301" t="str">
        <f>IFERROR(__xludf.DUMMYFUNCTION("""COMPUTED_VALUE"""),"C")</f>
        <v>C</v>
      </c>
      <c r="G8301" t="str">
        <f>IFERROR(__xludf.DUMMYFUNCTION("""COMPUTED_VALUE"""),"C++")</f>
        <v>C++</v>
      </c>
      <c r="H8301" t="str">
        <f>IFERROR(__xludf.DUMMYFUNCTION("""COMPUTED_VALUE"""),"HTML/CSS")</f>
        <v>HTML/CSS</v>
      </c>
      <c r="I8301" t="str">
        <f>IFERROR(__xludf.DUMMYFUNCTION("""COMPUTED_VALUE"""),"Java")</f>
        <v>Java</v>
      </c>
      <c r="J8301" t="str">
        <f>IFERROR(__xludf.DUMMYFUNCTION("""COMPUTED_VALUE"""),"JavaScript")</f>
        <v>JavaScript</v>
      </c>
      <c r="K8301" t="str">
        <f>IFERROR(__xludf.DUMMYFUNCTION("""COMPUTED_VALUE"""),"Python")</f>
        <v>Python</v>
      </c>
      <c r="L8301" t="str">
        <f>IFERROR(__xludf.DUMMYFUNCTION("""COMPUTED_VALUE"""),"R")</f>
        <v>R</v>
      </c>
      <c r="M8301" t="str">
        <f>IFERROR(__xludf.DUMMYFUNCTION("""COMPUTED_VALUE"""),"SQL")</f>
        <v>SQL</v>
      </c>
      <c r="N8301" t="str">
        <f>IFERROR(__xludf.DUMMYFUNCTION("""COMPUTED_VALUE"""),"Other(s):")</f>
        <v>Other(s):</v>
      </c>
    </row>
    <row r="8302">
      <c r="A8302" s="1">
        <v>8434.0</v>
      </c>
      <c r="B8302" s="1" t="s">
        <v>3404</v>
      </c>
      <c r="E8302" t="str">
        <f>IFERROR(__xludf.DUMMYFUNCTION("SPLIT(B8302:B18300,"";"")"),"Bash/Shell/PowerShell")</f>
        <v>Bash/Shell/PowerShell</v>
      </c>
      <c r="F8302" t="str">
        <f>IFERROR(__xludf.DUMMYFUNCTION("""COMPUTED_VALUE"""),"HTML/CSS")</f>
        <v>HTML/CSS</v>
      </c>
      <c r="G8302" t="str">
        <f>IFERROR(__xludf.DUMMYFUNCTION("""COMPUTED_VALUE"""),"Java")</f>
        <v>Java</v>
      </c>
      <c r="H8302" t="str">
        <f>IFERROR(__xludf.DUMMYFUNCTION("""COMPUTED_VALUE"""),"JavaScript")</f>
        <v>JavaScript</v>
      </c>
      <c r="I8302" t="str">
        <f>IFERROR(__xludf.DUMMYFUNCTION("""COMPUTED_VALUE"""),"Kotlin")</f>
        <v>Kotlin</v>
      </c>
      <c r="J8302" t="str">
        <f>IFERROR(__xludf.DUMMYFUNCTION("""COMPUTED_VALUE"""),"Python")</f>
        <v>Python</v>
      </c>
    </row>
    <row r="8303">
      <c r="A8303" s="1">
        <v>8435.0</v>
      </c>
      <c r="B8303" s="1" t="s">
        <v>2994</v>
      </c>
      <c r="E8303" t="str">
        <f>IFERROR(__xludf.DUMMYFUNCTION("SPLIT(B8303:B18301,"";"")"),"C")</f>
        <v>C</v>
      </c>
      <c r="F8303" t="str">
        <f>IFERROR(__xludf.DUMMYFUNCTION("""COMPUTED_VALUE"""),"HTML/CSS")</f>
        <v>HTML/CSS</v>
      </c>
      <c r="G8303" t="str">
        <f>IFERROR(__xludf.DUMMYFUNCTION("""COMPUTED_VALUE"""),"Java")</f>
        <v>Java</v>
      </c>
      <c r="H8303" t="str">
        <f>IFERROR(__xludf.DUMMYFUNCTION("""COMPUTED_VALUE"""),"JavaScript")</f>
        <v>JavaScript</v>
      </c>
      <c r="I8303" t="str">
        <f>IFERROR(__xludf.DUMMYFUNCTION("""COMPUTED_VALUE"""),"Python")</f>
        <v>Python</v>
      </c>
      <c r="J8303" t="str">
        <f>IFERROR(__xludf.DUMMYFUNCTION("""COMPUTED_VALUE"""),"R")</f>
        <v>R</v>
      </c>
      <c r="K8303" t="str">
        <f>IFERROR(__xludf.DUMMYFUNCTION("""COMPUTED_VALUE"""),"SQL")</f>
        <v>SQL</v>
      </c>
    </row>
    <row r="8304">
      <c r="A8304" s="1">
        <v>8436.0</v>
      </c>
      <c r="B8304" s="1" t="s">
        <v>258</v>
      </c>
      <c r="E8304" t="str">
        <f>IFERROR(__xludf.DUMMYFUNCTION("SPLIT(B8304:B18302,"";"")"),"Bash/Shell/PowerShell")</f>
        <v>Bash/Shell/PowerShell</v>
      </c>
      <c r="F8304" t="str">
        <f>IFERROR(__xludf.DUMMYFUNCTION("""COMPUTED_VALUE"""),"C#")</f>
        <v>C#</v>
      </c>
      <c r="G8304" t="str">
        <f>IFERROR(__xludf.DUMMYFUNCTION("""COMPUTED_VALUE"""),"HTML/CSS")</f>
        <v>HTML/CSS</v>
      </c>
      <c r="H8304" t="str">
        <f>IFERROR(__xludf.DUMMYFUNCTION("""COMPUTED_VALUE"""),"JavaScript")</f>
        <v>JavaScript</v>
      </c>
      <c r="I8304" t="str">
        <f>IFERROR(__xludf.DUMMYFUNCTION("""COMPUTED_VALUE"""),"SQL")</f>
        <v>SQL</v>
      </c>
      <c r="J8304" t="str">
        <f>IFERROR(__xludf.DUMMYFUNCTION("""COMPUTED_VALUE"""),"TypeScript")</f>
        <v>TypeScript</v>
      </c>
    </row>
    <row r="8305">
      <c r="A8305" s="1">
        <v>8437.0</v>
      </c>
      <c r="B8305" s="1" t="s">
        <v>211</v>
      </c>
      <c r="E8305" t="str">
        <f>IFERROR(__xludf.DUMMYFUNCTION("SPLIT(B8305:B18303,"";"")"),"HTML/CSS")</f>
        <v>HTML/CSS</v>
      </c>
      <c r="F8305" t="str">
        <f>IFERROR(__xludf.DUMMYFUNCTION("""COMPUTED_VALUE"""),"JavaScript")</f>
        <v>JavaScript</v>
      </c>
      <c r="G8305" t="str">
        <f>IFERROR(__xludf.DUMMYFUNCTION("""COMPUTED_VALUE"""),"PHP")</f>
        <v>PHP</v>
      </c>
      <c r="H8305" t="str">
        <f>IFERROR(__xludf.DUMMYFUNCTION("""COMPUTED_VALUE"""),"Python")</f>
        <v>Python</v>
      </c>
      <c r="I8305" t="str">
        <f>IFERROR(__xludf.DUMMYFUNCTION("""COMPUTED_VALUE"""),"SQL")</f>
        <v>SQL</v>
      </c>
    </row>
    <row r="8306">
      <c r="A8306" s="1">
        <v>8438.0</v>
      </c>
      <c r="B8306" s="1" t="s">
        <v>3684</v>
      </c>
      <c r="E8306" t="str">
        <f>IFERROR(__xludf.DUMMYFUNCTION("SPLIT(B8306:B18304,"";"")"),"C#")</f>
        <v>C#</v>
      </c>
      <c r="F8306" t="str">
        <f>IFERROR(__xludf.DUMMYFUNCTION("""COMPUTED_VALUE"""),"Elixir")</f>
        <v>Elixir</v>
      </c>
      <c r="G8306" t="str">
        <f>IFERROR(__xludf.DUMMYFUNCTION("""COMPUTED_VALUE"""),"HTML/CSS")</f>
        <v>HTML/CSS</v>
      </c>
      <c r="H8306" t="str">
        <f>IFERROR(__xludf.DUMMYFUNCTION("""COMPUTED_VALUE"""),"JavaScript")</f>
        <v>JavaScript</v>
      </c>
    </row>
    <row r="8307">
      <c r="A8307" s="1">
        <v>8439.0</v>
      </c>
      <c r="B8307" s="1" t="s">
        <v>153</v>
      </c>
      <c r="E8307" t="str">
        <f>IFERROR(__xludf.DUMMYFUNCTION("SPLIT(B8307:B18305,"";"")"),"Bash/Shell/PowerShell")</f>
        <v>Bash/Shell/PowerShell</v>
      </c>
      <c r="F8307" t="str">
        <f>IFERROR(__xludf.DUMMYFUNCTION("""COMPUTED_VALUE"""),"C#")</f>
        <v>C#</v>
      </c>
      <c r="G8307" t="str">
        <f>IFERROR(__xludf.DUMMYFUNCTION("""COMPUTED_VALUE"""),"HTML/CSS")</f>
        <v>HTML/CSS</v>
      </c>
      <c r="H8307" t="str">
        <f>IFERROR(__xludf.DUMMYFUNCTION("""COMPUTED_VALUE"""),"Java")</f>
        <v>Java</v>
      </c>
      <c r="I8307" t="str">
        <f>IFERROR(__xludf.DUMMYFUNCTION("""COMPUTED_VALUE"""),"JavaScript")</f>
        <v>JavaScript</v>
      </c>
      <c r="J8307" t="str">
        <f>IFERROR(__xludf.DUMMYFUNCTION("""COMPUTED_VALUE"""),"Python")</f>
        <v>Python</v>
      </c>
      <c r="K8307" t="str">
        <f>IFERROR(__xludf.DUMMYFUNCTION("""COMPUTED_VALUE"""),"SQL")</f>
        <v>SQL</v>
      </c>
    </row>
    <row r="8308">
      <c r="A8308" s="1">
        <v>8440.0</v>
      </c>
      <c r="B8308" s="1" t="s">
        <v>878</v>
      </c>
      <c r="E8308" t="str">
        <f>IFERROR(__xludf.DUMMYFUNCTION("SPLIT(B8308:B18306,"";"")"),"Bash/Shell/PowerShell")</f>
        <v>Bash/Shell/PowerShell</v>
      </c>
      <c r="F8308" t="str">
        <f>IFERROR(__xludf.DUMMYFUNCTION("""COMPUTED_VALUE"""),"HTML/CSS")</f>
        <v>HTML/CSS</v>
      </c>
      <c r="G8308" t="str">
        <f>IFERROR(__xludf.DUMMYFUNCTION("""COMPUTED_VALUE"""),"Java")</f>
        <v>Java</v>
      </c>
      <c r="H8308" t="str">
        <f>IFERROR(__xludf.DUMMYFUNCTION("""COMPUTED_VALUE"""),"JavaScript")</f>
        <v>JavaScript</v>
      </c>
      <c r="I8308" t="str">
        <f>IFERROR(__xludf.DUMMYFUNCTION("""COMPUTED_VALUE"""),"SQL")</f>
        <v>SQL</v>
      </c>
      <c r="J8308" t="str">
        <f>IFERROR(__xludf.DUMMYFUNCTION("""COMPUTED_VALUE"""),"TypeScript")</f>
        <v>TypeScript</v>
      </c>
    </row>
    <row r="8309">
      <c r="A8309" s="1">
        <v>8441.0</v>
      </c>
      <c r="B8309" s="1" t="s">
        <v>235</v>
      </c>
      <c r="E8309" t="str">
        <f>IFERROR(__xludf.DUMMYFUNCTION("SPLIT(B8309:B18307,"";"")"),"Bash/Shell/PowerShell")</f>
        <v>Bash/Shell/PowerShell</v>
      </c>
      <c r="F8309" t="str">
        <f>IFERROR(__xludf.DUMMYFUNCTION("""COMPUTED_VALUE"""),"HTML/CSS")</f>
        <v>HTML/CSS</v>
      </c>
      <c r="G8309" t="str">
        <f>IFERROR(__xludf.DUMMYFUNCTION("""COMPUTED_VALUE"""),"Java")</f>
        <v>Java</v>
      </c>
      <c r="H8309" t="str">
        <f>IFERROR(__xludf.DUMMYFUNCTION("""COMPUTED_VALUE"""),"JavaScript")</f>
        <v>JavaScript</v>
      </c>
      <c r="I8309" t="str">
        <f>IFERROR(__xludf.DUMMYFUNCTION("""COMPUTED_VALUE"""),"PHP")</f>
        <v>PHP</v>
      </c>
      <c r="J8309" t="str">
        <f>IFERROR(__xludf.DUMMYFUNCTION("""COMPUTED_VALUE"""),"SQL")</f>
        <v>SQL</v>
      </c>
    </row>
    <row r="8310">
      <c r="A8310" s="1">
        <v>8442.0</v>
      </c>
      <c r="B8310" s="1" t="s">
        <v>1382</v>
      </c>
      <c r="E8310" t="str">
        <f>IFERROR(__xludf.DUMMYFUNCTION("SPLIT(B8310:B18308,"";"")"),"Bash/Shell/PowerShell")</f>
        <v>Bash/Shell/PowerShell</v>
      </c>
      <c r="F8310" t="str">
        <f>IFERROR(__xludf.DUMMYFUNCTION("""COMPUTED_VALUE"""),"Java")</f>
        <v>Java</v>
      </c>
      <c r="G8310" t="str">
        <f>IFERROR(__xludf.DUMMYFUNCTION("""COMPUTED_VALUE"""),"JavaScript")</f>
        <v>JavaScript</v>
      </c>
      <c r="H8310" t="str">
        <f>IFERROR(__xludf.DUMMYFUNCTION("""COMPUTED_VALUE"""),"SQL")</f>
        <v>SQL</v>
      </c>
    </row>
    <row r="8311">
      <c r="A8311" s="1">
        <v>8443.0</v>
      </c>
      <c r="B8311" s="1" t="s">
        <v>3685</v>
      </c>
      <c r="E8311" t="str">
        <f>IFERROR(__xludf.DUMMYFUNCTION("SPLIT(B8311:B18309,"";"")"),"C#")</f>
        <v>C#</v>
      </c>
      <c r="F8311" t="str">
        <f>IFERROR(__xludf.DUMMYFUNCTION("""COMPUTED_VALUE"""),"HTML/CSS")</f>
        <v>HTML/CSS</v>
      </c>
      <c r="G8311" t="str">
        <f>IFERROR(__xludf.DUMMYFUNCTION("""COMPUTED_VALUE"""),"JavaScript")</f>
        <v>JavaScript</v>
      </c>
      <c r="H8311" t="str">
        <f>IFERROR(__xludf.DUMMYFUNCTION("""COMPUTED_VALUE"""),"PHP")</f>
        <v>PHP</v>
      </c>
      <c r="I8311" t="str">
        <f>IFERROR(__xludf.DUMMYFUNCTION("""COMPUTED_VALUE"""),"Other(s):")</f>
        <v>Other(s):</v>
      </c>
    </row>
    <row r="8312">
      <c r="A8312" s="1">
        <v>8444.0</v>
      </c>
      <c r="B8312" s="1" t="s">
        <v>3686</v>
      </c>
      <c r="E8312" t="str">
        <f>IFERROR(__xludf.DUMMYFUNCTION("SPLIT(B8312:B18310,"";"")"),"Assembly")</f>
        <v>Assembly</v>
      </c>
      <c r="F8312" t="str">
        <f>IFERROR(__xludf.DUMMYFUNCTION("""COMPUTED_VALUE"""),"Bash/Shell/PowerShell")</f>
        <v>Bash/Shell/PowerShell</v>
      </c>
      <c r="G8312" t="str">
        <f>IFERROR(__xludf.DUMMYFUNCTION("""COMPUTED_VALUE"""),"C")</f>
        <v>C</v>
      </c>
      <c r="H8312" t="str">
        <f>IFERROR(__xludf.DUMMYFUNCTION("""COMPUTED_VALUE"""),"C++")</f>
        <v>C++</v>
      </c>
      <c r="I8312" t="str">
        <f>IFERROR(__xludf.DUMMYFUNCTION("""COMPUTED_VALUE"""),"HTML/CSS")</f>
        <v>HTML/CSS</v>
      </c>
      <c r="J8312" t="str">
        <f>IFERROR(__xludf.DUMMYFUNCTION("""COMPUTED_VALUE"""),"Java")</f>
        <v>Java</v>
      </c>
      <c r="K8312" t="str">
        <f>IFERROR(__xludf.DUMMYFUNCTION("""COMPUTED_VALUE"""),"JavaScript")</f>
        <v>JavaScript</v>
      </c>
      <c r="L8312" t="str">
        <f>IFERROR(__xludf.DUMMYFUNCTION("""COMPUTED_VALUE"""),"PHP")</f>
        <v>PHP</v>
      </c>
      <c r="M8312" t="str">
        <f>IFERROR(__xludf.DUMMYFUNCTION("""COMPUTED_VALUE"""),"Python")</f>
        <v>Python</v>
      </c>
      <c r="N8312" t="str">
        <f>IFERROR(__xludf.DUMMYFUNCTION("""COMPUTED_VALUE"""),"SQL")</f>
        <v>SQL</v>
      </c>
      <c r="O8312" t="str">
        <f>IFERROR(__xludf.DUMMYFUNCTION("""COMPUTED_VALUE"""),"VBA")</f>
        <v>VBA</v>
      </c>
    </row>
    <row r="8313">
      <c r="A8313" s="1">
        <v>8445.0</v>
      </c>
      <c r="B8313" s="1" t="s">
        <v>767</v>
      </c>
      <c r="E8313" t="str">
        <f>IFERROR(__xludf.DUMMYFUNCTION("SPLIT(B8313:B18311,"";"")"),"Bash/Shell/PowerShell")</f>
        <v>Bash/Shell/PowerShell</v>
      </c>
      <c r="F8313" t="str">
        <f>IFERROR(__xludf.DUMMYFUNCTION("""COMPUTED_VALUE"""),"C")</f>
        <v>C</v>
      </c>
      <c r="G8313" t="str">
        <f>IFERROR(__xludf.DUMMYFUNCTION("""COMPUTED_VALUE"""),"C++")</f>
        <v>C++</v>
      </c>
      <c r="H8313" t="str">
        <f>IFERROR(__xludf.DUMMYFUNCTION("""COMPUTED_VALUE"""),"C#")</f>
        <v>C#</v>
      </c>
      <c r="I8313" t="str">
        <f>IFERROR(__xludf.DUMMYFUNCTION("""COMPUTED_VALUE"""),"HTML/CSS")</f>
        <v>HTML/CSS</v>
      </c>
      <c r="J8313" t="str">
        <f>IFERROR(__xludf.DUMMYFUNCTION("""COMPUTED_VALUE"""),"Java")</f>
        <v>Java</v>
      </c>
      <c r="K8313" t="str">
        <f>IFERROR(__xludf.DUMMYFUNCTION("""COMPUTED_VALUE"""),"JavaScript")</f>
        <v>JavaScript</v>
      </c>
      <c r="L8313" t="str">
        <f>IFERROR(__xludf.DUMMYFUNCTION("""COMPUTED_VALUE"""),"PHP")</f>
        <v>PHP</v>
      </c>
      <c r="M8313" t="str">
        <f>IFERROR(__xludf.DUMMYFUNCTION("""COMPUTED_VALUE"""),"Python")</f>
        <v>Python</v>
      </c>
      <c r="N8313" t="str">
        <f>IFERROR(__xludf.DUMMYFUNCTION("""COMPUTED_VALUE"""),"SQL")</f>
        <v>SQL</v>
      </c>
    </row>
    <row r="8314">
      <c r="A8314" s="1">
        <v>8446.0</v>
      </c>
      <c r="B8314" s="1" t="s">
        <v>878</v>
      </c>
      <c r="E8314" t="str">
        <f>IFERROR(__xludf.DUMMYFUNCTION("SPLIT(B8314:B18312,"";"")"),"Bash/Shell/PowerShell")</f>
        <v>Bash/Shell/PowerShell</v>
      </c>
      <c r="F8314" t="str">
        <f>IFERROR(__xludf.DUMMYFUNCTION("""COMPUTED_VALUE"""),"HTML/CSS")</f>
        <v>HTML/CSS</v>
      </c>
      <c r="G8314" t="str">
        <f>IFERROR(__xludf.DUMMYFUNCTION("""COMPUTED_VALUE"""),"Java")</f>
        <v>Java</v>
      </c>
      <c r="H8314" t="str">
        <f>IFERROR(__xludf.DUMMYFUNCTION("""COMPUTED_VALUE"""),"JavaScript")</f>
        <v>JavaScript</v>
      </c>
      <c r="I8314" t="str">
        <f>IFERROR(__xludf.DUMMYFUNCTION("""COMPUTED_VALUE"""),"SQL")</f>
        <v>SQL</v>
      </c>
      <c r="J8314" t="str">
        <f>IFERROR(__xludf.DUMMYFUNCTION("""COMPUTED_VALUE"""),"TypeScript")</f>
        <v>TypeScript</v>
      </c>
    </row>
    <row r="8315">
      <c r="A8315" s="1">
        <v>8447.0</v>
      </c>
      <c r="B8315" s="1" t="s">
        <v>338</v>
      </c>
      <c r="E8315" t="str">
        <f>IFERROR(__xludf.DUMMYFUNCTION("SPLIT(B8315:B18313,"";"")"),"HTML/CSS")</f>
        <v>HTML/CSS</v>
      </c>
      <c r="F8315" t="str">
        <f>IFERROR(__xludf.DUMMYFUNCTION("""COMPUTED_VALUE"""),"JavaScript")</f>
        <v>JavaScript</v>
      </c>
      <c r="G8315" t="str">
        <f>IFERROR(__xludf.DUMMYFUNCTION("""COMPUTED_VALUE"""),"Python")</f>
        <v>Python</v>
      </c>
    </row>
    <row r="8316">
      <c r="A8316" s="1">
        <v>8448.0</v>
      </c>
      <c r="B8316" s="1" t="s">
        <v>11</v>
      </c>
      <c r="E8316" t="str">
        <f>IFERROR(__xludf.DUMMYFUNCTION("SPLIT(B8316:B18314,"";"")"),"Bash/Shell/PowerShell")</f>
        <v>Bash/Shell/PowerShell</v>
      </c>
    </row>
    <row r="8317">
      <c r="A8317" s="1">
        <v>8449.0</v>
      </c>
      <c r="B8317" s="1" t="s">
        <v>3278</v>
      </c>
      <c r="E8317" t="str">
        <f>IFERROR(__xludf.DUMMYFUNCTION("SPLIT(B8317:B18315,"";"")"),"HTML/CSS")</f>
        <v>HTML/CSS</v>
      </c>
      <c r="F8317" t="str">
        <f>IFERROR(__xludf.DUMMYFUNCTION("""COMPUTED_VALUE"""),"Java")</f>
        <v>Java</v>
      </c>
      <c r="G8317" t="str">
        <f>IFERROR(__xludf.DUMMYFUNCTION("""COMPUTED_VALUE"""),"JavaScript")</f>
        <v>JavaScript</v>
      </c>
      <c r="H8317" t="str">
        <f>IFERROR(__xludf.DUMMYFUNCTION("""COMPUTED_VALUE"""),"PHP")</f>
        <v>PHP</v>
      </c>
      <c r="I8317" t="str">
        <f>IFERROR(__xludf.DUMMYFUNCTION("""COMPUTED_VALUE"""),"Python")</f>
        <v>Python</v>
      </c>
      <c r="J8317" t="str">
        <f>IFERROR(__xludf.DUMMYFUNCTION("""COMPUTED_VALUE"""),"Ruby")</f>
        <v>Ruby</v>
      </c>
      <c r="K8317" t="str">
        <f>IFERROR(__xludf.DUMMYFUNCTION("""COMPUTED_VALUE"""),"SQL")</f>
        <v>SQL</v>
      </c>
    </row>
    <row r="8318">
      <c r="A8318" s="1">
        <v>8450.0</v>
      </c>
      <c r="B8318" s="1" t="s">
        <v>348</v>
      </c>
      <c r="E8318" t="str">
        <f>IFERROR(__xludf.DUMMYFUNCTION("SPLIT(B8318:B18316,"";"")"),"Bash/Shell/PowerShell")</f>
        <v>Bash/Shell/PowerShell</v>
      </c>
      <c r="F8318" t="str">
        <f>IFERROR(__xludf.DUMMYFUNCTION("""COMPUTED_VALUE"""),"HTML/CSS")</f>
        <v>HTML/CSS</v>
      </c>
      <c r="G8318" t="str">
        <f>IFERROR(__xludf.DUMMYFUNCTION("""COMPUTED_VALUE"""),"Java")</f>
        <v>Java</v>
      </c>
      <c r="H8318" t="str">
        <f>IFERROR(__xludf.DUMMYFUNCTION("""COMPUTED_VALUE"""),"JavaScript")</f>
        <v>JavaScript</v>
      </c>
      <c r="I8318" t="str">
        <f>IFERROR(__xludf.DUMMYFUNCTION("""COMPUTED_VALUE"""),"PHP")</f>
        <v>PHP</v>
      </c>
      <c r="J8318" t="str">
        <f>IFERROR(__xludf.DUMMYFUNCTION("""COMPUTED_VALUE"""),"Python")</f>
        <v>Python</v>
      </c>
      <c r="K8318" t="str">
        <f>IFERROR(__xludf.DUMMYFUNCTION("""COMPUTED_VALUE"""),"SQL")</f>
        <v>SQL</v>
      </c>
    </row>
    <row r="8319">
      <c r="A8319" s="1">
        <v>8451.0</v>
      </c>
      <c r="B8319" s="1" t="s">
        <v>3340</v>
      </c>
      <c r="E8319" t="str">
        <f>IFERROR(__xludf.DUMMYFUNCTION("SPLIT(B8319:B18317,"";"")"),"Java")</f>
        <v>Java</v>
      </c>
      <c r="F8319" t="str">
        <f>IFERROR(__xludf.DUMMYFUNCTION("""COMPUTED_VALUE"""),"Python")</f>
        <v>Python</v>
      </c>
      <c r="G8319" t="str">
        <f>IFERROR(__xludf.DUMMYFUNCTION("""COMPUTED_VALUE"""),"Ruby")</f>
        <v>Ruby</v>
      </c>
      <c r="H8319" t="str">
        <f>IFERROR(__xludf.DUMMYFUNCTION("""COMPUTED_VALUE"""),"SQL")</f>
        <v>SQL</v>
      </c>
    </row>
    <row r="8320">
      <c r="A8320" s="1">
        <v>8452.0</v>
      </c>
      <c r="B8320" s="1" t="s">
        <v>327</v>
      </c>
      <c r="E8320" t="str">
        <f>IFERROR(__xludf.DUMMYFUNCTION("SPLIT(B8320:B18318,"";"")"),"C#")</f>
        <v>C#</v>
      </c>
      <c r="F8320" t="str">
        <f>IFERROR(__xludf.DUMMYFUNCTION("""COMPUTED_VALUE"""),"SQL")</f>
        <v>SQL</v>
      </c>
      <c r="G8320" t="str">
        <f>IFERROR(__xludf.DUMMYFUNCTION("""COMPUTED_VALUE"""),"TypeScript")</f>
        <v>TypeScript</v>
      </c>
    </row>
    <row r="8321">
      <c r="A8321" s="1">
        <v>8453.0</v>
      </c>
      <c r="B8321" s="1" t="s">
        <v>250</v>
      </c>
      <c r="E8321" t="str">
        <f>IFERROR(__xludf.DUMMYFUNCTION("SPLIT(B8321:B18319,"";"")"),"C#")</f>
        <v>C#</v>
      </c>
      <c r="F8321" t="str">
        <f>IFERROR(__xludf.DUMMYFUNCTION("""COMPUTED_VALUE"""),"HTML/CSS")</f>
        <v>HTML/CSS</v>
      </c>
      <c r="G8321" t="str">
        <f>IFERROR(__xludf.DUMMYFUNCTION("""COMPUTED_VALUE"""),"Java")</f>
        <v>Java</v>
      </c>
      <c r="H8321" t="str">
        <f>IFERROR(__xludf.DUMMYFUNCTION("""COMPUTED_VALUE"""),"JavaScript")</f>
        <v>JavaScript</v>
      </c>
      <c r="I8321" t="str">
        <f>IFERROR(__xludf.DUMMYFUNCTION("""COMPUTED_VALUE"""),"TypeScript")</f>
        <v>TypeScript</v>
      </c>
    </row>
    <row r="8322">
      <c r="A8322" s="1">
        <v>8454.0</v>
      </c>
      <c r="B8322" s="1" t="s">
        <v>338</v>
      </c>
      <c r="E8322" t="str">
        <f>IFERROR(__xludf.DUMMYFUNCTION("SPLIT(B8322:B18320,"";"")"),"HTML/CSS")</f>
        <v>HTML/CSS</v>
      </c>
      <c r="F8322" t="str">
        <f>IFERROR(__xludf.DUMMYFUNCTION("""COMPUTED_VALUE"""),"JavaScript")</f>
        <v>JavaScript</v>
      </c>
      <c r="G8322" t="str">
        <f>IFERROR(__xludf.DUMMYFUNCTION("""COMPUTED_VALUE"""),"Python")</f>
        <v>Python</v>
      </c>
    </row>
    <row r="8323">
      <c r="A8323" s="1">
        <v>8455.0</v>
      </c>
      <c r="B8323" s="1" t="s">
        <v>975</v>
      </c>
      <c r="E8323" t="str">
        <f>IFERROR(__xludf.DUMMYFUNCTION("SPLIT(B8323:B18321,"";"")"),"HTML/CSS")</f>
        <v>HTML/CSS</v>
      </c>
      <c r="F8323" t="str">
        <f>IFERROR(__xludf.DUMMYFUNCTION("""COMPUTED_VALUE"""),"JavaScript")</f>
        <v>JavaScript</v>
      </c>
      <c r="G8323" t="str">
        <f>IFERROR(__xludf.DUMMYFUNCTION("""COMPUTED_VALUE"""),"PHP")</f>
        <v>PHP</v>
      </c>
      <c r="H8323" t="str">
        <f>IFERROR(__xludf.DUMMYFUNCTION("""COMPUTED_VALUE"""),"Python")</f>
        <v>Python</v>
      </c>
    </row>
    <row r="8324">
      <c r="A8324" s="1">
        <v>8456.0</v>
      </c>
      <c r="B8324" s="1" t="s">
        <v>2351</v>
      </c>
      <c r="E8324" t="str">
        <f>IFERROR(__xludf.DUMMYFUNCTION("SPLIT(B8324:B18322,"";"")"),"Bash/Shell/PowerShell")</f>
        <v>Bash/Shell/PowerShell</v>
      </c>
      <c r="F8324" t="str">
        <f>IFERROR(__xludf.DUMMYFUNCTION("""COMPUTED_VALUE"""),"HTML/CSS")</f>
        <v>HTML/CSS</v>
      </c>
      <c r="G8324" t="str">
        <f>IFERROR(__xludf.DUMMYFUNCTION("""COMPUTED_VALUE"""),"Java")</f>
        <v>Java</v>
      </c>
      <c r="H8324" t="str">
        <f>IFERROR(__xludf.DUMMYFUNCTION("""COMPUTED_VALUE"""),"JavaScript")</f>
        <v>JavaScript</v>
      </c>
      <c r="I8324" t="str">
        <f>IFERROR(__xludf.DUMMYFUNCTION("""COMPUTED_VALUE"""),"Python")</f>
        <v>Python</v>
      </c>
      <c r="J8324" t="str">
        <f>IFERROR(__xludf.DUMMYFUNCTION("""COMPUTED_VALUE"""),"SQL")</f>
        <v>SQL</v>
      </c>
      <c r="K8324" t="str">
        <f>IFERROR(__xludf.DUMMYFUNCTION("""COMPUTED_VALUE"""),"Swift")</f>
        <v>Swift</v>
      </c>
      <c r="L8324" t="str">
        <f>IFERROR(__xludf.DUMMYFUNCTION("""COMPUTED_VALUE"""),"TypeScript")</f>
        <v>TypeScript</v>
      </c>
    </row>
    <row r="8325">
      <c r="A8325" s="1">
        <v>8457.0</v>
      </c>
      <c r="B8325" s="1" t="s">
        <v>3687</v>
      </c>
      <c r="E8325" t="str">
        <f>IFERROR(__xludf.DUMMYFUNCTION("SPLIT(B8325:B18323,"";"")"),"Bash/Shell/PowerShell")</f>
        <v>Bash/Shell/PowerShell</v>
      </c>
      <c r="F8325" t="str">
        <f>IFERROR(__xludf.DUMMYFUNCTION("""COMPUTED_VALUE"""),"C#")</f>
        <v>C#</v>
      </c>
      <c r="G8325" t="str">
        <f>IFERROR(__xludf.DUMMYFUNCTION("""COMPUTED_VALUE"""),"HTML/CSS")</f>
        <v>HTML/CSS</v>
      </c>
    </row>
    <row r="8326">
      <c r="A8326" s="1">
        <v>8458.0</v>
      </c>
      <c r="B8326" s="1" t="s">
        <v>138</v>
      </c>
      <c r="E8326" t="str">
        <f>IFERROR(__xludf.DUMMYFUNCTION("SPLIT(B8326:B18324,"";"")"),"JavaScript")</f>
        <v>JavaScript</v>
      </c>
      <c r="F8326" t="str">
        <f>IFERROR(__xludf.DUMMYFUNCTION("""COMPUTED_VALUE"""),"PHP")</f>
        <v>PHP</v>
      </c>
      <c r="G8326" t="str">
        <f>IFERROR(__xludf.DUMMYFUNCTION("""COMPUTED_VALUE"""),"SQL")</f>
        <v>SQL</v>
      </c>
    </row>
    <row r="8327">
      <c r="A8327" s="1">
        <v>8459.0</v>
      </c>
      <c r="B8327" s="1" t="s">
        <v>77</v>
      </c>
      <c r="E8327" t="str">
        <f>IFERROR(__xludf.DUMMYFUNCTION("SPLIT(B8327:B18325,"";"")"),"JavaScript")</f>
        <v>JavaScript</v>
      </c>
      <c r="F8327" t="str">
        <f>IFERROR(__xludf.DUMMYFUNCTION("""COMPUTED_VALUE"""),"Python")</f>
        <v>Python</v>
      </c>
    </row>
    <row r="8328">
      <c r="A8328" s="1">
        <v>8460.0</v>
      </c>
      <c r="B8328" s="1" t="s">
        <v>3688</v>
      </c>
      <c r="E8328" t="str">
        <f>IFERROR(__xludf.DUMMYFUNCTION("SPLIT(B8328:B18326,"";"")"),"Dart")</f>
        <v>Dart</v>
      </c>
      <c r="F8328" t="str">
        <f>IFERROR(__xludf.DUMMYFUNCTION("""COMPUTED_VALUE"""),"Java")</f>
        <v>Java</v>
      </c>
      <c r="G8328" t="str">
        <f>IFERROR(__xludf.DUMMYFUNCTION("""COMPUTED_VALUE"""),"Kotlin")</f>
        <v>Kotlin</v>
      </c>
      <c r="H8328" t="str">
        <f>IFERROR(__xludf.DUMMYFUNCTION("""COMPUTED_VALUE"""),"Objective-C")</f>
        <v>Objective-C</v>
      </c>
      <c r="I8328" t="str">
        <f>IFERROR(__xludf.DUMMYFUNCTION("""COMPUTED_VALUE"""),"Swift")</f>
        <v>Swift</v>
      </c>
    </row>
    <row r="8329">
      <c r="A8329" s="1">
        <v>8461.0</v>
      </c>
      <c r="B8329" s="1" t="s">
        <v>3689</v>
      </c>
      <c r="E8329" t="str">
        <f>IFERROR(__xludf.DUMMYFUNCTION("SPLIT(B8329:B18327,"";"")"),"C#")</f>
        <v>C#</v>
      </c>
      <c r="F8329" t="str">
        <f>IFERROR(__xludf.DUMMYFUNCTION("""COMPUTED_VALUE"""),"HTML/CSS")</f>
        <v>HTML/CSS</v>
      </c>
      <c r="G8329" t="str">
        <f>IFERROR(__xludf.DUMMYFUNCTION("""COMPUTED_VALUE"""),"Python")</f>
        <v>Python</v>
      </c>
      <c r="H8329" t="str">
        <f>IFERROR(__xludf.DUMMYFUNCTION("""COMPUTED_VALUE"""),"VBA")</f>
        <v>VBA</v>
      </c>
    </row>
    <row r="8330">
      <c r="A8330" s="1">
        <v>8462.0</v>
      </c>
      <c r="B8330" s="1" t="s">
        <v>7</v>
      </c>
      <c r="E8330" t="str">
        <f>IFERROR(__xludf.DUMMYFUNCTION("SPLIT(B8330:B18328,"";"")"),"Python")</f>
        <v>Python</v>
      </c>
    </row>
    <row r="8331">
      <c r="A8331" s="1">
        <v>8463.0</v>
      </c>
      <c r="B8331" s="1" t="s">
        <v>3690</v>
      </c>
      <c r="E8331" t="str">
        <f>IFERROR(__xludf.DUMMYFUNCTION("SPLIT(B8331:B18329,"";"")"),"Bash/Shell/PowerShell")</f>
        <v>Bash/Shell/PowerShell</v>
      </c>
      <c r="F8331" t="str">
        <f>IFERROR(__xludf.DUMMYFUNCTION("""COMPUTED_VALUE"""),"C++")</f>
        <v>C++</v>
      </c>
      <c r="G8331" t="str">
        <f>IFERROR(__xludf.DUMMYFUNCTION("""COMPUTED_VALUE"""),"JavaScript")</f>
        <v>JavaScript</v>
      </c>
      <c r="H8331" t="str">
        <f>IFERROR(__xludf.DUMMYFUNCTION("""COMPUTED_VALUE"""),"SQL")</f>
        <v>SQL</v>
      </c>
      <c r="I8331" t="str">
        <f>IFERROR(__xludf.DUMMYFUNCTION("""COMPUTED_VALUE"""),"Swift")</f>
        <v>Swift</v>
      </c>
    </row>
    <row r="8332">
      <c r="A8332" s="1">
        <v>8464.0</v>
      </c>
      <c r="B8332" s="1" t="s">
        <v>1431</v>
      </c>
      <c r="E8332" t="str">
        <f>IFERROR(__xludf.DUMMYFUNCTION("SPLIT(B8332:B18330,"";"")"),"Bash/Shell/PowerShell")</f>
        <v>Bash/Shell/PowerShell</v>
      </c>
      <c r="F8332" t="str">
        <f>IFERROR(__xludf.DUMMYFUNCTION("""COMPUTED_VALUE"""),"C")</f>
        <v>C</v>
      </c>
      <c r="G8332" t="str">
        <f>IFERROR(__xludf.DUMMYFUNCTION("""COMPUTED_VALUE"""),"C++")</f>
        <v>C++</v>
      </c>
      <c r="H8332" t="str">
        <f>IFERROR(__xludf.DUMMYFUNCTION("""COMPUTED_VALUE"""),"C#")</f>
        <v>C#</v>
      </c>
      <c r="I8332" t="str">
        <f>IFERROR(__xludf.DUMMYFUNCTION("""COMPUTED_VALUE"""),"Python")</f>
        <v>Python</v>
      </c>
    </row>
    <row r="8333">
      <c r="A8333" s="1">
        <v>8465.0</v>
      </c>
      <c r="B8333" s="1" t="s">
        <v>3691</v>
      </c>
      <c r="E8333" t="str">
        <f>IFERROR(__xludf.DUMMYFUNCTION("SPLIT(B8333:B18331,"";"")"),"C++")</f>
        <v>C++</v>
      </c>
      <c r="F8333" t="str">
        <f>IFERROR(__xludf.DUMMYFUNCTION("""COMPUTED_VALUE"""),"Go")</f>
        <v>Go</v>
      </c>
      <c r="G8333" t="str">
        <f>IFERROR(__xludf.DUMMYFUNCTION("""COMPUTED_VALUE"""),"Java")</f>
        <v>Java</v>
      </c>
      <c r="H8333" t="str">
        <f>IFERROR(__xludf.DUMMYFUNCTION("""COMPUTED_VALUE"""),"Python")</f>
        <v>Python</v>
      </c>
      <c r="I8333" t="str">
        <f>IFERROR(__xludf.DUMMYFUNCTION("""COMPUTED_VALUE"""),"SQL")</f>
        <v>SQL</v>
      </c>
    </row>
    <row r="8334">
      <c r="A8334" s="1">
        <v>8466.0</v>
      </c>
      <c r="B8334" s="1" t="s">
        <v>731</v>
      </c>
      <c r="E8334" t="str">
        <f>IFERROR(__xludf.DUMMYFUNCTION("SPLIT(B8334:B18332,"";"")"),"Bash/Shell/PowerShell")</f>
        <v>Bash/Shell/PowerShell</v>
      </c>
      <c r="F8334" t="str">
        <f>IFERROR(__xludf.DUMMYFUNCTION("""COMPUTED_VALUE"""),"C#")</f>
        <v>C#</v>
      </c>
      <c r="G8334" t="str">
        <f>IFERROR(__xludf.DUMMYFUNCTION("""COMPUTED_VALUE"""),"HTML/CSS")</f>
        <v>HTML/CSS</v>
      </c>
      <c r="H8334" t="str">
        <f>IFERROR(__xludf.DUMMYFUNCTION("""COMPUTED_VALUE"""),"JavaScript")</f>
        <v>JavaScript</v>
      </c>
      <c r="I8334" t="str">
        <f>IFERROR(__xludf.DUMMYFUNCTION("""COMPUTED_VALUE"""),"Python")</f>
        <v>Python</v>
      </c>
      <c r="J8334" t="str">
        <f>IFERROR(__xludf.DUMMYFUNCTION("""COMPUTED_VALUE"""),"SQL")</f>
        <v>SQL</v>
      </c>
      <c r="K8334" t="str">
        <f>IFERROR(__xludf.DUMMYFUNCTION("""COMPUTED_VALUE"""),"TypeScript")</f>
        <v>TypeScript</v>
      </c>
    </row>
    <row r="8335">
      <c r="A8335" s="1">
        <v>8467.0</v>
      </c>
      <c r="B8335" s="1" t="s">
        <v>3692</v>
      </c>
      <c r="E8335" t="str">
        <f>IFERROR(__xludf.DUMMYFUNCTION("SPLIT(B8335:B18333,"";"")"),"Go")</f>
        <v>Go</v>
      </c>
      <c r="F8335" t="str">
        <f>IFERROR(__xludf.DUMMYFUNCTION("""COMPUTED_VALUE"""),"HTML/CSS")</f>
        <v>HTML/CSS</v>
      </c>
      <c r="G8335" t="str">
        <f>IFERROR(__xludf.DUMMYFUNCTION("""COMPUTED_VALUE"""),"JavaScript")</f>
        <v>JavaScript</v>
      </c>
      <c r="H8335" t="str">
        <f>IFERROR(__xludf.DUMMYFUNCTION("""COMPUTED_VALUE"""),"SQL")</f>
        <v>SQL</v>
      </c>
      <c r="I8335" t="str">
        <f>IFERROR(__xludf.DUMMYFUNCTION("""COMPUTED_VALUE"""),"TypeScript")</f>
        <v>TypeScript</v>
      </c>
    </row>
    <row r="8336">
      <c r="A8336" s="1">
        <v>8468.0</v>
      </c>
      <c r="B8336" s="1" t="s">
        <v>191</v>
      </c>
      <c r="E8336" t="str">
        <f>IFERROR(__xludf.DUMMYFUNCTION("SPLIT(B8336:B18334,"";"")"),"R")</f>
        <v>R</v>
      </c>
      <c r="F8336" t="str">
        <f>IFERROR(__xludf.DUMMYFUNCTION("""COMPUTED_VALUE"""),"SQL")</f>
        <v>SQL</v>
      </c>
    </row>
    <row r="8337">
      <c r="A8337" s="1">
        <v>8469.0</v>
      </c>
      <c r="B8337" s="1" t="s">
        <v>289</v>
      </c>
      <c r="E8337" t="str">
        <f>IFERROR(__xludf.DUMMYFUNCTION("SPLIT(B8337:B18335,"";"")"),"C#")</f>
        <v>C#</v>
      </c>
      <c r="F8337" t="str">
        <f>IFERROR(__xludf.DUMMYFUNCTION("""COMPUTED_VALUE"""),"HTML/CSS")</f>
        <v>HTML/CSS</v>
      </c>
      <c r="G8337" t="str">
        <f>IFERROR(__xludf.DUMMYFUNCTION("""COMPUTED_VALUE"""),"SQL")</f>
        <v>SQL</v>
      </c>
    </row>
    <row r="8338">
      <c r="A8338" s="1">
        <v>8470.0</v>
      </c>
      <c r="B8338" s="1" t="s">
        <v>165</v>
      </c>
      <c r="E8338" t="str">
        <f>IFERROR(__xludf.DUMMYFUNCTION("SPLIT(B8338:B18336,"";"")"),"HTML/CSS")</f>
        <v>HTML/CSS</v>
      </c>
      <c r="F8338" t="str">
        <f>IFERROR(__xludf.DUMMYFUNCTION("""COMPUTED_VALUE"""),"Java")</f>
        <v>Java</v>
      </c>
      <c r="G8338" t="str">
        <f>IFERROR(__xludf.DUMMYFUNCTION("""COMPUTED_VALUE"""),"JavaScript")</f>
        <v>JavaScript</v>
      </c>
      <c r="H8338" t="str">
        <f>IFERROR(__xludf.DUMMYFUNCTION("""COMPUTED_VALUE"""),"PHP")</f>
        <v>PHP</v>
      </c>
      <c r="I8338" t="str">
        <f>IFERROR(__xludf.DUMMYFUNCTION("""COMPUTED_VALUE"""),"Python")</f>
        <v>Python</v>
      </c>
      <c r="J8338" t="str">
        <f>IFERROR(__xludf.DUMMYFUNCTION("""COMPUTED_VALUE"""),"SQL")</f>
        <v>SQL</v>
      </c>
    </row>
    <row r="8339">
      <c r="A8339" s="1">
        <v>8471.0</v>
      </c>
      <c r="B8339" s="1" t="s">
        <v>425</v>
      </c>
      <c r="E8339" t="str">
        <f>IFERROR(__xludf.DUMMYFUNCTION("SPLIT(B8339:B18337,"";"")"),"HTML/CSS")</f>
        <v>HTML/CSS</v>
      </c>
      <c r="F8339" t="str">
        <f>IFERROR(__xludf.DUMMYFUNCTION("""COMPUTED_VALUE"""),"Java")</f>
        <v>Java</v>
      </c>
      <c r="G8339" t="str">
        <f>IFERROR(__xludf.DUMMYFUNCTION("""COMPUTED_VALUE"""),"JavaScript")</f>
        <v>JavaScript</v>
      </c>
      <c r="H8339" t="str">
        <f>IFERROR(__xludf.DUMMYFUNCTION("""COMPUTED_VALUE"""),"Python")</f>
        <v>Python</v>
      </c>
      <c r="I8339" t="str">
        <f>IFERROR(__xludf.DUMMYFUNCTION("""COMPUTED_VALUE"""),"Ruby")</f>
        <v>Ruby</v>
      </c>
      <c r="J8339" t="str">
        <f>IFERROR(__xludf.DUMMYFUNCTION("""COMPUTED_VALUE"""),"SQL")</f>
        <v>SQL</v>
      </c>
    </row>
    <row r="8340">
      <c r="A8340" s="1">
        <v>8472.0</v>
      </c>
      <c r="B8340" s="1" t="s">
        <v>975</v>
      </c>
      <c r="E8340" t="str">
        <f>IFERROR(__xludf.DUMMYFUNCTION("SPLIT(B8340:B18338,"";"")"),"HTML/CSS")</f>
        <v>HTML/CSS</v>
      </c>
      <c r="F8340" t="str">
        <f>IFERROR(__xludf.DUMMYFUNCTION("""COMPUTED_VALUE"""),"JavaScript")</f>
        <v>JavaScript</v>
      </c>
      <c r="G8340" t="str">
        <f>IFERROR(__xludf.DUMMYFUNCTION("""COMPUTED_VALUE"""),"PHP")</f>
        <v>PHP</v>
      </c>
      <c r="H8340" t="str">
        <f>IFERROR(__xludf.DUMMYFUNCTION("""COMPUTED_VALUE"""),"Python")</f>
        <v>Python</v>
      </c>
    </row>
    <row r="8341">
      <c r="A8341" s="1">
        <v>8473.0</v>
      </c>
      <c r="B8341" s="1" t="s">
        <v>3693</v>
      </c>
      <c r="E8341" t="str">
        <f>IFERROR(__xludf.DUMMYFUNCTION("SPLIT(B8341:B18339,"";"")"),"Bash/Shell/PowerShell")</f>
        <v>Bash/Shell/PowerShell</v>
      </c>
      <c r="F8341" t="str">
        <f>IFERROR(__xludf.DUMMYFUNCTION("""COMPUTED_VALUE"""),"Elixir")</f>
        <v>Elixir</v>
      </c>
      <c r="G8341" t="str">
        <f>IFERROR(__xludf.DUMMYFUNCTION("""COMPUTED_VALUE"""),"Go")</f>
        <v>Go</v>
      </c>
      <c r="H8341" t="str">
        <f>IFERROR(__xludf.DUMMYFUNCTION("""COMPUTED_VALUE"""),"HTML/CSS")</f>
        <v>HTML/CSS</v>
      </c>
      <c r="I8341" t="str">
        <f>IFERROR(__xludf.DUMMYFUNCTION("""COMPUTED_VALUE"""),"JavaScript")</f>
        <v>JavaScript</v>
      </c>
      <c r="J8341" t="str">
        <f>IFERROR(__xludf.DUMMYFUNCTION("""COMPUTED_VALUE"""),"Python")</f>
        <v>Python</v>
      </c>
      <c r="K8341" t="str">
        <f>IFERROR(__xludf.DUMMYFUNCTION("""COMPUTED_VALUE"""),"Ruby")</f>
        <v>Ruby</v>
      </c>
      <c r="L8341" t="str">
        <f>IFERROR(__xludf.DUMMYFUNCTION("""COMPUTED_VALUE"""),"SQL")</f>
        <v>SQL</v>
      </c>
      <c r="M8341" t="str">
        <f>IFERROR(__xludf.DUMMYFUNCTION("""COMPUTED_VALUE"""),"TypeScript")</f>
        <v>TypeScript</v>
      </c>
    </row>
    <row r="8342">
      <c r="A8342" s="1">
        <v>8475.0</v>
      </c>
      <c r="B8342" s="1" t="s">
        <v>312</v>
      </c>
      <c r="E8342" t="str">
        <f>IFERROR(__xludf.DUMMYFUNCTION("SPLIT(B8342:B18340,"";"")"),"C#")</f>
        <v>C#</v>
      </c>
      <c r="F8342" t="str">
        <f>IFERROR(__xludf.DUMMYFUNCTION("""COMPUTED_VALUE"""),"HTML/CSS")</f>
        <v>HTML/CSS</v>
      </c>
      <c r="G8342" t="str">
        <f>IFERROR(__xludf.DUMMYFUNCTION("""COMPUTED_VALUE"""),"Java")</f>
        <v>Java</v>
      </c>
      <c r="H8342" t="str">
        <f>IFERROR(__xludf.DUMMYFUNCTION("""COMPUTED_VALUE"""),"JavaScript")</f>
        <v>JavaScript</v>
      </c>
      <c r="I8342" t="str">
        <f>IFERROR(__xludf.DUMMYFUNCTION("""COMPUTED_VALUE"""),"PHP")</f>
        <v>PHP</v>
      </c>
      <c r="J8342" t="str">
        <f>IFERROR(__xludf.DUMMYFUNCTION("""COMPUTED_VALUE"""),"Python")</f>
        <v>Python</v>
      </c>
      <c r="K8342" t="str">
        <f>IFERROR(__xludf.DUMMYFUNCTION("""COMPUTED_VALUE"""),"SQL")</f>
        <v>SQL</v>
      </c>
    </row>
    <row r="8343">
      <c r="A8343" s="1">
        <v>8476.0</v>
      </c>
      <c r="B8343" s="1" t="s">
        <v>3694</v>
      </c>
      <c r="E8343" t="str">
        <f>IFERROR(__xludf.DUMMYFUNCTION("SPLIT(B8343:B18341,"";"")"),"C")</f>
        <v>C</v>
      </c>
      <c r="F8343" t="str">
        <f>IFERROR(__xludf.DUMMYFUNCTION("""COMPUTED_VALUE"""),"C++")</f>
        <v>C++</v>
      </c>
      <c r="G8343" t="str">
        <f>IFERROR(__xludf.DUMMYFUNCTION("""COMPUTED_VALUE"""),"Objective-C")</f>
        <v>Objective-C</v>
      </c>
      <c r="H8343" t="str">
        <f>IFERROR(__xludf.DUMMYFUNCTION("""COMPUTED_VALUE"""),"Swift")</f>
        <v>Swift</v>
      </c>
    </row>
    <row r="8344">
      <c r="A8344" s="1">
        <v>8477.0</v>
      </c>
      <c r="B8344" s="1" t="s">
        <v>1151</v>
      </c>
      <c r="E8344" t="str">
        <f>IFERROR(__xludf.DUMMYFUNCTION("SPLIT(B8344:B18342,"";"")"),"Java")</f>
        <v>Java</v>
      </c>
      <c r="F8344" t="str">
        <f>IFERROR(__xludf.DUMMYFUNCTION("""COMPUTED_VALUE"""),"JavaScript")</f>
        <v>JavaScript</v>
      </c>
      <c r="G8344" t="str">
        <f>IFERROR(__xludf.DUMMYFUNCTION("""COMPUTED_VALUE"""),"SQL")</f>
        <v>SQL</v>
      </c>
    </row>
    <row r="8345">
      <c r="A8345" s="1">
        <v>8478.0</v>
      </c>
      <c r="B8345" s="1" t="s">
        <v>3695</v>
      </c>
      <c r="E8345" t="str">
        <f>IFERROR(__xludf.DUMMYFUNCTION("SPLIT(B8345:B18343,"";"")"),"Bash/Shell/PowerShell")</f>
        <v>Bash/Shell/PowerShell</v>
      </c>
      <c r="F8345" t="str">
        <f>IFERROR(__xludf.DUMMYFUNCTION("""COMPUTED_VALUE"""),"C#")</f>
        <v>C#</v>
      </c>
      <c r="G8345" t="str">
        <f>IFERROR(__xludf.DUMMYFUNCTION("""COMPUTED_VALUE"""),"HTML/CSS")</f>
        <v>HTML/CSS</v>
      </c>
      <c r="H8345" t="str">
        <f>IFERROR(__xludf.DUMMYFUNCTION("""COMPUTED_VALUE"""),"Java")</f>
        <v>Java</v>
      </c>
      <c r="I8345" t="str">
        <f>IFERROR(__xludf.DUMMYFUNCTION("""COMPUTED_VALUE"""),"Python")</f>
        <v>Python</v>
      </c>
    </row>
    <row r="8346">
      <c r="A8346" s="1">
        <v>8479.0</v>
      </c>
      <c r="B8346" s="1" t="s">
        <v>3063</v>
      </c>
      <c r="E8346" t="str">
        <f>IFERROR(__xludf.DUMMYFUNCTION("SPLIT(B8346:B18344,"";"")"),"Bash/Shell/PowerShell")</f>
        <v>Bash/Shell/PowerShell</v>
      </c>
      <c r="F8346" t="str">
        <f>IFERROR(__xludf.DUMMYFUNCTION("""COMPUTED_VALUE"""),"C")</f>
        <v>C</v>
      </c>
      <c r="G8346" t="str">
        <f>IFERROR(__xludf.DUMMYFUNCTION("""COMPUTED_VALUE"""),"Other(s):")</f>
        <v>Other(s):</v>
      </c>
    </row>
    <row r="8347">
      <c r="A8347" s="1">
        <v>8480.0</v>
      </c>
      <c r="B8347" s="1" t="s">
        <v>3696</v>
      </c>
      <c r="E8347" t="str">
        <f>IFERROR(__xludf.DUMMYFUNCTION("SPLIT(B8347:B18345,"";"")"),"Assembly")</f>
        <v>Assembly</v>
      </c>
      <c r="F8347" t="str">
        <f>IFERROR(__xludf.DUMMYFUNCTION("""COMPUTED_VALUE"""),"Bash/Shell/PowerShell")</f>
        <v>Bash/Shell/PowerShell</v>
      </c>
      <c r="G8347" t="str">
        <f>IFERROR(__xludf.DUMMYFUNCTION("""COMPUTED_VALUE"""),"C")</f>
        <v>C</v>
      </c>
      <c r="H8347" t="str">
        <f>IFERROR(__xludf.DUMMYFUNCTION("""COMPUTED_VALUE"""),"C++")</f>
        <v>C++</v>
      </c>
      <c r="I8347" t="str">
        <f>IFERROR(__xludf.DUMMYFUNCTION("""COMPUTED_VALUE"""),"HTML/CSS")</f>
        <v>HTML/CSS</v>
      </c>
      <c r="J8347" t="str">
        <f>IFERROR(__xludf.DUMMYFUNCTION("""COMPUTED_VALUE"""),"Java")</f>
        <v>Java</v>
      </c>
      <c r="K8347" t="str">
        <f>IFERROR(__xludf.DUMMYFUNCTION("""COMPUTED_VALUE"""),"Python")</f>
        <v>Python</v>
      </c>
      <c r="L8347" t="str">
        <f>IFERROR(__xludf.DUMMYFUNCTION("""COMPUTED_VALUE"""),"Ruby")</f>
        <v>Ruby</v>
      </c>
    </row>
    <row r="8348">
      <c r="A8348" s="1">
        <v>8481.0</v>
      </c>
      <c r="B8348" s="1" t="s">
        <v>3697</v>
      </c>
      <c r="E8348" t="str">
        <f>IFERROR(__xludf.DUMMYFUNCTION("SPLIT(B8348:B18346,"";"")"),"HTML/CSS")</f>
        <v>HTML/CSS</v>
      </c>
      <c r="F8348" t="str">
        <f>IFERROR(__xludf.DUMMYFUNCTION("""COMPUTED_VALUE"""),"Java")</f>
        <v>Java</v>
      </c>
      <c r="G8348" t="str">
        <f>IFERROR(__xludf.DUMMYFUNCTION("""COMPUTED_VALUE"""),"JavaScript")</f>
        <v>JavaScript</v>
      </c>
      <c r="H8348" t="str">
        <f>IFERROR(__xludf.DUMMYFUNCTION("""COMPUTED_VALUE"""),"Objective-C")</f>
        <v>Objective-C</v>
      </c>
      <c r="I8348" t="str">
        <f>IFERROR(__xludf.DUMMYFUNCTION("""COMPUTED_VALUE"""),"PHP")</f>
        <v>PHP</v>
      </c>
      <c r="J8348" t="str">
        <f>IFERROR(__xludf.DUMMYFUNCTION("""COMPUTED_VALUE"""),"SQL")</f>
        <v>SQL</v>
      </c>
      <c r="K8348" t="str">
        <f>IFERROR(__xludf.DUMMYFUNCTION("""COMPUTED_VALUE"""),"Swift")</f>
        <v>Swift</v>
      </c>
    </row>
    <row r="8349">
      <c r="A8349" s="1">
        <v>8482.0</v>
      </c>
      <c r="B8349" s="1" t="s">
        <v>922</v>
      </c>
      <c r="E8349" t="str">
        <f>IFERROR(__xludf.DUMMYFUNCTION("SPLIT(B8349:B18347,"";"")"),"C")</f>
        <v>C</v>
      </c>
      <c r="F8349" t="str">
        <f>IFERROR(__xludf.DUMMYFUNCTION("""COMPUTED_VALUE"""),"C++")</f>
        <v>C++</v>
      </c>
      <c r="G8349" t="str">
        <f>IFERROR(__xludf.DUMMYFUNCTION("""COMPUTED_VALUE"""),"Java")</f>
        <v>Java</v>
      </c>
      <c r="H8349" t="str">
        <f>IFERROR(__xludf.DUMMYFUNCTION("""COMPUTED_VALUE"""),"JavaScript")</f>
        <v>JavaScript</v>
      </c>
    </row>
    <row r="8350">
      <c r="A8350" s="1">
        <v>8483.0</v>
      </c>
      <c r="B8350" s="1" t="s">
        <v>3698</v>
      </c>
      <c r="E8350" t="str">
        <f>IFERROR(__xludf.DUMMYFUNCTION("SPLIT(B8350:B18348,"";"")"),"Bash/Shell/PowerShell")</f>
        <v>Bash/Shell/PowerShell</v>
      </c>
      <c r="F8350" t="str">
        <f>IFERROR(__xludf.DUMMYFUNCTION("""COMPUTED_VALUE"""),"C#")</f>
        <v>C#</v>
      </c>
      <c r="G8350" t="str">
        <f>IFERROR(__xludf.DUMMYFUNCTION("""COMPUTED_VALUE"""),"HTML/CSS")</f>
        <v>HTML/CSS</v>
      </c>
      <c r="H8350" t="str">
        <f>IFERROR(__xludf.DUMMYFUNCTION("""COMPUTED_VALUE"""),"JavaScript")</f>
        <v>JavaScript</v>
      </c>
      <c r="I8350" t="str">
        <f>IFERROR(__xludf.DUMMYFUNCTION("""COMPUTED_VALUE"""),"Objective-C")</f>
        <v>Objective-C</v>
      </c>
      <c r="J8350" t="str">
        <f>IFERROR(__xludf.DUMMYFUNCTION("""COMPUTED_VALUE"""),"PHP")</f>
        <v>PHP</v>
      </c>
      <c r="K8350" t="str">
        <f>IFERROR(__xludf.DUMMYFUNCTION("""COMPUTED_VALUE"""),"Python")</f>
        <v>Python</v>
      </c>
      <c r="L8350" t="str">
        <f>IFERROR(__xludf.DUMMYFUNCTION("""COMPUTED_VALUE"""),"Ruby")</f>
        <v>Ruby</v>
      </c>
      <c r="M8350" t="str">
        <f>IFERROR(__xludf.DUMMYFUNCTION("""COMPUTED_VALUE"""),"SQL")</f>
        <v>SQL</v>
      </c>
      <c r="N8350" t="str">
        <f>IFERROR(__xludf.DUMMYFUNCTION("""COMPUTED_VALUE"""),"Swift")</f>
        <v>Swift</v>
      </c>
      <c r="O8350" t="str">
        <f>IFERROR(__xludf.DUMMYFUNCTION("""COMPUTED_VALUE"""),"TypeScript")</f>
        <v>TypeScript</v>
      </c>
    </row>
    <row r="8351">
      <c r="A8351" s="1">
        <v>8484.0</v>
      </c>
      <c r="B8351" s="1" t="s">
        <v>329</v>
      </c>
      <c r="E8351" t="str">
        <f>IFERROR(__xludf.DUMMYFUNCTION("SPLIT(B8351:B18349,"";"")"),"HTML/CSS")</f>
        <v>HTML/CSS</v>
      </c>
      <c r="F8351" t="str">
        <f>IFERROR(__xludf.DUMMYFUNCTION("""COMPUTED_VALUE"""),"Java")</f>
        <v>Java</v>
      </c>
      <c r="G8351" t="str">
        <f>IFERROR(__xludf.DUMMYFUNCTION("""COMPUTED_VALUE"""),"JavaScript")</f>
        <v>JavaScript</v>
      </c>
      <c r="H8351" t="str">
        <f>IFERROR(__xludf.DUMMYFUNCTION("""COMPUTED_VALUE"""),"PHP")</f>
        <v>PHP</v>
      </c>
      <c r="I8351" t="str">
        <f>IFERROR(__xludf.DUMMYFUNCTION("""COMPUTED_VALUE"""),"SQL")</f>
        <v>SQL</v>
      </c>
      <c r="J8351" t="str">
        <f>IFERROR(__xludf.DUMMYFUNCTION("""COMPUTED_VALUE"""),"TypeScript")</f>
        <v>TypeScript</v>
      </c>
    </row>
    <row r="8352">
      <c r="A8352" s="1">
        <v>8485.0</v>
      </c>
      <c r="B8352" s="1" t="s">
        <v>22</v>
      </c>
      <c r="E8352" t="str">
        <f>IFERROR(__xludf.DUMMYFUNCTION("SPLIT(B8352:B18350,"";"")"),"Ruby")</f>
        <v>Ruby</v>
      </c>
    </row>
    <row r="8353">
      <c r="A8353" s="1">
        <v>8486.0</v>
      </c>
      <c r="B8353" s="1" t="s">
        <v>2632</v>
      </c>
      <c r="E8353" t="str">
        <f>IFERROR(__xludf.DUMMYFUNCTION("SPLIT(B8353:B18351,"";"")"),"Bash/Shell/PowerShell")</f>
        <v>Bash/Shell/PowerShell</v>
      </c>
      <c r="F8353" t="str">
        <f>IFERROR(__xludf.DUMMYFUNCTION("""COMPUTED_VALUE"""),"HTML/CSS")</f>
        <v>HTML/CSS</v>
      </c>
      <c r="G8353" t="str">
        <f>IFERROR(__xludf.DUMMYFUNCTION("""COMPUTED_VALUE"""),"Python")</f>
        <v>Python</v>
      </c>
      <c r="H8353" t="str">
        <f>IFERROR(__xludf.DUMMYFUNCTION("""COMPUTED_VALUE"""),"Ruby")</f>
        <v>Ruby</v>
      </c>
      <c r="I8353" t="str">
        <f>IFERROR(__xludf.DUMMYFUNCTION("""COMPUTED_VALUE"""),"Other(s):")</f>
        <v>Other(s):</v>
      </c>
    </row>
    <row r="8354">
      <c r="A8354" s="1">
        <v>8487.0</v>
      </c>
      <c r="B8354" s="1" t="s">
        <v>3699</v>
      </c>
      <c r="E8354" t="str">
        <f>IFERROR(__xludf.DUMMYFUNCTION("SPLIT(B8354:B18352,"";"")"),"Bash/Shell/PowerShell")</f>
        <v>Bash/Shell/PowerShell</v>
      </c>
      <c r="F8354" t="str">
        <f>IFERROR(__xludf.DUMMYFUNCTION("""COMPUTED_VALUE"""),"C#")</f>
        <v>C#</v>
      </c>
      <c r="G8354" t="str">
        <f>IFERROR(__xludf.DUMMYFUNCTION("""COMPUTED_VALUE"""),"HTML/CSS")</f>
        <v>HTML/CSS</v>
      </c>
      <c r="H8354" t="str">
        <f>IFERROR(__xludf.DUMMYFUNCTION("""COMPUTED_VALUE"""),"Java")</f>
        <v>Java</v>
      </c>
      <c r="I8354" t="str">
        <f>IFERROR(__xludf.DUMMYFUNCTION("""COMPUTED_VALUE"""),"JavaScript")</f>
        <v>JavaScript</v>
      </c>
      <c r="J8354" t="str">
        <f>IFERROR(__xludf.DUMMYFUNCTION("""COMPUTED_VALUE"""),"Kotlin")</f>
        <v>Kotlin</v>
      </c>
      <c r="K8354" t="str">
        <f>IFERROR(__xludf.DUMMYFUNCTION("""COMPUTED_VALUE"""),"PHP")</f>
        <v>PHP</v>
      </c>
      <c r="L8354" t="str">
        <f>IFERROR(__xludf.DUMMYFUNCTION("""COMPUTED_VALUE"""),"SQL")</f>
        <v>SQL</v>
      </c>
      <c r="M8354" t="str">
        <f>IFERROR(__xludf.DUMMYFUNCTION("""COMPUTED_VALUE"""),"TypeScript")</f>
        <v>TypeScript</v>
      </c>
    </row>
    <row r="8355">
      <c r="A8355" s="1">
        <v>8488.0</v>
      </c>
      <c r="B8355" s="1" t="s">
        <v>2</v>
      </c>
      <c r="E8355" t="str">
        <f>IFERROR(__xludf.DUMMYFUNCTION("SPLIT(B8355:B18353,"";"")"),"JavaScript")</f>
        <v>JavaScript</v>
      </c>
    </row>
    <row r="8356">
      <c r="A8356" s="1">
        <v>8489.0</v>
      </c>
      <c r="B8356" s="1" t="s">
        <v>3700</v>
      </c>
      <c r="E8356" t="str">
        <f>IFERROR(__xludf.DUMMYFUNCTION("SPLIT(B8356:B18354,"";"")"),"Assembly")</f>
        <v>Assembly</v>
      </c>
      <c r="F8356" t="str">
        <f>IFERROR(__xludf.DUMMYFUNCTION("""COMPUTED_VALUE"""),"Bash/Shell/PowerShell")</f>
        <v>Bash/Shell/PowerShell</v>
      </c>
      <c r="G8356" t="str">
        <f>IFERROR(__xludf.DUMMYFUNCTION("""COMPUTED_VALUE"""),"C")</f>
        <v>C</v>
      </c>
      <c r="H8356" t="str">
        <f>IFERROR(__xludf.DUMMYFUNCTION("""COMPUTED_VALUE"""),"C++")</f>
        <v>C++</v>
      </c>
      <c r="I8356" t="str">
        <f>IFERROR(__xludf.DUMMYFUNCTION("""COMPUTED_VALUE"""),"Python")</f>
        <v>Python</v>
      </c>
      <c r="J8356" t="str">
        <f>IFERROR(__xludf.DUMMYFUNCTION("""COMPUTED_VALUE"""),"WebAssembly")</f>
        <v>WebAssembly</v>
      </c>
      <c r="K8356" t="str">
        <f>IFERROR(__xludf.DUMMYFUNCTION("""COMPUTED_VALUE"""),"Other(s):")</f>
        <v>Other(s):</v>
      </c>
    </row>
    <row r="8357">
      <c r="A8357" s="1">
        <v>8490.0</v>
      </c>
      <c r="B8357" s="1" t="s">
        <v>2378</v>
      </c>
      <c r="E8357" t="str">
        <f>IFERROR(__xludf.DUMMYFUNCTION("SPLIT(B8357:B18355,"";"")"),"HTML/CSS")</f>
        <v>HTML/CSS</v>
      </c>
      <c r="F8357" t="str">
        <f>IFERROR(__xludf.DUMMYFUNCTION("""COMPUTED_VALUE"""),"JavaScript")</f>
        <v>JavaScript</v>
      </c>
      <c r="G8357" t="str">
        <f>IFERROR(__xludf.DUMMYFUNCTION("""COMPUTED_VALUE"""),"Swift")</f>
        <v>Swift</v>
      </c>
    </row>
    <row r="8358">
      <c r="A8358" s="1">
        <v>8491.0</v>
      </c>
      <c r="B8358" s="1" t="s">
        <v>3701</v>
      </c>
      <c r="E8358" t="str">
        <f>IFERROR(__xludf.DUMMYFUNCTION("SPLIT(B8358:B18356,"";"")"),"C")</f>
        <v>C</v>
      </c>
      <c r="F8358" t="str">
        <f>IFERROR(__xludf.DUMMYFUNCTION("""COMPUTED_VALUE"""),"C++")</f>
        <v>C++</v>
      </c>
      <c r="G8358" t="str">
        <f>IFERROR(__xludf.DUMMYFUNCTION("""COMPUTED_VALUE"""),"C#")</f>
        <v>C#</v>
      </c>
      <c r="H8358" t="str">
        <f>IFERROR(__xludf.DUMMYFUNCTION("""COMPUTED_VALUE"""),"HTML/CSS")</f>
        <v>HTML/CSS</v>
      </c>
      <c r="I8358" t="str">
        <f>IFERROR(__xludf.DUMMYFUNCTION("""COMPUTED_VALUE"""),"Java")</f>
        <v>Java</v>
      </c>
      <c r="J8358" t="str">
        <f>IFERROR(__xludf.DUMMYFUNCTION("""COMPUTED_VALUE"""),"JavaScript")</f>
        <v>JavaScript</v>
      </c>
      <c r="K8358" t="str">
        <f>IFERROR(__xludf.DUMMYFUNCTION("""COMPUTED_VALUE"""),"PHP")</f>
        <v>PHP</v>
      </c>
      <c r="L8358" t="str">
        <f>IFERROR(__xludf.DUMMYFUNCTION("""COMPUTED_VALUE"""),"Python")</f>
        <v>Python</v>
      </c>
      <c r="M8358" t="str">
        <f>IFERROR(__xludf.DUMMYFUNCTION("""COMPUTED_VALUE"""),"TypeScript")</f>
        <v>TypeScript</v>
      </c>
    </row>
    <row r="8359">
      <c r="A8359" s="1">
        <v>8492.0</v>
      </c>
      <c r="B8359" s="1" t="s">
        <v>243</v>
      </c>
      <c r="E8359" t="str">
        <f>IFERROR(__xludf.DUMMYFUNCTION("SPLIT(B8359:B18357,"";"")"),"C++")</f>
        <v>C++</v>
      </c>
      <c r="F8359" t="str">
        <f>IFERROR(__xludf.DUMMYFUNCTION("""COMPUTED_VALUE"""),"HTML/CSS")</f>
        <v>HTML/CSS</v>
      </c>
      <c r="G8359" t="str">
        <f>IFERROR(__xludf.DUMMYFUNCTION("""COMPUTED_VALUE"""),"JavaScript")</f>
        <v>JavaScript</v>
      </c>
    </row>
    <row r="8360">
      <c r="A8360" s="1">
        <v>8493.0</v>
      </c>
      <c r="B8360" s="1" t="s">
        <v>111</v>
      </c>
      <c r="E8360" t="str">
        <f>IFERROR(__xludf.DUMMYFUNCTION("SPLIT(B8360:B18358,"";"")"),"HTML/CSS")</f>
        <v>HTML/CSS</v>
      </c>
      <c r="F8360" t="str">
        <f>IFERROR(__xludf.DUMMYFUNCTION("""COMPUTED_VALUE"""),"Java")</f>
        <v>Java</v>
      </c>
      <c r="G8360" t="str">
        <f>IFERROR(__xludf.DUMMYFUNCTION("""COMPUTED_VALUE"""),"JavaScript")</f>
        <v>JavaScript</v>
      </c>
      <c r="H8360" t="str">
        <f>IFERROR(__xludf.DUMMYFUNCTION("""COMPUTED_VALUE"""),"SQL")</f>
        <v>SQL</v>
      </c>
    </row>
    <row r="8361">
      <c r="A8361" s="1">
        <v>8494.0</v>
      </c>
      <c r="B8361" s="1" t="s">
        <v>3702</v>
      </c>
      <c r="E8361" t="str">
        <f>IFERROR(__xludf.DUMMYFUNCTION("SPLIT(B8361:B18359,"";"")"),"C")</f>
        <v>C</v>
      </c>
      <c r="F8361" t="str">
        <f>IFERROR(__xludf.DUMMYFUNCTION("""COMPUTED_VALUE"""),"C++")</f>
        <v>C++</v>
      </c>
      <c r="G8361" t="str">
        <f>IFERROR(__xludf.DUMMYFUNCTION("""COMPUTED_VALUE"""),"Go")</f>
        <v>Go</v>
      </c>
      <c r="H8361" t="str">
        <f>IFERROR(__xludf.DUMMYFUNCTION("""COMPUTED_VALUE"""),"Java")</f>
        <v>Java</v>
      </c>
      <c r="I8361" t="str">
        <f>IFERROR(__xludf.DUMMYFUNCTION("""COMPUTED_VALUE"""),"PHP")</f>
        <v>PHP</v>
      </c>
      <c r="J8361" t="str">
        <f>IFERROR(__xludf.DUMMYFUNCTION("""COMPUTED_VALUE"""),"Python")</f>
        <v>Python</v>
      </c>
      <c r="K8361" t="str">
        <f>IFERROR(__xludf.DUMMYFUNCTION("""COMPUTED_VALUE"""),"Ruby")</f>
        <v>Ruby</v>
      </c>
      <c r="L8361" t="str">
        <f>IFERROR(__xludf.DUMMYFUNCTION("""COMPUTED_VALUE"""),"SQL")</f>
        <v>SQL</v>
      </c>
    </row>
    <row r="8362">
      <c r="A8362" s="1">
        <v>8495.0</v>
      </c>
      <c r="B8362" s="1" t="s">
        <v>9</v>
      </c>
      <c r="E8362" t="str">
        <f>IFERROR(__xludf.DUMMYFUNCTION("SPLIT(B8362:B18360,"";"")"),"Java")</f>
        <v>Java</v>
      </c>
    </row>
    <row r="8363">
      <c r="A8363" s="1">
        <v>8496.0</v>
      </c>
      <c r="B8363" s="1" t="s">
        <v>206</v>
      </c>
      <c r="E8363" t="str">
        <f>IFERROR(__xludf.DUMMYFUNCTION("SPLIT(B8363:B18361,"";"")"),"Go")</f>
        <v>Go</v>
      </c>
      <c r="F8363" t="str">
        <f>IFERROR(__xludf.DUMMYFUNCTION("""COMPUTED_VALUE"""),"HTML/CSS")</f>
        <v>HTML/CSS</v>
      </c>
      <c r="G8363" t="str">
        <f>IFERROR(__xludf.DUMMYFUNCTION("""COMPUTED_VALUE"""),"JavaScript")</f>
        <v>JavaScript</v>
      </c>
      <c r="H8363" t="str">
        <f>IFERROR(__xludf.DUMMYFUNCTION("""COMPUTED_VALUE"""),"PHP")</f>
        <v>PHP</v>
      </c>
      <c r="I8363" t="str">
        <f>IFERROR(__xludf.DUMMYFUNCTION("""COMPUTED_VALUE"""),"TypeScript")</f>
        <v>TypeScript</v>
      </c>
    </row>
    <row r="8364">
      <c r="A8364" s="1">
        <v>8497.0</v>
      </c>
      <c r="B8364" s="1" t="s">
        <v>2370</v>
      </c>
      <c r="E8364" t="str">
        <f>IFERROR(__xludf.DUMMYFUNCTION("SPLIT(B8364:B18362,"";"")"),"C")</f>
        <v>C</v>
      </c>
      <c r="F8364" t="str">
        <f>IFERROR(__xludf.DUMMYFUNCTION("""COMPUTED_VALUE"""),"HTML/CSS")</f>
        <v>HTML/CSS</v>
      </c>
      <c r="G8364" t="str">
        <f>IFERROR(__xludf.DUMMYFUNCTION("""COMPUTED_VALUE"""),"JavaScript")</f>
        <v>JavaScript</v>
      </c>
    </row>
    <row r="8365">
      <c r="A8365" s="1">
        <v>8498.0</v>
      </c>
      <c r="B8365" s="1" t="s">
        <v>3703</v>
      </c>
      <c r="E8365" t="str">
        <f>IFERROR(__xludf.DUMMYFUNCTION("SPLIT(B8365:B18363,"";"")"),"Bash/Shell/PowerShell")</f>
        <v>Bash/Shell/PowerShell</v>
      </c>
      <c r="F8365" t="str">
        <f>IFERROR(__xludf.DUMMYFUNCTION("""COMPUTED_VALUE"""),"C")</f>
        <v>C</v>
      </c>
      <c r="G8365" t="str">
        <f>IFERROR(__xludf.DUMMYFUNCTION("""COMPUTED_VALUE"""),"C++")</f>
        <v>C++</v>
      </c>
      <c r="H8365" t="str">
        <f>IFERROR(__xludf.DUMMYFUNCTION("""COMPUTED_VALUE"""),"HTML/CSS")</f>
        <v>HTML/CSS</v>
      </c>
      <c r="I8365" t="str">
        <f>IFERROR(__xludf.DUMMYFUNCTION("""COMPUTED_VALUE"""),"Java")</f>
        <v>Java</v>
      </c>
      <c r="J8365" t="str">
        <f>IFERROR(__xludf.DUMMYFUNCTION("""COMPUTED_VALUE"""),"JavaScript")</f>
        <v>JavaScript</v>
      </c>
      <c r="K8365" t="str">
        <f>IFERROR(__xludf.DUMMYFUNCTION("""COMPUTED_VALUE"""),"Kotlin")</f>
        <v>Kotlin</v>
      </c>
      <c r="L8365" t="str">
        <f>IFERROR(__xludf.DUMMYFUNCTION("""COMPUTED_VALUE"""),"Python")</f>
        <v>Python</v>
      </c>
      <c r="M8365" t="str">
        <f>IFERROR(__xludf.DUMMYFUNCTION("""COMPUTED_VALUE"""),"Ruby")</f>
        <v>Ruby</v>
      </c>
      <c r="N8365" t="str">
        <f>IFERROR(__xludf.DUMMYFUNCTION("""COMPUTED_VALUE"""),"Scala")</f>
        <v>Scala</v>
      </c>
      <c r="O8365" t="str">
        <f>IFERROR(__xludf.DUMMYFUNCTION("""COMPUTED_VALUE"""),"SQL")</f>
        <v>SQL</v>
      </c>
      <c r="P8365" t="str">
        <f>IFERROR(__xludf.DUMMYFUNCTION("""COMPUTED_VALUE"""),"Other(s):")</f>
        <v>Other(s):</v>
      </c>
    </row>
    <row r="8366">
      <c r="A8366" s="1">
        <v>8499.0</v>
      </c>
      <c r="B8366" s="1" t="s">
        <v>165</v>
      </c>
      <c r="E8366" t="str">
        <f>IFERROR(__xludf.DUMMYFUNCTION("SPLIT(B8366:B18364,"";"")"),"HTML/CSS")</f>
        <v>HTML/CSS</v>
      </c>
      <c r="F8366" t="str">
        <f>IFERROR(__xludf.DUMMYFUNCTION("""COMPUTED_VALUE"""),"Java")</f>
        <v>Java</v>
      </c>
      <c r="G8366" t="str">
        <f>IFERROR(__xludf.DUMMYFUNCTION("""COMPUTED_VALUE"""),"JavaScript")</f>
        <v>JavaScript</v>
      </c>
      <c r="H8366" t="str">
        <f>IFERROR(__xludf.DUMMYFUNCTION("""COMPUTED_VALUE"""),"PHP")</f>
        <v>PHP</v>
      </c>
      <c r="I8366" t="str">
        <f>IFERROR(__xludf.DUMMYFUNCTION("""COMPUTED_VALUE"""),"Python")</f>
        <v>Python</v>
      </c>
      <c r="J8366" t="str">
        <f>IFERROR(__xludf.DUMMYFUNCTION("""COMPUTED_VALUE"""),"SQL")</f>
        <v>SQL</v>
      </c>
    </row>
    <row r="8367">
      <c r="A8367" s="1">
        <v>8500.0</v>
      </c>
      <c r="B8367" s="1" t="s">
        <v>1547</v>
      </c>
      <c r="E8367" t="str">
        <f>IFERROR(__xludf.DUMMYFUNCTION("SPLIT(B8367:B18365,"";"")"),"C++")</f>
        <v>C++</v>
      </c>
      <c r="F8367" t="str">
        <f>IFERROR(__xludf.DUMMYFUNCTION("""COMPUTED_VALUE"""),"HTML/CSS")</f>
        <v>HTML/CSS</v>
      </c>
      <c r="G8367" t="str">
        <f>IFERROR(__xludf.DUMMYFUNCTION("""COMPUTED_VALUE"""),"Java")</f>
        <v>Java</v>
      </c>
      <c r="H8367" t="str">
        <f>IFERROR(__xludf.DUMMYFUNCTION("""COMPUTED_VALUE"""),"JavaScript")</f>
        <v>JavaScript</v>
      </c>
      <c r="I8367" t="str">
        <f>IFERROR(__xludf.DUMMYFUNCTION("""COMPUTED_VALUE"""),"SQL")</f>
        <v>SQL</v>
      </c>
    </row>
    <row r="8368">
      <c r="A8368" s="1">
        <v>8501.0</v>
      </c>
      <c r="B8368" s="1" t="s">
        <v>209</v>
      </c>
      <c r="E8368" t="str">
        <f>IFERROR(__xludf.DUMMYFUNCTION("SPLIT(B8368:B18366,"";"")"),"Java")</f>
        <v>Java</v>
      </c>
      <c r="F8368" t="str">
        <f>IFERROR(__xludf.DUMMYFUNCTION("""COMPUTED_VALUE"""),"Kotlin")</f>
        <v>Kotlin</v>
      </c>
    </row>
    <row r="8369">
      <c r="A8369" s="1">
        <v>8502.0</v>
      </c>
      <c r="B8369" s="1" t="s">
        <v>1882</v>
      </c>
      <c r="E8369" t="str">
        <f>IFERROR(__xludf.DUMMYFUNCTION("SPLIT(B8369:B18367,"";"")"),"C")</f>
        <v>C</v>
      </c>
      <c r="F8369" t="str">
        <f>IFERROR(__xludf.DUMMYFUNCTION("""COMPUTED_VALUE"""),"C#")</f>
        <v>C#</v>
      </c>
      <c r="G8369" t="str">
        <f>IFERROR(__xludf.DUMMYFUNCTION("""COMPUTED_VALUE"""),"Java")</f>
        <v>Java</v>
      </c>
      <c r="H8369" t="str">
        <f>IFERROR(__xludf.DUMMYFUNCTION("""COMPUTED_VALUE"""),"JavaScript")</f>
        <v>JavaScript</v>
      </c>
      <c r="I8369" t="str">
        <f>IFERROR(__xludf.DUMMYFUNCTION("""COMPUTED_VALUE"""),"Python")</f>
        <v>Python</v>
      </c>
      <c r="J8369" t="str">
        <f>IFERROR(__xludf.DUMMYFUNCTION("""COMPUTED_VALUE"""),"SQL")</f>
        <v>SQL</v>
      </c>
    </row>
    <row r="8370">
      <c r="A8370" s="1">
        <v>8503.0</v>
      </c>
      <c r="B8370" s="1" t="s">
        <v>115</v>
      </c>
      <c r="E8370" t="str">
        <f>IFERROR(__xludf.DUMMYFUNCTION("SPLIT(B8370:B18368,"";"")"),"C#")</f>
        <v>C#</v>
      </c>
      <c r="F8370" t="str">
        <f>IFERROR(__xludf.DUMMYFUNCTION("""COMPUTED_VALUE"""),"HTML/CSS")</f>
        <v>HTML/CSS</v>
      </c>
      <c r="G8370" t="str">
        <f>IFERROR(__xludf.DUMMYFUNCTION("""COMPUTED_VALUE"""),"JavaScript")</f>
        <v>JavaScript</v>
      </c>
      <c r="H8370" t="str">
        <f>IFERROR(__xludf.DUMMYFUNCTION("""COMPUTED_VALUE"""),"SQL")</f>
        <v>SQL</v>
      </c>
      <c r="I8370" t="str">
        <f>IFERROR(__xludf.DUMMYFUNCTION("""COMPUTED_VALUE"""),"TypeScript")</f>
        <v>TypeScript</v>
      </c>
    </row>
    <row r="8371">
      <c r="A8371" s="1">
        <v>8504.0</v>
      </c>
      <c r="B8371" s="1" t="s">
        <v>428</v>
      </c>
      <c r="E8371" t="str">
        <f>IFERROR(__xludf.DUMMYFUNCTION("SPLIT(B8371:B18369,"";"")"),"Bash/Shell/PowerShell")</f>
        <v>Bash/Shell/PowerShell</v>
      </c>
      <c r="F8371" t="str">
        <f>IFERROR(__xludf.DUMMYFUNCTION("""COMPUTED_VALUE"""),"HTML/CSS")</f>
        <v>HTML/CSS</v>
      </c>
      <c r="G8371" t="str">
        <f>IFERROR(__xludf.DUMMYFUNCTION("""COMPUTED_VALUE"""),"JavaScript")</f>
        <v>JavaScript</v>
      </c>
      <c r="H8371" t="str">
        <f>IFERROR(__xludf.DUMMYFUNCTION("""COMPUTED_VALUE"""),"PHP")</f>
        <v>PHP</v>
      </c>
      <c r="I8371" t="str">
        <f>IFERROR(__xludf.DUMMYFUNCTION("""COMPUTED_VALUE"""),"SQL")</f>
        <v>SQL</v>
      </c>
    </row>
    <row r="8372">
      <c r="A8372" s="1">
        <v>8505.0</v>
      </c>
      <c r="B8372" s="1" t="s">
        <v>819</v>
      </c>
      <c r="E8372" t="str">
        <f>IFERROR(__xludf.DUMMYFUNCTION("SPLIT(B8372:B18370,"";"")"),"Bash/Shell/PowerShell")</f>
        <v>Bash/Shell/PowerShell</v>
      </c>
      <c r="F8372" t="str">
        <f>IFERROR(__xludf.DUMMYFUNCTION("""COMPUTED_VALUE"""),"C#")</f>
        <v>C#</v>
      </c>
      <c r="G8372" t="str">
        <f>IFERROR(__xludf.DUMMYFUNCTION("""COMPUTED_VALUE"""),"HTML/CSS")</f>
        <v>HTML/CSS</v>
      </c>
      <c r="H8372" t="str">
        <f>IFERROR(__xludf.DUMMYFUNCTION("""COMPUTED_VALUE"""),"JavaScript")</f>
        <v>JavaScript</v>
      </c>
      <c r="I8372" t="str">
        <f>IFERROR(__xludf.DUMMYFUNCTION("""COMPUTED_VALUE"""),"TypeScript")</f>
        <v>TypeScript</v>
      </c>
    </row>
    <row r="8373">
      <c r="A8373" s="1">
        <v>8506.0</v>
      </c>
      <c r="B8373" s="1" t="s">
        <v>2927</v>
      </c>
      <c r="E8373" t="str">
        <f>IFERROR(__xludf.DUMMYFUNCTION("SPLIT(B8373:B18371,"";"")"),"Bash/Shell/PowerShell")</f>
        <v>Bash/Shell/PowerShell</v>
      </c>
      <c r="F8373" t="str">
        <f>IFERROR(__xludf.DUMMYFUNCTION("""COMPUTED_VALUE"""),"Python")</f>
        <v>Python</v>
      </c>
      <c r="G8373" t="str">
        <f>IFERROR(__xludf.DUMMYFUNCTION("""COMPUTED_VALUE"""),"R")</f>
        <v>R</v>
      </c>
      <c r="H8373" t="str">
        <f>IFERROR(__xludf.DUMMYFUNCTION("""COMPUTED_VALUE"""),"SQL")</f>
        <v>SQL</v>
      </c>
    </row>
    <row r="8374">
      <c r="A8374" s="1">
        <v>8507.0</v>
      </c>
      <c r="B8374" s="1" t="s">
        <v>3704</v>
      </c>
      <c r="E8374" t="str">
        <f>IFERROR(__xludf.DUMMYFUNCTION("SPLIT(B8374:B18372,"";"")"),"Assembly")</f>
        <v>Assembly</v>
      </c>
      <c r="F8374" t="str">
        <f>IFERROR(__xludf.DUMMYFUNCTION("""COMPUTED_VALUE"""),"Bash/Shell/PowerShell")</f>
        <v>Bash/Shell/PowerShell</v>
      </c>
      <c r="G8374" t="str">
        <f>IFERROR(__xludf.DUMMYFUNCTION("""COMPUTED_VALUE"""),"C")</f>
        <v>C</v>
      </c>
      <c r="H8374" t="str">
        <f>IFERROR(__xludf.DUMMYFUNCTION("""COMPUTED_VALUE"""),"C++")</f>
        <v>C++</v>
      </c>
      <c r="I8374" t="str">
        <f>IFERROR(__xludf.DUMMYFUNCTION("""COMPUTED_VALUE"""),"C#")</f>
        <v>C#</v>
      </c>
      <c r="J8374" t="str">
        <f>IFERROR(__xludf.DUMMYFUNCTION("""COMPUTED_VALUE"""),"F#")</f>
        <v>F#</v>
      </c>
      <c r="K8374" t="str">
        <f>IFERROR(__xludf.DUMMYFUNCTION("""COMPUTED_VALUE"""),"HTML/CSS")</f>
        <v>HTML/CSS</v>
      </c>
      <c r="L8374" t="str">
        <f>IFERROR(__xludf.DUMMYFUNCTION("""COMPUTED_VALUE"""),"Java")</f>
        <v>Java</v>
      </c>
      <c r="M8374" t="str">
        <f>IFERROR(__xludf.DUMMYFUNCTION("""COMPUTED_VALUE"""),"JavaScript")</f>
        <v>JavaScript</v>
      </c>
      <c r="N8374" t="str">
        <f>IFERROR(__xludf.DUMMYFUNCTION("""COMPUTED_VALUE"""),"SQL")</f>
        <v>SQL</v>
      </c>
      <c r="O8374" t="str">
        <f>IFERROR(__xludf.DUMMYFUNCTION("""COMPUTED_VALUE"""),"TypeScript")</f>
        <v>TypeScript</v>
      </c>
    </row>
    <row r="8375">
      <c r="A8375" s="1">
        <v>8508.0</v>
      </c>
      <c r="B8375" s="1" t="s">
        <v>469</v>
      </c>
      <c r="E8375" t="str">
        <f>IFERROR(__xludf.DUMMYFUNCTION("SPLIT(B8375:B18373,"";"")"),"Objective-C")</f>
        <v>Objective-C</v>
      </c>
      <c r="F8375" t="str">
        <f>IFERROR(__xludf.DUMMYFUNCTION("""COMPUTED_VALUE"""),"Swift")</f>
        <v>Swift</v>
      </c>
    </row>
    <row r="8376">
      <c r="A8376" s="1">
        <v>8509.0</v>
      </c>
      <c r="B8376" s="1" t="s">
        <v>3705</v>
      </c>
      <c r="E8376" t="str">
        <f>IFERROR(__xludf.DUMMYFUNCTION("SPLIT(B8376:B18374,"";"")"),"HTML/CSS")</f>
        <v>HTML/CSS</v>
      </c>
      <c r="F8376" t="str">
        <f>IFERROR(__xludf.DUMMYFUNCTION("""COMPUTED_VALUE"""),"Java")</f>
        <v>Java</v>
      </c>
      <c r="G8376" t="str">
        <f>IFERROR(__xludf.DUMMYFUNCTION("""COMPUTED_VALUE"""),"JavaScript")</f>
        <v>JavaScript</v>
      </c>
      <c r="H8376" t="str">
        <f>IFERROR(__xludf.DUMMYFUNCTION("""COMPUTED_VALUE"""),"Kotlin")</f>
        <v>Kotlin</v>
      </c>
      <c r="I8376" t="str">
        <f>IFERROR(__xludf.DUMMYFUNCTION("""COMPUTED_VALUE"""),"Python")</f>
        <v>Python</v>
      </c>
      <c r="J8376" t="str">
        <f>IFERROR(__xludf.DUMMYFUNCTION("""COMPUTED_VALUE"""),"Scala")</f>
        <v>Scala</v>
      </c>
      <c r="K8376" t="str">
        <f>IFERROR(__xludf.DUMMYFUNCTION("""COMPUTED_VALUE"""),"TypeScript")</f>
        <v>TypeScript</v>
      </c>
    </row>
    <row r="8377">
      <c r="A8377" s="1">
        <v>8510.0</v>
      </c>
      <c r="B8377" s="1" t="s">
        <v>627</v>
      </c>
      <c r="E8377" t="str">
        <f>IFERROR(__xludf.DUMMYFUNCTION("SPLIT(B8377:B18375,"";"")"),"C#")</f>
        <v>C#</v>
      </c>
      <c r="F8377" t="str">
        <f>IFERROR(__xludf.DUMMYFUNCTION("""COMPUTED_VALUE"""),"HTML/CSS")</f>
        <v>HTML/CSS</v>
      </c>
      <c r="G8377" t="str">
        <f>IFERROR(__xludf.DUMMYFUNCTION("""COMPUTED_VALUE"""),"Java")</f>
        <v>Java</v>
      </c>
      <c r="H8377" t="str">
        <f>IFERROR(__xludf.DUMMYFUNCTION("""COMPUTED_VALUE"""),"JavaScript")</f>
        <v>JavaScript</v>
      </c>
      <c r="I8377" t="str">
        <f>IFERROR(__xludf.DUMMYFUNCTION("""COMPUTED_VALUE"""),"SQL")</f>
        <v>SQL</v>
      </c>
    </row>
    <row r="8378">
      <c r="A8378" s="1">
        <v>8511.0</v>
      </c>
      <c r="B8378" s="1" t="s">
        <v>162</v>
      </c>
      <c r="E8378" t="str">
        <f>IFERROR(__xludf.DUMMYFUNCTION("SPLIT(B8378:B18376,"";"")"),"C#")</f>
        <v>C#</v>
      </c>
      <c r="F8378" t="str">
        <f>IFERROR(__xludf.DUMMYFUNCTION("""COMPUTED_VALUE"""),"HTML/CSS")</f>
        <v>HTML/CSS</v>
      </c>
      <c r="G8378" t="str">
        <f>IFERROR(__xludf.DUMMYFUNCTION("""COMPUTED_VALUE"""),"JavaScript")</f>
        <v>JavaScript</v>
      </c>
      <c r="H8378" t="str">
        <f>IFERROR(__xludf.DUMMYFUNCTION("""COMPUTED_VALUE"""),"SQL")</f>
        <v>SQL</v>
      </c>
      <c r="I8378" t="str">
        <f>IFERROR(__xludf.DUMMYFUNCTION("""COMPUTED_VALUE"""),"Other(s):")</f>
        <v>Other(s):</v>
      </c>
    </row>
    <row r="8379">
      <c r="A8379" s="1">
        <v>8512.0</v>
      </c>
      <c r="B8379" s="1" t="s">
        <v>939</v>
      </c>
      <c r="E8379" t="str">
        <f>IFERROR(__xludf.DUMMYFUNCTION("SPLIT(B8379:B18377,"";"")"),"Assembly")</f>
        <v>Assembly</v>
      </c>
      <c r="F8379" t="str">
        <f>IFERROR(__xludf.DUMMYFUNCTION("""COMPUTED_VALUE"""),"Bash/Shell/PowerShell")</f>
        <v>Bash/Shell/PowerShell</v>
      </c>
      <c r="G8379" t="str">
        <f>IFERROR(__xludf.DUMMYFUNCTION("""COMPUTED_VALUE"""),"C")</f>
        <v>C</v>
      </c>
      <c r="H8379" t="str">
        <f>IFERROR(__xludf.DUMMYFUNCTION("""COMPUTED_VALUE"""),"C++")</f>
        <v>C++</v>
      </c>
      <c r="I8379" t="str">
        <f>IFERROR(__xludf.DUMMYFUNCTION("""COMPUTED_VALUE"""),"C#")</f>
        <v>C#</v>
      </c>
      <c r="J8379" t="str">
        <f>IFERROR(__xludf.DUMMYFUNCTION("""COMPUTED_VALUE"""),"HTML/CSS")</f>
        <v>HTML/CSS</v>
      </c>
      <c r="K8379" t="str">
        <f>IFERROR(__xludf.DUMMYFUNCTION("""COMPUTED_VALUE"""),"Java")</f>
        <v>Java</v>
      </c>
      <c r="L8379" t="str">
        <f>IFERROR(__xludf.DUMMYFUNCTION("""COMPUTED_VALUE"""),"JavaScript")</f>
        <v>JavaScript</v>
      </c>
      <c r="M8379" t="str">
        <f>IFERROR(__xludf.DUMMYFUNCTION("""COMPUTED_VALUE"""),"Python")</f>
        <v>Python</v>
      </c>
      <c r="N8379" t="str">
        <f>IFERROR(__xludf.DUMMYFUNCTION("""COMPUTED_VALUE"""),"SQL")</f>
        <v>SQL</v>
      </c>
    </row>
    <row r="8380">
      <c r="A8380" s="1">
        <v>8513.0</v>
      </c>
      <c r="B8380" s="1" t="s">
        <v>3706</v>
      </c>
      <c r="E8380" t="str">
        <f>IFERROR(__xludf.DUMMYFUNCTION("SPLIT(B8380:B18378,"";"")"),"Bash/Shell/PowerShell")</f>
        <v>Bash/Shell/PowerShell</v>
      </c>
      <c r="F8380" t="str">
        <f>IFERROR(__xludf.DUMMYFUNCTION("""COMPUTED_VALUE"""),"C")</f>
        <v>C</v>
      </c>
      <c r="G8380" t="str">
        <f>IFERROR(__xludf.DUMMYFUNCTION("""COMPUTED_VALUE"""),"Go")</f>
        <v>Go</v>
      </c>
      <c r="H8380" t="str">
        <f>IFERROR(__xludf.DUMMYFUNCTION("""COMPUTED_VALUE"""),"Java")</f>
        <v>Java</v>
      </c>
      <c r="I8380" t="str">
        <f>IFERROR(__xludf.DUMMYFUNCTION("""COMPUTED_VALUE"""),"JavaScript")</f>
        <v>JavaScript</v>
      </c>
      <c r="J8380" t="str">
        <f>IFERROR(__xludf.DUMMYFUNCTION("""COMPUTED_VALUE"""),"Python")</f>
        <v>Python</v>
      </c>
      <c r="K8380" t="str">
        <f>IFERROR(__xludf.DUMMYFUNCTION("""COMPUTED_VALUE"""),"Other(s):")</f>
        <v>Other(s):</v>
      </c>
    </row>
    <row r="8381">
      <c r="A8381" s="1">
        <v>8514.0</v>
      </c>
      <c r="B8381" s="1" t="s">
        <v>246</v>
      </c>
      <c r="E8381" t="str">
        <f>IFERROR(__xludf.DUMMYFUNCTION("SPLIT(B8381:B18379,"";"")"),"Java")</f>
        <v>Java</v>
      </c>
      <c r="F8381" t="str">
        <f>IFERROR(__xludf.DUMMYFUNCTION("""COMPUTED_VALUE"""),"JavaScript")</f>
        <v>JavaScript</v>
      </c>
    </row>
    <row r="8382">
      <c r="A8382" s="1">
        <v>8515.0</v>
      </c>
      <c r="B8382" s="1" t="s">
        <v>3707</v>
      </c>
      <c r="E8382" t="str">
        <f>IFERROR(__xludf.DUMMYFUNCTION("SPLIT(B8382:B18380,"";"")"),"Bash/Shell/PowerShell")</f>
        <v>Bash/Shell/PowerShell</v>
      </c>
      <c r="F8382" t="str">
        <f>IFERROR(__xludf.DUMMYFUNCTION("""COMPUTED_VALUE"""),"C")</f>
        <v>C</v>
      </c>
      <c r="G8382" t="str">
        <f>IFERROR(__xludf.DUMMYFUNCTION("""COMPUTED_VALUE"""),"Go")</f>
        <v>Go</v>
      </c>
      <c r="H8382" t="str">
        <f>IFERROR(__xludf.DUMMYFUNCTION("""COMPUTED_VALUE"""),"JavaScript")</f>
        <v>JavaScript</v>
      </c>
      <c r="I8382" t="str">
        <f>IFERROR(__xludf.DUMMYFUNCTION("""COMPUTED_VALUE"""),"Python")</f>
        <v>Python</v>
      </c>
    </row>
    <row r="8383">
      <c r="A8383" s="1">
        <v>8517.0</v>
      </c>
      <c r="B8383" s="1" t="s">
        <v>107</v>
      </c>
      <c r="E8383" t="str">
        <f>IFERROR(__xludf.DUMMYFUNCTION("SPLIT(B8383:B18381,"";"")"),"Python")</f>
        <v>Python</v>
      </c>
      <c r="F8383" t="str">
        <f>IFERROR(__xludf.DUMMYFUNCTION("""COMPUTED_VALUE"""),"SQL")</f>
        <v>SQL</v>
      </c>
    </row>
    <row r="8384">
      <c r="A8384" s="1">
        <v>8518.0</v>
      </c>
      <c r="B8384" s="1" t="s">
        <v>985</v>
      </c>
      <c r="E8384" t="str">
        <f>IFERROR(__xludf.DUMMYFUNCTION("SPLIT(B8384:B18382,"";"")"),"Bash/Shell/PowerShell")</f>
        <v>Bash/Shell/PowerShell</v>
      </c>
      <c r="F8384" t="str">
        <f>IFERROR(__xludf.DUMMYFUNCTION("""COMPUTED_VALUE"""),"C#")</f>
        <v>C#</v>
      </c>
      <c r="G8384" t="str">
        <f>IFERROR(__xludf.DUMMYFUNCTION("""COMPUTED_VALUE"""),"HTML/CSS")</f>
        <v>HTML/CSS</v>
      </c>
      <c r="H8384" t="str">
        <f>IFERROR(__xludf.DUMMYFUNCTION("""COMPUTED_VALUE"""),"Java")</f>
        <v>Java</v>
      </c>
      <c r="I8384" t="str">
        <f>IFERROR(__xludf.DUMMYFUNCTION("""COMPUTED_VALUE"""),"JavaScript")</f>
        <v>JavaScript</v>
      </c>
      <c r="J8384" t="str">
        <f>IFERROR(__xludf.DUMMYFUNCTION("""COMPUTED_VALUE"""),"SQL")</f>
        <v>SQL</v>
      </c>
      <c r="K8384" t="str">
        <f>IFERROR(__xludf.DUMMYFUNCTION("""COMPUTED_VALUE"""),"TypeScript")</f>
        <v>TypeScript</v>
      </c>
    </row>
    <row r="8385">
      <c r="A8385" s="1">
        <v>8519.0</v>
      </c>
      <c r="B8385" s="1" t="s">
        <v>220</v>
      </c>
      <c r="E8385" t="str">
        <f>IFERROR(__xludf.DUMMYFUNCTION("SPLIT(B8385:B18383,"";"")"),"HTML/CSS")</f>
        <v>HTML/CSS</v>
      </c>
      <c r="F8385" t="str">
        <f>IFERROR(__xludf.DUMMYFUNCTION("""COMPUTED_VALUE"""),"Java")</f>
        <v>Java</v>
      </c>
      <c r="G8385" t="str">
        <f>IFERROR(__xludf.DUMMYFUNCTION("""COMPUTED_VALUE"""),"JavaScript")</f>
        <v>JavaScript</v>
      </c>
      <c r="H8385" t="str">
        <f>IFERROR(__xludf.DUMMYFUNCTION("""COMPUTED_VALUE"""),"SQL")</f>
        <v>SQL</v>
      </c>
      <c r="I8385" t="str">
        <f>IFERROR(__xludf.DUMMYFUNCTION("""COMPUTED_VALUE"""),"TypeScript")</f>
        <v>TypeScript</v>
      </c>
    </row>
    <row r="8386">
      <c r="A8386" s="1">
        <v>8520.0</v>
      </c>
      <c r="B8386" s="1" t="s">
        <v>79</v>
      </c>
      <c r="E8386" t="str">
        <f>IFERROR(__xludf.DUMMYFUNCTION("SPLIT(B8386:B18384,"";"")"),"HTML/CSS")</f>
        <v>HTML/CSS</v>
      </c>
      <c r="F8386" t="str">
        <f>IFERROR(__xludf.DUMMYFUNCTION("""COMPUTED_VALUE"""),"JavaScript")</f>
        <v>JavaScript</v>
      </c>
      <c r="G8386" t="str">
        <f>IFERROR(__xludf.DUMMYFUNCTION("""COMPUTED_VALUE"""),"PHP")</f>
        <v>PHP</v>
      </c>
      <c r="H8386" t="str">
        <f>IFERROR(__xludf.DUMMYFUNCTION("""COMPUTED_VALUE"""),"SQL")</f>
        <v>SQL</v>
      </c>
    </row>
    <row r="8387">
      <c r="A8387" s="1">
        <v>8522.0</v>
      </c>
      <c r="B8387" s="1" t="s">
        <v>1500</v>
      </c>
      <c r="E8387" t="str">
        <f>IFERROR(__xludf.DUMMYFUNCTION("SPLIT(B8387:B18385,"";"")"),"HTML/CSS")</f>
        <v>HTML/CSS</v>
      </c>
      <c r="F8387" t="str">
        <f>IFERROR(__xludf.DUMMYFUNCTION("""COMPUTED_VALUE"""),"SQL")</f>
        <v>SQL</v>
      </c>
    </row>
    <row r="8388">
      <c r="A8388" s="1">
        <v>8523.0</v>
      </c>
      <c r="B8388" s="1" t="s">
        <v>3492</v>
      </c>
      <c r="E8388" t="str">
        <f>IFERROR(__xludf.DUMMYFUNCTION("SPLIT(B8388:B18386,"";"")"),"C#")</f>
        <v>C#</v>
      </c>
      <c r="F8388" t="str">
        <f>IFERROR(__xludf.DUMMYFUNCTION("""COMPUTED_VALUE"""),"VBA")</f>
        <v>VBA</v>
      </c>
    </row>
    <row r="8389">
      <c r="A8389" s="1">
        <v>8524.0</v>
      </c>
      <c r="B8389" s="1" t="s">
        <v>250</v>
      </c>
      <c r="E8389" t="str">
        <f>IFERROR(__xludf.DUMMYFUNCTION("SPLIT(B8389:B18387,"";"")"),"C#")</f>
        <v>C#</v>
      </c>
      <c r="F8389" t="str">
        <f>IFERROR(__xludf.DUMMYFUNCTION("""COMPUTED_VALUE"""),"HTML/CSS")</f>
        <v>HTML/CSS</v>
      </c>
      <c r="G8389" t="str">
        <f>IFERROR(__xludf.DUMMYFUNCTION("""COMPUTED_VALUE"""),"Java")</f>
        <v>Java</v>
      </c>
      <c r="H8389" t="str">
        <f>IFERROR(__xludf.DUMMYFUNCTION("""COMPUTED_VALUE"""),"JavaScript")</f>
        <v>JavaScript</v>
      </c>
      <c r="I8389" t="str">
        <f>IFERROR(__xludf.DUMMYFUNCTION("""COMPUTED_VALUE"""),"TypeScript")</f>
        <v>TypeScript</v>
      </c>
    </row>
    <row r="8390">
      <c r="A8390" s="1">
        <v>8525.0</v>
      </c>
      <c r="B8390" s="1" t="s">
        <v>678</v>
      </c>
      <c r="E8390" t="str">
        <f>IFERROR(__xludf.DUMMYFUNCTION("SPLIT(B8390:B18388,"";"")"),"C#")</f>
        <v>C#</v>
      </c>
      <c r="F8390" t="str">
        <f>IFERROR(__xludf.DUMMYFUNCTION("""COMPUTED_VALUE"""),"HTML/CSS")</f>
        <v>HTML/CSS</v>
      </c>
      <c r="G8390" t="str">
        <f>IFERROR(__xludf.DUMMYFUNCTION("""COMPUTED_VALUE"""),"Java")</f>
        <v>Java</v>
      </c>
      <c r="H8390" t="str">
        <f>IFERROR(__xludf.DUMMYFUNCTION("""COMPUTED_VALUE"""),"JavaScript")</f>
        <v>JavaScript</v>
      </c>
      <c r="I8390" t="str">
        <f>IFERROR(__xludf.DUMMYFUNCTION("""COMPUTED_VALUE"""),"PHP")</f>
        <v>PHP</v>
      </c>
      <c r="J8390" t="str">
        <f>IFERROR(__xludf.DUMMYFUNCTION("""COMPUTED_VALUE"""),"SQL")</f>
        <v>SQL</v>
      </c>
    </row>
    <row r="8391">
      <c r="A8391" s="1">
        <v>8526.0</v>
      </c>
      <c r="B8391" s="1" t="s">
        <v>3708</v>
      </c>
      <c r="E8391" t="str">
        <f>IFERROR(__xludf.DUMMYFUNCTION("SPLIT(B8391:B18389,"";"")"),"Java")</f>
        <v>Java</v>
      </c>
      <c r="F8391" t="str">
        <f>IFERROR(__xludf.DUMMYFUNCTION("""COMPUTED_VALUE"""),"JavaScript")</f>
        <v>JavaScript</v>
      </c>
      <c r="G8391" t="str">
        <f>IFERROR(__xludf.DUMMYFUNCTION("""COMPUTED_VALUE"""),"Kotlin")</f>
        <v>Kotlin</v>
      </c>
      <c r="H8391" t="str">
        <f>IFERROR(__xludf.DUMMYFUNCTION("""COMPUTED_VALUE"""),"PHP")</f>
        <v>PHP</v>
      </c>
    </row>
    <row r="8392">
      <c r="A8392" s="1">
        <v>8527.0</v>
      </c>
      <c r="B8392" s="1" t="s">
        <v>3709</v>
      </c>
      <c r="E8392" t="str">
        <f>IFERROR(__xludf.DUMMYFUNCTION("SPLIT(B8392:B18390,"";"")"),"Bash/Shell/PowerShell")</f>
        <v>Bash/Shell/PowerShell</v>
      </c>
      <c r="F8392" t="str">
        <f>IFERROR(__xludf.DUMMYFUNCTION("""COMPUTED_VALUE"""),"C")</f>
        <v>C</v>
      </c>
      <c r="G8392" t="str">
        <f>IFERROR(__xludf.DUMMYFUNCTION("""COMPUTED_VALUE"""),"C++")</f>
        <v>C++</v>
      </c>
      <c r="H8392" t="str">
        <f>IFERROR(__xludf.DUMMYFUNCTION("""COMPUTED_VALUE"""),"HTML/CSS")</f>
        <v>HTML/CSS</v>
      </c>
      <c r="I8392" t="str">
        <f>IFERROR(__xludf.DUMMYFUNCTION("""COMPUTED_VALUE"""),"Java")</f>
        <v>Java</v>
      </c>
      <c r="J8392" t="str">
        <f>IFERROR(__xludf.DUMMYFUNCTION("""COMPUTED_VALUE"""),"JavaScript")</f>
        <v>JavaScript</v>
      </c>
      <c r="K8392" t="str">
        <f>IFERROR(__xludf.DUMMYFUNCTION("""COMPUTED_VALUE"""),"Python")</f>
        <v>Python</v>
      </c>
      <c r="L8392" t="str">
        <f>IFERROR(__xludf.DUMMYFUNCTION("""COMPUTED_VALUE"""),"TypeScript")</f>
        <v>TypeScript</v>
      </c>
    </row>
    <row r="8393">
      <c r="A8393" s="1">
        <v>8528.0</v>
      </c>
      <c r="B8393" s="1" t="s">
        <v>1083</v>
      </c>
      <c r="E8393" t="str">
        <f>IFERROR(__xludf.DUMMYFUNCTION("SPLIT(B8393:B18391,"";"")"),"Bash/Shell/PowerShell")</f>
        <v>Bash/Shell/PowerShell</v>
      </c>
      <c r="F8393" t="str">
        <f>IFERROR(__xludf.DUMMYFUNCTION("""COMPUTED_VALUE"""),"Python")</f>
        <v>Python</v>
      </c>
      <c r="G8393" t="str">
        <f>IFERROR(__xludf.DUMMYFUNCTION("""COMPUTED_VALUE"""),"R")</f>
        <v>R</v>
      </c>
    </row>
    <row r="8394">
      <c r="A8394" s="1">
        <v>8529.0</v>
      </c>
      <c r="B8394" s="1" t="s">
        <v>2299</v>
      </c>
      <c r="E8394" t="str">
        <f>IFERROR(__xludf.DUMMYFUNCTION("SPLIT(B8394:B18392,"";"")"),"Bash/Shell/PowerShell")</f>
        <v>Bash/Shell/PowerShell</v>
      </c>
      <c r="F8394" t="str">
        <f>IFERROR(__xludf.DUMMYFUNCTION("""COMPUTED_VALUE"""),"C++")</f>
        <v>C++</v>
      </c>
      <c r="G8394" t="str">
        <f>IFERROR(__xludf.DUMMYFUNCTION("""COMPUTED_VALUE"""),"HTML/CSS")</f>
        <v>HTML/CSS</v>
      </c>
      <c r="H8394" t="str">
        <f>IFERROR(__xludf.DUMMYFUNCTION("""COMPUTED_VALUE"""),"JavaScript")</f>
        <v>JavaScript</v>
      </c>
      <c r="I8394" t="str">
        <f>IFERROR(__xludf.DUMMYFUNCTION("""COMPUTED_VALUE"""),"Python")</f>
        <v>Python</v>
      </c>
      <c r="J8394" t="str">
        <f>IFERROR(__xludf.DUMMYFUNCTION("""COMPUTED_VALUE"""),"TypeScript")</f>
        <v>TypeScript</v>
      </c>
    </row>
    <row r="8395">
      <c r="A8395" s="1">
        <v>8530.0</v>
      </c>
      <c r="B8395" s="1" t="s">
        <v>385</v>
      </c>
      <c r="E8395" t="str">
        <f>IFERROR(__xludf.DUMMYFUNCTION("SPLIT(B8395:B18393,"";"")"),"Bash/Shell/PowerShell")</f>
        <v>Bash/Shell/PowerShell</v>
      </c>
      <c r="F8395" t="str">
        <f>IFERROR(__xludf.DUMMYFUNCTION("""COMPUTED_VALUE"""),"Python")</f>
        <v>Python</v>
      </c>
      <c r="G8395" t="str">
        <f>IFERROR(__xludf.DUMMYFUNCTION("""COMPUTED_VALUE"""),"SQL")</f>
        <v>SQL</v>
      </c>
    </row>
    <row r="8396">
      <c r="A8396" s="1">
        <v>8531.0</v>
      </c>
      <c r="B8396" s="1" t="s">
        <v>103</v>
      </c>
      <c r="E8396" t="str">
        <f>IFERROR(__xludf.DUMMYFUNCTION("SPLIT(B8396:B18394,"";"")"),"Bash/Shell/PowerShell")</f>
        <v>Bash/Shell/PowerShell</v>
      </c>
      <c r="F8396" t="str">
        <f>IFERROR(__xludf.DUMMYFUNCTION("""COMPUTED_VALUE"""),"Python")</f>
        <v>Python</v>
      </c>
    </row>
    <row r="8397">
      <c r="A8397" s="1">
        <v>8532.0</v>
      </c>
      <c r="B8397" s="1" t="s">
        <v>1391</v>
      </c>
      <c r="E8397" t="str">
        <f>IFERROR(__xludf.DUMMYFUNCTION("SPLIT(B8397:B18395,"";"")"),"Bash/Shell/PowerShell")</f>
        <v>Bash/Shell/PowerShell</v>
      </c>
      <c r="F8397" t="str">
        <f>IFERROR(__xludf.DUMMYFUNCTION("""COMPUTED_VALUE"""),"C#")</f>
        <v>C#</v>
      </c>
      <c r="G8397" t="str">
        <f>IFERROR(__xludf.DUMMYFUNCTION("""COMPUTED_VALUE"""),"HTML/CSS")</f>
        <v>HTML/CSS</v>
      </c>
      <c r="H8397" t="str">
        <f>IFERROR(__xludf.DUMMYFUNCTION("""COMPUTED_VALUE"""),"JavaScript")</f>
        <v>JavaScript</v>
      </c>
      <c r="I8397" t="str">
        <f>IFERROR(__xludf.DUMMYFUNCTION("""COMPUTED_VALUE"""),"Python")</f>
        <v>Python</v>
      </c>
    </row>
    <row r="8398">
      <c r="A8398" s="1">
        <v>8533.0</v>
      </c>
      <c r="B8398" s="1" t="s">
        <v>3710</v>
      </c>
      <c r="E8398" t="str">
        <f>IFERROR(__xludf.DUMMYFUNCTION("SPLIT(B8398:B18396,"";"")"),"C#")</f>
        <v>C#</v>
      </c>
      <c r="F8398" t="str">
        <f>IFERROR(__xludf.DUMMYFUNCTION("""COMPUTED_VALUE"""),"Java")</f>
        <v>Java</v>
      </c>
      <c r="G8398" t="str">
        <f>IFERROR(__xludf.DUMMYFUNCTION("""COMPUTED_VALUE"""),"JavaScript")</f>
        <v>JavaScript</v>
      </c>
    </row>
    <row r="8399">
      <c r="A8399" s="1">
        <v>8534.0</v>
      </c>
      <c r="B8399" s="1" t="s">
        <v>8</v>
      </c>
      <c r="E8399" t="str">
        <f>IFERROR(__xludf.DUMMYFUNCTION("SPLIT(B8399:B18397,"";"")"),"Other(s):")</f>
        <v>Other(s):</v>
      </c>
    </row>
    <row r="8400">
      <c r="A8400" s="1">
        <v>8535.0</v>
      </c>
      <c r="B8400" s="1" t="s">
        <v>3711</v>
      </c>
      <c r="E8400" t="str">
        <f>IFERROR(__xludf.DUMMYFUNCTION("SPLIT(B8400:B18398,"";"")"),"C")</f>
        <v>C</v>
      </c>
      <c r="F8400" t="str">
        <f>IFERROR(__xludf.DUMMYFUNCTION("""COMPUTED_VALUE"""),"C++")</f>
        <v>C++</v>
      </c>
      <c r="G8400" t="str">
        <f>IFERROR(__xludf.DUMMYFUNCTION("""COMPUTED_VALUE"""),"JavaScript")</f>
        <v>JavaScript</v>
      </c>
      <c r="H8400" t="str">
        <f>IFERROR(__xludf.DUMMYFUNCTION("""COMPUTED_VALUE"""),"SQL")</f>
        <v>SQL</v>
      </c>
      <c r="I8400" t="str">
        <f>IFERROR(__xludf.DUMMYFUNCTION("""COMPUTED_VALUE"""),"Other(s):")</f>
        <v>Other(s):</v>
      </c>
    </row>
    <row r="8401">
      <c r="A8401" s="1">
        <v>8536.0</v>
      </c>
      <c r="B8401" s="1" t="s">
        <v>670</v>
      </c>
      <c r="E8401" t="str">
        <f>IFERROR(__xludf.DUMMYFUNCTION("SPLIT(B8401:B18399,"";"")"),"C#")</f>
        <v>C#</v>
      </c>
      <c r="F8401" t="str">
        <f>IFERROR(__xludf.DUMMYFUNCTION("""COMPUTED_VALUE"""),"HTML/CSS")</f>
        <v>HTML/CSS</v>
      </c>
      <c r="G8401" t="str">
        <f>IFERROR(__xludf.DUMMYFUNCTION("""COMPUTED_VALUE"""),"Java")</f>
        <v>Java</v>
      </c>
      <c r="H8401" t="str">
        <f>IFERROR(__xludf.DUMMYFUNCTION("""COMPUTED_VALUE"""),"JavaScript")</f>
        <v>JavaScript</v>
      </c>
      <c r="I8401" t="str">
        <f>IFERROR(__xludf.DUMMYFUNCTION("""COMPUTED_VALUE"""),"Python")</f>
        <v>Python</v>
      </c>
      <c r="J8401" t="str">
        <f>IFERROR(__xludf.DUMMYFUNCTION("""COMPUTED_VALUE"""),"SQL")</f>
        <v>SQL</v>
      </c>
    </row>
    <row r="8402">
      <c r="A8402" s="1">
        <v>8537.0</v>
      </c>
      <c r="B8402" s="1" t="s">
        <v>60</v>
      </c>
      <c r="E8402" t="str">
        <f>IFERROR(__xludf.DUMMYFUNCTION("SPLIT(B8402:B18400,"";"")"),"C#")</f>
        <v>C#</v>
      </c>
      <c r="F8402" t="str">
        <f>IFERROR(__xludf.DUMMYFUNCTION("""COMPUTED_VALUE"""),"HTML/CSS")</f>
        <v>HTML/CSS</v>
      </c>
      <c r="G8402" t="str">
        <f>IFERROR(__xludf.DUMMYFUNCTION("""COMPUTED_VALUE"""),"JavaScript")</f>
        <v>JavaScript</v>
      </c>
      <c r="H8402" t="str">
        <f>IFERROR(__xludf.DUMMYFUNCTION("""COMPUTED_VALUE"""),"SQL")</f>
        <v>SQL</v>
      </c>
    </row>
    <row r="8403">
      <c r="A8403" s="1">
        <v>8538.0</v>
      </c>
      <c r="B8403" s="1" t="s">
        <v>250</v>
      </c>
      <c r="E8403" t="str">
        <f>IFERROR(__xludf.DUMMYFUNCTION("SPLIT(B8403:B18401,"";"")"),"C#")</f>
        <v>C#</v>
      </c>
      <c r="F8403" t="str">
        <f>IFERROR(__xludf.DUMMYFUNCTION("""COMPUTED_VALUE"""),"HTML/CSS")</f>
        <v>HTML/CSS</v>
      </c>
      <c r="G8403" t="str">
        <f>IFERROR(__xludf.DUMMYFUNCTION("""COMPUTED_VALUE"""),"Java")</f>
        <v>Java</v>
      </c>
      <c r="H8403" t="str">
        <f>IFERROR(__xludf.DUMMYFUNCTION("""COMPUTED_VALUE"""),"JavaScript")</f>
        <v>JavaScript</v>
      </c>
      <c r="I8403" t="str">
        <f>IFERROR(__xludf.DUMMYFUNCTION("""COMPUTED_VALUE"""),"TypeScript")</f>
        <v>TypeScript</v>
      </c>
    </row>
    <row r="8404">
      <c r="A8404" s="1">
        <v>8539.0</v>
      </c>
      <c r="B8404" s="1" t="s">
        <v>111</v>
      </c>
      <c r="E8404" t="str">
        <f>IFERROR(__xludf.DUMMYFUNCTION("SPLIT(B8404:B18402,"";"")"),"HTML/CSS")</f>
        <v>HTML/CSS</v>
      </c>
      <c r="F8404" t="str">
        <f>IFERROR(__xludf.DUMMYFUNCTION("""COMPUTED_VALUE"""),"Java")</f>
        <v>Java</v>
      </c>
      <c r="G8404" t="str">
        <f>IFERROR(__xludf.DUMMYFUNCTION("""COMPUTED_VALUE"""),"JavaScript")</f>
        <v>JavaScript</v>
      </c>
      <c r="H8404" t="str">
        <f>IFERROR(__xludf.DUMMYFUNCTION("""COMPUTED_VALUE"""),"SQL")</f>
        <v>SQL</v>
      </c>
    </row>
    <row r="8405">
      <c r="A8405" s="1">
        <v>8540.0</v>
      </c>
      <c r="B8405" s="1" t="s">
        <v>3712</v>
      </c>
      <c r="E8405" t="str">
        <f>IFERROR(__xludf.DUMMYFUNCTION("SPLIT(B8405:B18403,"";"")"),"Bash/Shell/PowerShell")</f>
        <v>Bash/Shell/PowerShell</v>
      </c>
      <c r="F8405" t="str">
        <f>IFERROR(__xludf.DUMMYFUNCTION("""COMPUTED_VALUE"""),"Dart")</f>
        <v>Dart</v>
      </c>
      <c r="G8405" t="str">
        <f>IFERROR(__xludf.DUMMYFUNCTION("""COMPUTED_VALUE"""),"Go")</f>
        <v>Go</v>
      </c>
      <c r="H8405" t="str">
        <f>IFERROR(__xludf.DUMMYFUNCTION("""COMPUTED_VALUE"""),"HTML/CSS")</f>
        <v>HTML/CSS</v>
      </c>
      <c r="I8405" t="str">
        <f>IFERROR(__xludf.DUMMYFUNCTION("""COMPUTED_VALUE"""),"JavaScript")</f>
        <v>JavaScript</v>
      </c>
      <c r="J8405" t="str">
        <f>IFERROR(__xludf.DUMMYFUNCTION("""COMPUTED_VALUE"""),"SQL")</f>
        <v>SQL</v>
      </c>
      <c r="K8405" t="str">
        <f>IFERROR(__xludf.DUMMYFUNCTION("""COMPUTED_VALUE"""),"TypeScript")</f>
        <v>TypeScript</v>
      </c>
    </row>
    <row r="8406">
      <c r="A8406" s="1">
        <v>8541.0</v>
      </c>
      <c r="B8406" s="1" t="s">
        <v>3713</v>
      </c>
      <c r="E8406" t="str">
        <f>IFERROR(__xludf.DUMMYFUNCTION("SPLIT(B8406:B18404,"";"")"),"C#")</f>
        <v>C#</v>
      </c>
      <c r="F8406" t="str">
        <f>IFERROR(__xludf.DUMMYFUNCTION("""COMPUTED_VALUE"""),"Elixir")</f>
        <v>Elixir</v>
      </c>
      <c r="G8406" t="str">
        <f>IFERROR(__xludf.DUMMYFUNCTION("""COMPUTED_VALUE"""),"HTML/CSS")</f>
        <v>HTML/CSS</v>
      </c>
      <c r="H8406" t="str">
        <f>IFERROR(__xludf.DUMMYFUNCTION("""COMPUTED_VALUE"""),"JavaScript")</f>
        <v>JavaScript</v>
      </c>
      <c r="I8406" t="str">
        <f>IFERROR(__xludf.DUMMYFUNCTION("""COMPUTED_VALUE"""),"R")</f>
        <v>R</v>
      </c>
      <c r="J8406" t="str">
        <f>IFERROR(__xludf.DUMMYFUNCTION("""COMPUTED_VALUE"""),"Ruby")</f>
        <v>Ruby</v>
      </c>
    </row>
    <row r="8407">
      <c r="A8407" s="1">
        <v>8542.0</v>
      </c>
      <c r="B8407" s="1" t="s">
        <v>3714</v>
      </c>
      <c r="E8407" t="str">
        <f>IFERROR(__xludf.DUMMYFUNCTION("SPLIT(B8407:B18405,"";"")"),"Bash/Shell/PowerShell")</f>
        <v>Bash/Shell/PowerShell</v>
      </c>
      <c r="F8407" t="str">
        <f>IFERROR(__xludf.DUMMYFUNCTION("""COMPUTED_VALUE"""),"JavaScript")</f>
        <v>JavaScript</v>
      </c>
      <c r="G8407" t="str">
        <f>IFERROR(__xludf.DUMMYFUNCTION("""COMPUTED_VALUE"""),"Ruby")</f>
        <v>Ruby</v>
      </c>
    </row>
    <row r="8408">
      <c r="A8408" s="1">
        <v>8543.0</v>
      </c>
      <c r="B8408" s="1" t="s">
        <v>1151</v>
      </c>
      <c r="E8408" t="str">
        <f>IFERROR(__xludf.DUMMYFUNCTION("SPLIT(B8408:B18406,"";"")"),"Java")</f>
        <v>Java</v>
      </c>
      <c r="F8408" t="str">
        <f>IFERROR(__xludf.DUMMYFUNCTION("""COMPUTED_VALUE"""),"JavaScript")</f>
        <v>JavaScript</v>
      </c>
      <c r="G8408" t="str">
        <f>IFERROR(__xludf.DUMMYFUNCTION("""COMPUTED_VALUE"""),"SQL")</f>
        <v>SQL</v>
      </c>
    </row>
    <row r="8409">
      <c r="A8409" s="1">
        <v>8544.0</v>
      </c>
      <c r="B8409" s="1" t="s">
        <v>3715</v>
      </c>
      <c r="E8409" t="str">
        <f>IFERROR(__xludf.DUMMYFUNCTION("SPLIT(B8409:B18407,"";"")"),"C#")</f>
        <v>C#</v>
      </c>
      <c r="F8409" t="str">
        <f>IFERROR(__xludf.DUMMYFUNCTION("""COMPUTED_VALUE"""),"Go")</f>
        <v>Go</v>
      </c>
      <c r="G8409" t="str">
        <f>IFERROR(__xludf.DUMMYFUNCTION("""COMPUTED_VALUE"""),"HTML/CSS")</f>
        <v>HTML/CSS</v>
      </c>
      <c r="H8409" t="str">
        <f>IFERROR(__xludf.DUMMYFUNCTION("""COMPUTED_VALUE"""),"JavaScript")</f>
        <v>JavaScript</v>
      </c>
      <c r="I8409" t="str">
        <f>IFERROR(__xludf.DUMMYFUNCTION("""COMPUTED_VALUE"""),"PHP")</f>
        <v>PHP</v>
      </c>
      <c r="J8409" t="str">
        <f>IFERROR(__xludf.DUMMYFUNCTION("""COMPUTED_VALUE"""),"Python")</f>
        <v>Python</v>
      </c>
      <c r="K8409" t="str">
        <f>IFERROR(__xludf.DUMMYFUNCTION("""COMPUTED_VALUE"""),"R")</f>
        <v>R</v>
      </c>
      <c r="L8409" t="str">
        <f>IFERROR(__xludf.DUMMYFUNCTION("""COMPUTED_VALUE"""),"SQL")</f>
        <v>SQL</v>
      </c>
    </row>
    <row r="8410">
      <c r="A8410" s="1">
        <v>8545.0</v>
      </c>
      <c r="B8410" s="1" t="s">
        <v>3716</v>
      </c>
      <c r="E8410" t="str">
        <f>IFERROR(__xludf.DUMMYFUNCTION("SPLIT(B8410:B18408,"";"")"),"Bash/Shell/PowerShell")</f>
        <v>Bash/Shell/PowerShell</v>
      </c>
      <c r="F8410" t="str">
        <f>IFERROR(__xludf.DUMMYFUNCTION("""COMPUTED_VALUE"""),"HTML/CSS")</f>
        <v>HTML/CSS</v>
      </c>
      <c r="G8410" t="str">
        <f>IFERROR(__xludf.DUMMYFUNCTION("""COMPUTED_VALUE"""),"Java")</f>
        <v>Java</v>
      </c>
      <c r="H8410" t="str">
        <f>IFERROR(__xludf.DUMMYFUNCTION("""COMPUTED_VALUE"""),"JavaScript")</f>
        <v>JavaScript</v>
      </c>
      <c r="I8410" t="str">
        <f>IFERROR(__xludf.DUMMYFUNCTION("""COMPUTED_VALUE"""),"PHP")</f>
        <v>PHP</v>
      </c>
      <c r="J8410" t="str">
        <f>IFERROR(__xludf.DUMMYFUNCTION("""COMPUTED_VALUE"""),"Scala")</f>
        <v>Scala</v>
      </c>
      <c r="K8410" t="str">
        <f>IFERROR(__xludf.DUMMYFUNCTION("""COMPUTED_VALUE"""),"SQL")</f>
        <v>SQL</v>
      </c>
    </row>
    <row r="8411">
      <c r="A8411" s="1">
        <v>8546.0</v>
      </c>
      <c r="B8411" s="1" t="s">
        <v>931</v>
      </c>
      <c r="E8411" t="str">
        <f>IFERROR(__xludf.DUMMYFUNCTION("SPLIT(B8411:B18409,"";"")"),"HTML/CSS")</f>
        <v>HTML/CSS</v>
      </c>
      <c r="F8411" t="str">
        <f>IFERROR(__xludf.DUMMYFUNCTION("""COMPUTED_VALUE"""),"JavaScript")</f>
        <v>JavaScript</v>
      </c>
      <c r="G8411" t="str">
        <f>IFERROR(__xludf.DUMMYFUNCTION("""COMPUTED_VALUE"""),"Other(s):")</f>
        <v>Other(s):</v>
      </c>
    </row>
    <row r="8412">
      <c r="A8412" s="1">
        <v>8547.0</v>
      </c>
      <c r="B8412" s="1" t="s">
        <v>3717</v>
      </c>
      <c r="E8412" t="str">
        <f>IFERROR(__xludf.DUMMYFUNCTION("SPLIT(B8412:B18410,"";"")"),"PHP")</f>
        <v>PHP</v>
      </c>
      <c r="F8412" t="str">
        <f>IFERROR(__xludf.DUMMYFUNCTION("""COMPUTED_VALUE"""),"Ruby")</f>
        <v>Ruby</v>
      </c>
      <c r="G8412" t="str">
        <f>IFERROR(__xludf.DUMMYFUNCTION("""COMPUTED_VALUE"""),"SQL")</f>
        <v>SQL</v>
      </c>
    </row>
    <row r="8413">
      <c r="A8413" s="1">
        <v>8548.0</v>
      </c>
      <c r="B8413" s="1" t="s">
        <v>1601</v>
      </c>
      <c r="E8413" t="str">
        <f>IFERROR(__xludf.DUMMYFUNCTION("SPLIT(B8413:B18411,"";"")"),"JavaScript")</f>
        <v>JavaScript</v>
      </c>
      <c r="F8413" t="str">
        <f>IFERROR(__xludf.DUMMYFUNCTION("""COMPUTED_VALUE"""),"SQL")</f>
        <v>SQL</v>
      </c>
      <c r="G8413" t="str">
        <f>IFERROR(__xludf.DUMMYFUNCTION("""COMPUTED_VALUE"""),"TypeScript")</f>
        <v>TypeScript</v>
      </c>
    </row>
    <row r="8414">
      <c r="A8414" s="1">
        <v>8549.0</v>
      </c>
      <c r="B8414" s="1" t="s">
        <v>3718</v>
      </c>
      <c r="E8414" t="str">
        <f>IFERROR(__xludf.DUMMYFUNCTION("SPLIT(B8414:B18412,"";"")"),"Assembly")</f>
        <v>Assembly</v>
      </c>
      <c r="F8414" t="str">
        <f>IFERROR(__xludf.DUMMYFUNCTION("""COMPUTED_VALUE"""),"Bash/Shell/PowerShell")</f>
        <v>Bash/Shell/PowerShell</v>
      </c>
      <c r="G8414" t="str">
        <f>IFERROR(__xludf.DUMMYFUNCTION("""COMPUTED_VALUE"""),"C")</f>
        <v>C</v>
      </c>
      <c r="H8414" t="str">
        <f>IFERROR(__xludf.DUMMYFUNCTION("""COMPUTED_VALUE"""),"C++")</f>
        <v>C++</v>
      </c>
      <c r="I8414" t="str">
        <f>IFERROR(__xludf.DUMMYFUNCTION("""COMPUTED_VALUE"""),"C#")</f>
        <v>C#</v>
      </c>
      <c r="J8414" t="str">
        <f>IFERROR(__xludf.DUMMYFUNCTION("""COMPUTED_VALUE"""),"Java")</f>
        <v>Java</v>
      </c>
      <c r="K8414" t="str">
        <f>IFERROR(__xludf.DUMMYFUNCTION("""COMPUTED_VALUE"""),"JavaScript")</f>
        <v>JavaScript</v>
      </c>
      <c r="L8414" t="str">
        <f>IFERROR(__xludf.DUMMYFUNCTION("""COMPUTED_VALUE"""),"PHP")</f>
        <v>PHP</v>
      </c>
      <c r="M8414" t="str">
        <f>IFERROR(__xludf.DUMMYFUNCTION("""COMPUTED_VALUE"""),"SQL")</f>
        <v>SQL</v>
      </c>
    </row>
    <row r="8415">
      <c r="A8415" s="1">
        <v>8550.0</v>
      </c>
      <c r="B8415" s="1" t="s">
        <v>2203</v>
      </c>
      <c r="E8415" t="str">
        <f>IFERROR(__xludf.DUMMYFUNCTION("SPLIT(B8415:B18413,"";"")"),"HTML/CSS")</f>
        <v>HTML/CSS</v>
      </c>
      <c r="F8415" t="str">
        <f>IFERROR(__xludf.DUMMYFUNCTION("""COMPUTED_VALUE"""),"JavaScript")</f>
        <v>JavaScript</v>
      </c>
      <c r="G8415" t="str">
        <f>IFERROR(__xludf.DUMMYFUNCTION("""COMPUTED_VALUE"""),"PHP")</f>
        <v>PHP</v>
      </c>
      <c r="H8415" t="str">
        <f>IFERROR(__xludf.DUMMYFUNCTION("""COMPUTED_VALUE"""),"SQL")</f>
        <v>SQL</v>
      </c>
      <c r="I8415" t="str">
        <f>IFERROR(__xludf.DUMMYFUNCTION("""COMPUTED_VALUE"""),"VBA")</f>
        <v>VBA</v>
      </c>
    </row>
    <row r="8416">
      <c r="A8416" s="1">
        <v>8551.0</v>
      </c>
      <c r="B8416" s="1" t="s">
        <v>799</v>
      </c>
      <c r="E8416" t="str">
        <f>IFERROR(__xludf.DUMMYFUNCTION("SPLIT(B8416:B18414,"";"")"),"C#")</f>
        <v>C#</v>
      </c>
      <c r="F8416" t="str">
        <f>IFERROR(__xludf.DUMMYFUNCTION("""COMPUTED_VALUE"""),"Java")</f>
        <v>Java</v>
      </c>
    </row>
    <row r="8417">
      <c r="A8417" s="1">
        <v>8552.0</v>
      </c>
      <c r="B8417" s="1" t="s">
        <v>10</v>
      </c>
      <c r="E8417" t="str">
        <f>IFERROR(__xludf.DUMMYFUNCTION("SPLIT(B8417:B18415,"";"")"),"HTML/CSS")</f>
        <v>HTML/CSS</v>
      </c>
      <c r="F8417" t="str">
        <f>IFERROR(__xludf.DUMMYFUNCTION("""COMPUTED_VALUE"""),"JavaScript")</f>
        <v>JavaScript</v>
      </c>
    </row>
    <row r="8418">
      <c r="A8418" s="1">
        <v>8553.0</v>
      </c>
      <c r="B8418" s="1" t="s">
        <v>616</v>
      </c>
      <c r="E8418" t="str">
        <f>IFERROR(__xludf.DUMMYFUNCTION("SPLIT(B8418:B18416,"";"")"),"HTML/CSS")</f>
        <v>HTML/CSS</v>
      </c>
      <c r="F8418" t="str">
        <f>IFERROR(__xludf.DUMMYFUNCTION("""COMPUTED_VALUE"""),"JavaScript")</f>
        <v>JavaScript</v>
      </c>
      <c r="G8418" t="str">
        <f>IFERROR(__xludf.DUMMYFUNCTION("""COMPUTED_VALUE"""),"Python")</f>
        <v>Python</v>
      </c>
      <c r="H8418" t="str">
        <f>IFERROR(__xludf.DUMMYFUNCTION("""COMPUTED_VALUE"""),"TypeScript")</f>
        <v>TypeScript</v>
      </c>
    </row>
    <row r="8419">
      <c r="A8419" s="1">
        <v>8554.0</v>
      </c>
      <c r="B8419" s="1" t="s">
        <v>33</v>
      </c>
      <c r="E8419" t="str">
        <f>IFERROR(__xludf.DUMMYFUNCTION("SPLIT(B8419:B18417,"";"")"),"R")</f>
        <v>R</v>
      </c>
    </row>
    <row r="8420">
      <c r="A8420" s="1">
        <v>8555.0</v>
      </c>
      <c r="B8420" s="1" t="s">
        <v>3719</v>
      </c>
      <c r="E8420" t="str">
        <f>IFERROR(__xludf.DUMMYFUNCTION("SPLIT(B8420:B18418,"";"")"),"Bash/Shell/PowerShell")</f>
        <v>Bash/Shell/PowerShell</v>
      </c>
      <c r="F8420" t="str">
        <f>IFERROR(__xludf.DUMMYFUNCTION("""COMPUTED_VALUE"""),"C#")</f>
        <v>C#</v>
      </c>
      <c r="G8420" t="str">
        <f>IFERROR(__xludf.DUMMYFUNCTION("""COMPUTED_VALUE"""),"F#")</f>
        <v>F#</v>
      </c>
      <c r="H8420" t="str">
        <f>IFERROR(__xludf.DUMMYFUNCTION("""COMPUTED_VALUE"""),"HTML/CSS")</f>
        <v>HTML/CSS</v>
      </c>
      <c r="I8420" t="str">
        <f>IFERROR(__xludf.DUMMYFUNCTION("""COMPUTED_VALUE"""),"Java")</f>
        <v>Java</v>
      </c>
      <c r="J8420" t="str">
        <f>IFERROR(__xludf.DUMMYFUNCTION("""COMPUTED_VALUE"""),"JavaScript")</f>
        <v>JavaScript</v>
      </c>
      <c r="K8420" t="str">
        <f>IFERROR(__xludf.DUMMYFUNCTION("""COMPUTED_VALUE"""),"Objective-C")</f>
        <v>Objective-C</v>
      </c>
      <c r="L8420" t="str">
        <f>IFERROR(__xludf.DUMMYFUNCTION("""COMPUTED_VALUE"""),"R")</f>
        <v>R</v>
      </c>
      <c r="M8420" t="str">
        <f>IFERROR(__xludf.DUMMYFUNCTION("""COMPUTED_VALUE"""),"SQL")</f>
        <v>SQL</v>
      </c>
      <c r="N8420" t="str">
        <f>IFERROR(__xludf.DUMMYFUNCTION("""COMPUTED_VALUE"""),"WebAssembly")</f>
        <v>WebAssembly</v>
      </c>
    </row>
    <row r="8421">
      <c r="A8421" s="1">
        <v>8556.0</v>
      </c>
      <c r="B8421" s="1" t="s">
        <v>3720</v>
      </c>
      <c r="E8421" t="str">
        <f>IFERROR(__xludf.DUMMYFUNCTION("SPLIT(B8421:B18419,"";"")"),"Bash/Shell/PowerShell")</f>
        <v>Bash/Shell/PowerShell</v>
      </c>
      <c r="F8421" t="str">
        <f>IFERROR(__xludf.DUMMYFUNCTION("""COMPUTED_VALUE"""),"Go")</f>
        <v>Go</v>
      </c>
      <c r="G8421" t="str">
        <f>IFERROR(__xludf.DUMMYFUNCTION("""COMPUTED_VALUE"""),"Java")</f>
        <v>Java</v>
      </c>
      <c r="H8421" t="str">
        <f>IFERROR(__xludf.DUMMYFUNCTION("""COMPUTED_VALUE"""),"JavaScript")</f>
        <v>JavaScript</v>
      </c>
      <c r="I8421" t="str">
        <f>IFERROR(__xludf.DUMMYFUNCTION("""COMPUTED_VALUE"""),"Rust")</f>
        <v>Rust</v>
      </c>
      <c r="J8421" t="str">
        <f>IFERROR(__xludf.DUMMYFUNCTION("""COMPUTED_VALUE"""),"SQL")</f>
        <v>SQL</v>
      </c>
    </row>
    <row r="8422">
      <c r="A8422" s="1">
        <v>8557.0</v>
      </c>
      <c r="B8422" s="1" t="s">
        <v>297</v>
      </c>
      <c r="E8422" t="str">
        <f>IFERROR(__xludf.DUMMYFUNCTION("SPLIT(B8422:B18420,"";"")"),"HTML/CSS")</f>
        <v>HTML/CSS</v>
      </c>
      <c r="F8422" t="str">
        <f>IFERROR(__xludf.DUMMYFUNCTION("""COMPUTED_VALUE"""),"JavaScript")</f>
        <v>JavaScript</v>
      </c>
      <c r="G8422" t="str">
        <f>IFERROR(__xludf.DUMMYFUNCTION("""COMPUTED_VALUE"""),"Ruby")</f>
        <v>Ruby</v>
      </c>
      <c r="H8422" t="str">
        <f>IFERROR(__xludf.DUMMYFUNCTION("""COMPUTED_VALUE"""),"TypeScript")</f>
        <v>TypeScript</v>
      </c>
    </row>
    <row r="8423">
      <c r="A8423" s="1">
        <v>8558.0</v>
      </c>
      <c r="B8423" s="1" t="s">
        <v>819</v>
      </c>
      <c r="E8423" t="str">
        <f>IFERROR(__xludf.DUMMYFUNCTION("SPLIT(B8423:B18421,"";"")"),"Bash/Shell/PowerShell")</f>
        <v>Bash/Shell/PowerShell</v>
      </c>
      <c r="F8423" t="str">
        <f>IFERROR(__xludf.DUMMYFUNCTION("""COMPUTED_VALUE"""),"C#")</f>
        <v>C#</v>
      </c>
      <c r="G8423" t="str">
        <f>IFERROR(__xludf.DUMMYFUNCTION("""COMPUTED_VALUE"""),"HTML/CSS")</f>
        <v>HTML/CSS</v>
      </c>
      <c r="H8423" t="str">
        <f>IFERROR(__xludf.DUMMYFUNCTION("""COMPUTED_VALUE"""),"JavaScript")</f>
        <v>JavaScript</v>
      </c>
      <c r="I8423" t="str">
        <f>IFERROR(__xludf.DUMMYFUNCTION("""COMPUTED_VALUE"""),"TypeScript")</f>
        <v>TypeScript</v>
      </c>
    </row>
    <row r="8424">
      <c r="A8424" s="1">
        <v>8559.0</v>
      </c>
      <c r="B8424" s="1" t="s">
        <v>1179</v>
      </c>
      <c r="E8424" t="str">
        <f>IFERROR(__xludf.DUMMYFUNCTION("SPLIT(B8424:B18422,"";"")"),"C#")</f>
        <v>C#</v>
      </c>
      <c r="F8424" t="str">
        <f>IFERROR(__xludf.DUMMYFUNCTION("""COMPUTED_VALUE"""),"Python")</f>
        <v>Python</v>
      </c>
    </row>
    <row r="8425">
      <c r="A8425" s="1">
        <v>8560.0</v>
      </c>
      <c r="B8425" s="1" t="s">
        <v>799</v>
      </c>
      <c r="E8425" t="str">
        <f>IFERROR(__xludf.DUMMYFUNCTION("SPLIT(B8425:B18423,"";"")"),"C#")</f>
        <v>C#</v>
      </c>
      <c r="F8425" t="str">
        <f>IFERROR(__xludf.DUMMYFUNCTION("""COMPUTED_VALUE"""),"Java")</f>
        <v>Java</v>
      </c>
    </row>
    <row r="8426">
      <c r="A8426" s="1">
        <v>8561.0</v>
      </c>
      <c r="B8426" s="1" t="s">
        <v>103</v>
      </c>
      <c r="E8426" t="str">
        <f>IFERROR(__xludf.DUMMYFUNCTION("SPLIT(B8426:B18424,"";"")"),"Bash/Shell/PowerShell")</f>
        <v>Bash/Shell/PowerShell</v>
      </c>
      <c r="F8426" t="str">
        <f>IFERROR(__xludf.DUMMYFUNCTION("""COMPUTED_VALUE"""),"Python")</f>
        <v>Python</v>
      </c>
    </row>
    <row r="8427">
      <c r="A8427" s="1">
        <v>8562.0</v>
      </c>
      <c r="B8427" s="1" t="s">
        <v>3721</v>
      </c>
      <c r="E8427" t="str">
        <f>IFERROR(__xludf.DUMMYFUNCTION("SPLIT(B8427:B18425,"";"")"),"Go")</f>
        <v>Go</v>
      </c>
      <c r="F8427" t="str">
        <f>IFERROR(__xludf.DUMMYFUNCTION("""COMPUTED_VALUE"""),"HTML/CSS")</f>
        <v>HTML/CSS</v>
      </c>
      <c r="G8427" t="str">
        <f>IFERROR(__xludf.DUMMYFUNCTION("""COMPUTED_VALUE"""),"JavaScript")</f>
        <v>JavaScript</v>
      </c>
      <c r="H8427" t="str">
        <f>IFERROR(__xludf.DUMMYFUNCTION("""COMPUTED_VALUE"""),"Objective-C")</f>
        <v>Objective-C</v>
      </c>
      <c r="I8427" t="str">
        <f>IFERROR(__xludf.DUMMYFUNCTION("""COMPUTED_VALUE"""),"Python")</f>
        <v>Python</v>
      </c>
      <c r="J8427" t="str">
        <f>IFERROR(__xludf.DUMMYFUNCTION("""COMPUTED_VALUE"""),"Ruby")</f>
        <v>Ruby</v>
      </c>
      <c r="K8427" t="str">
        <f>IFERROR(__xludf.DUMMYFUNCTION("""COMPUTED_VALUE"""),"SQL")</f>
        <v>SQL</v>
      </c>
    </row>
    <row r="8428">
      <c r="A8428" s="1">
        <v>8563.0</v>
      </c>
      <c r="B8428" s="1" t="s">
        <v>1900</v>
      </c>
      <c r="E8428" t="str">
        <f>IFERROR(__xludf.DUMMYFUNCTION("SPLIT(B8428:B18426,"";"")"),"Bash/Shell/PowerShell")</f>
        <v>Bash/Shell/PowerShell</v>
      </c>
      <c r="F8428" t="str">
        <f>IFERROR(__xludf.DUMMYFUNCTION("""COMPUTED_VALUE"""),"Java")</f>
        <v>Java</v>
      </c>
      <c r="G8428" t="str">
        <f>IFERROR(__xludf.DUMMYFUNCTION("""COMPUTED_VALUE"""),"Python")</f>
        <v>Python</v>
      </c>
      <c r="H8428" t="str">
        <f>IFERROR(__xludf.DUMMYFUNCTION("""COMPUTED_VALUE"""),"Ruby")</f>
        <v>Ruby</v>
      </c>
    </row>
    <row r="8429">
      <c r="A8429" s="1">
        <v>8564.0</v>
      </c>
      <c r="B8429" s="1" t="s">
        <v>16</v>
      </c>
      <c r="E8429" t="str">
        <f>IFERROR(__xludf.DUMMYFUNCTION("SPLIT(B8429:B18427,"";"")"),"C++")</f>
        <v>C++</v>
      </c>
    </row>
    <row r="8430">
      <c r="A8430" s="1">
        <v>8565.0</v>
      </c>
      <c r="B8430" s="1" t="s">
        <v>78</v>
      </c>
      <c r="E8430" t="str">
        <f>IFERROR(__xludf.DUMMYFUNCTION("SPLIT(B8430:B18428,"";"")"),"C#")</f>
        <v>C#</v>
      </c>
      <c r="F8430" t="str">
        <f>IFERROR(__xludf.DUMMYFUNCTION("""COMPUTED_VALUE"""),"Java")</f>
        <v>Java</v>
      </c>
      <c r="G8430" t="str">
        <f>IFERROR(__xludf.DUMMYFUNCTION("""COMPUTED_VALUE"""),"SQL")</f>
        <v>SQL</v>
      </c>
    </row>
    <row r="8431">
      <c r="A8431" s="1">
        <v>8566.0</v>
      </c>
      <c r="B8431" s="1" t="s">
        <v>2014</v>
      </c>
      <c r="E8431" t="str">
        <f>IFERROR(__xludf.DUMMYFUNCTION("SPLIT(B8431:B18429,"";"")"),"Bash/Shell/PowerShell")</f>
        <v>Bash/Shell/PowerShell</v>
      </c>
      <c r="F8431" t="str">
        <f>IFERROR(__xludf.DUMMYFUNCTION("""COMPUTED_VALUE"""),"C")</f>
        <v>C</v>
      </c>
      <c r="G8431" t="str">
        <f>IFERROR(__xludf.DUMMYFUNCTION("""COMPUTED_VALUE"""),"Python")</f>
        <v>Python</v>
      </c>
      <c r="H8431" t="str">
        <f>IFERROR(__xludf.DUMMYFUNCTION("""COMPUTED_VALUE"""),"Other(s):")</f>
        <v>Other(s):</v>
      </c>
    </row>
    <row r="8432">
      <c r="A8432" s="1">
        <v>8567.0</v>
      </c>
      <c r="B8432" s="1" t="s">
        <v>3722</v>
      </c>
      <c r="E8432" t="str">
        <f>IFERROR(__xludf.DUMMYFUNCTION("SPLIT(B8432:B18430,"";"")"),"Bash/Shell/PowerShell")</f>
        <v>Bash/Shell/PowerShell</v>
      </c>
      <c r="F8432" t="str">
        <f>IFERROR(__xludf.DUMMYFUNCTION("""COMPUTED_VALUE"""),"C#")</f>
        <v>C#</v>
      </c>
      <c r="G8432" t="str">
        <f>IFERROR(__xludf.DUMMYFUNCTION("""COMPUTED_VALUE"""),"HTML/CSS")</f>
        <v>HTML/CSS</v>
      </c>
      <c r="H8432" t="str">
        <f>IFERROR(__xludf.DUMMYFUNCTION("""COMPUTED_VALUE"""),"JavaScript")</f>
        <v>JavaScript</v>
      </c>
      <c r="I8432" t="str">
        <f>IFERROR(__xludf.DUMMYFUNCTION("""COMPUTED_VALUE"""),"Objective-C")</f>
        <v>Objective-C</v>
      </c>
      <c r="J8432" t="str">
        <f>IFERROR(__xludf.DUMMYFUNCTION("""COMPUTED_VALUE"""),"SQL")</f>
        <v>SQL</v>
      </c>
    </row>
    <row r="8433">
      <c r="A8433" s="1">
        <v>8568.0</v>
      </c>
      <c r="B8433" s="1" t="s">
        <v>3723</v>
      </c>
      <c r="E8433" t="str">
        <f>IFERROR(__xludf.DUMMYFUNCTION("SPLIT(B8433:B18431,"";"")"),"Bash/Shell/PowerShell")</f>
        <v>Bash/Shell/PowerShell</v>
      </c>
      <c r="F8433" t="str">
        <f>IFERROR(__xludf.DUMMYFUNCTION("""COMPUTED_VALUE"""),"Clojure")</f>
        <v>Clojure</v>
      </c>
      <c r="G8433" t="str">
        <f>IFERROR(__xludf.DUMMYFUNCTION("""COMPUTED_VALUE"""),"Java")</f>
        <v>Java</v>
      </c>
      <c r="H8433" t="str">
        <f>IFERROR(__xludf.DUMMYFUNCTION("""COMPUTED_VALUE"""),"Kotlin")</f>
        <v>Kotlin</v>
      </c>
      <c r="I8433" t="str">
        <f>IFERROR(__xludf.DUMMYFUNCTION("""COMPUTED_VALUE"""),"Python")</f>
        <v>Python</v>
      </c>
      <c r="J8433" t="str">
        <f>IFERROR(__xludf.DUMMYFUNCTION("""COMPUTED_VALUE"""),"Ruby")</f>
        <v>Ruby</v>
      </c>
      <c r="K8433" t="str">
        <f>IFERROR(__xludf.DUMMYFUNCTION("""COMPUTED_VALUE"""),"Scala")</f>
        <v>Scala</v>
      </c>
    </row>
    <row r="8434">
      <c r="A8434" s="1">
        <v>8569.0</v>
      </c>
      <c r="B8434" s="1" t="s">
        <v>3724</v>
      </c>
      <c r="E8434" t="str">
        <f>IFERROR(__xludf.DUMMYFUNCTION("SPLIT(B8434:B18432,"";"")"),"Bash/Shell/PowerShell")</f>
        <v>Bash/Shell/PowerShell</v>
      </c>
      <c r="F8434" t="str">
        <f>IFERROR(__xludf.DUMMYFUNCTION("""COMPUTED_VALUE"""),"C#")</f>
        <v>C#</v>
      </c>
      <c r="G8434" t="str">
        <f>IFERROR(__xludf.DUMMYFUNCTION("""COMPUTED_VALUE"""),"HTML/CSS")</f>
        <v>HTML/CSS</v>
      </c>
      <c r="H8434" t="str">
        <f>IFERROR(__xludf.DUMMYFUNCTION("""COMPUTED_VALUE"""),"Java")</f>
        <v>Java</v>
      </c>
      <c r="I8434" t="str">
        <f>IFERROR(__xludf.DUMMYFUNCTION("""COMPUTED_VALUE"""),"JavaScript")</f>
        <v>JavaScript</v>
      </c>
      <c r="J8434" t="str">
        <f>IFERROR(__xludf.DUMMYFUNCTION("""COMPUTED_VALUE"""),"Kotlin")</f>
        <v>Kotlin</v>
      </c>
      <c r="K8434" t="str">
        <f>IFERROR(__xludf.DUMMYFUNCTION("""COMPUTED_VALUE"""),"PHP")</f>
        <v>PHP</v>
      </c>
      <c r="L8434" t="str">
        <f>IFERROR(__xludf.DUMMYFUNCTION("""COMPUTED_VALUE"""),"Python")</f>
        <v>Python</v>
      </c>
      <c r="M8434" t="str">
        <f>IFERROR(__xludf.DUMMYFUNCTION("""COMPUTED_VALUE"""),"SQL")</f>
        <v>SQL</v>
      </c>
      <c r="N8434" t="str">
        <f>IFERROR(__xludf.DUMMYFUNCTION("""COMPUTED_VALUE"""),"TypeScript")</f>
        <v>TypeScript</v>
      </c>
    </row>
    <row r="8435">
      <c r="A8435" s="1">
        <v>8570.0</v>
      </c>
      <c r="B8435" s="1" t="s">
        <v>10</v>
      </c>
      <c r="E8435" t="str">
        <f>IFERROR(__xludf.DUMMYFUNCTION("SPLIT(B8435:B18433,"";"")"),"HTML/CSS")</f>
        <v>HTML/CSS</v>
      </c>
      <c r="F8435" t="str">
        <f>IFERROR(__xludf.DUMMYFUNCTION("""COMPUTED_VALUE"""),"JavaScript")</f>
        <v>JavaScript</v>
      </c>
    </row>
    <row r="8436">
      <c r="A8436" s="1">
        <v>8571.0</v>
      </c>
      <c r="B8436" s="1" t="s">
        <v>3725</v>
      </c>
      <c r="E8436" t="str">
        <f>IFERROR(__xludf.DUMMYFUNCTION("SPLIT(B8436:B18434,"";"")"),"C++")</f>
        <v>C++</v>
      </c>
      <c r="F8436" t="str">
        <f>IFERROR(__xludf.DUMMYFUNCTION("""COMPUTED_VALUE"""),"HTML/CSS")</f>
        <v>HTML/CSS</v>
      </c>
      <c r="G8436" t="str">
        <f>IFERROR(__xludf.DUMMYFUNCTION("""COMPUTED_VALUE"""),"Java")</f>
        <v>Java</v>
      </c>
      <c r="H8436" t="str">
        <f>IFERROR(__xludf.DUMMYFUNCTION("""COMPUTED_VALUE"""),"JavaScript")</f>
        <v>JavaScript</v>
      </c>
      <c r="I8436" t="str">
        <f>IFERROR(__xludf.DUMMYFUNCTION("""COMPUTED_VALUE"""),"Objective-C")</f>
        <v>Objective-C</v>
      </c>
      <c r="J8436" t="str">
        <f>IFERROR(__xludf.DUMMYFUNCTION("""COMPUTED_VALUE"""),"PHP")</f>
        <v>PHP</v>
      </c>
      <c r="K8436" t="str">
        <f>IFERROR(__xludf.DUMMYFUNCTION("""COMPUTED_VALUE"""),"SQL")</f>
        <v>SQL</v>
      </c>
    </row>
    <row r="8437">
      <c r="A8437" s="1">
        <v>8572.0</v>
      </c>
      <c r="B8437" s="1" t="s">
        <v>3726</v>
      </c>
      <c r="E8437" t="str">
        <f>IFERROR(__xludf.DUMMYFUNCTION("SPLIT(B8437:B18435,"";"")"),"Bash/Shell/PowerShell")</f>
        <v>Bash/Shell/PowerShell</v>
      </c>
      <c r="F8437" t="str">
        <f>IFERROR(__xludf.DUMMYFUNCTION("""COMPUTED_VALUE"""),"HTML/CSS")</f>
        <v>HTML/CSS</v>
      </c>
      <c r="G8437" t="str">
        <f>IFERROR(__xludf.DUMMYFUNCTION("""COMPUTED_VALUE"""),"JavaScript")</f>
        <v>JavaScript</v>
      </c>
      <c r="H8437" t="str">
        <f>IFERROR(__xludf.DUMMYFUNCTION("""COMPUTED_VALUE"""),"PHP")</f>
        <v>PHP</v>
      </c>
      <c r="I8437" t="str">
        <f>IFERROR(__xludf.DUMMYFUNCTION("""COMPUTED_VALUE"""),"Ruby")</f>
        <v>Ruby</v>
      </c>
    </row>
    <row r="8438">
      <c r="A8438" s="1">
        <v>8573.0</v>
      </c>
      <c r="B8438" s="1" t="s">
        <v>77</v>
      </c>
      <c r="E8438" t="str">
        <f>IFERROR(__xludf.DUMMYFUNCTION("SPLIT(B8438:B18436,"";"")"),"JavaScript")</f>
        <v>JavaScript</v>
      </c>
      <c r="F8438" t="str">
        <f>IFERROR(__xludf.DUMMYFUNCTION("""COMPUTED_VALUE"""),"Python")</f>
        <v>Python</v>
      </c>
    </row>
    <row r="8439">
      <c r="A8439" s="1">
        <v>8574.0</v>
      </c>
      <c r="B8439" s="1" t="s">
        <v>829</v>
      </c>
      <c r="E8439" t="str">
        <f>IFERROR(__xludf.DUMMYFUNCTION("SPLIT(B8439:B18437,"";"")"),"Bash/Shell/PowerShell")</f>
        <v>Bash/Shell/PowerShell</v>
      </c>
      <c r="F8439" t="str">
        <f>IFERROR(__xludf.DUMMYFUNCTION("""COMPUTED_VALUE"""),"C#")</f>
        <v>C#</v>
      </c>
      <c r="G8439" t="str">
        <f>IFERROR(__xludf.DUMMYFUNCTION("""COMPUTED_VALUE"""),"HTML/CSS")</f>
        <v>HTML/CSS</v>
      </c>
      <c r="H8439" t="str">
        <f>IFERROR(__xludf.DUMMYFUNCTION("""COMPUTED_VALUE"""),"JavaScript")</f>
        <v>JavaScript</v>
      </c>
      <c r="I8439" t="str">
        <f>IFERROR(__xludf.DUMMYFUNCTION("""COMPUTED_VALUE"""),"Python")</f>
        <v>Python</v>
      </c>
      <c r="J8439" t="str">
        <f>IFERROR(__xludf.DUMMYFUNCTION("""COMPUTED_VALUE"""),"TypeScript")</f>
        <v>TypeScript</v>
      </c>
    </row>
    <row r="8440">
      <c r="A8440" s="1">
        <v>8575.0</v>
      </c>
      <c r="B8440" s="1" t="s">
        <v>220</v>
      </c>
      <c r="E8440" t="str">
        <f>IFERROR(__xludf.DUMMYFUNCTION("SPLIT(B8440:B18438,"";"")"),"HTML/CSS")</f>
        <v>HTML/CSS</v>
      </c>
      <c r="F8440" t="str">
        <f>IFERROR(__xludf.DUMMYFUNCTION("""COMPUTED_VALUE"""),"Java")</f>
        <v>Java</v>
      </c>
      <c r="G8440" t="str">
        <f>IFERROR(__xludf.DUMMYFUNCTION("""COMPUTED_VALUE"""),"JavaScript")</f>
        <v>JavaScript</v>
      </c>
      <c r="H8440" t="str">
        <f>IFERROR(__xludf.DUMMYFUNCTION("""COMPUTED_VALUE"""),"SQL")</f>
        <v>SQL</v>
      </c>
      <c r="I8440" t="str">
        <f>IFERROR(__xludf.DUMMYFUNCTION("""COMPUTED_VALUE"""),"TypeScript")</f>
        <v>TypeScript</v>
      </c>
    </row>
    <row r="8441">
      <c r="A8441" s="1">
        <v>8576.0</v>
      </c>
      <c r="B8441" s="1" t="s">
        <v>115</v>
      </c>
      <c r="E8441" t="str">
        <f>IFERROR(__xludf.DUMMYFUNCTION("SPLIT(B8441:B18439,"";"")"),"C#")</f>
        <v>C#</v>
      </c>
      <c r="F8441" t="str">
        <f>IFERROR(__xludf.DUMMYFUNCTION("""COMPUTED_VALUE"""),"HTML/CSS")</f>
        <v>HTML/CSS</v>
      </c>
      <c r="G8441" t="str">
        <f>IFERROR(__xludf.DUMMYFUNCTION("""COMPUTED_VALUE"""),"JavaScript")</f>
        <v>JavaScript</v>
      </c>
      <c r="H8441" t="str">
        <f>IFERROR(__xludf.DUMMYFUNCTION("""COMPUTED_VALUE"""),"SQL")</f>
        <v>SQL</v>
      </c>
      <c r="I8441" t="str">
        <f>IFERROR(__xludf.DUMMYFUNCTION("""COMPUTED_VALUE"""),"TypeScript")</f>
        <v>TypeScript</v>
      </c>
    </row>
    <row r="8442">
      <c r="A8442" s="1">
        <v>8577.0</v>
      </c>
      <c r="B8442" s="1" t="s">
        <v>3727</v>
      </c>
      <c r="E8442" t="str">
        <f>IFERROR(__xludf.DUMMYFUNCTION("SPLIT(B8442:B18440,"";"")"),"Go")</f>
        <v>Go</v>
      </c>
      <c r="F8442" t="str">
        <f>IFERROR(__xludf.DUMMYFUNCTION("""COMPUTED_VALUE"""),"HTML/CSS")</f>
        <v>HTML/CSS</v>
      </c>
      <c r="G8442" t="str">
        <f>IFERROR(__xludf.DUMMYFUNCTION("""COMPUTED_VALUE"""),"JavaScript")</f>
        <v>JavaScript</v>
      </c>
      <c r="H8442" t="str">
        <f>IFERROR(__xludf.DUMMYFUNCTION("""COMPUTED_VALUE"""),"Python")</f>
        <v>Python</v>
      </c>
      <c r="I8442" t="str">
        <f>IFERROR(__xludf.DUMMYFUNCTION("""COMPUTED_VALUE"""),"Rust")</f>
        <v>Rust</v>
      </c>
      <c r="J8442" t="str">
        <f>IFERROR(__xludf.DUMMYFUNCTION("""COMPUTED_VALUE"""),"SQL")</f>
        <v>SQL</v>
      </c>
      <c r="K8442" t="str">
        <f>IFERROR(__xludf.DUMMYFUNCTION("""COMPUTED_VALUE"""),"TypeScript")</f>
        <v>TypeScript</v>
      </c>
      <c r="L8442" t="str">
        <f>IFERROR(__xludf.DUMMYFUNCTION("""COMPUTED_VALUE"""),"WebAssembly")</f>
        <v>WebAssembly</v>
      </c>
    </row>
    <row r="8443">
      <c r="A8443" s="1">
        <v>8578.0</v>
      </c>
      <c r="B8443" s="1" t="s">
        <v>3728</v>
      </c>
      <c r="E8443" t="str">
        <f>IFERROR(__xludf.DUMMYFUNCTION("SPLIT(B8443:B18441,"";"")"),"Bash/Shell/PowerShell")</f>
        <v>Bash/Shell/PowerShell</v>
      </c>
      <c r="F8443" t="str">
        <f>IFERROR(__xludf.DUMMYFUNCTION("""COMPUTED_VALUE"""),"C")</f>
        <v>C</v>
      </c>
      <c r="G8443" t="str">
        <f>IFERROR(__xludf.DUMMYFUNCTION("""COMPUTED_VALUE"""),"Go")</f>
        <v>Go</v>
      </c>
      <c r="H8443" t="str">
        <f>IFERROR(__xludf.DUMMYFUNCTION("""COMPUTED_VALUE"""),"HTML/CSS")</f>
        <v>HTML/CSS</v>
      </c>
      <c r="I8443" t="str">
        <f>IFERROR(__xludf.DUMMYFUNCTION("""COMPUTED_VALUE"""),"Java")</f>
        <v>Java</v>
      </c>
      <c r="J8443" t="str">
        <f>IFERROR(__xludf.DUMMYFUNCTION("""COMPUTED_VALUE"""),"JavaScript")</f>
        <v>JavaScript</v>
      </c>
      <c r="K8443" t="str">
        <f>IFERROR(__xludf.DUMMYFUNCTION("""COMPUTED_VALUE"""),"Python")</f>
        <v>Python</v>
      </c>
      <c r="L8443" t="str">
        <f>IFERROR(__xludf.DUMMYFUNCTION("""COMPUTED_VALUE"""),"TypeScript")</f>
        <v>TypeScript</v>
      </c>
    </row>
    <row r="8444">
      <c r="A8444" s="1">
        <v>8579.0</v>
      </c>
      <c r="B8444" s="1" t="s">
        <v>105</v>
      </c>
      <c r="E8444" t="str">
        <f>IFERROR(__xludf.DUMMYFUNCTION("SPLIT(B8444:B18442,"";"")"),"HTML/CSS")</f>
        <v>HTML/CSS</v>
      </c>
      <c r="F8444" t="str">
        <f>IFERROR(__xludf.DUMMYFUNCTION("""COMPUTED_VALUE"""),"JavaScript")</f>
        <v>JavaScript</v>
      </c>
      <c r="G8444" t="str">
        <f>IFERROR(__xludf.DUMMYFUNCTION("""COMPUTED_VALUE"""),"TypeScript")</f>
        <v>TypeScript</v>
      </c>
    </row>
    <row r="8445">
      <c r="A8445" s="1">
        <v>8580.0</v>
      </c>
      <c r="B8445" s="1" t="s">
        <v>160</v>
      </c>
      <c r="E8445" t="str">
        <f>IFERROR(__xludf.DUMMYFUNCTION("SPLIT(B8445:B18443,"";"")"),"HTML/CSS")</f>
        <v>HTML/CSS</v>
      </c>
      <c r="F8445" t="str">
        <f>IFERROR(__xludf.DUMMYFUNCTION("""COMPUTED_VALUE"""),"JavaScript")</f>
        <v>JavaScript</v>
      </c>
      <c r="G8445" t="str">
        <f>IFERROR(__xludf.DUMMYFUNCTION("""COMPUTED_VALUE"""),"PHP")</f>
        <v>PHP</v>
      </c>
    </row>
    <row r="8446">
      <c r="A8446" s="1">
        <v>8581.0</v>
      </c>
      <c r="B8446" s="1" t="s">
        <v>3729</v>
      </c>
      <c r="E8446" t="str">
        <f>IFERROR(__xludf.DUMMYFUNCTION("SPLIT(B8446:B18444,"";"")"),"HTML/CSS")</f>
        <v>HTML/CSS</v>
      </c>
      <c r="F8446" t="str">
        <f>IFERROR(__xludf.DUMMYFUNCTION("""COMPUTED_VALUE"""),"Java")</f>
        <v>Java</v>
      </c>
      <c r="G8446" t="str">
        <f>IFERROR(__xludf.DUMMYFUNCTION("""COMPUTED_VALUE"""),"JavaScript")</f>
        <v>JavaScript</v>
      </c>
      <c r="H8446" t="str">
        <f>IFERROR(__xludf.DUMMYFUNCTION("""COMPUTED_VALUE"""),"PHP")</f>
        <v>PHP</v>
      </c>
      <c r="I8446" t="str">
        <f>IFERROR(__xludf.DUMMYFUNCTION("""COMPUTED_VALUE"""),"Ruby")</f>
        <v>Ruby</v>
      </c>
      <c r="J8446" t="str">
        <f>IFERROR(__xludf.DUMMYFUNCTION("""COMPUTED_VALUE"""),"SQL")</f>
        <v>SQL</v>
      </c>
      <c r="K8446" t="str">
        <f>IFERROR(__xludf.DUMMYFUNCTION("""COMPUTED_VALUE"""),"TypeScript")</f>
        <v>TypeScript</v>
      </c>
      <c r="L8446" t="str">
        <f>IFERROR(__xludf.DUMMYFUNCTION("""COMPUTED_VALUE"""),"VBA")</f>
        <v>VBA</v>
      </c>
    </row>
    <row r="8447">
      <c r="A8447" s="1">
        <v>8582.0</v>
      </c>
      <c r="B8447" s="1" t="s">
        <v>60</v>
      </c>
      <c r="E8447" t="str">
        <f>IFERROR(__xludf.DUMMYFUNCTION("SPLIT(B8447:B18445,"";"")"),"C#")</f>
        <v>C#</v>
      </c>
      <c r="F8447" t="str">
        <f>IFERROR(__xludf.DUMMYFUNCTION("""COMPUTED_VALUE"""),"HTML/CSS")</f>
        <v>HTML/CSS</v>
      </c>
      <c r="G8447" t="str">
        <f>IFERROR(__xludf.DUMMYFUNCTION("""COMPUTED_VALUE"""),"JavaScript")</f>
        <v>JavaScript</v>
      </c>
      <c r="H8447" t="str">
        <f>IFERROR(__xludf.DUMMYFUNCTION("""COMPUTED_VALUE"""),"SQL")</f>
        <v>SQL</v>
      </c>
    </row>
    <row r="8448">
      <c r="A8448" s="1">
        <v>8583.0</v>
      </c>
      <c r="B8448" s="1" t="s">
        <v>99</v>
      </c>
      <c r="E8448" t="str">
        <f>IFERROR(__xludf.DUMMYFUNCTION("SPLIT(B8448:B18446,"";"")"),"Bash/Shell/PowerShell")</f>
        <v>Bash/Shell/PowerShell</v>
      </c>
      <c r="F8448" t="str">
        <f>IFERROR(__xludf.DUMMYFUNCTION("""COMPUTED_VALUE"""),"HTML/CSS")</f>
        <v>HTML/CSS</v>
      </c>
      <c r="G8448" t="str">
        <f>IFERROR(__xludf.DUMMYFUNCTION("""COMPUTED_VALUE"""),"JavaScript")</f>
        <v>JavaScript</v>
      </c>
      <c r="H8448" t="str">
        <f>IFERROR(__xludf.DUMMYFUNCTION("""COMPUTED_VALUE"""),"PHP")</f>
        <v>PHP</v>
      </c>
      <c r="I8448" t="str">
        <f>IFERROR(__xludf.DUMMYFUNCTION("""COMPUTED_VALUE"""),"Python")</f>
        <v>Python</v>
      </c>
      <c r="J8448" t="str">
        <f>IFERROR(__xludf.DUMMYFUNCTION("""COMPUTED_VALUE"""),"SQL")</f>
        <v>SQL</v>
      </c>
      <c r="K8448" t="str">
        <f>IFERROR(__xludf.DUMMYFUNCTION("""COMPUTED_VALUE"""),"TypeScript")</f>
        <v>TypeScript</v>
      </c>
    </row>
    <row r="8449">
      <c r="A8449" s="1">
        <v>8584.0</v>
      </c>
      <c r="B8449" s="1" t="s">
        <v>3730</v>
      </c>
      <c r="E8449" t="str">
        <f>IFERROR(__xludf.DUMMYFUNCTION("SPLIT(B8449:B18447,"";"")"),"C++")</f>
        <v>C++</v>
      </c>
      <c r="F8449" t="str">
        <f>IFERROR(__xludf.DUMMYFUNCTION("""COMPUTED_VALUE"""),"C#")</f>
        <v>C#</v>
      </c>
      <c r="G8449" t="str">
        <f>IFERROR(__xludf.DUMMYFUNCTION("""COMPUTED_VALUE"""),"Python")</f>
        <v>Python</v>
      </c>
      <c r="H8449" t="str">
        <f>IFERROR(__xludf.DUMMYFUNCTION("""COMPUTED_VALUE"""),"SQL")</f>
        <v>SQL</v>
      </c>
      <c r="I8449" t="str">
        <f>IFERROR(__xludf.DUMMYFUNCTION("""COMPUTED_VALUE"""),"VBA")</f>
        <v>VBA</v>
      </c>
    </row>
    <row r="8450">
      <c r="A8450" s="1">
        <v>8585.0</v>
      </c>
      <c r="B8450" s="1" t="s">
        <v>56</v>
      </c>
      <c r="E8450" t="str">
        <f>IFERROR(__xludf.DUMMYFUNCTION("SPLIT(B8450:B18448,"";"")"),"Bash/Shell/PowerShell")</f>
        <v>Bash/Shell/PowerShell</v>
      </c>
      <c r="F8450" t="str">
        <f>IFERROR(__xludf.DUMMYFUNCTION("""COMPUTED_VALUE"""),"HTML/CSS")</f>
        <v>HTML/CSS</v>
      </c>
      <c r="G8450" t="str">
        <f>IFERROR(__xludf.DUMMYFUNCTION("""COMPUTED_VALUE"""),"JavaScript")</f>
        <v>JavaScript</v>
      </c>
      <c r="H8450" t="str">
        <f>IFERROR(__xludf.DUMMYFUNCTION("""COMPUTED_VALUE"""),"PHP")</f>
        <v>PHP</v>
      </c>
      <c r="I8450" t="str">
        <f>IFERROR(__xludf.DUMMYFUNCTION("""COMPUTED_VALUE"""),"Python")</f>
        <v>Python</v>
      </c>
    </row>
    <row r="8451">
      <c r="A8451" s="1">
        <v>8586.0</v>
      </c>
      <c r="B8451" s="1" t="s">
        <v>2636</v>
      </c>
      <c r="E8451" t="str">
        <f>IFERROR(__xludf.DUMMYFUNCTION("SPLIT(B8451:B18449,"";"")"),"Bash/Shell/PowerShell")</f>
        <v>Bash/Shell/PowerShell</v>
      </c>
      <c r="F8451" t="str">
        <f>IFERROR(__xludf.DUMMYFUNCTION("""COMPUTED_VALUE"""),"PHP")</f>
        <v>PHP</v>
      </c>
      <c r="G8451" t="str">
        <f>IFERROR(__xludf.DUMMYFUNCTION("""COMPUTED_VALUE"""),"SQL")</f>
        <v>SQL</v>
      </c>
    </row>
    <row r="8452">
      <c r="A8452" s="1">
        <v>8587.0</v>
      </c>
      <c r="B8452" s="1" t="s">
        <v>1344</v>
      </c>
      <c r="E8452" t="str">
        <f>IFERROR(__xludf.DUMMYFUNCTION("SPLIT(B8452:B18450,"";"")"),"C++")</f>
        <v>C++</v>
      </c>
      <c r="F8452" t="str">
        <f>IFERROR(__xludf.DUMMYFUNCTION("""COMPUTED_VALUE"""),"Go")</f>
        <v>Go</v>
      </c>
      <c r="G8452" t="str">
        <f>IFERROR(__xludf.DUMMYFUNCTION("""COMPUTED_VALUE"""),"Python")</f>
        <v>Python</v>
      </c>
    </row>
    <row r="8453">
      <c r="A8453" s="1">
        <v>8588.0</v>
      </c>
      <c r="B8453" s="1" t="s">
        <v>2531</v>
      </c>
      <c r="E8453" t="str">
        <f>IFERROR(__xludf.DUMMYFUNCTION("SPLIT(B8453:B18451,"";"")"),"Bash/Shell/PowerShell")</f>
        <v>Bash/Shell/PowerShell</v>
      </c>
      <c r="F8453" t="str">
        <f>IFERROR(__xludf.DUMMYFUNCTION("""COMPUTED_VALUE"""),"C++")</f>
        <v>C++</v>
      </c>
      <c r="G8453" t="str">
        <f>IFERROR(__xludf.DUMMYFUNCTION("""COMPUTED_VALUE"""),"C#")</f>
        <v>C#</v>
      </c>
      <c r="H8453" t="str">
        <f>IFERROR(__xludf.DUMMYFUNCTION("""COMPUTED_VALUE"""),"HTML/CSS")</f>
        <v>HTML/CSS</v>
      </c>
      <c r="I8453" t="str">
        <f>IFERROR(__xludf.DUMMYFUNCTION("""COMPUTED_VALUE"""),"JavaScript")</f>
        <v>JavaScript</v>
      </c>
      <c r="J8453" t="str">
        <f>IFERROR(__xludf.DUMMYFUNCTION("""COMPUTED_VALUE"""),"SQL")</f>
        <v>SQL</v>
      </c>
      <c r="K8453" t="str">
        <f>IFERROR(__xludf.DUMMYFUNCTION("""COMPUTED_VALUE"""),"TypeScript")</f>
        <v>TypeScript</v>
      </c>
    </row>
    <row r="8454">
      <c r="A8454" s="1">
        <v>8589.0</v>
      </c>
      <c r="B8454" s="1" t="s">
        <v>894</v>
      </c>
      <c r="E8454" t="str">
        <f>IFERROR(__xludf.DUMMYFUNCTION("SPLIT(B8454:B18452,"";"")"),"C#")</f>
        <v>C#</v>
      </c>
      <c r="F8454" t="str">
        <f>IFERROR(__xludf.DUMMYFUNCTION("""COMPUTED_VALUE"""),"JavaScript")</f>
        <v>JavaScript</v>
      </c>
      <c r="G8454" t="str">
        <f>IFERROR(__xludf.DUMMYFUNCTION("""COMPUTED_VALUE"""),"SQL")</f>
        <v>SQL</v>
      </c>
      <c r="H8454" t="str">
        <f>IFERROR(__xludf.DUMMYFUNCTION("""COMPUTED_VALUE"""),"Other(s):")</f>
        <v>Other(s):</v>
      </c>
    </row>
    <row r="8455">
      <c r="A8455" s="1">
        <v>8590.0</v>
      </c>
      <c r="B8455" s="1" t="s">
        <v>123</v>
      </c>
      <c r="E8455" t="str">
        <f>IFERROR(__xludf.DUMMYFUNCTION("SPLIT(B8455:B18453,"";"")"),"Bash/Shell/PowerShell")</f>
        <v>Bash/Shell/PowerShell</v>
      </c>
      <c r="F8455" t="str">
        <f>IFERROR(__xludf.DUMMYFUNCTION("""COMPUTED_VALUE"""),"C")</f>
        <v>C</v>
      </c>
      <c r="G8455" t="str">
        <f>IFERROR(__xludf.DUMMYFUNCTION("""COMPUTED_VALUE"""),"C++")</f>
        <v>C++</v>
      </c>
    </row>
    <row r="8456">
      <c r="A8456" s="1">
        <v>8591.0</v>
      </c>
      <c r="B8456" s="1" t="s">
        <v>2987</v>
      </c>
      <c r="E8456" t="str">
        <f>IFERROR(__xludf.DUMMYFUNCTION("SPLIT(B8456:B18454,"";"")"),"Bash/Shell/PowerShell")</f>
        <v>Bash/Shell/PowerShell</v>
      </c>
      <c r="F8456" t="str">
        <f>IFERROR(__xludf.DUMMYFUNCTION("""COMPUTED_VALUE"""),"C++")</f>
        <v>C++</v>
      </c>
      <c r="G8456" t="str">
        <f>IFERROR(__xludf.DUMMYFUNCTION("""COMPUTED_VALUE"""),"HTML/CSS")</f>
        <v>HTML/CSS</v>
      </c>
      <c r="H8456" t="str">
        <f>IFERROR(__xludf.DUMMYFUNCTION("""COMPUTED_VALUE"""),"Java")</f>
        <v>Java</v>
      </c>
      <c r="I8456" t="str">
        <f>IFERROR(__xludf.DUMMYFUNCTION("""COMPUTED_VALUE"""),"JavaScript")</f>
        <v>JavaScript</v>
      </c>
      <c r="J8456" t="str">
        <f>IFERROR(__xludf.DUMMYFUNCTION("""COMPUTED_VALUE"""),"PHP")</f>
        <v>PHP</v>
      </c>
      <c r="K8456" t="str">
        <f>IFERROR(__xludf.DUMMYFUNCTION("""COMPUTED_VALUE"""),"Python")</f>
        <v>Python</v>
      </c>
    </row>
    <row r="8457">
      <c r="A8457" s="1">
        <v>8592.0</v>
      </c>
      <c r="B8457" s="1" t="s">
        <v>419</v>
      </c>
      <c r="E8457" t="str">
        <f>IFERROR(__xludf.DUMMYFUNCTION("SPLIT(B8457:B18455,"";"")"),"C#")</f>
        <v>C#</v>
      </c>
      <c r="F8457" t="str">
        <f>IFERROR(__xludf.DUMMYFUNCTION("""COMPUTED_VALUE"""),"HTML/CSS")</f>
        <v>HTML/CSS</v>
      </c>
      <c r="G8457" t="str">
        <f>IFERROR(__xludf.DUMMYFUNCTION("""COMPUTED_VALUE"""),"JavaScript")</f>
        <v>JavaScript</v>
      </c>
      <c r="H8457" t="str">
        <f>IFERROR(__xludf.DUMMYFUNCTION("""COMPUTED_VALUE"""),"Python")</f>
        <v>Python</v>
      </c>
      <c r="I8457" t="str">
        <f>IFERROR(__xludf.DUMMYFUNCTION("""COMPUTED_VALUE"""),"SQL")</f>
        <v>SQL</v>
      </c>
      <c r="J8457" t="str">
        <f>IFERROR(__xludf.DUMMYFUNCTION("""COMPUTED_VALUE"""),"TypeScript")</f>
        <v>TypeScript</v>
      </c>
    </row>
    <row r="8458">
      <c r="A8458" s="1">
        <v>8593.0</v>
      </c>
      <c r="B8458" s="1" t="s">
        <v>1248</v>
      </c>
      <c r="E8458" t="str">
        <f>IFERROR(__xludf.DUMMYFUNCTION("SPLIT(B8458:B18456,"";"")"),"Bash/Shell/PowerShell")</f>
        <v>Bash/Shell/PowerShell</v>
      </c>
      <c r="F8458" t="str">
        <f>IFERROR(__xludf.DUMMYFUNCTION("""COMPUTED_VALUE"""),"HTML/CSS")</f>
        <v>HTML/CSS</v>
      </c>
      <c r="G8458" t="str">
        <f>IFERROR(__xludf.DUMMYFUNCTION("""COMPUTED_VALUE"""),"Python")</f>
        <v>Python</v>
      </c>
      <c r="H8458" t="str">
        <f>IFERROR(__xludf.DUMMYFUNCTION("""COMPUTED_VALUE"""),"SQL")</f>
        <v>SQL</v>
      </c>
    </row>
    <row r="8459">
      <c r="A8459" s="1">
        <v>8594.0</v>
      </c>
      <c r="B8459" s="1" t="s">
        <v>2018</v>
      </c>
      <c r="E8459" t="str">
        <f>IFERROR(__xludf.DUMMYFUNCTION("SPLIT(B8459:B18457,"";"")"),"C#")</f>
        <v>C#</v>
      </c>
      <c r="F8459" t="str">
        <f>IFERROR(__xludf.DUMMYFUNCTION("""COMPUTED_VALUE"""),"HTML/CSS")</f>
        <v>HTML/CSS</v>
      </c>
      <c r="G8459" t="str">
        <f>IFERROR(__xludf.DUMMYFUNCTION("""COMPUTED_VALUE"""),"JavaScript")</f>
        <v>JavaScript</v>
      </c>
      <c r="H8459" t="str">
        <f>IFERROR(__xludf.DUMMYFUNCTION("""COMPUTED_VALUE"""),"Python")</f>
        <v>Python</v>
      </c>
      <c r="I8459" t="str">
        <f>IFERROR(__xludf.DUMMYFUNCTION("""COMPUTED_VALUE"""),"TypeScript")</f>
        <v>TypeScript</v>
      </c>
    </row>
    <row r="8460">
      <c r="A8460" s="1">
        <v>8595.0</v>
      </c>
      <c r="B8460" s="1" t="s">
        <v>3731</v>
      </c>
      <c r="E8460" t="str">
        <f>IFERROR(__xludf.DUMMYFUNCTION("SPLIT(B8460:B18458,"";"")"),"Assembly")</f>
        <v>Assembly</v>
      </c>
      <c r="F8460" t="str">
        <f>IFERROR(__xludf.DUMMYFUNCTION("""COMPUTED_VALUE"""),"Bash/Shell/PowerShell")</f>
        <v>Bash/Shell/PowerShell</v>
      </c>
      <c r="G8460" t="str">
        <f>IFERROR(__xludf.DUMMYFUNCTION("""COMPUTED_VALUE"""),"C")</f>
        <v>C</v>
      </c>
      <c r="H8460" t="str">
        <f>IFERROR(__xludf.DUMMYFUNCTION("""COMPUTED_VALUE"""),"C++")</f>
        <v>C++</v>
      </c>
      <c r="I8460" t="str">
        <f>IFERROR(__xludf.DUMMYFUNCTION("""COMPUTED_VALUE"""),"C#")</f>
        <v>C#</v>
      </c>
      <c r="J8460" t="str">
        <f>IFERROR(__xludf.DUMMYFUNCTION("""COMPUTED_VALUE"""),"Kotlin")</f>
        <v>Kotlin</v>
      </c>
      <c r="K8460" t="str">
        <f>IFERROR(__xludf.DUMMYFUNCTION("""COMPUTED_VALUE"""),"Objective-C")</f>
        <v>Objective-C</v>
      </c>
      <c r="L8460" t="str">
        <f>IFERROR(__xludf.DUMMYFUNCTION("""COMPUTED_VALUE"""),"PHP")</f>
        <v>PHP</v>
      </c>
      <c r="M8460" t="str">
        <f>IFERROR(__xludf.DUMMYFUNCTION("""COMPUTED_VALUE"""),"SQL")</f>
        <v>SQL</v>
      </c>
      <c r="N8460" t="str">
        <f>IFERROR(__xludf.DUMMYFUNCTION("""COMPUTED_VALUE"""),"Swift")</f>
        <v>Swift</v>
      </c>
    </row>
    <row r="8461">
      <c r="A8461" s="1">
        <v>8596.0</v>
      </c>
      <c r="B8461" s="1" t="s">
        <v>148</v>
      </c>
      <c r="E8461" t="str">
        <f>IFERROR(__xludf.DUMMYFUNCTION("SPLIT(B8461:B18459,"";"")"),"Java")</f>
        <v>Java</v>
      </c>
      <c r="F8461" t="str">
        <f>IFERROR(__xludf.DUMMYFUNCTION("""COMPUTED_VALUE"""),"SQL")</f>
        <v>SQL</v>
      </c>
    </row>
    <row r="8462">
      <c r="A8462" s="1">
        <v>8597.0</v>
      </c>
      <c r="B8462" s="1" t="s">
        <v>564</v>
      </c>
      <c r="E8462" t="str">
        <f>IFERROR(__xludf.DUMMYFUNCTION("SPLIT(B8462:B18460,"";"")"),"Bash/Shell/PowerShell")</f>
        <v>Bash/Shell/PowerShell</v>
      </c>
      <c r="F8462" t="str">
        <f>IFERROR(__xludf.DUMMYFUNCTION("""COMPUTED_VALUE"""),"HTML/CSS")</f>
        <v>HTML/CSS</v>
      </c>
      <c r="G8462" t="str">
        <f>IFERROR(__xludf.DUMMYFUNCTION("""COMPUTED_VALUE"""),"JavaScript")</f>
        <v>JavaScript</v>
      </c>
      <c r="H8462" t="str">
        <f>IFERROR(__xludf.DUMMYFUNCTION("""COMPUTED_VALUE"""),"PHP")</f>
        <v>PHP</v>
      </c>
    </row>
    <row r="8463">
      <c r="A8463" s="1">
        <v>8598.0</v>
      </c>
      <c r="B8463" s="1" t="s">
        <v>3732</v>
      </c>
      <c r="E8463" t="str">
        <f>IFERROR(__xludf.DUMMYFUNCTION("SPLIT(B8463:B18461,"";"")"),"C")</f>
        <v>C</v>
      </c>
      <c r="F8463" t="str">
        <f>IFERROR(__xludf.DUMMYFUNCTION("""COMPUTED_VALUE"""),"C++")</f>
        <v>C++</v>
      </c>
      <c r="G8463" t="str">
        <f>IFERROR(__xludf.DUMMYFUNCTION("""COMPUTED_VALUE"""),"HTML/CSS")</f>
        <v>HTML/CSS</v>
      </c>
      <c r="H8463" t="str">
        <f>IFERROR(__xludf.DUMMYFUNCTION("""COMPUTED_VALUE"""),"JavaScript")</f>
        <v>JavaScript</v>
      </c>
      <c r="I8463" t="str">
        <f>IFERROR(__xludf.DUMMYFUNCTION("""COMPUTED_VALUE"""),"PHP")</f>
        <v>PHP</v>
      </c>
      <c r="J8463" t="str">
        <f>IFERROR(__xludf.DUMMYFUNCTION("""COMPUTED_VALUE"""),"Swift")</f>
        <v>Swift</v>
      </c>
    </row>
    <row r="8464">
      <c r="A8464" s="1">
        <v>8599.0</v>
      </c>
      <c r="B8464" s="1" t="s">
        <v>3733</v>
      </c>
      <c r="E8464" t="str">
        <f>IFERROR(__xludf.DUMMYFUNCTION("SPLIT(B8464:B18462,"";"")"),"C++")</f>
        <v>C++</v>
      </c>
      <c r="F8464" t="str">
        <f>IFERROR(__xludf.DUMMYFUNCTION("""COMPUTED_VALUE"""),"Java")</f>
        <v>Java</v>
      </c>
      <c r="G8464" t="str">
        <f>IFERROR(__xludf.DUMMYFUNCTION("""COMPUTED_VALUE"""),"Kotlin")</f>
        <v>Kotlin</v>
      </c>
      <c r="H8464" t="str">
        <f>IFERROR(__xludf.DUMMYFUNCTION("""COMPUTED_VALUE"""),"Objective-C")</f>
        <v>Objective-C</v>
      </c>
    </row>
    <row r="8465">
      <c r="A8465" s="1">
        <v>8600.0</v>
      </c>
      <c r="B8465" s="1" t="s">
        <v>635</v>
      </c>
      <c r="E8465" t="str">
        <f>IFERROR(__xludf.DUMMYFUNCTION("SPLIT(B8465:B18463,"";"")"),"C++")</f>
        <v>C++</v>
      </c>
      <c r="F8465" t="str">
        <f>IFERROR(__xludf.DUMMYFUNCTION("""COMPUTED_VALUE"""),"C#")</f>
        <v>C#</v>
      </c>
      <c r="G8465" t="str">
        <f>IFERROR(__xludf.DUMMYFUNCTION("""COMPUTED_VALUE"""),"HTML/CSS")</f>
        <v>HTML/CSS</v>
      </c>
      <c r="H8465" t="str">
        <f>IFERROR(__xludf.DUMMYFUNCTION("""COMPUTED_VALUE"""),"JavaScript")</f>
        <v>JavaScript</v>
      </c>
      <c r="I8465" t="str">
        <f>IFERROR(__xludf.DUMMYFUNCTION("""COMPUTED_VALUE"""),"SQL")</f>
        <v>SQL</v>
      </c>
      <c r="J8465" t="str">
        <f>IFERROR(__xludf.DUMMYFUNCTION("""COMPUTED_VALUE"""),"TypeScript")</f>
        <v>TypeScript</v>
      </c>
    </row>
    <row r="8466">
      <c r="A8466" s="1">
        <v>8601.0</v>
      </c>
      <c r="B8466" s="1" t="s">
        <v>3734</v>
      </c>
      <c r="E8466" t="str">
        <f>IFERROR(__xludf.DUMMYFUNCTION("SPLIT(B8466:B18464,"";"")"),"C")</f>
        <v>C</v>
      </c>
      <c r="F8466" t="str">
        <f>IFERROR(__xludf.DUMMYFUNCTION("""COMPUTED_VALUE"""),"Dart")</f>
        <v>Dart</v>
      </c>
      <c r="G8466" t="str">
        <f>IFERROR(__xludf.DUMMYFUNCTION("""COMPUTED_VALUE"""),"Java")</f>
        <v>Java</v>
      </c>
      <c r="H8466" t="str">
        <f>IFERROR(__xludf.DUMMYFUNCTION("""COMPUTED_VALUE"""),"Kotlin")</f>
        <v>Kotlin</v>
      </c>
      <c r="I8466" t="str">
        <f>IFERROR(__xludf.DUMMYFUNCTION("""COMPUTED_VALUE"""),"Python")</f>
        <v>Python</v>
      </c>
      <c r="J8466" t="str">
        <f>IFERROR(__xludf.DUMMYFUNCTION("""COMPUTED_VALUE"""),"SQL")</f>
        <v>SQL</v>
      </c>
    </row>
    <row r="8467">
      <c r="A8467" s="1">
        <v>8602.0</v>
      </c>
      <c r="B8467" s="1" t="s">
        <v>6</v>
      </c>
      <c r="E8467" t="str">
        <f>IFERROR(__xludf.DUMMYFUNCTION("SPLIT(B8467:B18465,"";"")"),"C++")</f>
        <v>C++</v>
      </c>
      <c r="F8467" t="str">
        <f>IFERROR(__xludf.DUMMYFUNCTION("""COMPUTED_VALUE"""),"HTML/CSS")</f>
        <v>HTML/CSS</v>
      </c>
      <c r="G8467" t="str">
        <f>IFERROR(__xludf.DUMMYFUNCTION("""COMPUTED_VALUE"""),"Python")</f>
        <v>Python</v>
      </c>
    </row>
    <row r="8468">
      <c r="A8468" s="1">
        <v>8603.0</v>
      </c>
      <c r="B8468" s="1" t="s">
        <v>165</v>
      </c>
      <c r="E8468" t="str">
        <f>IFERROR(__xludf.DUMMYFUNCTION("SPLIT(B8468:B18466,"";"")"),"HTML/CSS")</f>
        <v>HTML/CSS</v>
      </c>
      <c r="F8468" t="str">
        <f>IFERROR(__xludf.DUMMYFUNCTION("""COMPUTED_VALUE"""),"Java")</f>
        <v>Java</v>
      </c>
      <c r="G8468" t="str">
        <f>IFERROR(__xludf.DUMMYFUNCTION("""COMPUTED_VALUE"""),"JavaScript")</f>
        <v>JavaScript</v>
      </c>
      <c r="H8468" t="str">
        <f>IFERROR(__xludf.DUMMYFUNCTION("""COMPUTED_VALUE"""),"PHP")</f>
        <v>PHP</v>
      </c>
      <c r="I8468" t="str">
        <f>IFERROR(__xludf.DUMMYFUNCTION("""COMPUTED_VALUE"""),"Python")</f>
        <v>Python</v>
      </c>
      <c r="J8468" t="str">
        <f>IFERROR(__xludf.DUMMYFUNCTION("""COMPUTED_VALUE"""),"SQL")</f>
        <v>SQL</v>
      </c>
    </row>
    <row r="8469">
      <c r="A8469" s="1">
        <v>8604.0</v>
      </c>
      <c r="B8469" s="1" t="s">
        <v>3735</v>
      </c>
      <c r="E8469" t="str">
        <f>IFERROR(__xludf.DUMMYFUNCTION("SPLIT(B8469:B18467,"";"")"),"Assembly")</f>
        <v>Assembly</v>
      </c>
      <c r="F8469" t="str">
        <f>IFERROR(__xludf.DUMMYFUNCTION("""COMPUTED_VALUE"""),"Bash/Shell/PowerShell")</f>
        <v>Bash/Shell/PowerShell</v>
      </c>
      <c r="G8469" t="str">
        <f>IFERROR(__xludf.DUMMYFUNCTION("""COMPUTED_VALUE"""),"C")</f>
        <v>C</v>
      </c>
      <c r="H8469" t="str">
        <f>IFERROR(__xludf.DUMMYFUNCTION("""COMPUTED_VALUE"""),"C++")</f>
        <v>C++</v>
      </c>
      <c r="I8469" t="str">
        <f>IFERROR(__xludf.DUMMYFUNCTION("""COMPUTED_VALUE"""),"C#")</f>
        <v>C#</v>
      </c>
      <c r="J8469" t="str">
        <f>IFERROR(__xludf.DUMMYFUNCTION("""COMPUTED_VALUE"""),"HTML/CSS")</f>
        <v>HTML/CSS</v>
      </c>
      <c r="K8469" t="str">
        <f>IFERROR(__xludf.DUMMYFUNCTION("""COMPUTED_VALUE"""),"Java")</f>
        <v>Java</v>
      </c>
      <c r="L8469" t="str">
        <f>IFERROR(__xludf.DUMMYFUNCTION("""COMPUTED_VALUE"""),"JavaScript")</f>
        <v>JavaScript</v>
      </c>
      <c r="M8469" t="str">
        <f>IFERROR(__xludf.DUMMYFUNCTION("""COMPUTED_VALUE"""),"PHP")</f>
        <v>PHP</v>
      </c>
      <c r="N8469" t="str">
        <f>IFERROR(__xludf.DUMMYFUNCTION("""COMPUTED_VALUE"""),"Python")</f>
        <v>Python</v>
      </c>
      <c r="O8469" t="str">
        <f>IFERROR(__xludf.DUMMYFUNCTION("""COMPUTED_VALUE"""),"Scala")</f>
        <v>Scala</v>
      </c>
      <c r="P8469" t="str">
        <f>IFERROR(__xludf.DUMMYFUNCTION("""COMPUTED_VALUE"""),"SQL")</f>
        <v>SQL</v>
      </c>
    </row>
    <row r="8470">
      <c r="A8470" s="1">
        <v>8605.0</v>
      </c>
      <c r="B8470" s="1" t="s">
        <v>312</v>
      </c>
      <c r="E8470" t="str">
        <f>IFERROR(__xludf.DUMMYFUNCTION("SPLIT(B8470:B18468,"";"")"),"C#")</f>
        <v>C#</v>
      </c>
      <c r="F8470" t="str">
        <f>IFERROR(__xludf.DUMMYFUNCTION("""COMPUTED_VALUE"""),"HTML/CSS")</f>
        <v>HTML/CSS</v>
      </c>
      <c r="G8470" t="str">
        <f>IFERROR(__xludf.DUMMYFUNCTION("""COMPUTED_VALUE"""),"Java")</f>
        <v>Java</v>
      </c>
      <c r="H8470" t="str">
        <f>IFERROR(__xludf.DUMMYFUNCTION("""COMPUTED_VALUE"""),"JavaScript")</f>
        <v>JavaScript</v>
      </c>
      <c r="I8470" t="str">
        <f>IFERROR(__xludf.DUMMYFUNCTION("""COMPUTED_VALUE"""),"PHP")</f>
        <v>PHP</v>
      </c>
      <c r="J8470" t="str">
        <f>IFERROR(__xludf.DUMMYFUNCTION("""COMPUTED_VALUE"""),"Python")</f>
        <v>Python</v>
      </c>
      <c r="K8470" t="str">
        <f>IFERROR(__xludf.DUMMYFUNCTION("""COMPUTED_VALUE"""),"SQL")</f>
        <v>SQL</v>
      </c>
    </row>
    <row r="8471">
      <c r="A8471" s="1">
        <v>8606.0</v>
      </c>
      <c r="B8471" s="1" t="s">
        <v>3736</v>
      </c>
      <c r="E8471" t="str">
        <f>IFERROR(__xludf.DUMMYFUNCTION("SPLIT(B8471:B18469,"";"")"),"Assembly")</f>
        <v>Assembly</v>
      </c>
      <c r="F8471" t="str">
        <f>IFERROR(__xludf.DUMMYFUNCTION("""COMPUTED_VALUE"""),"Bash/Shell/PowerShell")</f>
        <v>Bash/Shell/PowerShell</v>
      </c>
      <c r="G8471" t="str">
        <f>IFERROR(__xludf.DUMMYFUNCTION("""COMPUTED_VALUE"""),"C#")</f>
        <v>C#</v>
      </c>
      <c r="H8471" t="str">
        <f>IFERROR(__xludf.DUMMYFUNCTION("""COMPUTED_VALUE"""),"Dart")</f>
        <v>Dart</v>
      </c>
      <c r="I8471" t="str">
        <f>IFERROR(__xludf.DUMMYFUNCTION("""COMPUTED_VALUE"""),"Go")</f>
        <v>Go</v>
      </c>
      <c r="J8471" t="str">
        <f>IFERROR(__xludf.DUMMYFUNCTION("""COMPUTED_VALUE"""),"JavaScript")</f>
        <v>JavaScript</v>
      </c>
      <c r="K8471" t="str">
        <f>IFERROR(__xludf.DUMMYFUNCTION("""COMPUTED_VALUE"""),"Objective-C")</f>
        <v>Objective-C</v>
      </c>
      <c r="L8471" t="str">
        <f>IFERROR(__xludf.DUMMYFUNCTION("""COMPUTED_VALUE"""),"Rust")</f>
        <v>Rust</v>
      </c>
      <c r="M8471" t="str">
        <f>IFERROR(__xludf.DUMMYFUNCTION("""COMPUTED_VALUE"""),"SQL")</f>
        <v>SQL</v>
      </c>
      <c r="N8471" t="str">
        <f>IFERROR(__xludf.DUMMYFUNCTION("""COMPUTED_VALUE"""),"TypeScript")</f>
        <v>TypeScript</v>
      </c>
    </row>
    <row r="8472">
      <c r="A8472" s="1">
        <v>8607.0</v>
      </c>
      <c r="B8472" s="1" t="s">
        <v>302</v>
      </c>
      <c r="E8472" t="str">
        <f>IFERROR(__xludf.DUMMYFUNCTION("SPLIT(B8472:B18470,"";"")"),"Java")</f>
        <v>Java</v>
      </c>
      <c r="F8472" t="str">
        <f>IFERROR(__xludf.DUMMYFUNCTION("""COMPUTED_VALUE"""),"JavaScript")</f>
        <v>JavaScript</v>
      </c>
      <c r="G8472" t="str">
        <f>IFERROR(__xludf.DUMMYFUNCTION("""COMPUTED_VALUE"""),"Python")</f>
        <v>Python</v>
      </c>
    </row>
    <row r="8473">
      <c r="A8473" s="1">
        <v>8608.0</v>
      </c>
      <c r="B8473" s="1" t="s">
        <v>3737</v>
      </c>
      <c r="E8473" t="str">
        <f>IFERROR(__xludf.DUMMYFUNCTION("SPLIT(B8473:B18471,"";"")"),"Bash/Shell/PowerShell")</f>
        <v>Bash/Shell/PowerShell</v>
      </c>
      <c r="F8473" t="str">
        <f>IFERROR(__xludf.DUMMYFUNCTION("""COMPUTED_VALUE"""),"C++")</f>
        <v>C++</v>
      </c>
      <c r="G8473" t="str">
        <f>IFERROR(__xludf.DUMMYFUNCTION("""COMPUTED_VALUE"""),"JavaScript")</f>
        <v>JavaScript</v>
      </c>
      <c r="H8473" t="str">
        <f>IFERROR(__xludf.DUMMYFUNCTION("""COMPUTED_VALUE"""),"Python")</f>
        <v>Python</v>
      </c>
      <c r="I8473" t="str">
        <f>IFERROR(__xludf.DUMMYFUNCTION("""COMPUTED_VALUE"""),"Ruby")</f>
        <v>Ruby</v>
      </c>
    </row>
    <row r="8474">
      <c r="A8474" s="1">
        <v>8609.0</v>
      </c>
      <c r="B8474" s="1" t="s">
        <v>1996</v>
      </c>
      <c r="E8474" t="str">
        <f>IFERROR(__xludf.DUMMYFUNCTION("SPLIT(B8474:B18472,"";"")"),"HTML/CSS")</f>
        <v>HTML/CSS</v>
      </c>
      <c r="F8474" t="str">
        <f>IFERROR(__xludf.DUMMYFUNCTION("""COMPUTED_VALUE"""),"JavaScript")</f>
        <v>JavaScript</v>
      </c>
      <c r="G8474" t="str">
        <f>IFERROR(__xludf.DUMMYFUNCTION("""COMPUTED_VALUE"""),"R")</f>
        <v>R</v>
      </c>
      <c r="H8474" t="str">
        <f>IFERROR(__xludf.DUMMYFUNCTION("""COMPUTED_VALUE"""),"SQL")</f>
        <v>SQL</v>
      </c>
    </row>
    <row r="8475">
      <c r="A8475" s="1">
        <v>8610.0</v>
      </c>
      <c r="B8475" s="1" t="s">
        <v>224</v>
      </c>
      <c r="E8475" t="str">
        <f>IFERROR(__xludf.DUMMYFUNCTION("SPLIT(B8475:B18473,"";"")"),"C++")</f>
        <v>C++</v>
      </c>
      <c r="F8475" t="str">
        <f>IFERROR(__xludf.DUMMYFUNCTION("""COMPUTED_VALUE"""),"C#")</f>
        <v>C#</v>
      </c>
    </row>
    <row r="8476">
      <c r="A8476" s="1">
        <v>8611.0</v>
      </c>
      <c r="B8476" s="1" t="s">
        <v>160</v>
      </c>
      <c r="E8476" t="str">
        <f>IFERROR(__xludf.DUMMYFUNCTION("SPLIT(B8476:B18474,"";"")"),"HTML/CSS")</f>
        <v>HTML/CSS</v>
      </c>
      <c r="F8476" t="str">
        <f>IFERROR(__xludf.DUMMYFUNCTION("""COMPUTED_VALUE"""),"JavaScript")</f>
        <v>JavaScript</v>
      </c>
      <c r="G8476" t="str">
        <f>IFERROR(__xludf.DUMMYFUNCTION("""COMPUTED_VALUE"""),"PHP")</f>
        <v>PHP</v>
      </c>
    </row>
    <row r="8477">
      <c r="A8477" s="1">
        <v>8612.0</v>
      </c>
      <c r="B8477" s="1" t="s">
        <v>79</v>
      </c>
      <c r="E8477" t="str">
        <f>IFERROR(__xludf.DUMMYFUNCTION("SPLIT(B8477:B18475,"";"")"),"HTML/CSS")</f>
        <v>HTML/CSS</v>
      </c>
      <c r="F8477" t="str">
        <f>IFERROR(__xludf.DUMMYFUNCTION("""COMPUTED_VALUE"""),"JavaScript")</f>
        <v>JavaScript</v>
      </c>
      <c r="G8477" t="str">
        <f>IFERROR(__xludf.DUMMYFUNCTION("""COMPUTED_VALUE"""),"PHP")</f>
        <v>PHP</v>
      </c>
      <c r="H8477" t="str">
        <f>IFERROR(__xludf.DUMMYFUNCTION("""COMPUTED_VALUE"""),"SQL")</f>
        <v>SQL</v>
      </c>
    </row>
    <row r="8478">
      <c r="A8478" s="1">
        <v>8613.0</v>
      </c>
      <c r="B8478" s="1" t="s">
        <v>220</v>
      </c>
      <c r="E8478" t="str">
        <f>IFERROR(__xludf.DUMMYFUNCTION("SPLIT(B8478:B18476,"";"")"),"HTML/CSS")</f>
        <v>HTML/CSS</v>
      </c>
      <c r="F8478" t="str">
        <f>IFERROR(__xludf.DUMMYFUNCTION("""COMPUTED_VALUE"""),"Java")</f>
        <v>Java</v>
      </c>
      <c r="G8478" t="str">
        <f>IFERROR(__xludf.DUMMYFUNCTION("""COMPUTED_VALUE"""),"JavaScript")</f>
        <v>JavaScript</v>
      </c>
      <c r="H8478" t="str">
        <f>IFERROR(__xludf.DUMMYFUNCTION("""COMPUTED_VALUE"""),"SQL")</f>
        <v>SQL</v>
      </c>
      <c r="I8478" t="str">
        <f>IFERROR(__xludf.DUMMYFUNCTION("""COMPUTED_VALUE"""),"TypeScript")</f>
        <v>TypeScript</v>
      </c>
    </row>
    <row r="8479">
      <c r="A8479" s="1">
        <v>8614.0</v>
      </c>
      <c r="B8479" s="1" t="s">
        <v>60</v>
      </c>
      <c r="E8479" t="str">
        <f>IFERROR(__xludf.DUMMYFUNCTION("SPLIT(B8479:B18477,"";"")"),"C#")</f>
        <v>C#</v>
      </c>
      <c r="F8479" t="str">
        <f>IFERROR(__xludf.DUMMYFUNCTION("""COMPUTED_VALUE"""),"HTML/CSS")</f>
        <v>HTML/CSS</v>
      </c>
      <c r="G8479" t="str">
        <f>IFERROR(__xludf.DUMMYFUNCTION("""COMPUTED_VALUE"""),"JavaScript")</f>
        <v>JavaScript</v>
      </c>
      <c r="H8479" t="str">
        <f>IFERROR(__xludf.DUMMYFUNCTION("""COMPUTED_VALUE"""),"SQL")</f>
        <v>SQL</v>
      </c>
    </row>
    <row r="8480">
      <c r="A8480" s="1">
        <v>8615.0</v>
      </c>
      <c r="B8480" s="1" t="s">
        <v>90</v>
      </c>
      <c r="E8480" t="str">
        <f>IFERROR(__xludf.DUMMYFUNCTION("SPLIT(B8480:B18478,"";"")"),"C#")</f>
        <v>C#</v>
      </c>
      <c r="F8480" t="str">
        <f>IFERROR(__xludf.DUMMYFUNCTION("""COMPUTED_VALUE"""),"HTML/CSS")</f>
        <v>HTML/CSS</v>
      </c>
      <c r="G8480" t="str">
        <f>IFERROR(__xludf.DUMMYFUNCTION("""COMPUTED_VALUE"""),"JavaScript")</f>
        <v>JavaScript</v>
      </c>
      <c r="H8480" t="str">
        <f>IFERROR(__xludf.DUMMYFUNCTION("""COMPUTED_VALUE"""),"PHP")</f>
        <v>PHP</v>
      </c>
      <c r="I8480" t="str">
        <f>IFERROR(__xludf.DUMMYFUNCTION("""COMPUTED_VALUE"""),"SQL")</f>
        <v>SQL</v>
      </c>
      <c r="J8480" t="str">
        <f>IFERROR(__xludf.DUMMYFUNCTION("""COMPUTED_VALUE"""),"TypeScript")</f>
        <v>TypeScript</v>
      </c>
    </row>
    <row r="8481">
      <c r="A8481" s="1">
        <v>8616.0</v>
      </c>
      <c r="B8481" s="1" t="s">
        <v>3738</v>
      </c>
      <c r="E8481" t="str">
        <f>IFERROR(__xludf.DUMMYFUNCTION("SPLIT(B8481:B18479,"";"")"),"C")</f>
        <v>C</v>
      </c>
      <c r="F8481" t="str">
        <f>IFERROR(__xludf.DUMMYFUNCTION("""COMPUTED_VALUE"""),"C++")</f>
        <v>C++</v>
      </c>
      <c r="G8481" t="str">
        <f>IFERROR(__xludf.DUMMYFUNCTION("""COMPUTED_VALUE"""),"C#")</f>
        <v>C#</v>
      </c>
      <c r="H8481" t="str">
        <f>IFERROR(__xludf.DUMMYFUNCTION("""COMPUTED_VALUE"""),"HTML/CSS")</f>
        <v>HTML/CSS</v>
      </c>
      <c r="I8481" t="str">
        <f>IFERROR(__xludf.DUMMYFUNCTION("""COMPUTED_VALUE"""),"Java")</f>
        <v>Java</v>
      </c>
      <c r="J8481" t="str">
        <f>IFERROR(__xludf.DUMMYFUNCTION("""COMPUTED_VALUE"""),"JavaScript")</f>
        <v>JavaScript</v>
      </c>
      <c r="K8481" t="str">
        <f>IFERROR(__xludf.DUMMYFUNCTION("""COMPUTED_VALUE"""),"Kotlin")</f>
        <v>Kotlin</v>
      </c>
      <c r="L8481" t="str">
        <f>IFERROR(__xludf.DUMMYFUNCTION("""COMPUTED_VALUE"""),"PHP")</f>
        <v>PHP</v>
      </c>
      <c r="M8481" t="str">
        <f>IFERROR(__xludf.DUMMYFUNCTION("""COMPUTED_VALUE"""),"SQL")</f>
        <v>SQL</v>
      </c>
      <c r="N8481" t="str">
        <f>IFERROR(__xludf.DUMMYFUNCTION("""COMPUTED_VALUE"""),"TypeScript")</f>
        <v>TypeScript</v>
      </c>
    </row>
    <row r="8482">
      <c r="A8482" s="1">
        <v>8617.0</v>
      </c>
      <c r="B8482" s="1" t="s">
        <v>926</v>
      </c>
      <c r="E8482" t="str">
        <f>IFERROR(__xludf.DUMMYFUNCTION("SPLIT(B8482:B18480,"";"")"),"C++")</f>
        <v>C++</v>
      </c>
      <c r="F8482" t="str">
        <f>IFERROR(__xludf.DUMMYFUNCTION("""COMPUTED_VALUE"""),"Python")</f>
        <v>Python</v>
      </c>
      <c r="G8482" t="str">
        <f>IFERROR(__xludf.DUMMYFUNCTION("""COMPUTED_VALUE"""),"SQL")</f>
        <v>SQL</v>
      </c>
    </row>
    <row r="8483">
      <c r="A8483" s="1">
        <v>8618.0</v>
      </c>
      <c r="B8483" s="1" t="s">
        <v>3739</v>
      </c>
      <c r="E8483" t="str">
        <f>IFERROR(__xludf.DUMMYFUNCTION("SPLIT(B8483:B18481,"";"")"),"C")</f>
        <v>C</v>
      </c>
      <c r="F8483" t="str">
        <f>IFERROR(__xludf.DUMMYFUNCTION("""COMPUTED_VALUE"""),"JavaScript")</f>
        <v>JavaScript</v>
      </c>
      <c r="G8483" t="str">
        <f>IFERROR(__xludf.DUMMYFUNCTION("""COMPUTED_VALUE"""),"Objective-C")</f>
        <v>Objective-C</v>
      </c>
      <c r="H8483" t="str">
        <f>IFERROR(__xludf.DUMMYFUNCTION("""COMPUTED_VALUE"""),"Ruby")</f>
        <v>Ruby</v>
      </c>
      <c r="I8483" t="str">
        <f>IFERROR(__xludf.DUMMYFUNCTION("""COMPUTED_VALUE"""),"Swift")</f>
        <v>Swift</v>
      </c>
    </row>
    <row r="8484">
      <c r="A8484" s="1">
        <v>8619.0</v>
      </c>
      <c r="B8484" s="1" t="s">
        <v>3740</v>
      </c>
      <c r="E8484" t="str">
        <f>IFERROR(__xludf.DUMMYFUNCTION("SPLIT(B8484:B18482,"";"")"),"Bash/Shell/PowerShell")</f>
        <v>Bash/Shell/PowerShell</v>
      </c>
      <c r="F8484" t="str">
        <f>IFERROR(__xludf.DUMMYFUNCTION("""COMPUTED_VALUE"""),"C#")</f>
        <v>C#</v>
      </c>
      <c r="G8484" t="str">
        <f>IFERROR(__xludf.DUMMYFUNCTION("""COMPUTED_VALUE"""),"Go")</f>
        <v>Go</v>
      </c>
      <c r="H8484" t="str">
        <f>IFERROR(__xludf.DUMMYFUNCTION("""COMPUTED_VALUE"""),"HTML/CSS")</f>
        <v>HTML/CSS</v>
      </c>
      <c r="I8484" t="str">
        <f>IFERROR(__xludf.DUMMYFUNCTION("""COMPUTED_VALUE"""),"JavaScript")</f>
        <v>JavaScript</v>
      </c>
      <c r="J8484" t="str">
        <f>IFERROR(__xludf.DUMMYFUNCTION("""COMPUTED_VALUE"""),"SQL")</f>
        <v>SQL</v>
      </c>
    </row>
    <row r="8485">
      <c r="A8485" s="1">
        <v>8620.0</v>
      </c>
      <c r="B8485" s="1" t="s">
        <v>3741</v>
      </c>
      <c r="E8485" t="str">
        <f>IFERROR(__xludf.DUMMYFUNCTION("SPLIT(B8485:B18483,"";"")"),"Bash/Shell/PowerShell")</f>
        <v>Bash/Shell/PowerShell</v>
      </c>
      <c r="F8485" t="str">
        <f>IFERROR(__xludf.DUMMYFUNCTION("""COMPUTED_VALUE"""),"C")</f>
        <v>C</v>
      </c>
      <c r="G8485" t="str">
        <f>IFERROR(__xludf.DUMMYFUNCTION("""COMPUTED_VALUE"""),"C++")</f>
        <v>C++</v>
      </c>
      <c r="H8485" t="str">
        <f>IFERROR(__xludf.DUMMYFUNCTION("""COMPUTED_VALUE"""),"Dart")</f>
        <v>Dart</v>
      </c>
      <c r="I8485" t="str">
        <f>IFERROR(__xludf.DUMMYFUNCTION("""COMPUTED_VALUE"""),"Java")</f>
        <v>Java</v>
      </c>
      <c r="J8485" t="str">
        <f>IFERROR(__xludf.DUMMYFUNCTION("""COMPUTED_VALUE"""),"Python")</f>
        <v>Python</v>
      </c>
    </row>
    <row r="8486">
      <c r="A8486" s="1">
        <v>8621.0</v>
      </c>
      <c r="B8486" s="1" t="s">
        <v>9</v>
      </c>
      <c r="E8486" t="str">
        <f>IFERROR(__xludf.DUMMYFUNCTION("SPLIT(B8486:B18484,"";"")"),"Java")</f>
        <v>Java</v>
      </c>
    </row>
    <row r="8487">
      <c r="A8487" s="1">
        <v>8622.0</v>
      </c>
      <c r="B8487" s="1" t="s">
        <v>3742</v>
      </c>
      <c r="E8487" t="str">
        <f>IFERROR(__xludf.DUMMYFUNCTION("SPLIT(B8487:B18485,"";"")"),"Bash/Shell/PowerShell")</f>
        <v>Bash/Shell/PowerShell</v>
      </c>
      <c r="F8487" t="str">
        <f>IFERROR(__xludf.DUMMYFUNCTION("""COMPUTED_VALUE"""),"C")</f>
        <v>C</v>
      </c>
      <c r="G8487" t="str">
        <f>IFERROR(__xludf.DUMMYFUNCTION("""COMPUTED_VALUE"""),"C++")</f>
        <v>C++</v>
      </c>
      <c r="H8487" t="str">
        <f>IFERROR(__xludf.DUMMYFUNCTION("""COMPUTED_VALUE"""),"Java")</f>
        <v>Java</v>
      </c>
      <c r="I8487" t="str">
        <f>IFERROR(__xludf.DUMMYFUNCTION("""COMPUTED_VALUE"""),"Kotlin")</f>
        <v>Kotlin</v>
      </c>
      <c r="J8487" t="str">
        <f>IFERROR(__xludf.DUMMYFUNCTION("""COMPUTED_VALUE"""),"Python")</f>
        <v>Python</v>
      </c>
      <c r="K8487" t="str">
        <f>IFERROR(__xludf.DUMMYFUNCTION("""COMPUTED_VALUE"""),"Ruby")</f>
        <v>Ruby</v>
      </c>
      <c r="L8487" t="str">
        <f>IFERROR(__xludf.DUMMYFUNCTION("""COMPUTED_VALUE"""),"SQL")</f>
        <v>SQL</v>
      </c>
    </row>
    <row r="8488">
      <c r="A8488" s="1">
        <v>8623.0</v>
      </c>
      <c r="B8488" s="1" t="s">
        <v>2327</v>
      </c>
      <c r="E8488" t="str">
        <f>IFERROR(__xludf.DUMMYFUNCTION("SPLIT(B8488:B18486,"";"")"),"Bash/Shell/PowerShell")</f>
        <v>Bash/Shell/PowerShell</v>
      </c>
      <c r="F8488" t="str">
        <f>IFERROR(__xludf.DUMMYFUNCTION("""COMPUTED_VALUE"""),"Clojure")</f>
        <v>Clojure</v>
      </c>
      <c r="G8488" t="str">
        <f>IFERROR(__xludf.DUMMYFUNCTION("""COMPUTED_VALUE"""),"HTML/CSS")</f>
        <v>HTML/CSS</v>
      </c>
      <c r="H8488" t="str">
        <f>IFERROR(__xludf.DUMMYFUNCTION("""COMPUTED_VALUE"""),"JavaScript")</f>
        <v>JavaScript</v>
      </c>
      <c r="I8488" t="str">
        <f>IFERROR(__xludf.DUMMYFUNCTION("""COMPUTED_VALUE"""),"Ruby")</f>
        <v>Ruby</v>
      </c>
    </row>
    <row r="8489">
      <c r="A8489" s="1">
        <v>8624.0</v>
      </c>
      <c r="B8489" s="1" t="s">
        <v>674</v>
      </c>
      <c r="E8489" t="str">
        <f>IFERROR(__xludf.DUMMYFUNCTION("SPLIT(B8489:B18487,"";"")"),"C#")</f>
        <v>C#</v>
      </c>
      <c r="F8489" t="str">
        <f>IFERROR(__xludf.DUMMYFUNCTION("""COMPUTED_VALUE"""),"HTML/CSS")</f>
        <v>HTML/CSS</v>
      </c>
      <c r="G8489" t="str">
        <f>IFERROR(__xludf.DUMMYFUNCTION("""COMPUTED_VALUE"""),"Java")</f>
        <v>Java</v>
      </c>
      <c r="H8489" t="str">
        <f>IFERROR(__xludf.DUMMYFUNCTION("""COMPUTED_VALUE"""),"JavaScript")</f>
        <v>JavaScript</v>
      </c>
      <c r="I8489" t="str">
        <f>IFERROR(__xludf.DUMMYFUNCTION("""COMPUTED_VALUE"""),"PHP")</f>
        <v>PHP</v>
      </c>
      <c r="J8489" t="str">
        <f>IFERROR(__xludf.DUMMYFUNCTION("""COMPUTED_VALUE"""),"SQL")</f>
        <v>SQL</v>
      </c>
      <c r="K8489" t="str">
        <f>IFERROR(__xludf.DUMMYFUNCTION("""COMPUTED_VALUE"""),"TypeScript")</f>
        <v>TypeScript</v>
      </c>
    </row>
    <row r="8490">
      <c r="A8490" s="1">
        <v>8625.0</v>
      </c>
      <c r="B8490" s="1" t="s">
        <v>3743</v>
      </c>
      <c r="E8490" t="str">
        <f>IFERROR(__xludf.DUMMYFUNCTION("SPLIT(B8490:B18488,"";"")"),"Bash/Shell/PowerShell")</f>
        <v>Bash/Shell/PowerShell</v>
      </c>
      <c r="F8490" t="str">
        <f>IFERROR(__xludf.DUMMYFUNCTION("""COMPUTED_VALUE"""),"C")</f>
        <v>C</v>
      </c>
      <c r="G8490" t="str">
        <f>IFERROR(__xludf.DUMMYFUNCTION("""COMPUTED_VALUE"""),"C#")</f>
        <v>C#</v>
      </c>
      <c r="H8490" t="str">
        <f>IFERROR(__xludf.DUMMYFUNCTION("""COMPUTED_VALUE"""),"HTML/CSS")</f>
        <v>HTML/CSS</v>
      </c>
      <c r="I8490" t="str">
        <f>IFERROR(__xludf.DUMMYFUNCTION("""COMPUTED_VALUE"""),"JavaScript")</f>
        <v>JavaScript</v>
      </c>
      <c r="J8490" t="str">
        <f>IFERROR(__xludf.DUMMYFUNCTION("""COMPUTED_VALUE"""),"Python")</f>
        <v>Python</v>
      </c>
    </row>
    <row r="8491">
      <c r="A8491" s="1">
        <v>8626.0</v>
      </c>
      <c r="B8491" s="1" t="s">
        <v>657</v>
      </c>
      <c r="E8491" t="str">
        <f>IFERROR(__xludf.DUMMYFUNCTION("SPLIT(B8491:B18489,"";"")"),"Bash/Shell/PowerShell")</f>
        <v>Bash/Shell/PowerShell</v>
      </c>
      <c r="F8491" t="str">
        <f>IFERROR(__xludf.DUMMYFUNCTION("""COMPUTED_VALUE"""),"HTML/CSS")</f>
        <v>HTML/CSS</v>
      </c>
      <c r="G8491" t="str">
        <f>IFERROR(__xludf.DUMMYFUNCTION("""COMPUTED_VALUE"""),"JavaScript")</f>
        <v>JavaScript</v>
      </c>
      <c r="H8491" t="str">
        <f>IFERROR(__xludf.DUMMYFUNCTION("""COMPUTED_VALUE"""),"Python")</f>
        <v>Python</v>
      </c>
      <c r="I8491" t="str">
        <f>IFERROR(__xludf.DUMMYFUNCTION("""COMPUTED_VALUE"""),"R")</f>
        <v>R</v>
      </c>
      <c r="J8491" t="str">
        <f>IFERROR(__xludf.DUMMYFUNCTION("""COMPUTED_VALUE"""),"SQL")</f>
        <v>SQL</v>
      </c>
    </row>
    <row r="8492">
      <c r="A8492" s="1">
        <v>8627.0</v>
      </c>
      <c r="B8492" s="1" t="s">
        <v>105</v>
      </c>
      <c r="E8492" t="str">
        <f>IFERROR(__xludf.DUMMYFUNCTION("SPLIT(B8492:B18490,"";"")"),"HTML/CSS")</f>
        <v>HTML/CSS</v>
      </c>
      <c r="F8492" t="str">
        <f>IFERROR(__xludf.DUMMYFUNCTION("""COMPUTED_VALUE"""),"JavaScript")</f>
        <v>JavaScript</v>
      </c>
      <c r="G8492" t="str">
        <f>IFERROR(__xludf.DUMMYFUNCTION("""COMPUTED_VALUE"""),"TypeScript")</f>
        <v>TypeScript</v>
      </c>
    </row>
    <row r="8493">
      <c r="A8493" s="1">
        <v>8628.0</v>
      </c>
      <c r="B8493" s="1" t="s">
        <v>79</v>
      </c>
      <c r="E8493" t="str">
        <f>IFERROR(__xludf.DUMMYFUNCTION("SPLIT(B8493:B18491,"";"")"),"HTML/CSS")</f>
        <v>HTML/CSS</v>
      </c>
      <c r="F8493" t="str">
        <f>IFERROR(__xludf.DUMMYFUNCTION("""COMPUTED_VALUE"""),"JavaScript")</f>
        <v>JavaScript</v>
      </c>
      <c r="G8493" t="str">
        <f>IFERROR(__xludf.DUMMYFUNCTION("""COMPUTED_VALUE"""),"PHP")</f>
        <v>PHP</v>
      </c>
      <c r="H8493" t="str">
        <f>IFERROR(__xludf.DUMMYFUNCTION("""COMPUTED_VALUE"""),"SQL")</f>
        <v>SQL</v>
      </c>
    </row>
    <row r="8494">
      <c r="A8494" s="1">
        <v>8629.0</v>
      </c>
      <c r="B8494" s="1" t="s">
        <v>582</v>
      </c>
      <c r="E8494" t="str">
        <f>IFERROR(__xludf.DUMMYFUNCTION("SPLIT(B8494:B18492,"";"")"),"Bash/Shell/PowerShell")</f>
        <v>Bash/Shell/PowerShell</v>
      </c>
      <c r="F8494" t="str">
        <f>IFERROR(__xludf.DUMMYFUNCTION("""COMPUTED_VALUE"""),"C#")</f>
        <v>C#</v>
      </c>
      <c r="G8494" t="str">
        <f>IFERROR(__xludf.DUMMYFUNCTION("""COMPUTED_VALUE"""),"SQL")</f>
        <v>SQL</v>
      </c>
    </row>
    <row r="8495">
      <c r="A8495" s="1">
        <v>8630.0</v>
      </c>
      <c r="B8495" s="1" t="s">
        <v>564</v>
      </c>
      <c r="E8495" t="str">
        <f>IFERROR(__xludf.DUMMYFUNCTION("SPLIT(B8495:B18493,"";"")"),"Bash/Shell/PowerShell")</f>
        <v>Bash/Shell/PowerShell</v>
      </c>
      <c r="F8495" t="str">
        <f>IFERROR(__xludf.DUMMYFUNCTION("""COMPUTED_VALUE"""),"HTML/CSS")</f>
        <v>HTML/CSS</v>
      </c>
      <c r="G8495" t="str">
        <f>IFERROR(__xludf.DUMMYFUNCTION("""COMPUTED_VALUE"""),"JavaScript")</f>
        <v>JavaScript</v>
      </c>
      <c r="H8495" t="str">
        <f>IFERROR(__xludf.DUMMYFUNCTION("""COMPUTED_VALUE"""),"PHP")</f>
        <v>PHP</v>
      </c>
    </row>
    <row r="8496">
      <c r="A8496" s="1">
        <v>8631.0</v>
      </c>
      <c r="B8496" s="1" t="s">
        <v>231</v>
      </c>
      <c r="E8496" t="str">
        <f>IFERROR(__xludf.DUMMYFUNCTION("SPLIT(B8496:B18494,"";"")"),"C")</f>
        <v>C</v>
      </c>
      <c r="F8496" t="str">
        <f>IFERROR(__xludf.DUMMYFUNCTION("""COMPUTED_VALUE"""),"C++")</f>
        <v>C++</v>
      </c>
      <c r="G8496" t="str">
        <f>IFERROR(__xludf.DUMMYFUNCTION("""COMPUTED_VALUE"""),"Java")</f>
        <v>Java</v>
      </c>
    </row>
    <row r="8497">
      <c r="A8497" s="1">
        <v>8632.0</v>
      </c>
      <c r="B8497" s="1" t="s">
        <v>3744</v>
      </c>
      <c r="E8497" t="str">
        <f>IFERROR(__xludf.DUMMYFUNCTION("SPLIT(B8497:B18495,"";"")"),"Bash/Shell/PowerShell")</f>
        <v>Bash/Shell/PowerShell</v>
      </c>
      <c r="F8497" t="str">
        <f>IFERROR(__xludf.DUMMYFUNCTION("""COMPUTED_VALUE"""),"C#")</f>
        <v>C#</v>
      </c>
      <c r="G8497" t="str">
        <f>IFERROR(__xludf.DUMMYFUNCTION("""COMPUTED_VALUE"""),"HTML/CSS")</f>
        <v>HTML/CSS</v>
      </c>
      <c r="H8497" t="str">
        <f>IFERROR(__xludf.DUMMYFUNCTION("""COMPUTED_VALUE"""),"Python")</f>
        <v>Python</v>
      </c>
      <c r="I8497" t="str">
        <f>IFERROR(__xludf.DUMMYFUNCTION("""COMPUTED_VALUE"""),"SQL")</f>
        <v>SQL</v>
      </c>
      <c r="J8497" t="str">
        <f>IFERROR(__xludf.DUMMYFUNCTION("""COMPUTED_VALUE"""),"TypeScript")</f>
        <v>TypeScript</v>
      </c>
    </row>
    <row r="8498">
      <c r="A8498" s="1">
        <v>8633.0</v>
      </c>
      <c r="B8498" s="1" t="s">
        <v>23</v>
      </c>
      <c r="E8498" t="str">
        <f>IFERROR(__xludf.DUMMYFUNCTION("SPLIT(B8498:B18496,"";"")"),"Bash/Shell/PowerShell")</f>
        <v>Bash/Shell/PowerShell</v>
      </c>
      <c r="F8498" t="str">
        <f>IFERROR(__xludf.DUMMYFUNCTION("""COMPUTED_VALUE"""),"HTML/CSS")</f>
        <v>HTML/CSS</v>
      </c>
      <c r="G8498" t="str">
        <f>IFERROR(__xludf.DUMMYFUNCTION("""COMPUTED_VALUE"""),"JavaScript")</f>
        <v>JavaScript</v>
      </c>
      <c r="H8498" t="str">
        <f>IFERROR(__xludf.DUMMYFUNCTION("""COMPUTED_VALUE"""),"TypeScript")</f>
        <v>TypeScript</v>
      </c>
    </row>
    <row r="8499">
      <c r="A8499" s="1">
        <v>8634.0</v>
      </c>
      <c r="B8499" s="1" t="s">
        <v>2875</v>
      </c>
      <c r="E8499" t="str">
        <f>IFERROR(__xludf.DUMMYFUNCTION("SPLIT(B8499:B18497,"";"")"),"Bash/Shell/PowerShell")</f>
        <v>Bash/Shell/PowerShell</v>
      </c>
      <c r="F8499" t="str">
        <f>IFERROR(__xludf.DUMMYFUNCTION("""COMPUTED_VALUE"""),"C#")</f>
        <v>C#</v>
      </c>
      <c r="G8499" t="str">
        <f>IFERROR(__xludf.DUMMYFUNCTION("""COMPUTED_VALUE"""),"HTML/CSS")</f>
        <v>HTML/CSS</v>
      </c>
      <c r="H8499" t="str">
        <f>IFERROR(__xludf.DUMMYFUNCTION("""COMPUTED_VALUE"""),"Java")</f>
        <v>Java</v>
      </c>
      <c r="I8499" t="str">
        <f>IFERROR(__xludf.DUMMYFUNCTION("""COMPUTED_VALUE"""),"JavaScript")</f>
        <v>JavaScript</v>
      </c>
      <c r="J8499" t="str">
        <f>IFERROR(__xludf.DUMMYFUNCTION("""COMPUTED_VALUE"""),"Python")</f>
        <v>Python</v>
      </c>
      <c r="K8499" t="str">
        <f>IFERROR(__xludf.DUMMYFUNCTION("""COMPUTED_VALUE"""),"SQL")</f>
        <v>SQL</v>
      </c>
      <c r="L8499" t="str">
        <f>IFERROR(__xludf.DUMMYFUNCTION("""COMPUTED_VALUE"""),"TypeScript")</f>
        <v>TypeScript</v>
      </c>
    </row>
    <row r="8500">
      <c r="A8500" s="1">
        <v>8635.0</v>
      </c>
      <c r="B8500" s="1" t="s">
        <v>3745</v>
      </c>
      <c r="E8500" t="str">
        <f>IFERROR(__xludf.DUMMYFUNCTION("SPLIT(B8500:B18498,"";"")"),"Bash/Shell/PowerShell")</f>
        <v>Bash/Shell/PowerShell</v>
      </c>
      <c r="F8500" t="str">
        <f>IFERROR(__xludf.DUMMYFUNCTION("""COMPUTED_VALUE"""),"C")</f>
        <v>C</v>
      </c>
      <c r="G8500" t="str">
        <f>IFERROR(__xludf.DUMMYFUNCTION("""COMPUTED_VALUE"""),"C++")</f>
        <v>C++</v>
      </c>
      <c r="H8500" t="str">
        <f>IFERROR(__xludf.DUMMYFUNCTION("""COMPUTED_VALUE"""),"C#")</f>
        <v>C#</v>
      </c>
      <c r="I8500" t="str">
        <f>IFERROR(__xludf.DUMMYFUNCTION("""COMPUTED_VALUE"""),"HTML/CSS")</f>
        <v>HTML/CSS</v>
      </c>
      <c r="J8500" t="str">
        <f>IFERROR(__xludf.DUMMYFUNCTION("""COMPUTED_VALUE"""),"Java")</f>
        <v>Java</v>
      </c>
      <c r="K8500" t="str">
        <f>IFERROR(__xludf.DUMMYFUNCTION("""COMPUTED_VALUE"""),"JavaScript")</f>
        <v>JavaScript</v>
      </c>
      <c r="L8500" t="str">
        <f>IFERROR(__xludf.DUMMYFUNCTION("""COMPUTED_VALUE"""),"SQL")</f>
        <v>SQL</v>
      </c>
    </row>
    <row r="8501">
      <c r="A8501" s="1">
        <v>8636.0</v>
      </c>
      <c r="B8501" s="1" t="s">
        <v>1800</v>
      </c>
      <c r="E8501" t="str">
        <f>IFERROR(__xludf.DUMMYFUNCTION("SPLIT(B8501:B18499,"";"")"),"Bash/Shell/PowerShell")</f>
        <v>Bash/Shell/PowerShell</v>
      </c>
      <c r="F8501" t="str">
        <f>IFERROR(__xludf.DUMMYFUNCTION("""COMPUTED_VALUE"""),"C")</f>
        <v>C</v>
      </c>
      <c r="G8501" t="str">
        <f>IFERROR(__xludf.DUMMYFUNCTION("""COMPUTED_VALUE"""),"C++")</f>
        <v>C++</v>
      </c>
      <c r="H8501" t="str">
        <f>IFERROR(__xludf.DUMMYFUNCTION("""COMPUTED_VALUE"""),"HTML/CSS")</f>
        <v>HTML/CSS</v>
      </c>
      <c r="I8501" t="str">
        <f>IFERROR(__xludf.DUMMYFUNCTION("""COMPUTED_VALUE"""),"Java")</f>
        <v>Java</v>
      </c>
      <c r="J8501" t="str">
        <f>IFERROR(__xludf.DUMMYFUNCTION("""COMPUTED_VALUE"""),"JavaScript")</f>
        <v>JavaScript</v>
      </c>
      <c r="K8501" t="str">
        <f>IFERROR(__xludf.DUMMYFUNCTION("""COMPUTED_VALUE"""),"PHP")</f>
        <v>PHP</v>
      </c>
      <c r="L8501" t="str">
        <f>IFERROR(__xludf.DUMMYFUNCTION("""COMPUTED_VALUE"""),"SQL")</f>
        <v>SQL</v>
      </c>
    </row>
    <row r="8502">
      <c r="A8502" s="1">
        <v>8637.0</v>
      </c>
      <c r="B8502" s="1" t="s">
        <v>260</v>
      </c>
      <c r="E8502" t="str">
        <f>IFERROR(__xludf.DUMMYFUNCTION("SPLIT(B8502:B18500,"";"")"),"HTML/CSS")</f>
        <v>HTML/CSS</v>
      </c>
      <c r="F8502" t="str">
        <f>IFERROR(__xludf.DUMMYFUNCTION("""COMPUTED_VALUE"""),"JavaScript")</f>
        <v>JavaScript</v>
      </c>
      <c r="G8502" t="str">
        <f>IFERROR(__xludf.DUMMYFUNCTION("""COMPUTED_VALUE"""),"PHP")</f>
        <v>PHP</v>
      </c>
      <c r="H8502" t="str">
        <f>IFERROR(__xludf.DUMMYFUNCTION("""COMPUTED_VALUE"""),"SQL")</f>
        <v>SQL</v>
      </c>
      <c r="I8502" t="str">
        <f>IFERROR(__xludf.DUMMYFUNCTION("""COMPUTED_VALUE"""),"Other(s):")</f>
        <v>Other(s):</v>
      </c>
    </row>
    <row r="8503">
      <c r="A8503" s="1">
        <v>8638.0</v>
      </c>
      <c r="B8503" s="1" t="s">
        <v>1261</v>
      </c>
      <c r="E8503" t="str">
        <f>IFERROR(__xludf.DUMMYFUNCTION("SPLIT(B8503:B18501,"";"")"),"HTML/CSS")</f>
        <v>HTML/CSS</v>
      </c>
      <c r="F8503" t="str">
        <f>IFERROR(__xludf.DUMMYFUNCTION("""COMPUTED_VALUE"""),"PHP")</f>
        <v>PHP</v>
      </c>
      <c r="G8503" t="str">
        <f>IFERROR(__xludf.DUMMYFUNCTION("""COMPUTED_VALUE"""),"Python")</f>
        <v>Python</v>
      </c>
      <c r="H8503" t="str">
        <f>IFERROR(__xludf.DUMMYFUNCTION("""COMPUTED_VALUE"""),"SQL")</f>
        <v>SQL</v>
      </c>
      <c r="I8503" t="str">
        <f>IFERROR(__xludf.DUMMYFUNCTION("""COMPUTED_VALUE"""),"VBA")</f>
        <v>VBA</v>
      </c>
    </row>
    <row r="8504">
      <c r="A8504" s="1">
        <v>8639.0</v>
      </c>
      <c r="B8504" s="1" t="s">
        <v>3746</v>
      </c>
      <c r="E8504" t="str">
        <f>IFERROR(__xludf.DUMMYFUNCTION("SPLIT(B8504:B18502,"";"")"),"Bash/Shell/PowerShell")</f>
        <v>Bash/Shell/PowerShell</v>
      </c>
      <c r="F8504" t="str">
        <f>IFERROR(__xludf.DUMMYFUNCTION("""COMPUTED_VALUE"""),"Clojure")</f>
        <v>Clojure</v>
      </c>
      <c r="G8504" t="str">
        <f>IFERROR(__xludf.DUMMYFUNCTION("""COMPUTED_VALUE"""),"HTML/CSS")</f>
        <v>HTML/CSS</v>
      </c>
      <c r="H8504" t="str">
        <f>IFERROR(__xludf.DUMMYFUNCTION("""COMPUTED_VALUE"""),"Java")</f>
        <v>Java</v>
      </c>
      <c r="I8504" t="str">
        <f>IFERROR(__xludf.DUMMYFUNCTION("""COMPUTED_VALUE"""),"JavaScript")</f>
        <v>JavaScript</v>
      </c>
      <c r="J8504" t="str">
        <f>IFERROR(__xludf.DUMMYFUNCTION("""COMPUTED_VALUE"""),"Ruby")</f>
        <v>Ruby</v>
      </c>
      <c r="K8504" t="str">
        <f>IFERROR(__xludf.DUMMYFUNCTION("""COMPUTED_VALUE"""),"SQL")</f>
        <v>SQL</v>
      </c>
    </row>
    <row r="8505">
      <c r="A8505" s="1">
        <v>8640.0</v>
      </c>
      <c r="B8505" s="1" t="s">
        <v>381</v>
      </c>
      <c r="E8505" t="str">
        <f>IFERROR(__xludf.DUMMYFUNCTION("SPLIT(B8505:B18503,"";"")"),"Java")</f>
        <v>Java</v>
      </c>
      <c r="F8505" t="str">
        <f>IFERROR(__xludf.DUMMYFUNCTION("""COMPUTED_VALUE"""),"Objective-C")</f>
        <v>Objective-C</v>
      </c>
    </row>
    <row r="8506">
      <c r="A8506" s="1">
        <v>8641.0</v>
      </c>
      <c r="B8506" s="1" t="s">
        <v>10</v>
      </c>
      <c r="E8506" t="str">
        <f>IFERROR(__xludf.DUMMYFUNCTION("SPLIT(B8506:B18504,"";"")"),"HTML/CSS")</f>
        <v>HTML/CSS</v>
      </c>
      <c r="F8506" t="str">
        <f>IFERROR(__xludf.DUMMYFUNCTION("""COMPUTED_VALUE"""),"JavaScript")</f>
        <v>JavaScript</v>
      </c>
    </row>
    <row r="8507">
      <c r="A8507" s="1">
        <v>8642.0</v>
      </c>
      <c r="B8507" s="1" t="s">
        <v>3747</v>
      </c>
      <c r="E8507" t="str">
        <f>IFERROR(__xludf.DUMMYFUNCTION("SPLIT(B8507:B18505,"";"")"),"C#")</f>
        <v>C#</v>
      </c>
      <c r="F8507" t="str">
        <f>IFERROR(__xludf.DUMMYFUNCTION("""COMPUTED_VALUE"""),"Go")</f>
        <v>Go</v>
      </c>
      <c r="G8507" t="str">
        <f>IFERROR(__xludf.DUMMYFUNCTION("""COMPUTED_VALUE"""),"HTML/CSS")</f>
        <v>HTML/CSS</v>
      </c>
      <c r="H8507" t="str">
        <f>IFERROR(__xludf.DUMMYFUNCTION("""COMPUTED_VALUE"""),"Java")</f>
        <v>Java</v>
      </c>
      <c r="I8507" t="str">
        <f>IFERROR(__xludf.DUMMYFUNCTION("""COMPUTED_VALUE"""),"JavaScript")</f>
        <v>JavaScript</v>
      </c>
      <c r="J8507" t="str">
        <f>IFERROR(__xludf.DUMMYFUNCTION("""COMPUTED_VALUE"""),"Python")</f>
        <v>Python</v>
      </c>
      <c r="K8507" t="str">
        <f>IFERROR(__xludf.DUMMYFUNCTION("""COMPUTED_VALUE"""),"SQL")</f>
        <v>SQL</v>
      </c>
      <c r="L8507" t="str">
        <f>IFERROR(__xludf.DUMMYFUNCTION("""COMPUTED_VALUE"""),"TypeScript")</f>
        <v>TypeScript</v>
      </c>
    </row>
    <row r="8508">
      <c r="A8508" s="1">
        <v>8643.0</v>
      </c>
      <c r="B8508" s="1" t="s">
        <v>2555</v>
      </c>
      <c r="E8508" t="str">
        <f>IFERROR(__xludf.DUMMYFUNCTION("SPLIT(B8508:B18506,"";"")"),"Java")</f>
        <v>Java</v>
      </c>
      <c r="F8508" t="str">
        <f>IFERROR(__xludf.DUMMYFUNCTION("""COMPUTED_VALUE"""),"JavaScript")</f>
        <v>JavaScript</v>
      </c>
      <c r="G8508" t="str">
        <f>IFERROR(__xludf.DUMMYFUNCTION("""COMPUTED_VALUE"""),"Kotlin")</f>
        <v>Kotlin</v>
      </c>
      <c r="H8508" t="str">
        <f>IFERROR(__xludf.DUMMYFUNCTION("""COMPUTED_VALUE"""),"SQL")</f>
        <v>SQL</v>
      </c>
    </row>
    <row r="8509">
      <c r="A8509" s="1">
        <v>8644.0</v>
      </c>
      <c r="B8509" s="1" t="s">
        <v>2</v>
      </c>
      <c r="E8509" t="str">
        <f>IFERROR(__xludf.DUMMYFUNCTION("SPLIT(B8509:B18507,"";"")"),"JavaScript")</f>
        <v>JavaScript</v>
      </c>
    </row>
    <row r="8510">
      <c r="A8510" s="1">
        <v>8645.0</v>
      </c>
      <c r="B8510" s="1" t="s">
        <v>678</v>
      </c>
      <c r="E8510" t="str">
        <f>IFERROR(__xludf.DUMMYFUNCTION("SPLIT(B8510:B18508,"";"")"),"C#")</f>
        <v>C#</v>
      </c>
      <c r="F8510" t="str">
        <f>IFERROR(__xludf.DUMMYFUNCTION("""COMPUTED_VALUE"""),"HTML/CSS")</f>
        <v>HTML/CSS</v>
      </c>
      <c r="G8510" t="str">
        <f>IFERROR(__xludf.DUMMYFUNCTION("""COMPUTED_VALUE"""),"Java")</f>
        <v>Java</v>
      </c>
      <c r="H8510" t="str">
        <f>IFERROR(__xludf.DUMMYFUNCTION("""COMPUTED_VALUE"""),"JavaScript")</f>
        <v>JavaScript</v>
      </c>
      <c r="I8510" t="str">
        <f>IFERROR(__xludf.DUMMYFUNCTION("""COMPUTED_VALUE"""),"PHP")</f>
        <v>PHP</v>
      </c>
      <c r="J8510" t="str">
        <f>IFERROR(__xludf.DUMMYFUNCTION("""COMPUTED_VALUE"""),"SQL")</f>
        <v>SQL</v>
      </c>
    </row>
    <row r="8511">
      <c r="A8511" s="1">
        <v>8646.0</v>
      </c>
      <c r="B8511" s="1" t="s">
        <v>3748</v>
      </c>
      <c r="E8511" t="str">
        <f>IFERROR(__xludf.DUMMYFUNCTION("SPLIT(B8511:B18509,"";"")"),"C#")</f>
        <v>C#</v>
      </c>
      <c r="F8511" t="str">
        <f>IFERROR(__xludf.DUMMYFUNCTION("""COMPUTED_VALUE"""),"Dart")</f>
        <v>Dart</v>
      </c>
      <c r="G8511" t="str">
        <f>IFERROR(__xludf.DUMMYFUNCTION("""COMPUTED_VALUE"""),"HTML/CSS")</f>
        <v>HTML/CSS</v>
      </c>
      <c r="H8511" t="str">
        <f>IFERROR(__xludf.DUMMYFUNCTION("""COMPUTED_VALUE"""),"Java")</f>
        <v>Java</v>
      </c>
      <c r="I8511" t="str">
        <f>IFERROR(__xludf.DUMMYFUNCTION("""COMPUTED_VALUE"""),"JavaScript")</f>
        <v>JavaScript</v>
      </c>
      <c r="J8511" t="str">
        <f>IFERROR(__xludf.DUMMYFUNCTION("""COMPUTED_VALUE"""),"Kotlin")</f>
        <v>Kotlin</v>
      </c>
      <c r="K8511" t="str">
        <f>IFERROR(__xludf.DUMMYFUNCTION("""COMPUTED_VALUE"""),"Objective-C")</f>
        <v>Objective-C</v>
      </c>
      <c r="L8511" t="str">
        <f>IFERROR(__xludf.DUMMYFUNCTION("""COMPUTED_VALUE"""),"SQL")</f>
        <v>SQL</v>
      </c>
      <c r="M8511" t="str">
        <f>IFERROR(__xludf.DUMMYFUNCTION("""COMPUTED_VALUE"""),"Swift")</f>
        <v>Swift</v>
      </c>
      <c r="N8511" t="str">
        <f>IFERROR(__xludf.DUMMYFUNCTION("""COMPUTED_VALUE"""),"TypeScript")</f>
        <v>TypeScript</v>
      </c>
    </row>
    <row r="8512">
      <c r="A8512" s="1">
        <v>8647.0</v>
      </c>
      <c r="B8512" s="1" t="s">
        <v>1650</v>
      </c>
      <c r="E8512" t="str">
        <f>IFERROR(__xludf.DUMMYFUNCTION("SPLIT(B8512:B18510,"";"")"),"Bash/Shell/PowerShell")</f>
        <v>Bash/Shell/PowerShell</v>
      </c>
      <c r="F8512" t="str">
        <f>IFERROR(__xludf.DUMMYFUNCTION("""COMPUTED_VALUE"""),"C")</f>
        <v>C</v>
      </c>
      <c r="G8512" t="str">
        <f>IFERROR(__xludf.DUMMYFUNCTION("""COMPUTED_VALUE"""),"C++")</f>
        <v>C++</v>
      </c>
      <c r="H8512" t="str">
        <f>IFERROR(__xludf.DUMMYFUNCTION("""COMPUTED_VALUE"""),"C#")</f>
        <v>C#</v>
      </c>
      <c r="I8512" t="str">
        <f>IFERROR(__xludf.DUMMYFUNCTION("""COMPUTED_VALUE"""),"HTML/CSS")</f>
        <v>HTML/CSS</v>
      </c>
      <c r="J8512" t="str">
        <f>IFERROR(__xludf.DUMMYFUNCTION("""COMPUTED_VALUE"""),"JavaScript")</f>
        <v>JavaScript</v>
      </c>
      <c r="K8512" t="str">
        <f>IFERROR(__xludf.DUMMYFUNCTION("""COMPUTED_VALUE"""),"SQL")</f>
        <v>SQL</v>
      </c>
      <c r="L8512" t="str">
        <f>IFERROR(__xludf.DUMMYFUNCTION("""COMPUTED_VALUE"""),"TypeScript")</f>
        <v>TypeScript</v>
      </c>
    </row>
    <row r="8513">
      <c r="A8513" s="1">
        <v>8648.0</v>
      </c>
      <c r="B8513" s="1" t="s">
        <v>3749</v>
      </c>
      <c r="E8513" t="str">
        <f>IFERROR(__xludf.DUMMYFUNCTION("SPLIT(B8513:B18511,"";"")"),"Assembly")</f>
        <v>Assembly</v>
      </c>
      <c r="F8513" t="str">
        <f>IFERROR(__xludf.DUMMYFUNCTION("""COMPUTED_VALUE"""),"Bash/Shell/PowerShell")</f>
        <v>Bash/Shell/PowerShell</v>
      </c>
      <c r="G8513" t="str">
        <f>IFERROR(__xludf.DUMMYFUNCTION("""COMPUTED_VALUE"""),"C")</f>
        <v>C</v>
      </c>
      <c r="H8513" t="str">
        <f>IFERROR(__xludf.DUMMYFUNCTION("""COMPUTED_VALUE"""),"HTML/CSS")</f>
        <v>HTML/CSS</v>
      </c>
      <c r="I8513" t="str">
        <f>IFERROR(__xludf.DUMMYFUNCTION("""COMPUTED_VALUE"""),"JavaScript")</f>
        <v>JavaScript</v>
      </c>
      <c r="J8513" t="str">
        <f>IFERROR(__xludf.DUMMYFUNCTION("""COMPUTED_VALUE"""),"Swift")</f>
        <v>Swift</v>
      </c>
    </row>
    <row r="8514">
      <c r="A8514" s="1">
        <v>8649.0</v>
      </c>
      <c r="B8514" s="1" t="s">
        <v>280</v>
      </c>
      <c r="E8514" t="str">
        <f>IFERROR(__xludf.DUMMYFUNCTION("SPLIT(B8514:B18512,"";"")"),"HTML/CSS")</f>
        <v>HTML/CSS</v>
      </c>
      <c r="F8514" t="str">
        <f>IFERROR(__xludf.DUMMYFUNCTION("""COMPUTED_VALUE"""),"Java")</f>
        <v>Java</v>
      </c>
      <c r="G8514" t="str">
        <f>IFERROR(__xludf.DUMMYFUNCTION("""COMPUTED_VALUE"""),"JavaScript")</f>
        <v>JavaScript</v>
      </c>
      <c r="H8514" t="str">
        <f>IFERROR(__xludf.DUMMYFUNCTION("""COMPUTED_VALUE"""),"TypeScript")</f>
        <v>TypeScript</v>
      </c>
    </row>
    <row r="8515">
      <c r="A8515" s="1">
        <v>8650.0</v>
      </c>
      <c r="B8515" s="1" t="s">
        <v>3750</v>
      </c>
      <c r="E8515" t="str">
        <f>IFERROR(__xludf.DUMMYFUNCTION("SPLIT(B8515:B18513,"";"")"),"C++")</f>
        <v>C++</v>
      </c>
      <c r="F8515" t="str">
        <f>IFERROR(__xludf.DUMMYFUNCTION("""COMPUTED_VALUE"""),"HTML/CSS")</f>
        <v>HTML/CSS</v>
      </c>
      <c r="G8515" t="str">
        <f>IFERROR(__xludf.DUMMYFUNCTION("""COMPUTED_VALUE"""),"JavaScript")</f>
        <v>JavaScript</v>
      </c>
      <c r="H8515" t="str">
        <f>IFERROR(__xludf.DUMMYFUNCTION("""COMPUTED_VALUE"""),"PHP")</f>
        <v>PHP</v>
      </c>
      <c r="I8515" t="str">
        <f>IFERROR(__xludf.DUMMYFUNCTION("""COMPUTED_VALUE"""),"Python")</f>
        <v>Python</v>
      </c>
      <c r="J8515" t="str">
        <f>IFERROR(__xludf.DUMMYFUNCTION("""COMPUTED_VALUE"""),"SQL")</f>
        <v>SQL</v>
      </c>
    </row>
    <row r="8516">
      <c r="A8516" s="1">
        <v>8651.0</v>
      </c>
      <c r="B8516" s="1" t="s">
        <v>752</v>
      </c>
      <c r="E8516" t="str">
        <f>IFERROR(__xludf.DUMMYFUNCTION("SPLIT(B8516:B18514,"";"")"),"C#")</f>
        <v>C#</v>
      </c>
      <c r="F8516" t="str">
        <f>IFERROR(__xludf.DUMMYFUNCTION("""COMPUTED_VALUE"""),"HTML/CSS")</f>
        <v>HTML/CSS</v>
      </c>
      <c r="G8516" t="str">
        <f>IFERROR(__xludf.DUMMYFUNCTION("""COMPUTED_VALUE"""),"Java")</f>
        <v>Java</v>
      </c>
      <c r="H8516" t="str">
        <f>IFERROR(__xludf.DUMMYFUNCTION("""COMPUTED_VALUE"""),"JavaScript")</f>
        <v>JavaScript</v>
      </c>
    </row>
    <row r="8517">
      <c r="A8517" s="1">
        <v>8652.0</v>
      </c>
      <c r="B8517" s="1" t="s">
        <v>952</v>
      </c>
      <c r="E8517" t="str">
        <f>IFERROR(__xludf.DUMMYFUNCTION("SPLIT(B8517:B18515,"";"")"),"Go")</f>
        <v>Go</v>
      </c>
      <c r="F8517" t="str">
        <f>IFERROR(__xludf.DUMMYFUNCTION("""COMPUTED_VALUE"""),"HTML/CSS")</f>
        <v>HTML/CSS</v>
      </c>
      <c r="G8517" t="str">
        <f>IFERROR(__xludf.DUMMYFUNCTION("""COMPUTED_VALUE"""),"Java")</f>
        <v>Java</v>
      </c>
      <c r="H8517" t="str">
        <f>IFERROR(__xludf.DUMMYFUNCTION("""COMPUTED_VALUE"""),"JavaScript")</f>
        <v>JavaScript</v>
      </c>
      <c r="I8517" t="str">
        <f>IFERROR(__xludf.DUMMYFUNCTION("""COMPUTED_VALUE"""),"Kotlin")</f>
        <v>Kotlin</v>
      </c>
      <c r="J8517" t="str">
        <f>IFERROR(__xludf.DUMMYFUNCTION("""COMPUTED_VALUE"""),"SQL")</f>
        <v>SQL</v>
      </c>
    </row>
    <row r="8518">
      <c r="A8518" s="1">
        <v>8653.0</v>
      </c>
      <c r="B8518" s="1" t="s">
        <v>455</v>
      </c>
      <c r="E8518" t="str">
        <f>IFERROR(__xludf.DUMMYFUNCTION("SPLIT(B8518:B18516,"";"")"),"Bash/Shell/PowerShell")</f>
        <v>Bash/Shell/PowerShell</v>
      </c>
      <c r="F8518" t="str">
        <f>IFERROR(__xludf.DUMMYFUNCTION("""COMPUTED_VALUE"""),"C#")</f>
        <v>C#</v>
      </c>
      <c r="G8518" t="str">
        <f>IFERROR(__xludf.DUMMYFUNCTION("""COMPUTED_VALUE"""),"HTML/CSS")</f>
        <v>HTML/CSS</v>
      </c>
      <c r="H8518" t="str">
        <f>IFERROR(__xludf.DUMMYFUNCTION("""COMPUTED_VALUE"""),"JavaScript")</f>
        <v>JavaScript</v>
      </c>
      <c r="I8518" t="str">
        <f>IFERROR(__xludf.DUMMYFUNCTION("""COMPUTED_VALUE"""),"PHP")</f>
        <v>PHP</v>
      </c>
      <c r="J8518" t="str">
        <f>IFERROR(__xludf.DUMMYFUNCTION("""COMPUTED_VALUE"""),"SQL")</f>
        <v>SQL</v>
      </c>
      <c r="K8518" t="str">
        <f>IFERROR(__xludf.DUMMYFUNCTION("""COMPUTED_VALUE"""),"TypeScript")</f>
        <v>TypeScript</v>
      </c>
    </row>
    <row r="8519">
      <c r="A8519" s="1">
        <v>8654.0</v>
      </c>
      <c r="B8519" s="1" t="s">
        <v>469</v>
      </c>
      <c r="E8519" t="str">
        <f>IFERROR(__xludf.DUMMYFUNCTION("SPLIT(B8519:B18517,"";"")"),"Objective-C")</f>
        <v>Objective-C</v>
      </c>
      <c r="F8519" t="str">
        <f>IFERROR(__xludf.DUMMYFUNCTION("""COMPUTED_VALUE"""),"Swift")</f>
        <v>Swift</v>
      </c>
    </row>
    <row r="8520">
      <c r="A8520" s="1">
        <v>8655.0</v>
      </c>
      <c r="B8520" s="1" t="s">
        <v>10</v>
      </c>
      <c r="E8520" t="str">
        <f>IFERROR(__xludf.DUMMYFUNCTION("SPLIT(B8520:B18518,"";"")"),"HTML/CSS")</f>
        <v>HTML/CSS</v>
      </c>
      <c r="F8520" t="str">
        <f>IFERROR(__xludf.DUMMYFUNCTION("""COMPUTED_VALUE"""),"JavaScript")</f>
        <v>JavaScript</v>
      </c>
    </row>
    <row r="8521">
      <c r="A8521" s="1">
        <v>8656.0</v>
      </c>
      <c r="B8521" s="1" t="s">
        <v>256</v>
      </c>
      <c r="E8521" t="str">
        <f>IFERROR(__xludf.DUMMYFUNCTION("SPLIT(B8521:B18519,"";"")"),"HTML/CSS")</f>
        <v>HTML/CSS</v>
      </c>
      <c r="F8521" t="str">
        <f>IFERROR(__xludf.DUMMYFUNCTION("""COMPUTED_VALUE"""),"PHP")</f>
        <v>PHP</v>
      </c>
      <c r="G8521" t="str">
        <f>IFERROR(__xludf.DUMMYFUNCTION("""COMPUTED_VALUE"""),"Python")</f>
        <v>Python</v>
      </c>
    </row>
    <row r="8522">
      <c r="A8522" s="1">
        <v>8657.0</v>
      </c>
      <c r="B8522" s="1" t="s">
        <v>1619</v>
      </c>
      <c r="E8522" t="str">
        <f>IFERROR(__xludf.DUMMYFUNCTION("SPLIT(B8522:B18520,"";"")"),"C++")</f>
        <v>C++</v>
      </c>
      <c r="F8522" t="str">
        <f>IFERROR(__xludf.DUMMYFUNCTION("""COMPUTED_VALUE"""),"Java")</f>
        <v>Java</v>
      </c>
      <c r="G8522" t="str">
        <f>IFERROR(__xludf.DUMMYFUNCTION("""COMPUTED_VALUE"""),"Python")</f>
        <v>Python</v>
      </c>
    </row>
    <row r="8523">
      <c r="A8523" s="1">
        <v>8658.0</v>
      </c>
      <c r="B8523" s="1" t="s">
        <v>159</v>
      </c>
      <c r="E8523" t="str">
        <f>IFERROR(__xludf.DUMMYFUNCTION("SPLIT(B8523:B18521,"";"")"),"Java")</f>
        <v>Java</v>
      </c>
      <c r="F8523" t="str">
        <f>IFERROR(__xludf.DUMMYFUNCTION("""COMPUTED_VALUE"""),"SQL")</f>
        <v>SQL</v>
      </c>
      <c r="G8523" t="str">
        <f>IFERROR(__xludf.DUMMYFUNCTION("""COMPUTED_VALUE"""),"Other(s):")</f>
        <v>Other(s):</v>
      </c>
    </row>
    <row r="8524">
      <c r="A8524" s="1">
        <v>8660.0</v>
      </c>
      <c r="B8524" s="1" t="s">
        <v>369</v>
      </c>
      <c r="E8524" t="str">
        <f>IFERROR(__xludf.DUMMYFUNCTION("SPLIT(B8524:B18522,"";"")"),"Java")</f>
        <v>Java</v>
      </c>
      <c r="F8524" t="str">
        <f>IFERROR(__xludf.DUMMYFUNCTION("""COMPUTED_VALUE"""),"JavaScript")</f>
        <v>JavaScript</v>
      </c>
      <c r="G8524" t="str">
        <f>IFERROR(__xludf.DUMMYFUNCTION("""COMPUTED_VALUE"""),"Other(s):")</f>
        <v>Other(s):</v>
      </c>
    </row>
    <row r="8525">
      <c r="A8525" s="1">
        <v>8661.0</v>
      </c>
      <c r="B8525" s="1" t="s">
        <v>3751</v>
      </c>
      <c r="E8525" t="str">
        <f>IFERROR(__xludf.DUMMYFUNCTION("SPLIT(B8525:B18523,"";"")"),"Bash/Shell/PowerShell")</f>
        <v>Bash/Shell/PowerShell</v>
      </c>
      <c r="F8525" t="str">
        <f>IFERROR(__xludf.DUMMYFUNCTION("""COMPUTED_VALUE"""),"C")</f>
        <v>C</v>
      </c>
      <c r="G8525" t="str">
        <f>IFERROR(__xludf.DUMMYFUNCTION("""COMPUTED_VALUE"""),"C++")</f>
        <v>C++</v>
      </c>
      <c r="H8525" t="str">
        <f>IFERROR(__xludf.DUMMYFUNCTION("""COMPUTED_VALUE"""),"C#")</f>
        <v>C#</v>
      </c>
      <c r="I8525" t="str">
        <f>IFERROR(__xludf.DUMMYFUNCTION("""COMPUTED_VALUE"""),"Elixir")</f>
        <v>Elixir</v>
      </c>
      <c r="J8525" t="str">
        <f>IFERROR(__xludf.DUMMYFUNCTION("""COMPUTED_VALUE"""),"Erlang")</f>
        <v>Erlang</v>
      </c>
      <c r="K8525" t="str">
        <f>IFERROR(__xludf.DUMMYFUNCTION("""COMPUTED_VALUE"""),"Go")</f>
        <v>Go</v>
      </c>
      <c r="L8525" t="str">
        <f>IFERROR(__xludf.DUMMYFUNCTION("""COMPUTED_VALUE"""),"HTML/CSS")</f>
        <v>HTML/CSS</v>
      </c>
      <c r="M8525" t="str">
        <f>IFERROR(__xludf.DUMMYFUNCTION("""COMPUTED_VALUE"""),"Java")</f>
        <v>Java</v>
      </c>
      <c r="N8525" t="str">
        <f>IFERROR(__xludf.DUMMYFUNCTION("""COMPUTED_VALUE"""),"JavaScript")</f>
        <v>JavaScript</v>
      </c>
      <c r="O8525" t="str">
        <f>IFERROR(__xludf.DUMMYFUNCTION("""COMPUTED_VALUE"""),"Python")</f>
        <v>Python</v>
      </c>
      <c r="P8525" t="str">
        <f>IFERROR(__xludf.DUMMYFUNCTION("""COMPUTED_VALUE"""),"Other(s):")</f>
        <v>Other(s):</v>
      </c>
    </row>
    <row r="8526">
      <c r="A8526" s="1">
        <v>8662.0</v>
      </c>
      <c r="B8526" s="1" t="s">
        <v>342</v>
      </c>
      <c r="E8526" t="str">
        <f>IFERROR(__xludf.DUMMYFUNCTION("SPLIT(B8526:B18524,"";"")"),"Bash/Shell/PowerShell")</f>
        <v>Bash/Shell/PowerShell</v>
      </c>
      <c r="F8526" t="str">
        <f>IFERROR(__xludf.DUMMYFUNCTION("""COMPUTED_VALUE"""),"Java")</f>
        <v>Java</v>
      </c>
      <c r="G8526" t="str">
        <f>IFERROR(__xludf.DUMMYFUNCTION("""COMPUTED_VALUE"""),"Python")</f>
        <v>Python</v>
      </c>
    </row>
    <row r="8527">
      <c r="A8527" s="1">
        <v>8663.0</v>
      </c>
      <c r="B8527" s="1" t="s">
        <v>246</v>
      </c>
      <c r="E8527" t="str">
        <f>IFERROR(__xludf.DUMMYFUNCTION("SPLIT(B8527:B18525,"";"")"),"Java")</f>
        <v>Java</v>
      </c>
      <c r="F8527" t="str">
        <f>IFERROR(__xludf.DUMMYFUNCTION("""COMPUTED_VALUE"""),"JavaScript")</f>
        <v>JavaScript</v>
      </c>
    </row>
    <row r="8528">
      <c r="A8528" s="1">
        <v>8664.0</v>
      </c>
      <c r="B8528" s="1" t="s">
        <v>1473</v>
      </c>
      <c r="E8528" t="str">
        <f>IFERROR(__xludf.DUMMYFUNCTION("SPLIT(B8528:B18526,"";"")"),"C")</f>
        <v>C</v>
      </c>
      <c r="F8528" t="str">
        <f>IFERROR(__xludf.DUMMYFUNCTION("""COMPUTED_VALUE"""),"C++")</f>
        <v>C++</v>
      </c>
      <c r="G8528" t="str">
        <f>IFERROR(__xludf.DUMMYFUNCTION("""COMPUTED_VALUE"""),"HTML/CSS")</f>
        <v>HTML/CSS</v>
      </c>
      <c r="H8528" t="str">
        <f>IFERROR(__xludf.DUMMYFUNCTION("""COMPUTED_VALUE"""),"Java")</f>
        <v>Java</v>
      </c>
      <c r="I8528" t="str">
        <f>IFERROR(__xludf.DUMMYFUNCTION("""COMPUTED_VALUE"""),"JavaScript")</f>
        <v>JavaScript</v>
      </c>
      <c r="J8528" t="str">
        <f>IFERROR(__xludf.DUMMYFUNCTION("""COMPUTED_VALUE"""),"Python")</f>
        <v>Python</v>
      </c>
    </row>
    <row r="8529">
      <c r="A8529" s="1">
        <v>8665.0</v>
      </c>
      <c r="B8529" s="1" t="s">
        <v>158</v>
      </c>
      <c r="E8529" t="str">
        <f>IFERROR(__xludf.DUMMYFUNCTION("SPLIT(B8529:B18527,"";"")"),"Bash/Shell/PowerShell")</f>
        <v>Bash/Shell/PowerShell</v>
      </c>
      <c r="F8529" t="str">
        <f>IFERROR(__xludf.DUMMYFUNCTION("""COMPUTED_VALUE"""),"C#")</f>
        <v>C#</v>
      </c>
      <c r="G8529" t="str">
        <f>IFERROR(__xludf.DUMMYFUNCTION("""COMPUTED_VALUE"""),"HTML/CSS")</f>
        <v>HTML/CSS</v>
      </c>
      <c r="H8529" t="str">
        <f>IFERROR(__xludf.DUMMYFUNCTION("""COMPUTED_VALUE"""),"JavaScript")</f>
        <v>JavaScript</v>
      </c>
      <c r="I8529" t="str">
        <f>IFERROR(__xludf.DUMMYFUNCTION("""COMPUTED_VALUE"""),"SQL")</f>
        <v>SQL</v>
      </c>
    </row>
    <row r="8530">
      <c r="A8530" s="1">
        <v>8666.0</v>
      </c>
      <c r="B8530" s="1" t="s">
        <v>329</v>
      </c>
      <c r="E8530" t="str">
        <f>IFERROR(__xludf.DUMMYFUNCTION("SPLIT(B8530:B18528,"";"")"),"HTML/CSS")</f>
        <v>HTML/CSS</v>
      </c>
      <c r="F8530" t="str">
        <f>IFERROR(__xludf.DUMMYFUNCTION("""COMPUTED_VALUE"""),"Java")</f>
        <v>Java</v>
      </c>
      <c r="G8530" t="str">
        <f>IFERROR(__xludf.DUMMYFUNCTION("""COMPUTED_VALUE"""),"JavaScript")</f>
        <v>JavaScript</v>
      </c>
      <c r="H8530" t="str">
        <f>IFERROR(__xludf.DUMMYFUNCTION("""COMPUTED_VALUE"""),"PHP")</f>
        <v>PHP</v>
      </c>
      <c r="I8530" t="str">
        <f>IFERROR(__xludf.DUMMYFUNCTION("""COMPUTED_VALUE"""),"SQL")</f>
        <v>SQL</v>
      </c>
      <c r="J8530" t="str">
        <f>IFERROR(__xludf.DUMMYFUNCTION("""COMPUTED_VALUE"""),"TypeScript")</f>
        <v>TypeScript</v>
      </c>
    </row>
    <row r="8531">
      <c r="A8531" s="1">
        <v>8667.0</v>
      </c>
      <c r="B8531" s="1" t="s">
        <v>16</v>
      </c>
      <c r="E8531" t="str">
        <f>IFERROR(__xludf.DUMMYFUNCTION("SPLIT(B8531:B18529,"";"")"),"C++")</f>
        <v>C++</v>
      </c>
    </row>
    <row r="8532">
      <c r="A8532" s="1">
        <v>8668.0</v>
      </c>
      <c r="B8532" s="1" t="s">
        <v>3752</v>
      </c>
      <c r="E8532" t="str">
        <f>IFERROR(__xludf.DUMMYFUNCTION("SPLIT(B8532:B18530,"";"")"),"Clojure")</f>
        <v>Clojure</v>
      </c>
      <c r="F8532" t="str">
        <f>IFERROR(__xludf.DUMMYFUNCTION("""COMPUTED_VALUE"""),"HTML/CSS")</f>
        <v>HTML/CSS</v>
      </c>
      <c r="G8532" t="str">
        <f>IFERROR(__xludf.DUMMYFUNCTION("""COMPUTED_VALUE"""),"Java")</f>
        <v>Java</v>
      </c>
      <c r="H8532" t="str">
        <f>IFERROR(__xludf.DUMMYFUNCTION("""COMPUTED_VALUE"""),"JavaScript")</f>
        <v>JavaScript</v>
      </c>
      <c r="I8532" t="str">
        <f>IFERROR(__xludf.DUMMYFUNCTION("""COMPUTED_VALUE"""),"Python")</f>
        <v>Python</v>
      </c>
      <c r="J8532" t="str">
        <f>IFERROR(__xludf.DUMMYFUNCTION("""COMPUTED_VALUE"""),"Rust")</f>
        <v>Rust</v>
      </c>
      <c r="K8532" t="str">
        <f>IFERROR(__xludf.DUMMYFUNCTION("""COMPUTED_VALUE"""),"TypeScript")</f>
        <v>TypeScript</v>
      </c>
    </row>
    <row r="8533">
      <c r="A8533" s="1">
        <v>8669.0</v>
      </c>
      <c r="B8533" s="1" t="s">
        <v>3753</v>
      </c>
      <c r="E8533" t="str">
        <f>IFERROR(__xludf.DUMMYFUNCTION("SPLIT(B8533:B18531,"";"")"),"Bash/Shell/PowerShell")</f>
        <v>Bash/Shell/PowerShell</v>
      </c>
      <c r="F8533" t="str">
        <f>IFERROR(__xludf.DUMMYFUNCTION("""COMPUTED_VALUE"""),"C#")</f>
        <v>C#</v>
      </c>
      <c r="G8533" t="str">
        <f>IFERROR(__xludf.DUMMYFUNCTION("""COMPUTED_VALUE"""),"HTML/CSS")</f>
        <v>HTML/CSS</v>
      </c>
      <c r="H8533" t="str">
        <f>IFERROR(__xludf.DUMMYFUNCTION("""COMPUTED_VALUE"""),"Java")</f>
        <v>Java</v>
      </c>
      <c r="I8533" t="str">
        <f>IFERROR(__xludf.DUMMYFUNCTION("""COMPUTED_VALUE"""),"JavaScript")</f>
        <v>JavaScript</v>
      </c>
      <c r="J8533" t="str">
        <f>IFERROR(__xludf.DUMMYFUNCTION("""COMPUTED_VALUE"""),"PHP")</f>
        <v>PHP</v>
      </c>
      <c r="K8533" t="str">
        <f>IFERROR(__xludf.DUMMYFUNCTION("""COMPUTED_VALUE"""),"R")</f>
        <v>R</v>
      </c>
      <c r="L8533" t="str">
        <f>IFERROR(__xludf.DUMMYFUNCTION("""COMPUTED_VALUE"""),"SQL")</f>
        <v>SQL</v>
      </c>
      <c r="M8533" t="str">
        <f>IFERROR(__xludf.DUMMYFUNCTION("""COMPUTED_VALUE"""),"TypeScript")</f>
        <v>TypeScript</v>
      </c>
    </row>
    <row r="8534">
      <c r="A8534" s="1">
        <v>8670.0</v>
      </c>
      <c r="B8534" s="1" t="s">
        <v>695</v>
      </c>
      <c r="E8534" t="str">
        <f>IFERROR(__xludf.DUMMYFUNCTION("SPLIT(B8534:B18532,"";"")"),"Bash/Shell/PowerShell")</f>
        <v>Bash/Shell/PowerShell</v>
      </c>
      <c r="F8534" t="str">
        <f>IFERROR(__xludf.DUMMYFUNCTION("""COMPUTED_VALUE"""),"Go")</f>
        <v>Go</v>
      </c>
      <c r="G8534" t="str">
        <f>IFERROR(__xludf.DUMMYFUNCTION("""COMPUTED_VALUE"""),"HTML/CSS")</f>
        <v>HTML/CSS</v>
      </c>
      <c r="H8534" t="str">
        <f>IFERROR(__xludf.DUMMYFUNCTION("""COMPUTED_VALUE"""),"Java")</f>
        <v>Java</v>
      </c>
      <c r="I8534" t="str">
        <f>IFERROR(__xludf.DUMMYFUNCTION("""COMPUTED_VALUE"""),"JavaScript")</f>
        <v>JavaScript</v>
      </c>
      <c r="J8534" t="str">
        <f>IFERROR(__xludf.DUMMYFUNCTION("""COMPUTED_VALUE"""),"PHP")</f>
        <v>PHP</v>
      </c>
      <c r="K8534" t="str">
        <f>IFERROR(__xludf.DUMMYFUNCTION("""COMPUTED_VALUE"""),"Python")</f>
        <v>Python</v>
      </c>
      <c r="L8534" t="str">
        <f>IFERROR(__xludf.DUMMYFUNCTION("""COMPUTED_VALUE"""),"SQL")</f>
        <v>SQL</v>
      </c>
    </row>
    <row r="8535">
      <c r="A8535" s="1">
        <v>8671.0</v>
      </c>
      <c r="B8535" s="1" t="s">
        <v>3285</v>
      </c>
      <c r="E8535" t="str">
        <f>IFERROR(__xludf.DUMMYFUNCTION("SPLIT(B8535:B18533,"";"")"),"Assembly")</f>
        <v>Assembly</v>
      </c>
      <c r="F8535" t="str">
        <f>IFERROR(__xludf.DUMMYFUNCTION("""COMPUTED_VALUE"""),"C")</f>
        <v>C</v>
      </c>
      <c r="G8535" t="str">
        <f>IFERROR(__xludf.DUMMYFUNCTION("""COMPUTED_VALUE"""),"C++")</f>
        <v>C++</v>
      </c>
      <c r="H8535" t="str">
        <f>IFERROR(__xludf.DUMMYFUNCTION("""COMPUTED_VALUE"""),"HTML/CSS")</f>
        <v>HTML/CSS</v>
      </c>
      <c r="I8535" t="str">
        <f>IFERROR(__xludf.DUMMYFUNCTION("""COMPUTED_VALUE"""),"Java")</f>
        <v>Java</v>
      </c>
      <c r="J8535" t="str">
        <f>IFERROR(__xludf.DUMMYFUNCTION("""COMPUTED_VALUE"""),"JavaScript")</f>
        <v>JavaScript</v>
      </c>
      <c r="K8535" t="str">
        <f>IFERROR(__xludf.DUMMYFUNCTION("""COMPUTED_VALUE"""),"SQL")</f>
        <v>SQL</v>
      </c>
    </row>
    <row r="8536">
      <c r="A8536" s="1">
        <v>8672.0</v>
      </c>
      <c r="B8536" s="1" t="s">
        <v>539</v>
      </c>
      <c r="E8536" t="str">
        <f>IFERROR(__xludf.DUMMYFUNCTION("SPLIT(B8536:B18534,"";"")"),"Bash/Shell/PowerShell")</f>
        <v>Bash/Shell/PowerShell</v>
      </c>
      <c r="F8536" t="str">
        <f>IFERROR(__xludf.DUMMYFUNCTION("""COMPUTED_VALUE"""),"HTML/CSS")</f>
        <v>HTML/CSS</v>
      </c>
      <c r="G8536" t="str">
        <f>IFERROR(__xludf.DUMMYFUNCTION("""COMPUTED_VALUE"""),"Java")</f>
        <v>Java</v>
      </c>
      <c r="H8536" t="str">
        <f>IFERROR(__xludf.DUMMYFUNCTION("""COMPUTED_VALUE"""),"JavaScript")</f>
        <v>JavaScript</v>
      </c>
      <c r="I8536" t="str">
        <f>IFERROR(__xludf.DUMMYFUNCTION("""COMPUTED_VALUE"""),"Kotlin")</f>
        <v>Kotlin</v>
      </c>
      <c r="J8536" t="str">
        <f>IFERROR(__xludf.DUMMYFUNCTION("""COMPUTED_VALUE"""),"PHP")</f>
        <v>PHP</v>
      </c>
      <c r="K8536" t="str">
        <f>IFERROR(__xludf.DUMMYFUNCTION("""COMPUTED_VALUE"""),"SQL")</f>
        <v>SQL</v>
      </c>
      <c r="L8536" t="str">
        <f>IFERROR(__xludf.DUMMYFUNCTION("""COMPUTED_VALUE"""),"TypeScript")</f>
        <v>TypeScript</v>
      </c>
    </row>
    <row r="8537">
      <c r="A8537" s="1">
        <v>8673.0</v>
      </c>
      <c r="B8537" s="1" t="s">
        <v>3754</v>
      </c>
      <c r="E8537" t="str">
        <f>IFERROR(__xludf.DUMMYFUNCTION("SPLIT(B8537:B18535,"";"")"),"HTML/CSS")</f>
        <v>HTML/CSS</v>
      </c>
      <c r="F8537" t="str">
        <f>IFERROR(__xludf.DUMMYFUNCTION("""COMPUTED_VALUE"""),"Java")</f>
        <v>Java</v>
      </c>
      <c r="G8537" t="str">
        <f>IFERROR(__xludf.DUMMYFUNCTION("""COMPUTED_VALUE"""),"JavaScript")</f>
        <v>JavaScript</v>
      </c>
      <c r="H8537" t="str">
        <f>IFERROR(__xludf.DUMMYFUNCTION("""COMPUTED_VALUE"""),"Kotlin")</f>
        <v>Kotlin</v>
      </c>
      <c r="I8537" t="str">
        <f>IFERROR(__xludf.DUMMYFUNCTION("""COMPUTED_VALUE"""),"Python")</f>
        <v>Python</v>
      </c>
      <c r="J8537" t="str">
        <f>IFERROR(__xludf.DUMMYFUNCTION("""COMPUTED_VALUE"""),"Ruby")</f>
        <v>Ruby</v>
      </c>
      <c r="K8537" t="str">
        <f>IFERROR(__xludf.DUMMYFUNCTION("""COMPUTED_VALUE"""),"SQL")</f>
        <v>SQL</v>
      </c>
      <c r="L8537" t="str">
        <f>IFERROR(__xludf.DUMMYFUNCTION("""COMPUTED_VALUE"""),"TypeScript")</f>
        <v>TypeScript</v>
      </c>
      <c r="M8537" t="str">
        <f>IFERROR(__xludf.DUMMYFUNCTION("""COMPUTED_VALUE"""),"WebAssembly")</f>
        <v>WebAssembly</v>
      </c>
    </row>
    <row r="8538">
      <c r="A8538" s="1">
        <v>8674.0</v>
      </c>
      <c r="B8538" s="1" t="s">
        <v>3755</v>
      </c>
      <c r="E8538" t="str">
        <f>IFERROR(__xludf.DUMMYFUNCTION("SPLIT(B8538:B18536,"";"")"),"Bash/Shell/PowerShell")</f>
        <v>Bash/Shell/PowerShell</v>
      </c>
      <c r="F8538" t="str">
        <f>IFERROR(__xludf.DUMMYFUNCTION("""COMPUTED_VALUE"""),"C#")</f>
        <v>C#</v>
      </c>
      <c r="G8538" t="str">
        <f>IFERROR(__xludf.DUMMYFUNCTION("""COMPUTED_VALUE"""),"HTML/CSS")</f>
        <v>HTML/CSS</v>
      </c>
      <c r="H8538" t="str">
        <f>IFERROR(__xludf.DUMMYFUNCTION("""COMPUTED_VALUE"""),"JavaScript")</f>
        <v>JavaScript</v>
      </c>
      <c r="I8538" t="str">
        <f>IFERROR(__xludf.DUMMYFUNCTION("""COMPUTED_VALUE"""),"PHP")</f>
        <v>PHP</v>
      </c>
      <c r="J8538" t="str">
        <f>IFERROR(__xludf.DUMMYFUNCTION("""COMPUTED_VALUE"""),"Python")</f>
        <v>Python</v>
      </c>
      <c r="K8538" t="str">
        <f>IFERROR(__xludf.DUMMYFUNCTION("""COMPUTED_VALUE"""),"SQL")</f>
        <v>SQL</v>
      </c>
      <c r="L8538" t="str">
        <f>IFERROR(__xludf.DUMMYFUNCTION("""COMPUTED_VALUE"""),"Other(s):")</f>
        <v>Other(s):</v>
      </c>
    </row>
    <row r="8539">
      <c r="A8539" s="1">
        <v>8675.0</v>
      </c>
      <c r="B8539" s="1" t="s">
        <v>3756</v>
      </c>
      <c r="E8539" t="str">
        <f>IFERROR(__xludf.DUMMYFUNCTION("SPLIT(B8539:B18537,"";"")"),"Objective-C")</f>
        <v>Objective-C</v>
      </c>
      <c r="F8539" t="str">
        <f>IFERROR(__xludf.DUMMYFUNCTION("""COMPUTED_VALUE"""),"TypeScript")</f>
        <v>TypeScript</v>
      </c>
    </row>
    <row r="8540">
      <c r="A8540" s="1">
        <v>8676.0</v>
      </c>
      <c r="B8540" s="1" t="s">
        <v>3757</v>
      </c>
      <c r="E8540" t="str">
        <f>IFERROR(__xludf.DUMMYFUNCTION("SPLIT(B8540:B18538,"";"")"),"Assembly")</f>
        <v>Assembly</v>
      </c>
      <c r="F8540" t="str">
        <f>IFERROR(__xludf.DUMMYFUNCTION("""COMPUTED_VALUE"""),"Bash/Shell/PowerShell")</f>
        <v>Bash/Shell/PowerShell</v>
      </c>
      <c r="G8540" t="str">
        <f>IFERROR(__xludf.DUMMYFUNCTION("""COMPUTED_VALUE"""),"C")</f>
        <v>C</v>
      </c>
      <c r="H8540" t="str">
        <f>IFERROR(__xludf.DUMMYFUNCTION("""COMPUTED_VALUE"""),"C++")</f>
        <v>C++</v>
      </c>
      <c r="I8540" t="str">
        <f>IFERROR(__xludf.DUMMYFUNCTION("""COMPUTED_VALUE"""),"C#")</f>
        <v>C#</v>
      </c>
      <c r="J8540" t="str">
        <f>IFERROR(__xludf.DUMMYFUNCTION("""COMPUTED_VALUE"""),"Clojure")</f>
        <v>Clojure</v>
      </c>
      <c r="K8540" t="str">
        <f>IFERROR(__xludf.DUMMYFUNCTION("""COMPUTED_VALUE"""),"Dart")</f>
        <v>Dart</v>
      </c>
      <c r="L8540" t="str">
        <f>IFERROR(__xludf.DUMMYFUNCTION("""COMPUTED_VALUE"""),"Elixir")</f>
        <v>Elixir</v>
      </c>
      <c r="M8540" t="str">
        <f>IFERROR(__xludf.DUMMYFUNCTION("""COMPUTED_VALUE"""),"Erlang")</f>
        <v>Erlang</v>
      </c>
      <c r="N8540" t="str">
        <f>IFERROR(__xludf.DUMMYFUNCTION("""COMPUTED_VALUE"""),"F#")</f>
        <v>F#</v>
      </c>
      <c r="O8540" t="str">
        <f>IFERROR(__xludf.DUMMYFUNCTION("""COMPUTED_VALUE"""),"Go")</f>
        <v>Go</v>
      </c>
      <c r="P8540" t="str">
        <f>IFERROR(__xludf.DUMMYFUNCTION("""COMPUTED_VALUE"""),"HTML/CSS")</f>
        <v>HTML/CSS</v>
      </c>
      <c r="Q8540" t="str">
        <f>IFERROR(__xludf.DUMMYFUNCTION("""COMPUTED_VALUE"""),"Java")</f>
        <v>Java</v>
      </c>
      <c r="R8540" t="str">
        <f>IFERROR(__xludf.DUMMYFUNCTION("""COMPUTED_VALUE"""),"JavaScript")</f>
        <v>JavaScript</v>
      </c>
      <c r="S8540" t="str">
        <f>IFERROR(__xludf.DUMMYFUNCTION("""COMPUTED_VALUE"""),"Kotlin")</f>
        <v>Kotlin</v>
      </c>
      <c r="T8540" t="str">
        <f>IFERROR(__xludf.DUMMYFUNCTION("""COMPUTED_VALUE"""),"Objective-C")</f>
        <v>Objective-C</v>
      </c>
      <c r="U8540" t="str">
        <f>IFERROR(__xludf.DUMMYFUNCTION("""COMPUTED_VALUE"""),"PHP")</f>
        <v>PHP</v>
      </c>
      <c r="V8540" t="str">
        <f>IFERROR(__xludf.DUMMYFUNCTION("""COMPUTED_VALUE"""),"Python")</f>
        <v>Python</v>
      </c>
      <c r="W8540" t="str">
        <f>IFERROR(__xludf.DUMMYFUNCTION("""COMPUTED_VALUE"""),"R")</f>
        <v>R</v>
      </c>
      <c r="X8540" t="str">
        <f>IFERROR(__xludf.DUMMYFUNCTION("""COMPUTED_VALUE"""),"Ruby")</f>
        <v>Ruby</v>
      </c>
      <c r="Y8540" t="str">
        <f>IFERROR(__xludf.DUMMYFUNCTION("""COMPUTED_VALUE"""),"Scala")</f>
        <v>Scala</v>
      </c>
      <c r="Z8540" t="str">
        <f>IFERROR(__xludf.DUMMYFUNCTION("""COMPUTED_VALUE"""),"SQL")</f>
        <v>SQL</v>
      </c>
      <c r="AA8540" t="str">
        <f>IFERROR(__xludf.DUMMYFUNCTION("""COMPUTED_VALUE"""),"Swift")</f>
        <v>Swift</v>
      </c>
      <c r="AB8540" t="str">
        <f>IFERROR(__xludf.DUMMYFUNCTION("""COMPUTED_VALUE"""),"TypeScript")</f>
        <v>TypeScript</v>
      </c>
      <c r="AC8540" t="str">
        <f>IFERROR(__xludf.DUMMYFUNCTION("""COMPUTED_VALUE"""),"VBA")</f>
        <v>VBA</v>
      </c>
      <c r="AD8540" t="str">
        <f>IFERROR(__xludf.DUMMYFUNCTION("""COMPUTED_VALUE"""),"WebAssembly")</f>
        <v>WebAssembly</v>
      </c>
      <c r="AE8540" t="str">
        <f>IFERROR(__xludf.DUMMYFUNCTION("""COMPUTED_VALUE"""),"Other(s):")</f>
        <v>Other(s):</v>
      </c>
    </row>
    <row r="8541">
      <c r="A8541" s="1">
        <v>8677.0</v>
      </c>
      <c r="B8541" s="1" t="s">
        <v>428</v>
      </c>
      <c r="E8541" t="str">
        <f>IFERROR(__xludf.DUMMYFUNCTION("SPLIT(B8541:B18539,"";"")"),"Bash/Shell/PowerShell")</f>
        <v>Bash/Shell/PowerShell</v>
      </c>
      <c r="F8541" t="str">
        <f>IFERROR(__xludf.DUMMYFUNCTION("""COMPUTED_VALUE"""),"HTML/CSS")</f>
        <v>HTML/CSS</v>
      </c>
      <c r="G8541" t="str">
        <f>IFERROR(__xludf.DUMMYFUNCTION("""COMPUTED_VALUE"""),"JavaScript")</f>
        <v>JavaScript</v>
      </c>
      <c r="H8541" t="str">
        <f>IFERROR(__xludf.DUMMYFUNCTION("""COMPUTED_VALUE"""),"PHP")</f>
        <v>PHP</v>
      </c>
      <c r="I8541" t="str">
        <f>IFERROR(__xludf.DUMMYFUNCTION("""COMPUTED_VALUE"""),"SQL")</f>
        <v>SQL</v>
      </c>
    </row>
    <row r="8542">
      <c r="A8542" s="1">
        <v>8678.0</v>
      </c>
      <c r="B8542" s="1" t="s">
        <v>40</v>
      </c>
      <c r="E8542" t="str">
        <f>IFERROR(__xludf.DUMMYFUNCTION("SPLIT(B8542:B18540,"";"")"),"JavaScript")</f>
        <v>JavaScript</v>
      </c>
      <c r="F8542" t="str">
        <f>IFERROR(__xludf.DUMMYFUNCTION("""COMPUTED_VALUE"""),"TypeScript")</f>
        <v>TypeScript</v>
      </c>
    </row>
    <row r="8543">
      <c r="A8543" s="1">
        <v>8679.0</v>
      </c>
      <c r="B8543" s="1" t="s">
        <v>1</v>
      </c>
      <c r="E8543" t="str">
        <f>IFERROR(__xludf.DUMMYFUNCTION("SPLIT(B8543:B18541,"";"")"),"HTML/CSS")</f>
        <v>HTML/CSS</v>
      </c>
      <c r="F8543" t="str">
        <f>IFERROR(__xludf.DUMMYFUNCTION("""COMPUTED_VALUE"""),"Java")</f>
        <v>Java</v>
      </c>
      <c r="G8543" t="str">
        <f>IFERROR(__xludf.DUMMYFUNCTION("""COMPUTED_VALUE"""),"JavaScript")</f>
        <v>JavaScript</v>
      </c>
      <c r="H8543" t="str">
        <f>IFERROR(__xludf.DUMMYFUNCTION("""COMPUTED_VALUE"""),"Python")</f>
        <v>Python</v>
      </c>
    </row>
    <row r="8544">
      <c r="A8544" s="1">
        <v>8680.0</v>
      </c>
      <c r="B8544" s="1" t="s">
        <v>209</v>
      </c>
      <c r="E8544" t="str">
        <f>IFERROR(__xludf.DUMMYFUNCTION("SPLIT(B8544:B18542,"";"")"),"Java")</f>
        <v>Java</v>
      </c>
      <c r="F8544" t="str">
        <f>IFERROR(__xludf.DUMMYFUNCTION("""COMPUTED_VALUE"""),"Kotlin")</f>
        <v>Kotlin</v>
      </c>
    </row>
    <row r="8545">
      <c r="A8545" s="1">
        <v>8681.0</v>
      </c>
      <c r="B8545" s="1" t="s">
        <v>1682</v>
      </c>
      <c r="E8545" t="str">
        <f>IFERROR(__xludf.DUMMYFUNCTION("SPLIT(B8545:B18543,"";"")"),"C++")</f>
        <v>C++</v>
      </c>
      <c r="F8545" t="str">
        <f>IFERROR(__xludf.DUMMYFUNCTION("""COMPUTED_VALUE"""),"C#")</f>
        <v>C#</v>
      </c>
      <c r="G8545" t="str">
        <f>IFERROR(__xludf.DUMMYFUNCTION("""COMPUTED_VALUE"""),"JavaScript")</f>
        <v>JavaScript</v>
      </c>
    </row>
    <row r="8546">
      <c r="A8546" s="1">
        <v>8682.0</v>
      </c>
      <c r="B8546" s="1" t="s">
        <v>3758</v>
      </c>
      <c r="E8546" t="str">
        <f>IFERROR(__xludf.DUMMYFUNCTION("SPLIT(B8546:B18544,"";"")"),"Bash/Shell/PowerShell")</f>
        <v>Bash/Shell/PowerShell</v>
      </c>
      <c r="F8546" t="str">
        <f>IFERROR(__xludf.DUMMYFUNCTION("""COMPUTED_VALUE"""),"Java")</f>
        <v>Java</v>
      </c>
      <c r="G8546" t="str">
        <f>IFERROR(__xludf.DUMMYFUNCTION("""COMPUTED_VALUE"""),"Python")</f>
        <v>Python</v>
      </c>
      <c r="H8546" t="str">
        <f>IFERROR(__xludf.DUMMYFUNCTION("""COMPUTED_VALUE"""),"R")</f>
        <v>R</v>
      </c>
      <c r="I8546" t="str">
        <f>IFERROR(__xludf.DUMMYFUNCTION("""COMPUTED_VALUE"""),"Swift")</f>
        <v>Swift</v>
      </c>
    </row>
    <row r="8547">
      <c r="A8547" s="1">
        <v>8683.0</v>
      </c>
      <c r="B8547" s="1" t="s">
        <v>1072</v>
      </c>
      <c r="E8547" t="str">
        <f>IFERROR(__xludf.DUMMYFUNCTION("SPLIT(B8547:B18545,"";"")"),"Java")</f>
        <v>Java</v>
      </c>
      <c r="F8547" t="str">
        <f>IFERROR(__xludf.DUMMYFUNCTION("""COMPUTED_VALUE"""),"Other(s):")</f>
        <v>Other(s):</v>
      </c>
    </row>
    <row r="8548">
      <c r="A8548" s="1">
        <v>8684.0</v>
      </c>
      <c r="B8548" s="1" t="s">
        <v>246</v>
      </c>
      <c r="E8548" t="str">
        <f>IFERROR(__xludf.DUMMYFUNCTION("SPLIT(B8548:B18546,"";"")"),"Java")</f>
        <v>Java</v>
      </c>
      <c r="F8548" t="str">
        <f>IFERROR(__xludf.DUMMYFUNCTION("""COMPUTED_VALUE"""),"JavaScript")</f>
        <v>JavaScript</v>
      </c>
    </row>
    <row r="8549">
      <c r="A8549" s="1">
        <v>8685.0</v>
      </c>
      <c r="B8549" s="1" t="s">
        <v>2441</v>
      </c>
      <c r="E8549" t="str">
        <f>IFERROR(__xludf.DUMMYFUNCTION("SPLIT(B8549:B18547,"";"")"),"Bash/Shell/PowerShell")</f>
        <v>Bash/Shell/PowerShell</v>
      </c>
      <c r="F8549" t="str">
        <f>IFERROR(__xludf.DUMMYFUNCTION("""COMPUTED_VALUE"""),"C#")</f>
        <v>C#</v>
      </c>
      <c r="G8549" t="str">
        <f>IFERROR(__xludf.DUMMYFUNCTION("""COMPUTED_VALUE"""),"HTML/CSS")</f>
        <v>HTML/CSS</v>
      </c>
      <c r="H8549" t="str">
        <f>IFERROR(__xludf.DUMMYFUNCTION("""COMPUTED_VALUE"""),"JavaScript")</f>
        <v>JavaScript</v>
      </c>
      <c r="I8549" t="str">
        <f>IFERROR(__xludf.DUMMYFUNCTION("""COMPUTED_VALUE"""),"PHP")</f>
        <v>PHP</v>
      </c>
      <c r="J8549" t="str">
        <f>IFERROR(__xludf.DUMMYFUNCTION("""COMPUTED_VALUE"""),"Python")</f>
        <v>Python</v>
      </c>
      <c r="K8549" t="str">
        <f>IFERROR(__xludf.DUMMYFUNCTION("""COMPUTED_VALUE"""),"Ruby")</f>
        <v>Ruby</v>
      </c>
      <c r="L8549" t="str">
        <f>IFERROR(__xludf.DUMMYFUNCTION("""COMPUTED_VALUE"""),"SQL")</f>
        <v>SQL</v>
      </c>
    </row>
    <row r="8550">
      <c r="A8550" s="1">
        <v>8686.0</v>
      </c>
      <c r="B8550" s="1" t="s">
        <v>3</v>
      </c>
      <c r="E8550" t="str">
        <f>IFERROR(__xludf.DUMMYFUNCTION("SPLIT(B8550:B18548,"";"")"),"Bash/Shell/PowerShell")</f>
        <v>Bash/Shell/PowerShell</v>
      </c>
      <c r="F8550" t="str">
        <f>IFERROR(__xludf.DUMMYFUNCTION("""COMPUTED_VALUE"""),"C")</f>
        <v>C</v>
      </c>
      <c r="G8550" t="str">
        <f>IFERROR(__xludf.DUMMYFUNCTION("""COMPUTED_VALUE"""),"C++")</f>
        <v>C++</v>
      </c>
      <c r="H8550" t="str">
        <f>IFERROR(__xludf.DUMMYFUNCTION("""COMPUTED_VALUE"""),"HTML/CSS")</f>
        <v>HTML/CSS</v>
      </c>
      <c r="I8550" t="str">
        <f>IFERROR(__xludf.DUMMYFUNCTION("""COMPUTED_VALUE"""),"Java")</f>
        <v>Java</v>
      </c>
      <c r="J8550" t="str">
        <f>IFERROR(__xludf.DUMMYFUNCTION("""COMPUTED_VALUE"""),"JavaScript")</f>
        <v>JavaScript</v>
      </c>
      <c r="K8550" t="str">
        <f>IFERROR(__xludf.DUMMYFUNCTION("""COMPUTED_VALUE"""),"Python")</f>
        <v>Python</v>
      </c>
      <c r="L8550" t="str">
        <f>IFERROR(__xludf.DUMMYFUNCTION("""COMPUTED_VALUE"""),"SQL")</f>
        <v>SQL</v>
      </c>
    </row>
    <row r="8551">
      <c r="A8551" s="1">
        <v>8687.0</v>
      </c>
      <c r="B8551" s="1" t="s">
        <v>289</v>
      </c>
      <c r="E8551" t="str">
        <f>IFERROR(__xludf.DUMMYFUNCTION("SPLIT(B8551:B18549,"";"")"),"C#")</f>
        <v>C#</v>
      </c>
      <c r="F8551" t="str">
        <f>IFERROR(__xludf.DUMMYFUNCTION("""COMPUTED_VALUE"""),"HTML/CSS")</f>
        <v>HTML/CSS</v>
      </c>
      <c r="G8551" t="str">
        <f>IFERROR(__xludf.DUMMYFUNCTION("""COMPUTED_VALUE"""),"SQL")</f>
        <v>SQL</v>
      </c>
    </row>
    <row r="8552">
      <c r="A8552" s="1">
        <v>8688.0</v>
      </c>
      <c r="B8552" s="1" t="s">
        <v>937</v>
      </c>
      <c r="E8552" t="str">
        <f>IFERROR(__xludf.DUMMYFUNCTION("SPLIT(B8552:B18550,"";"")"),"Bash/Shell/PowerShell")</f>
        <v>Bash/Shell/PowerShell</v>
      </c>
      <c r="F8552" t="str">
        <f>IFERROR(__xludf.DUMMYFUNCTION("""COMPUTED_VALUE"""),"HTML/CSS")</f>
        <v>HTML/CSS</v>
      </c>
      <c r="G8552" t="str">
        <f>IFERROR(__xludf.DUMMYFUNCTION("""COMPUTED_VALUE"""),"JavaScript")</f>
        <v>JavaScript</v>
      </c>
      <c r="H8552" t="str">
        <f>IFERROR(__xludf.DUMMYFUNCTION("""COMPUTED_VALUE"""),"Python")</f>
        <v>Python</v>
      </c>
      <c r="I8552" t="str">
        <f>IFERROR(__xludf.DUMMYFUNCTION("""COMPUTED_VALUE"""),"SQL")</f>
        <v>SQL</v>
      </c>
      <c r="J8552" t="str">
        <f>IFERROR(__xludf.DUMMYFUNCTION("""COMPUTED_VALUE"""),"TypeScript")</f>
        <v>TypeScript</v>
      </c>
    </row>
    <row r="8553">
      <c r="A8553" s="1">
        <v>8689.0</v>
      </c>
      <c r="B8553" s="1" t="s">
        <v>661</v>
      </c>
      <c r="E8553" t="str">
        <f>IFERROR(__xludf.DUMMYFUNCTION("SPLIT(B8553:B18551,"";"")"),"HTML/CSS")</f>
        <v>HTML/CSS</v>
      </c>
      <c r="F8553" t="str">
        <f>IFERROR(__xludf.DUMMYFUNCTION("""COMPUTED_VALUE"""),"Java")</f>
        <v>Java</v>
      </c>
      <c r="G8553" t="str">
        <f>IFERROR(__xludf.DUMMYFUNCTION("""COMPUTED_VALUE"""),"JavaScript")</f>
        <v>JavaScript</v>
      </c>
    </row>
    <row r="8554">
      <c r="A8554" s="1">
        <v>8690.0</v>
      </c>
      <c r="B8554" s="1" t="s">
        <v>1179</v>
      </c>
      <c r="E8554" t="str">
        <f>IFERROR(__xludf.DUMMYFUNCTION("SPLIT(B8554:B18552,"";"")"),"C#")</f>
        <v>C#</v>
      </c>
      <c r="F8554" t="str">
        <f>IFERROR(__xludf.DUMMYFUNCTION("""COMPUTED_VALUE"""),"Python")</f>
        <v>Python</v>
      </c>
    </row>
    <row r="8555">
      <c r="A8555" s="1">
        <v>8691.0</v>
      </c>
      <c r="B8555" s="1" t="s">
        <v>3759</v>
      </c>
      <c r="E8555" t="str">
        <f>IFERROR(__xludf.DUMMYFUNCTION("SPLIT(B8555:B18553,"";"")"),"C#")</f>
        <v>C#</v>
      </c>
      <c r="F8555" t="str">
        <f>IFERROR(__xludf.DUMMYFUNCTION("""COMPUTED_VALUE"""),"HTML/CSS")</f>
        <v>HTML/CSS</v>
      </c>
      <c r="G8555" t="str">
        <f>IFERROR(__xludf.DUMMYFUNCTION("""COMPUTED_VALUE"""),"Objective-C")</f>
        <v>Objective-C</v>
      </c>
      <c r="H8555" t="str">
        <f>IFERROR(__xludf.DUMMYFUNCTION("""COMPUTED_VALUE"""),"SQL")</f>
        <v>SQL</v>
      </c>
    </row>
    <row r="8556">
      <c r="A8556" s="1">
        <v>8692.0</v>
      </c>
      <c r="B8556" s="1" t="s">
        <v>3760</v>
      </c>
      <c r="E8556" t="str">
        <f>IFERROR(__xludf.DUMMYFUNCTION("SPLIT(B8556:B18554,"";"")"),"Bash/Shell/PowerShell")</f>
        <v>Bash/Shell/PowerShell</v>
      </c>
      <c r="F8556" t="str">
        <f>IFERROR(__xludf.DUMMYFUNCTION("""COMPUTED_VALUE"""),"C#")</f>
        <v>C#</v>
      </c>
      <c r="G8556" t="str">
        <f>IFERROR(__xludf.DUMMYFUNCTION("""COMPUTED_VALUE"""),"Java")</f>
        <v>Java</v>
      </c>
      <c r="H8556" t="str">
        <f>IFERROR(__xludf.DUMMYFUNCTION("""COMPUTED_VALUE"""),"SQL")</f>
        <v>SQL</v>
      </c>
    </row>
    <row r="8557">
      <c r="A8557" s="1">
        <v>8693.0</v>
      </c>
      <c r="B8557" s="1" t="s">
        <v>627</v>
      </c>
      <c r="E8557" t="str">
        <f>IFERROR(__xludf.DUMMYFUNCTION("SPLIT(B8557:B18555,"";"")"),"C#")</f>
        <v>C#</v>
      </c>
      <c r="F8557" t="str">
        <f>IFERROR(__xludf.DUMMYFUNCTION("""COMPUTED_VALUE"""),"HTML/CSS")</f>
        <v>HTML/CSS</v>
      </c>
      <c r="G8557" t="str">
        <f>IFERROR(__xludf.DUMMYFUNCTION("""COMPUTED_VALUE"""),"Java")</f>
        <v>Java</v>
      </c>
      <c r="H8557" t="str">
        <f>IFERROR(__xludf.DUMMYFUNCTION("""COMPUTED_VALUE"""),"JavaScript")</f>
        <v>JavaScript</v>
      </c>
      <c r="I8557" t="str">
        <f>IFERROR(__xludf.DUMMYFUNCTION("""COMPUTED_VALUE"""),"SQL")</f>
        <v>SQL</v>
      </c>
    </row>
    <row r="8558">
      <c r="A8558" s="1">
        <v>8694.0</v>
      </c>
      <c r="B8558" s="1" t="s">
        <v>246</v>
      </c>
      <c r="E8558" t="str">
        <f>IFERROR(__xludf.DUMMYFUNCTION("SPLIT(B8558:B18556,"";"")"),"Java")</f>
        <v>Java</v>
      </c>
      <c r="F8558" t="str">
        <f>IFERROR(__xludf.DUMMYFUNCTION("""COMPUTED_VALUE"""),"JavaScript")</f>
        <v>JavaScript</v>
      </c>
    </row>
    <row r="8559">
      <c r="A8559" s="1">
        <v>8695.0</v>
      </c>
      <c r="B8559" s="1" t="s">
        <v>142</v>
      </c>
      <c r="E8559" t="str">
        <f>IFERROR(__xludf.DUMMYFUNCTION("SPLIT(B8559:B18557,"";"")"),"HTML/CSS")</f>
        <v>HTML/CSS</v>
      </c>
      <c r="F8559" t="str">
        <f>IFERROR(__xludf.DUMMYFUNCTION("""COMPUTED_VALUE"""),"Java")</f>
        <v>Java</v>
      </c>
      <c r="G8559" t="str">
        <f>IFERROR(__xludf.DUMMYFUNCTION("""COMPUTED_VALUE"""),"JavaScript")</f>
        <v>JavaScript</v>
      </c>
      <c r="H8559" t="str">
        <f>IFERROR(__xludf.DUMMYFUNCTION("""COMPUTED_VALUE"""),"PHP")</f>
        <v>PHP</v>
      </c>
      <c r="I8559" t="str">
        <f>IFERROR(__xludf.DUMMYFUNCTION("""COMPUTED_VALUE"""),"SQL")</f>
        <v>SQL</v>
      </c>
    </row>
    <row r="8560">
      <c r="A8560" s="1">
        <v>8696.0</v>
      </c>
      <c r="B8560" s="1" t="s">
        <v>338</v>
      </c>
      <c r="E8560" t="str">
        <f>IFERROR(__xludf.DUMMYFUNCTION("SPLIT(B8560:B18558,"";"")"),"HTML/CSS")</f>
        <v>HTML/CSS</v>
      </c>
      <c r="F8560" t="str">
        <f>IFERROR(__xludf.DUMMYFUNCTION("""COMPUTED_VALUE"""),"JavaScript")</f>
        <v>JavaScript</v>
      </c>
      <c r="G8560" t="str">
        <f>IFERROR(__xludf.DUMMYFUNCTION("""COMPUTED_VALUE"""),"Python")</f>
        <v>Python</v>
      </c>
    </row>
    <row r="8561">
      <c r="A8561" s="1">
        <v>8697.0</v>
      </c>
      <c r="B8561" s="1" t="s">
        <v>3761</v>
      </c>
      <c r="E8561" t="str">
        <f>IFERROR(__xludf.DUMMYFUNCTION("SPLIT(B8561:B18559,"";"")"),"Bash/Shell/PowerShell")</f>
        <v>Bash/Shell/PowerShell</v>
      </c>
      <c r="F8561" t="str">
        <f>IFERROR(__xludf.DUMMYFUNCTION("""COMPUTED_VALUE"""),"C")</f>
        <v>C</v>
      </c>
      <c r="G8561" t="str">
        <f>IFERROR(__xludf.DUMMYFUNCTION("""COMPUTED_VALUE"""),"C++")</f>
        <v>C++</v>
      </c>
      <c r="H8561" t="str">
        <f>IFERROR(__xludf.DUMMYFUNCTION("""COMPUTED_VALUE"""),"C#")</f>
        <v>C#</v>
      </c>
      <c r="I8561" t="str">
        <f>IFERROR(__xludf.DUMMYFUNCTION("""COMPUTED_VALUE"""),"HTML/CSS")</f>
        <v>HTML/CSS</v>
      </c>
      <c r="J8561" t="str">
        <f>IFERROR(__xludf.DUMMYFUNCTION("""COMPUTED_VALUE"""),"Java")</f>
        <v>Java</v>
      </c>
      <c r="K8561" t="str">
        <f>IFERROR(__xludf.DUMMYFUNCTION("""COMPUTED_VALUE"""),"JavaScript")</f>
        <v>JavaScript</v>
      </c>
      <c r="L8561" t="str">
        <f>IFERROR(__xludf.DUMMYFUNCTION("""COMPUTED_VALUE"""),"Objective-C")</f>
        <v>Objective-C</v>
      </c>
      <c r="M8561" t="str">
        <f>IFERROR(__xludf.DUMMYFUNCTION("""COMPUTED_VALUE"""),"PHP")</f>
        <v>PHP</v>
      </c>
      <c r="N8561" t="str">
        <f>IFERROR(__xludf.DUMMYFUNCTION("""COMPUTED_VALUE"""),"Python")</f>
        <v>Python</v>
      </c>
      <c r="O8561" t="str">
        <f>IFERROR(__xludf.DUMMYFUNCTION("""COMPUTED_VALUE"""),"Ruby")</f>
        <v>Ruby</v>
      </c>
      <c r="P8561" t="str">
        <f>IFERROR(__xludf.DUMMYFUNCTION("""COMPUTED_VALUE"""),"SQL")</f>
        <v>SQL</v>
      </c>
      <c r="Q8561" t="str">
        <f>IFERROR(__xludf.DUMMYFUNCTION("""COMPUTED_VALUE"""),"Swift")</f>
        <v>Swift</v>
      </c>
      <c r="R8561" t="str">
        <f>IFERROR(__xludf.DUMMYFUNCTION("""COMPUTED_VALUE"""),"VBA")</f>
        <v>VBA</v>
      </c>
      <c r="S8561" t="str">
        <f>IFERROR(__xludf.DUMMYFUNCTION("""COMPUTED_VALUE"""),"Other(s):")</f>
        <v>Other(s):</v>
      </c>
    </row>
    <row r="8562">
      <c r="A8562" s="1">
        <v>8698.0</v>
      </c>
      <c r="B8562" s="1" t="s">
        <v>105</v>
      </c>
      <c r="E8562" t="str">
        <f>IFERROR(__xludf.DUMMYFUNCTION("SPLIT(B8562:B18560,"";"")"),"HTML/CSS")</f>
        <v>HTML/CSS</v>
      </c>
      <c r="F8562" t="str">
        <f>IFERROR(__xludf.DUMMYFUNCTION("""COMPUTED_VALUE"""),"JavaScript")</f>
        <v>JavaScript</v>
      </c>
      <c r="G8562" t="str">
        <f>IFERROR(__xludf.DUMMYFUNCTION("""COMPUTED_VALUE"""),"TypeScript")</f>
        <v>TypeScript</v>
      </c>
    </row>
    <row r="8563">
      <c r="A8563" s="1">
        <v>8699.0</v>
      </c>
      <c r="B8563" s="1" t="s">
        <v>115</v>
      </c>
      <c r="E8563" t="str">
        <f>IFERROR(__xludf.DUMMYFUNCTION("SPLIT(B8563:B18561,"";"")"),"C#")</f>
        <v>C#</v>
      </c>
      <c r="F8563" t="str">
        <f>IFERROR(__xludf.DUMMYFUNCTION("""COMPUTED_VALUE"""),"HTML/CSS")</f>
        <v>HTML/CSS</v>
      </c>
      <c r="G8563" t="str">
        <f>IFERROR(__xludf.DUMMYFUNCTION("""COMPUTED_VALUE"""),"JavaScript")</f>
        <v>JavaScript</v>
      </c>
      <c r="H8563" t="str">
        <f>IFERROR(__xludf.DUMMYFUNCTION("""COMPUTED_VALUE"""),"SQL")</f>
        <v>SQL</v>
      </c>
      <c r="I8563" t="str">
        <f>IFERROR(__xludf.DUMMYFUNCTION("""COMPUTED_VALUE"""),"TypeScript")</f>
        <v>TypeScript</v>
      </c>
    </row>
    <row r="8564">
      <c r="A8564" s="1">
        <v>8700.0</v>
      </c>
      <c r="B8564" s="1" t="s">
        <v>60</v>
      </c>
      <c r="E8564" t="str">
        <f>IFERROR(__xludf.DUMMYFUNCTION("SPLIT(B8564:B18562,"";"")"),"C#")</f>
        <v>C#</v>
      </c>
      <c r="F8564" t="str">
        <f>IFERROR(__xludf.DUMMYFUNCTION("""COMPUTED_VALUE"""),"HTML/CSS")</f>
        <v>HTML/CSS</v>
      </c>
      <c r="G8564" t="str">
        <f>IFERROR(__xludf.DUMMYFUNCTION("""COMPUTED_VALUE"""),"JavaScript")</f>
        <v>JavaScript</v>
      </c>
      <c r="H8564" t="str">
        <f>IFERROR(__xludf.DUMMYFUNCTION("""COMPUTED_VALUE"""),"SQL")</f>
        <v>SQL</v>
      </c>
    </row>
    <row r="8565">
      <c r="A8565" s="1">
        <v>8701.0</v>
      </c>
      <c r="B8565" s="1" t="s">
        <v>3762</v>
      </c>
      <c r="E8565" t="str">
        <f>IFERROR(__xludf.DUMMYFUNCTION("SPLIT(B8565:B18563,"";"")"),"Bash/Shell/PowerShell")</f>
        <v>Bash/Shell/PowerShell</v>
      </c>
      <c r="F8565" t="str">
        <f>IFERROR(__xludf.DUMMYFUNCTION("""COMPUTED_VALUE"""),"C")</f>
        <v>C</v>
      </c>
      <c r="G8565" t="str">
        <f>IFERROR(__xludf.DUMMYFUNCTION("""COMPUTED_VALUE"""),"C++")</f>
        <v>C++</v>
      </c>
      <c r="H8565" t="str">
        <f>IFERROR(__xludf.DUMMYFUNCTION("""COMPUTED_VALUE"""),"Go")</f>
        <v>Go</v>
      </c>
      <c r="I8565" t="str">
        <f>IFERROR(__xludf.DUMMYFUNCTION("""COMPUTED_VALUE"""),"HTML/CSS")</f>
        <v>HTML/CSS</v>
      </c>
      <c r="J8565" t="str">
        <f>IFERROR(__xludf.DUMMYFUNCTION("""COMPUTED_VALUE"""),"Java")</f>
        <v>Java</v>
      </c>
      <c r="K8565" t="str">
        <f>IFERROR(__xludf.DUMMYFUNCTION("""COMPUTED_VALUE"""),"JavaScript")</f>
        <v>JavaScript</v>
      </c>
      <c r="L8565" t="str">
        <f>IFERROR(__xludf.DUMMYFUNCTION("""COMPUTED_VALUE"""),"PHP")</f>
        <v>PHP</v>
      </c>
      <c r="M8565" t="str">
        <f>IFERROR(__xludf.DUMMYFUNCTION("""COMPUTED_VALUE"""),"Python")</f>
        <v>Python</v>
      </c>
      <c r="N8565" t="str">
        <f>IFERROR(__xludf.DUMMYFUNCTION("""COMPUTED_VALUE"""),"R")</f>
        <v>R</v>
      </c>
      <c r="O8565" t="str">
        <f>IFERROR(__xludf.DUMMYFUNCTION("""COMPUTED_VALUE"""),"SQL")</f>
        <v>SQL</v>
      </c>
    </row>
    <row r="8566">
      <c r="A8566" s="1">
        <v>8702.0</v>
      </c>
      <c r="B8566" s="1" t="s">
        <v>111</v>
      </c>
      <c r="E8566" t="str">
        <f>IFERROR(__xludf.DUMMYFUNCTION("SPLIT(B8566:B18564,"";"")"),"HTML/CSS")</f>
        <v>HTML/CSS</v>
      </c>
      <c r="F8566" t="str">
        <f>IFERROR(__xludf.DUMMYFUNCTION("""COMPUTED_VALUE"""),"Java")</f>
        <v>Java</v>
      </c>
      <c r="G8566" t="str">
        <f>IFERROR(__xludf.DUMMYFUNCTION("""COMPUTED_VALUE"""),"JavaScript")</f>
        <v>JavaScript</v>
      </c>
      <c r="H8566" t="str">
        <f>IFERROR(__xludf.DUMMYFUNCTION("""COMPUTED_VALUE"""),"SQL")</f>
        <v>SQL</v>
      </c>
    </row>
    <row r="8567">
      <c r="A8567" s="1">
        <v>8703.0</v>
      </c>
      <c r="B8567" s="1" t="s">
        <v>3763</v>
      </c>
      <c r="E8567" t="str">
        <f>IFERROR(__xludf.DUMMYFUNCTION("SPLIT(B8567:B18565,"";"")"),"Assembly")</f>
        <v>Assembly</v>
      </c>
      <c r="F8567" t="str">
        <f>IFERROR(__xludf.DUMMYFUNCTION("""COMPUTED_VALUE"""),"Bash/Shell/PowerShell")</f>
        <v>Bash/Shell/PowerShell</v>
      </c>
      <c r="G8567" t="str">
        <f>IFERROR(__xludf.DUMMYFUNCTION("""COMPUTED_VALUE"""),"C")</f>
        <v>C</v>
      </c>
      <c r="H8567" t="str">
        <f>IFERROR(__xludf.DUMMYFUNCTION("""COMPUTED_VALUE"""),"C++")</f>
        <v>C++</v>
      </c>
      <c r="I8567" t="str">
        <f>IFERROR(__xludf.DUMMYFUNCTION("""COMPUTED_VALUE"""),"C#")</f>
        <v>C#</v>
      </c>
      <c r="J8567" t="str">
        <f>IFERROR(__xludf.DUMMYFUNCTION("""COMPUTED_VALUE"""),"Clojure")</f>
        <v>Clojure</v>
      </c>
      <c r="K8567" t="str">
        <f>IFERROR(__xludf.DUMMYFUNCTION("""COMPUTED_VALUE"""),"Dart")</f>
        <v>Dart</v>
      </c>
      <c r="L8567" t="str">
        <f>IFERROR(__xludf.DUMMYFUNCTION("""COMPUTED_VALUE"""),"Elixir")</f>
        <v>Elixir</v>
      </c>
      <c r="M8567" t="str">
        <f>IFERROR(__xludf.DUMMYFUNCTION("""COMPUTED_VALUE"""),"Erlang")</f>
        <v>Erlang</v>
      </c>
      <c r="N8567" t="str">
        <f>IFERROR(__xludf.DUMMYFUNCTION("""COMPUTED_VALUE"""),"F#")</f>
        <v>F#</v>
      </c>
      <c r="O8567" t="str">
        <f>IFERROR(__xludf.DUMMYFUNCTION("""COMPUTED_VALUE"""),"Go")</f>
        <v>Go</v>
      </c>
      <c r="P8567" t="str">
        <f>IFERROR(__xludf.DUMMYFUNCTION("""COMPUTED_VALUE"""),"HTML/CSS")</f>
        <v>HTML/CSS</v>
      </c>
      <c r="Q8567" t="str">
        <f>IFERROR(__xludf.DUMMYFUNCTION("""COMPUTED_VALUE"""),"Java")</f>
        <v>Java</v>
      </c>
      <c r="R8567" t="str">
        <f>IFERROR(__xludf.DUMMYFUNCTION("""COMPUTED_VALUE"""),"Kotlin")</f>
        <v>Kotlin</v>
      </c>
      <c r="S8567" t="str">
        <f>IFERROR(__xludf.DUMMYFUNCTION("""COMPUTED_VALUE"""),"Objective-C")</f>
        <v>Objective-C</v>
      </c>
      <c r="T8567" t="str">
        <f>IFERROR(__xludf.DUMMYFUNCTION("""COMPUTED_VALUE"""),"PHP")</f>
        <v>PHP</v>
      </c>
      <c r="U8567" t="str">
        <f>IFERROR(__xludf.DUMMYFUNCTION("""COMPUTED_VALUE"""),"Python")</f>
        <v>Python</v>
      </c>
      <c r="V8567" t="str">
        <f>IFERROR(__xludf.DUMMYFUNCTION("""COMPUTED_VALUE"""),"R")</f>
        <v>R</v>
      </c>
      <c r="W8567" t="str">
        <f>IFERROR(__xludf.DUMMYFUNCTION("""COMPUTED_VALUE"""),"Ruby")</f>
        <v>Ruby</v>
      </c>
      <c r="X8567" t="str">
        <f>IFERROR(__xludf.DUMMYFUNCTION("""COMPUTED_VALUE"""),"Scala")</f>
        <v>Scala</v>
      </c>
      <c r="Y8567" t="str">
        <f>IFERROR(__xludf.DUMMYFUNCTION("""COMPUTED_VALUE"""),"SQL")</f>
        <v>SQL</v>
      </c>
      <c r="Z8567" t="str">
        <f>IFERROR(__xludf.DUMMYFUNCTION("""COMPUTED_VALUE"""),"Swift")</f>
        <v>Swift</v>
      </c>
      <c r="AA8567" t="str">
        <f>IFERROR(__xludf.DUMMYFUNCTION("""COMPUTED_VALUE"""),"TypeScript")</f>
        <v>TypeScript</v>
      </c>
      <c r="AB8567" t="str">
        <f>IFERROR(__xludf.DUMMYFUNCTION("""COMPUTED_VALUE"""),"VBA")</f>
        <v>VBA</v>
      </c>
      <c r="AC8567" t="str">
        <f>IFERROR(__xludf.DUMMYFUNCTION("""COMPUTED_VALUE"""),"WebAssembly")</f>
        <v>WebAssembly</v>
      </c>
      <c r="AD8567" t="str">
        <f>IFERROR(__xludf.DUMMYFUNCTION("""COMPUTED_VALUE"""),"Other(s):")</f>
        <v>Other(s):</v>
      </c>
    </row>
    <row r="8568">
      <c r="A8568" s="1">
        <v>8704.0</v>
      </c>
      <c r="B8568" s="1" t="s">
        <v>151</v>
      </c>
      <c r="E8568" t="str">
        <f>IFERROR(__xludf.DUMMYFUNCTION("SPLIT(B8568:B18566,"";"")"),"HTML/CSS")</f>
        <v>HTML/CSS</v>
      </c>
      <c r="F8568" t="str">
        <f>IFERROR(__xludf.DUMMYFUNCTION("""COMPUTED_VALUE"""),"Java")</f>
        <v>Java</v>
      </c>
      <c r="G8568" t="str">
        <f>IFERROR(__xludf.DUMMYFUNCTION("""COMPUTED_VALUE"""),"JavaScript")</f>
        <v>JavaScript</v>
      </c>
      <c r="H8568" t="str">
        <f>IFERROR(__xludf.DUMMYFUNCTION("""COMPUTED_VALUE"""),"Kotlin")</f>
        <v>Kotlin</v>
      </c>
    </row>
    <row r="8569">
      <c r="A8569" s="1">
        <v>8705.0</v>
      </c>
      <c r="B8569" s="1" t="s">
        <v>3764</v>
      </c>
      <c r="E8569" t="str">
        <f>IFERROR(__xludf.DUMMYFUNCTION("SPLIT(B8569:B18567,"";"")"),"Go")</f>
        <v>Go</v>
      </c>
      <c r="F8569" t="str">
        <f>IFERROR(__xludf.DUMMYFUNCTION("""COMPUTED_VALUE"""),"JavaScript")</f>
        <v>JavaScript</v>
      </c>
      <c r="G8569" t="str">
        <f>IFERROR(__xludf.DUMMYFUNCTION("""COMPUTED_VALUE"""),"SQL")</f>
        <v>SQL</v>
      </c>
      <c r="H8569" t="str">
        <f>IFERROR(__xludf.DUMMYFUNCTION("""COMPUTED_VALUE"""),"TypeScript")</f>
        <v>TypeScript</v>
      </c>
    </row>
    <row r="8570">
      <c r="A8570" s="1">
        <v>8706.0</v>
      </c>
      <c r="B8570" s="1" t="s">
        <v>9</v>
      </c>
      <c r="E8570" t="str">
        <f>IFERROR(__xludf.DUMMYFUNCTION("SPLIT(B8570:B18568,"";"")"),"Java")</f>
        <v>Java</v>
      </c>
    </row>
    <row r="8571">
      <c r="A8571" s="1">
        <v>8707.0</v>
      </c>
      <c r="B8571" s="1" t="s">
        <v>38</v>
      </c>
      <c r="E8571" t="str">
        <f>IFERROR(__xludf.DUMMYFUNCTION("SPLIT(B8571:B18569,"";"")"),"Bash/Shell/PowerShell")</f>
        <v>Bash/Shell/PowerShell</v>
      </c>
      <c r="F8571" t="str">
        <f>IFERROR(__xludf.DUMMYFUNCTION("""COMPUTED_VALUE"""),"HTML/CSS")</f>
        <v>HTML/CSS</v>
      </c>
      <c r="G8571" t="str">
        <f>IFERROR(__xludf.DUMMYFUNCTION("""COMPUTED_VALUE"""),"JavaScript")</f>
        <v>JavaScript</v>
      </c>
      <c r="H8571" t="str">
        <f>IFERROR(__xludf.DUMMYFUNCTION("""COMPUTED_VALUE"""),"PHP")</f>
        <v>PHP</v>
      </c>
      <c r="I8571" t="str">
        <f>IFERROR(__xludf.DUMMYFUNCTION("""COMPUTED_VALUE"""),"SQL")</f>
        <v>SQL</v>
      </c>
      <c r="J8571" t="str">
        <f>IFERROR(__xludf.DUMMYFUNCTION("""COMPUTED_VALUE"""),"TypeScript")</f>
        <v>TypeScript</v>
      </c>
    </row>
    <row r="8572">
      <c r="A8572" s="1">
        <v>8708.0</v>
      </c>
      <c r="B8572" s="1" t="s">
        <v>2601</v>
      </c>
      <c r="E8572" t="str">
        <f>IFERROR(__xludf.DUMMYFUNCTION("SPLIT(B8572:B18570,"";"")"),"Bash/Shell/PowerShell")</f>
        <v>Bash/Shell/PowerShell</v>
      </c>
      <c r="F8572" t="str">
        <f>IFERROR(__xludf.DUMMYFUNCTION("""COMPUTED_VALUE"""),"C")</f>
        <v>C</v>
      </c>
      <c r="G8572" t="str">
        <f>IFERROR(__xludf.DUMMYFUNCTION("""COMPUTED_VALUE"""),"Java")</f>
        <v>Java</v>
      </c>
      <c r="H8572" t="str">
        <f>IFERROR(__xludf.DUMMYFUNCTION("""COMPUTED_VALUE"""),"Python")</f>
        <v>Python</v>
      </c>
      <c r="I8572" t="str">
        <f>IFERROR(__xludf.DUMMYFUNCTION("""COMPUTED_VALUE"""),"R")</f>
        <v>R</v>
      </c>
      <c r="J8572" t="str">
        <f>IFERROR(__xludf.DUMMYFUNCTION("""COMPUTED_VALUE"""),"Scala")</f>
        <v>Scala</v>
      </c>
      <c r="K8572" t="str">
        <f>IFERROR(__xludf.DUMMYFUNCTION("""COMPUTED_VALUE"""),"SQL")</f>
        <v>SQL</v>
      </c>
    </row>
    <row r="8573">
      <c r="A8573" s="1">
        <v>8709.0</v>
      </c>
      <c r="B8573" s="1" t="s">
        <v>327</v>
      </c>
      <c r="E8573" t="str">
        <f>IFERROR(__xludf.DUMMYFUNCTION("SPLIT(B8573:B18571,"";"")"),"C#")</f>
        <v>C#</v>
      </c>
      <c r="F8573" t="str">
        <f>IFERROR(__xludf.DUMMYFUNCTION("""COMPUTED_VALUE"""),"SQL")</f>
        <v>SQL</v>
      </c>
      <c r="G8573" t="str">
        <f>IFERROR(__xludf.DUMMYFUNCTION("""COMPUTED_VALUE"""),"TypeScript")</f>
        <v>TypeScript</v>
      </c>
    </row>
    <row r="8574">
      <c r="A8574" s="1">
        <v>8710.0</v>
      </c>
      <c r="B8574" s="1" t="s">
        <v>10</v>
      </c>
      <c r="E8574" t="str">
        <f>IFERROR(__xludf.DUMMYFUNCTION("SPLIT(B8574:B18572,"";"")"),"HTML/CSS")</f>
        <v>HTML/CSS</v>
      </c>
      <c r="F8574" t="str">
        <f>IFERROR(__xludf.DUMMYFUNCTION("""COMPUTED_VALUE"""),"JavaScript")</f>
        <v>JavaScript</v>
      </c>
    </row>
    <row r="8575">
      <c r="A8575" s="1">
        <v>8711.0</v>
      </c>
      <c r="B8575" s="1" t="s">
        <v>1415</v>
      </c>
      <c r="E8575" t="str">
        <f>IFERROR(__xludf.DUMMYFUNCTION("SPLIT(B8575:B18573,"";"")"),"Bash/Shell/PowerShell")</f>
        <v>Bash/Shell/PowerShell</v>
      </c>
      <c r="F8575" t="str">
        <f>IFERROR(__xludf.DUMMYFUNCTION("""COMPUTED_VALUE"""),"C++")</f>
        <v>C++</v>
      </c>
      <c r="G8575" t="str">
        <f>IFERROR(__xludf.DUMMYFUNCTION("""COMPUTED_VALUE"""),"HTML/CSS")</f>
        <v>HTML/CSS</v>
      </c>
      <c r="H8575" t="str">
        <f>IFERROR(__xludf.DUMMYFUNCTION("""COMPUTED_VALUE"""),"Java")</f>
        <v>Java</v>
      </c>
      <c r="I8575" t="str">
        <f>IFERROR(__xludf.DUMMYFUNCTION("""COMPUTED_VALUE"""),"JavaScript")</f>
        <v>JavaScript</v>
      </c>
      <c r="J8575" t="str">
        <f>IFERROR(__xludf.DUMMYFUNCTION("""COMPUTED_VALUE"""),"Python")</f>
        <v>Python</v>
      </c>
      <c r="K8575" t="str">
        <f>IFERROR(__xludf.DUMMYFUNCTION("""COMPUTED_VALUE"""),"SQL")</f>
        <v>SQL</v>
      </c>
      <c r="L8575" t="str">
        <f>IFERROR(__xludf.DUMMYFUNCTION("""COMPUTED_VALUE"""),"TypeScript")</f>
        <v>TypeScript</v>
      </c>
    </row>
    <row r="8576">
      <c r="A8576" s="1">
        <v>8712.0</v>
      </c>
      <c r="B8576" s="1" t="s">
        <v>2382</v>
      </c>
      <c r="E8576" t="str">
        <f>IFERROR(__xludf.DUMMYFUNCTION("SPLIT(B8576:B18574,"";"")"),"Bash/Shell/PowerShell")</f>
        <v>Bash/Shell/PowerShell</v>
      </c>
      <c r="F8576" t="str">
        <f>IFERROR(__xludf.DUMMYFUNCTION("""COMPUTED_VALUE"""),"HTML/CSS")</f>
        <v>HTML/CSS</v>
      </c>
      <c r="G8576" t="str">
        <f>IFERROR(__xludf.DUMMYFUNCTION("""COMPUTED_VALUE"""),"JavaScript")</f>
        <v>JavaScript</v>
      </c>
      <c r="H8576" t="str">
        <f>IFERROR(__xludf.DUMMYFUNCTION("""COMPUTED_VALUE"""),"Ruby")</f>
        <v>Ruby</v>
      </c>
      <c r="I8576" t="str">
        <f>IFERROR(__xludf.DUMMYFUNCTION("""COMPUTED_VALUE"""),"SQL")</f>
        <v>SQL</v>
      </c>
      <c r="J8576" t="str">
        <f>IFERROR(__xludf.DUMMYFUNCTION("""COMPUTED_VALUE"""),"TypeScript")</f>
        <v>TypeScript</v>
      </c>
    </row>
    <row r="8577">
      <c r="A8577" s="1">
        <v>8713.0</v>
      </c>
      <c r="B8577" s="1" t="s">
        <v>3765</v>
      </c>
      <c r="E8577" t="str">
        <f>IFERROR(__xludf.DUMMYFUNCTION("SPLIT(B8577:B18575,"";"")"),"Bash/Shell/PowerShell")</f>
        <v>Bash/Shell/PowerShell</v>
      </c>
      <c r="F8577" t="str">
        <f>IFERROR(__xludf.DUMMYFUNCTION("""COMPUTED_VALUE"""),"HTML/CSS")</f>
        <v>HTML/CSS</v>
      </c>
      <c r="G8577" t="str">
        <f>IFERROR(__xludf.DUMMYFUNCTION("""COMPUTED_VALUE"""),"Java")</f>
        <v>Java</v>
      </c>
      <c r="H8577" t="str">
        <f>IFERROR(__xludf.DUMMYFUNCTION("""COMPUTED_VALUE"""),"JavaScript")</f>
        <v>JavaScript</v>
      </c>
      <c r="I8577" t="str">
        <f>IFERROR(__xludf.DUMMYFUNCTION("""COMPUTED_VALUE"""),"Python")</f>
        <v>Python</v>
      </c>
      <c r="J8577" t="str">
        <f>IFERROR(__xludf.DUMMYFUNCTION("""COMPUTED_VALUE"""),"R")</f>
        <v>R</v>
      </c>
      <c r="K8577" t="str">
        <f>IFERROR(__xludf.DUMMYFUNCTION("""COMPUTED_VALUE"""),"Ruby")</f>
        <v>Ruby</v>
      </c>
    </row>
    <row r="8578">
      <c r="A8578" s="1">
        <v>8714.0</v>
      </c>
      <c r="B8578" s="1" t="s">
        <v>582</v>
      </c>
      <c r="E8578" t="str">
        <f>IFERROR(__xludf.DUMMYFUNCTION("SPLIT(B8578:B18576,"";"")"),"Bash/Shell/PowerShell")</f>
        <v>Bash/Shell/PowerShell</v>
      </c>
      <c r="F8578" t="str">
        <f>IFERROR(__xludf.DUMMYFUNCTION("""COMPUTED_VALUE"""),"C#")</f>
        <v>C#</v>
      </c>
      <c r="G8578" t="str">
        <f>IFERROR(__xludf.DUMMYFUNCTION("""COMPUTED_VALUE"""),"SQL")</f>
        <v>SQL</v>
      </c>
    </row>
    <row r="8579">
      <c r="A8579" s="1">
        <v>8715.0</v>
      </c>
      <c r="B8579" s="1" t="s">
        <v>107</v>
      </c>
      <c r="E8579" t="str">
        <f>IFERROR(__xludf.DUMMYFUNCTION("SPLIT(B8579:B18577,"";"")"),"Python")</f>
        <v>Python</v>
      </c>
      <c r="F8579" t="str">
        <f>IFERROR(__xludf.DUMMYFUNCTION("""COMPUTED_VALUE"""),"SQL")</f>
        <v>SQL</v>
      </c>
    </row>
    <row r="8580">
      <c r="A8580" s="1">
        <v>8716.0</v>
      </c>
      <c r="B8580" s="1" t="s">
        <v>3766</v>
      </c>
      <c r="E8580" t="str">
        <f>IFERROR(__xludf.DUMMYFUNCTION("SPLIT(B8580:B18578,"";"")"),"Assembly")</f>
        <v>Assembly</v>
      </c>
      <c r="F8580" t="str">
        <f>IFERROR(__xludf.DUMMYFUNCTION("""COMPUTED_VALUE"""),"Python")</f>
        <v>Python</v>
      </c>
      <c r="G8580" t="str">
        <f>IFERROR(__xludf.DUMMYFUNCTION("""COMPUTED_VALUE"""),"Other(s):")</f>
        <v>Other(s):</v>
      </c>
    </row>
    <row r="8581">
      <c r="A8581" s="1">
        <v>8717.0</v>
      </c>
      <c r="B8581" s="1" t="s">
        <v>9</v>
      </c>
      <c r="E8581" t="str">
        <f>IFERROR(__xludf.DUMMYFUNCTION("SPLIT(B8581:B18579,"";"")"),"Java")</f>
        <v>Java</v>
      </c>
    </row>
    <row r="8582">
      <c r="A8582" s="1">
        <v>8718.0</v>
      </c>
      <c r="B8582" s="1" t="s">
        <v>235</v>
      </c>
      <c r="E8582" t="str">
        <f>IFERROR(__xludf.DUMMYFUNCTION("SPLIT(B8582:B18580,"";"")"),"Bash/Shell/PowerShell")</f>
        <v>Bash/Shell/PowerShell</v>
      </c>
      <c r="F8582" t="str">
        <f>IFERROR(__xludf.DUMMYFUNCTION("""COMPUTED_VALUE"""),"HTML/CSS")</f>
        <v>HTML/CSS</v>
      </c>
      <c r="G8582" t="str">
        <f>IFERROR(__xludf.DUMMYFUNCTION("""COMPUTED_VALUE"""),"Java")</f>
        <v>Java</v>
      </c>
      <c r="H8582" t="str">
        <f>IFERROR(__xludf.DUMMYFUNCTION("""COMPUTED_VALUE"""),"JavaScript")</f>
        <v>JavaScript</v>
      </c>
      <c r="I8582" t="str">
        <f>IFERROR(__xludf.DUMMYFUNCTION("""COMPUTED_VALUE"""),"PHP")</f>
        <v>PHP</v>
      </c>
      <c r="J8582" t="str">
        <f>IFERROR(__xludf.DUMMYFUNCTION("""COMPUTED_VALUE"""),"SQL")</f>
        <v>SQL</v>
      </c>
    </row>
    <row r="8583">
      <c r="A8583" s="1">
        <v>8719.0</v>
      </c>
      <c r="B8583" s="1" t="s">
        <v>1417</v>
      </c>
      <c r="E8583" t="str">
        <f>IFERROR(__xludf.DUMMYFUNCTION("SPLIT(B8583:B18581,"";"")"),"Bash/Shell/PowerShell")</f>
        <v>Bash/Shell/PowerShell</v>
      </c>
      <c r="F8583" t="str">
        <f>IFERROR(__xludf.DUMMYFUNCTION("""COMPUTED_VALUE"""),"C#")</f>
        <v>C#</v>
      </c>
      <c r="G8583" t="str">
        <f>IFERROR(__xludf.DUMMYFUNCTION("""COMPUTED_VALUE"""),"JavaScript")</f>
        <v>JavaScript</v>
      </c>
      <c r="H8583" t="str">
        <f>IFERROR(__xludf.DUMMYFUNCTION("""COMPUTED_VALUE"""),"SQL")</f>
        <v>SQL</v>
      </c>
    </row>
    <row r="8584">
      <c r="A8584" s="1">
        <v>8720.0</v>
      </c>
      <c r="B8584" s="1" t="s">
        <v>3767</v>
      </c>
      <c r="E8584" t="str">
        <f>IFERROR(__xludf.DUMMYFUNCTION("SPLIT(B8584:B18582,"";"")"),"C")</f>
        <v>C</v>
      </c>
      <c r="F8584" t="str">
        <f>IFERROR(__xludf.DUMMYFUNCTION("""COMPUTED_VALUE"""),"C++")</f>
        <v>C++</v>
      </c>
      <c r="G8584" t="str">
        <f>IFERROR(__xludf.DUMMYFUNCTION("""COMPUTED_VALUE"""),"HTML/CSS")</f>
        <v>HTML/CSS</v>
      </c>
      <c r="H8584" t="str">
        <f>IFERROR(__xludf.DUMMYFUNCTION("""COMPUTED_VALUE"""),"JavaScript")</f>
        <v>JavaScript</v>
      </c>
      <c r="I8584" t="str">
        <f>IFERROR(__xludf.DUMMYFUNCTION("""COMPUTED_VALUE"""),"SQL")</f>
        <v>SQL</v>
      </c>
      <c r="J8584" t="str">
        <f>IFERROR(__xludf.DUMMYFUNCTION("""COMPUTED_VALUE"""),"Other(s):")</f>
        <v>Other(s):</v>
      </c>
    </row>
    <row r="8585">
      <c r="A8585" s="1">
        <v>8721.0</v>
      </c>
      <c r="B8585" s="1" t="s">
        <v>1412</v>
      </c>
      <c r="E8585" t="str">
        <f>IFERROR(__xludf.DUMMYFUNCTION("SPLIT(B8585:B18583,"";"")"),"HTML/CSS")</f>
        <v>HTML/CSS</v>
      </c>
      <c r="F8585" t="str">
        <f>IFERROR(__xludf.DUMMYFUNCTION("""COMPUTED_VALUE"""),"Java")</f>
        <v>Java</v>
      </c>
      <c r="G8585" t="str">
        <f>IFERROR(__xludf.DUMMYFUNCTION("""COMPUTED_VALUE"""),"JavaScript")</f>
        <v>JavaScript</v>
      </c>
      <c r="H8585" t="str">
        <f>IFERROR(__xludf.DUMMYFUNCTION("""COMPUTED_VALUE"""),"PHP")</f>
        <v>PHP</v>
      </c>
      <c r="I8585" t="str">
        <f>IFERROR(__xludf.DUMMYFUNCTION("""COMPUTED_VALUE"""),"Python")</f>
        <v>Python</v>
      </c>
      <c r="J8585" t="str">
        <f>IFERROR(__xludf.DUMMYFUNCTION("""COMPUTED_VALUE"""),"SQL")</f>
        <v>SQL</v>
      </c>
      <c r="K8585" t="str">
        <f>IFERROR(__xludf.DUMMYFUNCTION("""COMPUTED_VALUE"""),"TypeScript")</f>
        <v>TypeScript</v>
      </c>
    </row>
    <row r="8586">
      <c r="A8586" s="1">
        <v>8722.0</v>
      </c>
      <c r="B8586" s="1" t="s">
        <v>3768</v>
      </c>
      <c r="E8586" t="str">
        <f>IFERROR(__xludf.DUMMYFUNCTION("SPLIT(B8586:B18584,"";"")"),"Bash/Shell/PowerShell")</f>
        <v>Bash/Shell/PowerShell</v>
      </c>
      <c r="F8586" t="str">
        <f>IFERROR(__xludf.DUMMYFUNCTION("""COMPUTED_VALUE"""),"C")</f>
        <v>C</v>
      </c>
      <c r="G8586" t="str">
        <f>IFERROR(__xludf.DUMMYFUNCTION("""COMPUTED_VALUE"""),"Objective-C")</f>
        <v>Objective-C</v>
      </c>
      <c r="H8586" t="str">
        <f>IFERROR(__xludf.DUMMYFUNCTION("""COMPUTED_VALUE"""),"Swift")</f>
        <v>Swift</v>
      </c>
    </row>
    <row r="8587">
      <c r="A8587" s="1">
        <v>8723.0</v>
      </c>
      <c r="B8587" s="1" t="s">
        <v>7</v>
      </c>
      <c r="E8587" t="str">
        <f>IFERROR(__xludf.DUMMYFUNCTION("SPLIT(B8587:B18585,"";"")"),"Python")</f>
        <v>Python</v>
      </c>
    </row>
    <row r="8588">
      <c r="A8588" s="1">
        <v>8724.0</v>
      </c>
      <c r="B8588" s="1" t="s">
        <v>290</v>
      </c>
      <c r="E8588" t="str">
        <f>IFERROR(__xludf.DUMMYFUNCTION("SPLIT(B8588:B18586,"";"")"),"C++")</f>
        <v>C++</v>
      </c>
      <c r="F8588" t="str">
        <f>IFERROR(__xludf.DUMMYFUNCTION("""COMPUTED_VALUE"""),"C#")</f>
        <v>C#</v>
      </c>
      <c r="G8588" t="str">
        <f>IFERROR(__xludf.DUMMYFUNCTION("""COMPUTED_VALUE"""),"SQL")</f>
        <v>SQL</v>
      </c>
    </row>
    <row r="8589">
      <c r="A8589" s="1">
        <v>8725.0</v>
      </c>
      <c r="B8589" s="1" t="s">
        <v>1612</v>
      </c>
      <c r="E8589" t="str">
        <f>IFERROR(__xludf.DUMMYFUNCTION("SPLIT(B8589:B18587,"";"")"),"C++")</f>
        <v>C++</v>
      </c>
      <c r="F8589" t="str">
        <f>IFERROR(__xludf.DUMMYFUNCTION("""COMPUTED_VALUE"""),"Go")</f>
        <v>Go</v>
      </c>
    </row>
    <row r="8590">
      <c r="A8590" s="1">
        <v>8726.0</v>
      </c>
      <c r="B8590" s="1" t="s">
        <v>1107</v>
      </c>
      <c r="E8590" t="str">
        <f>IFERROR(__xludf.DUMMYFUNCTION("SPLIT(B8590:B18588,"";"")"),"HTML/CSS")</f>
        <v>HTML/CSS</v>
      </c>
      <c r="F8590" t="str">
        <f>IFERROR(__xludf.DUMMYFUNCTION("""COMPUTED_VALUE"""),"JavaScript")</f>
        <v>JavaScript</v>
      </c>
      <c r="G8590" t="str">
        <f>IFERROR(__xludf.DUMMYFUNCTION("""COMPUTED_VALUE"""),"PHP")</f>
        <v>PHP</v>
      </c>
      <c r="H8590" t="str">
        <f>IFERROR(__xludf.DUMMYFUNCTION("""COMPUTED_VALUE"""),"Python")</f>
        <v>Python</v>
      </c>
      <c r="I8590" t="str">
        <f>IFERROR(__xludf.DUMMYFUNCTION("""COMPUTED_VALUE"""),"SQL")</f>
        <v>SQL</v>
      </c>
      <c r="J8590" t="str">
        <f>IFERROR(__xludf.DUMMYFUNCTION("""COMPUTED_VALUE"""),"TypeScript")</f>
        <v>TypeScript</v>
      </c>
    </row>
    <row r="8591">
      <c r="A8591" s="1">
        <v>8727.0</v>
      </c>
      <c r="B8591" s="1" t="s">
        <v>2122</v>
      </c>
      <c r="E8591" t="str">
        <f>IFERROR(__xludf.DUMMYFUNCTION("SPLIT(B8591:B18589,"";"")"),"C#")</f>
        <v>C#</v>
      </c>
      <c r="F8591" t="str">
        <f>IFERROR(__xludf.DUMMYFUNCTION("""COMPUTED_VALUE"""),"HTML/CSS")</f>
        <v>HTML/CSS</v>
      </c>
      <c r="G8591" t="str">
        <f>IFERROR(__xludf.DUMMYFUNCTION("""COMPUTED_VALUE"""),"JavaScript")</f>
        <v>JavaScript</v>
      </c>
      <c r="H8591" t="str">
        <f>IFERROR(__xludf.DUMMYFUNCTION("""COMPUTED_VALUE"""),"Python")</f>
        <v>Python</v>
      </c>
      <c r="I8591" t="str">
        <f>IFERROR(__xludf.DUMMYFUNCTION("""COMPUTED_VALUE"""),"SQL")</f>
        <v>SQL</v>
      </c>
      <c r="J8591" t="str">
        <f>IFERROR(__xludf.DUMMYFUNCTION("""COMPUTED_VALUE"""),"VBA")</f>
        <v>VBA</v>
      </c>
    </row>
    <row r="8592">
      <c r="A8592" s="1">
        <v>8728.0</v>
      </c>
      <c r="B8592" s="1" t="s">
        <v>3769</v>
      </c>
      <c r="E8592" t="str">
        <f>IFERROR(__xludf.DUMMYFUNCTION("SPLIT(B8592:B18590,"";"")"),"Bash/Shell/PowerShell")</f>
        <v>Bash/Shell/PowerShell</v>
      </c>
      <c r="F8592" t="str">
        <f>IFERROR(__xludf.DUMMYFUNCTION("""COMPUTED_VALUE"""),"C")</f>
        <v>C</v>
      </c>
      <c r="G8592" t="str">
        <f>IFERROR(__xludf.DUMMYFUNCTION("""COMPUTED_VALUE"""),"C++")</f>
        <v>C++</v>
      </c>
      <c r="H8592" t="str">
        <f>IFERROR(__xludf.DUMMYFUNCTION("""COMPUTED_VALUE"""),"Go")</f>
        <v>Go</v>
      </c>
      <c r="I8592" t="str">
        <f>IFERROR(__xludf.DUMMYFUNCTION("""COMPUTED_VALUE"""),"Python")</f>
        <v>Python</v>
      </c>
      <c r="J8592" t="str">
        <f>IFERROR(__xludf.DUMMYFUNCTION("""COMPUTED_VALUE"""),"TypeScript")</f>
        <v>TypeScript</v>
      </c>
    </row>
    <row r="8593">
      <c r="A8593" s="1">
        <v>8729.0</v>
      </c>
      <c r="B8593" s="1" t="s">
        <v>253</v>
      </c>
      <c r="E8593" t="str">
        <f>IFERROR(__xludf.DUMMYFUNCTION("SPLIT(B8593:B18591,"";"")"),"C#")</f>
        <v>C#</v>
      </c>
      <c r="F8593" t="str">
        <f>IFERROR(__xludf.DUMMYFUNCTION("""COMPUTED_VALUE"""),"HTML/CSS")</f>
        <v>HTML/CSS</v>
      </c>
      <c r="G8593" t="str">
        <f>IFERROR(__xludf.DUMMYFUNCTION("""COMPUTED_VALUE"""),"JavaScript")</f>
        <v>JavaScript</v>
      </c>
      <c r="H8593" t="str">
        <f>IFERROR(__xludf.DUMMYFUNCTION("""COMPUTED_VALUE"""),"PHP")</f>
        <v>PHP</v>
      </c>
      <c r="I8593" t="str">
        <f>IFERROR(__xludf.DUMMYFUNCTION("""COMPUTED_VALUE"""),"SQL")</f>
        <v>SQL</v>
      </c>
    </row>
    <row r="8594">
      <c r="A8594" s="1">
        <v>8730.0</v>
      </c>
      <c r="B8594" s="1" t="s">
        <v>3770</v>
      </c>
      <c r="E8594" t="str">
        <f>IFERROR(__xludf.DUMMYFUNCTION("SPLIT(B8594:B18592,"";"")"),"C")</f>
        <v>C</v>
      </c>
      <c r="F8594" t="str">
        <f>IFERROR(__xludf.DUMMYFUNCTION("""COMPUTED_VALUE"""),"Java")</f>
        <v>Java</v>
      </c>
      <c r="G8594" t="str">
        <f>IFERROR(__xludf.DUMMYFUNCTION("""COMPUTED_VALUE"""),"SQL")</f>
        <v>SQL</v>
      </c>
      <c r="H8594" t="str">
        <f>IFERROR(__xludf.DUMMYFUNCTION("""COMPUTED_VALUE"""),"Other(s):")</f>
        <v>Other(s):</v>
      </c>
    </row>
    <row r="8595">
      <c r="A8595" s="1">
        <v>8731.0</v>
      </c>
      <c r="B8595" s="1" t="s">
        <v>280</v>
      </c>
      <c r="E8595" t="str">
        <f>IFERROR(__xludf.DUMMYFUNCTION("SPLIT(B8595:B18593,"";"")"),"HTML/CSS")</f>
        <v>HTML/CSS</v>
      </c>
      <c r="F8595" t="str">
        <f>IFERROR(__xludf.DUMMYFUNCTION("""COMPUTED_VALUE"""),"Java")</f>
        <v>Java</v>
      </c>
      <c r="G8595" t="str">
        <f>IFERROR(__xludf.DUMMYFUNCTION("""COMPUTED_VALUE"""),"JavaScript")</f>
        <v>JavaScript</v>
      </c>
      <c r="H8595" t="str">
        <f>IFERROR(__xludf.DUMMYFUNCTION("""COMPUTED_VALUE"""),"TypeScript")</f>
        <v>TypeScript</v>
      </c>
    </row>
    <row r="8596">
      <c r="A8596" s="1">
        <v>8732.0</v>
      </c>
      <c r="B8596" s="1" t="s">
        <v>253</v>
      </c>
      <c r="E8596" t="str">
        <f>IFERROR(__xludf.DUMMYFUNCTION("SPLIT(B8596:B18594,"";"")"),"C#")</f>
        <v>C#</v>
      </c>
      <c r="F8596" t="str">
        <f>IFERROR(__xludf.DUMMYFUNCTION("""COMPUTED_VALUE"""),"HTML/CSS")</f>
        <v>HTML/CSS</v>
      </c>
      <c r="G8596" t="str">
        <f>IFERROR(__xludf.DUMMYFUNCTION("""COMPUTED_VALUE"""),"JavaScript")</f>
        <v>JavaScript</v>
      </c>
      <c r="H8596" t="str">
        <f>IFERROR(__xludf.DUMMYFUNCTION("""COMPUTED_VALUE"""),"PHP")</f>
        <v>PHP</v>
      </c>
      <c r="I8596" t="str">
        <f>IFERROR(__xludf.DUMMYFUNCTION("""COMPUTED_VALUE"""),"SQL")</f>
        <v>SQL</v>
      </c>
    </row>
    <row r="8597">
      <c r="A8597" s="1">
        <v>8733.0</v>
      </c>
      <c r="B8597" s="1" t="s">
        <v>2706</v>
      </c>
      <c r="E8597" t="str">
        <f>IFERROR(__xludf.DUMMYFUNCTION("SPLIT(B8597:B18595,"";"")"),"Go")</f>
        <v>Go</v>
      </c>
      <c r="F8597" t="str">
        <f>IFERROR(__xludf.DUMMYFUNCTION("""COMPUTED_VALUE"""),"HTML/CSS")</f>
        <v>HTML/CSS</v>
      </c>
      <c r="G8597" t="str">
        <f>IFERROR(__xludf.DUMMYFUNCTION("""COMPUTED_VALUE"""),"Python")</f>
        <v>Python</v>
      </c>
      <c r="H8597" t="str">
        <f>IFERROR(__xludf.DUMMYFUNCTION("""COMPUTED_VALUE"""),"Ruby")</f>
        <v>Ruby</v>
      </c>
      <c r="I8597" t="str">
        <f>IFERROR(__xludf.DUMMYFUNCTION("""COMPUTED_VALUE"""),"SQL")</f>
        <v>SQL</v>
      </c>
    </row>
    <row r="8598">
      <c r="A8598" s="1">
        <v>8734.0</v>
      </c>
      <c r="B8598" s="1" t="s">
        <v>291</v>
      </c>
      <c r="E8598" t="str">
        <f>IFERROR(__xludf.DUMMYFUNCTION("SPLIT(B8598:B18596,"";"")"),"HTML/CSS")</f>
        <v>HTML/CSS</v>
      </c>
      <c r="F8598" t="str">
        <f>IFERROR(__xludf.DUMMYFUNCTION("""COMPUTED_VALUE"""),"Java")</f>
        <v>Java</v>
      </c>
      <c r="G8598" t="str">
        <f>IFERROR(__xludf.DUMMYFUNCTION("""COMPUTED_VALUE"""),"JavaScript")</f>
        <v>JavaScript</v>
      </c>
      <c r="H8598" t="str">
        <f>IFERROR(__xludf.DUMMYFUNCTION("""COMPUTED_VALUE"""),"Python")</f>
        <v>Python</v>
      </c>
      <c r="I8598" t="str">
        <f>IFERROR(__xludf.DUMMYFUNCTION("""COMPUTED_VALUE"""),"SQL")</f>
        <v>SQL</v>
      </c>
      <c r="J8598" t="str">
        <f>IFERROR(__xludf.DUMMYFUNCTION("""COMPUTED_VALUE"""),"TypeScript")</f>
        <v>TypeScript</v>
      </c>
    </row>
    <row r="8599">
      <c r="A8599" s="1">
        <v>8735.0</v>
      </c>
      <c r="B8599" s="1" t="s">
        <v>3771</v>
      </c>
      <c r="E8599" t="str">
        <f>IFERROR(__xludf.DUMMYFUNCTION("SPLIT(B8599:B18597,"";"")"),"C")</f>
        <v>C</v>
      </c>
      <c r="F8599" t="str">
        <f>IFERROR(__xludf.DUMMYFUNCTION("""COMPUTED_VALUE"""),"C++")</f>
        <v>C++</v>
      </c>
      <c r="G8599" t="str">
        <f>IFERROR(__xludf.DUMMYFUNCTION("""COMPUTED_VALUE"""),"HTML/CSS")</f>
        <v>HTML/CSS</v>
      </c>
      <c r="H8599" t="str">
        <f>IFERROR(__xludf.DUMMYFUNCTION("""COMPUTED_VALUE"""),"Java")</f>
        <v>Java</v>
      </c>
      <c r="I8599" t="str">
        <f>IFERROR(__xludf.DUMMYFUNCTION("""COMPUTED_VALUE"""),"JavaScript")</f>
        <v>JavaScript</v>
      </c>
      <c r="J8599" t="str">
        <f>IFERROR(__xludf.DUMMYFUNCTION("""COMPUTED_VALUE"""),"Python")</f>
        <v>Python</v>
      </c>
      <c r="K8599" t="str">
        <f>IFERROR(__xludf.DUMMYFUNCTION("""COMPUTED_VALUE"""),"R")</f>
        <v>R</v>
      </c>
      <c r="L8599" t="str">
        <f>IFERROR(__xludf.DUMMYFUNCTION("""COMPUTED_VALUE"""),"SQL")</f>
        <v>SQL</v>
      </c>
    </row>
    <row r="8600">
      <c r="A8600" s="1">
        <v>8736.0</v>
      </c>
      <c r="B8600" s="1" t="s">
        <v>3772</v>
      </c>
      <c r="E8600" t="str">
        <f>IFERROR(__xludf.DUMMYFUNCTION("SPLIT(B8600:B18598,"";"")"),"Bash/Shell/PowerShell")</f>
        <v>Bash/Shell/PowerShell</v>
      </c>
      <c r="F8600" t="str">
        <f>IFERROR(__xludf.DUMMYFUNCTION("""COMPUTED_VALUE"""),"C#")</f>
        <v>C#</v>
      </c>
      <c r="G8600" t="str">
        <f>IFERROR(__xludf.DUMMYFUNCTION("""COMPUTED_VALUE"""),"HTML/CSS")</f>
        <v>HTML/CSS</v>
      </c>
      <c r="H8600" t="str">
        <f>IFERROR(__xludf.DUMMYFUNCTION("""COMPUTED_VALUE"""),"JavaScript")</f>
        <v>JavaScript</v>
      </c>
      <c r="I8600" t="str">
        <f>IFERROR(__xludf.DUMMYFUNCTION("""COMPUTED_VALUE"""),"Python")</f>
        <v>Python</v>
      </c>
      <c r="J8600" t="str">
        <f>IFERROR(__xludf.DUMMYFUNCTION("""COMPUTED_VALUE"""),"R")</f>
        <v>R</v>
      </c>
      <c r="K8600" t="str">
        <f>IFERROR(__xludf.DUMMYFUNCTION("""COMPUTED_VALUE"""),"TypeScript")</f>
        <v>TypeScript</v>
      </c>
    </row>
    <row r="8601">
      <c r="A8601" s="1">
        <v>8737.0</v>
      </c>
      <c r="B8601" s="1" t="s">
        <v>661</v>
      </c>
      <c r="E8601" t="str">
        <f>IFERROR(__xludf.DUMMYFUNCTION("SPLIT(B8601:B18599,"";"")"),"HTML/CSS")</f>
        <v>HTML/CSS</v>
      </c>
      <c r="F8601" t="str">
        <f>IFERROR(__xludf.DUMMYFUNCTION("""COMPUTED_VALUE"""),"Java")</f>
        <v>Java</v>
      </c>
      <c r="G8601" t="str">
        <f>IFERROR(__xludf.DUMMYFUNCTION("""COMPUTED_VALUE"""),"JavaScript")</f>
        <v>JavaScript</v>
      </c>
    </row>
    <row r="8602">
      <c r="A8602" s="1">
        <v>8738.0</v>
      </c>
      <c r="B8602" s="1" t="s">
        <v>3773</v>
      </c>
      <c r="E8602" t="str">
        <f>IFERROR(__xludf.DUMMYFUNCTION("SPLIT(B8602:B18600,"";"")"),"C")</f>
        <v>C</v>
      </c>
      <c r="F8602" t="str">
        <f>IFERROR(__xludf.DUMMYFUNCTION("""COMPUTED_VALUE"""),"HTML/CSS")</f>
        <v>HTML/CSS</v>
      </c>
      <c r="G8602" t="str">
        <f>IFERROR(__xludf.DUMMYFUNCTION("""COMPUTED_VALUE"""),"Java")</f>
        <v>Java</v>
      </c>
      <c r="H8602" t="str">
        <f>IFERROR(__xludf.DUMMYFUNCTION("""COMPUTED_VALUE"""),"JavaScript")</f>
        <v>JavaScript</v>
      </c>
      <c r="I8602" t="str">
        <f>IFERROR(__xludf.DUMMYFUNCTION("""COMPUTED_VALUE"""),"PHP")</f>
        <v>PHP</v>
      </c>
      <c r="J8602" t="str">
        <f>IFERROR(__xludf.DUMMYFUNCTION("""COMPUTED_VALUE"""),"Python")</f>
        <v>Python</v>
      </c>
      <c r="K8602" t="str">
        <f>IFERROR(__xludf.DUMMYFUNCTION("""COMPUTED_VALUE"""),"SQL")</f>
        <v>SQL</v>
      </c>
      <c r="L8602" t="str">
        <f>IFERROR(__xludf.DUMMYFUNCTION("""COMPUTED_VALUE"""),"VBA")</f>
        <v>VBA</v>
      </c>
    </row>
    <row r="8603">
      <c r="A8603" s="1">
        <v>8739.0</v>
      </c>
      <c r="B8603" s="1" t="s">
        <v>160</v>
      </c>
      <c r="E8603" t="str">
        <f>IFERROR(__xludf.DUMMYFUNCTION("SPLIT(B8603:B18601,"";"")"),"HTML/CSS")</f>
        <v>HTML/CSS</v>
      </c>
      <c r="F8603" t="str">
        <f>IFERROR(__xludf.DUMMYFUNCTION("""COMPUTED_VALUE"""),"JavaScript")</f>
        <v>JavaScript</v>
      </c>
      <c r="G8603" t="str">
        <f>IFERROR(__xludf.DUMMYFUNCTION("""COMPUTED_VALUE"""),"PHP")</f>
        <v>PHP</v>
      </c>
    </row>
    <row r="8604">
      <c r="A8604" s="1">
        <v>8740.0</v>
      </c>
      <c r="B8604" s="1" t="s">
        <v>3774</v>
      </c>
      <c r="E8604" t="str">
        <f>IFERROR(__xludf.DUMMYFUNCTION("SPLIT(B8604:B18602,"";"")"),"Bash/Shell/PowerShell")</f>
        <v>Bash/Shell/PowerShell</v>
      </c>
      <c r="F8604" t="str">
        <f>IFERROR(__xludf.DUMMYFUNCTION("""COMPUTED_VALUE"""),"C")</f>
        <v>C</v>
      </c>
      <c r="G8604" t="str">
        <f>IFERROR(__xludf.DUMMYFUNCTION("""COMPUTED_VALUE"""),"C#")</f>
        <v>C#</v>
      </c>
      <c r="H8604" t="str">
        <f>IFERROR(__xludf.DUMMYFUNCTION("""COMPUTED_VALUE"""),"Elixir")</f>
        <v>Elixir</v>
      </c>
      <c r="I8604" t="str">
        <f>IFERROR(__xludf.DUMMYFUNCTION("""COMPUTED_VALUE"""),"JavaScript")</f>
        <v>JavaScript</v>
      </c>
      <c r="J8604" t="str">
        <f>IFERROR(__xludf.DUMMYFUNCTION("""COMPUTED_VALUE"""),"SQL")</f>
        <v>SQL</v>
      </c>
      <c r="K8604" t="str">
        <f>IFERROR(__xludf.DUMMYFUNCTION("""COMPUTED_VALUE"""),"TypeScript")</f>
        <v>TypeScript</v>
      </c>
    </row>
    <row r="8605">
      <c r="A8605" s="1">
        <v>8741.0</v>
      </c>
      <c r="B8605" s="1" t="s">
        <v>3775</v>
      </c>
      <c r="E8605" t="str">
        <f>IFERROR(__xludf.DUMMYFUNCTION("SPLIT(B8605:B18603,"";"")"),"Bash/Shell/PowerShell")</f>
        <v>Bash/Shell/PowerShell</v>
      </c>
      <c r="F8605" t="str">
        <f>IFERROR(__xludf.DUMMYFUNCTION("""COMPUTED_VALUE"""),"Go")</f>
        <v>Go</v>
      </c>
      <c r="G8605" t="str">
        <f>IFERROR(__xludf.DUMMYFUNCTION("""COMPUTED_VALUE"""),"HTML/CSS")</f>
        <v>HTML/CSS</v>
      </c>
      <c r="H8605" t="str">
        <f>IFERROR(__xludf.DUMMYFUNCTION("""COMPUTED_VALUE"""),"Java")</f>
        <v>Java</v>
      </c>
      <c r="I8605" t="str">
        <f>IFERROR(__xludf.DUMMYFUNCTION("""COMPUTED_VALUE"""),"JavaScript")</f>
        <v>JavaScript</v>
      </c>
      <c r="J8605" t="str">
        <f>IFERROR(__xludf.DUMMYFUNCTION("""COMPUTED_VALUE"""),"PHP")</f>
        <v>PHP</v>
      </c>
      <c r="K8605" t="str">
        <f>IFERROR(__xludf.DUMMYFUNCTION("""COMPUTED_VALUE"""),"Python")</f>
        <v>Python</v>
      </c>
      <c r="L8605" t="str">
        <f>IFERROR(__xludf.DUMMYFUNCTION("""COMPUTED_VALUE"""),"R")</f>
        <v>R</v>
      </c>
      <c r="M8605" t="str">
        <f>IFERROR(__xludf.DUMMYFUNCTION("""COMPUTED_VALUE"""),"Other(s):")</f>
        <v>Other(s):</v>
      </c>
    </row>
    <row r="8606">
      <c r="A8606" s="1">
        <v>8742.0</v>
      </c>
      <c r="B8606" s="1" t="s">
        <v>678</v>
      </c>
      <c r="E8606" t="str">
        <f>IFERROR(__xludf.DUMMYFUNCTION("SPLIT(B8606:B18604,"";"")"),"C#")</f>
        <v>C#</v>
      </c>
      <c r="F8606" t="str">
        <f>IFERROR(__xludf.DUMMYFUNCTION("""COMPUTED_VALUE"""),"HTML/CSS")</f>
        <v>HTML/CSS</v>
      </c>
      <c r="G8606" t="str">
        <f>IFERROR(__xludf.DUMMYFUNCTION("""COMPUTED_VALUE"""),"Java")</f>
        <v>Java</v>
      </c>
      <c r="H8606" t="str">
        <f>IFERROR(__xludf.DUMMYFUNCTION("""COMPUTED_VALUE"""),"JavaScript")</f>
        <v>JavaScript</v>
      </c>
      <c r="I8606" t="str">
        <f>IFERROR(__xludf.DUMMYFUNCTION("""COMPUTED_VALUE"""),"PHP")</f>
        <v>PHP</v>
      </c>
      <c r="J8606" t="str">
        <f>IFERROR(__xludf.DUMMYFUNCTION("""COMPUTED_VALUE"""),"SQL")</f>
        <v>SQL</v>
      </c>
    </row>
    <row r="8607">
      <c r="A8607" s="1">
        <v>8743.0</v>
      </c>
      <c r="B8607" s="1" t="s">
        <v>1093</v>
      </c>
      <c r="E8607" t="str">
        <f>IFERROR(__xludf.DUMMYFUNCTION("SPLIT(B8607:B18605,"";"")"),"Go")</f>
        <v>Go</v>
      </c>
      <c r="F8607" t="str">
        <f>IFERROR(__xludf.DUMMYFUNCTION("""COMPUTED_VALUE"""),"HTML/CSS")</f>
        <v>HTML/CSS</v>
      </c>
      <c r="G8607" t="str">
        <f>IFERROR(__xludf.DUMMYFUNCTION("""COMPUTED_VALUE"""),"Java")</f>
        <v>Java</v>
      </c>
      <c r="H8607" t="str">
        <f>IFERROR(__xludf.DUMMYFUNCTION("""COMPUTED_VALUE"""),"JavaScript")</f>
        <v>JavaScript</v>
      </c>
      <c r="I8607" t="str">
        <f>IFERROR(__xludf.DUMMYFUNCTION("""COMPUTED_VALUE"""),"PHP")</f>
        <v>PHP</v>
      </c>
      <c r="J8607" t="str">
        <f>IFERROR(__xludf.DUMMYFUNCTION("""COMPUTED_VALUE"""),"Python")</f>
        <v>Python</v>
      </c>
      <c r="K8607" t="str">
        <f>IFERROR(__xludf.DUMMYFUNCTION("""COMPUTED_VALUE"""),"SQL")</f>
        <v>SQL</v>
      </c>
    </row>
    <row r="8608">
      <c r="A8608" s="1">
        <v>8744.0</v>
      </c>
      <c r="B8608" s="1" t="s">
        <v>2880</v>
      </c>
      <c r="E8608" t="str">
        <f>IFERROR(__xludf.DUMMYFUNCTION("SPLIT(B8608:B18606,"";"")"),"C")</f>
        <v>C</v>
      </c>
      <c r="F8608" t="str">
        <f>IFERROR(__xludf.DUMMYFUNCTION("""COMPUTED_VALUE"""),"C++")</f>
        <v>C++</v>
      </c>
      <c r="G8608" t="str">
        <f>IFERROR(__xludf.DUMMYFUNCTION("""COMPUTED_VALUE"""),"Java")</f>
        <v>Java</v>
      </c>
      <c r="H8608" t="str">
        <f>IFERROR(__xludf.DUMMYFUNCTION("""COMPUTED_VALUE"""),"Python")</f>
        <v>Python</v>
      </c>
      <c r="I8608" t="str">
        <f>IFERROR(__xludf.DUMMYFUNCTION("""COMPUTED_VALUE"""),"SQL")</f>
        <v>SQL</v>
      </c>
    </row>
    <row r="8609">
      <c r="A8609" s="1">
        <v>8745.0</v>
      </c>
      <c r="B8609" s="1" t="s">
        <v>63</v>
      </c>
      <c r="E8609" t="str">
        <f>IFERROR(__xludf.DUMMYFUNCTION("SPLIT(B8609:B18607,"";"")"),"Bash/Shell/PowerShell")</f>
        <v>Bash/Shell/PowerShell</v>
      </c>
      <c r="F8609" t="str">
        <f>IFERROR(__xludf.DUMMYFUNCTION("""COMPUTED_VALUE"""),"C")</f>
        <v>C</v>
      </c>
      <c r="G8609" t="str">
        <f>IFERROR(__xludf.DUMMYFUNCTION("""COMPUTED_VALUE"""),"C++")</f>
        <v>C++</v>
      </c>
      <c r="H8609" t="str">
        <f>IFERROR(__xludf.DUMMYFUNCTION("""COMPUTED_VALUE"""),"HTML/CSS")</f>
        <v>HTML/CSS</v>
      </c>
      <c r="I8609" t="str">
        <f>IFERROR(__xludf.DUMMYFUNCTION("""COMPUTED_VALUE"""),"Java")</f>
        <v>Java</v>
      </c>
      <c r="J8609" t="str">
        <f>IFERROR(__xludf.DUMMYFUNCTION("""COMPUTED_VALUE"""),"JavaScript")</f>
        <v>JavaScript</v>
      </c>
      <c r="K8609" t="str">
        <f>IFERROR(__xludf.DUMMYFUNCTION("""COMPUTED_VALUE"""),"SQL")</f>
        <v>SQL</v>
      </c>
    </row>
    <row r="8610">
      <c r="A8610" s="1">
        <v>8746.0</v>
      </c>
      <c r="B8610" s="1" t="s">
        <v>1566</v>
      </c>
      <c r="E8610" t="str">
        <f>IFERROR(__xludf.DUMMYFUNCTION("SPLIT(B8610:B18608,"";"")"),"Bash/Shell/PowerShell")</f>
        <v>Bash/Shell/PowerShell</v>
      </c>
      <c r="F8610" t="str">
        <f>IFERROR(__xludf.DUMMYFUNCTION("""COMPUTED_VALUE"""),"HTML/CSS")</f>
        <v>HTML/CSS</v>
      </c>
      <c r="G8610" t="str">
        <f>IFERROR(__xludf.DUMMYFUNCTION("""COMPUTED_VALUE"""),"JavaScript")</f>
        <v>JavaScript</v>
      </c>
      <c r="H8610" t="str">
        <f>IFERROR(__xludf.DUMMYFUNCTION("""COMPUTED_VALUE"""),"Ruby")</f>
        <v>Ruby</v>
      </c>
    </row>
    <row r="8611">
      <c r="A8611" s="1">
        <v>8747.0</v>
      </c>
      <c r="B8611" s="1" t="s">
        <v>315</v>
      </c>
      <c r="E8611" t="str">
        <f>IFERROR(__xludf.DUMMYFUNCTION("SPLIT(B8611:B18609,"";"")"),"Java")</f>
        <v>Java</v>
      </c>
      <c r="F8611" t="str">
        <f>IFERROR(__xludf.DUMMYFUNCTION("""COMPUTED_VALUE"""),"Python")</f>
        <v>Python</v>
      </c>
    </row>
    <row r="8612">
      <c r="A8612" s="1">
        <v>8748.0</v>
      </c>
      <c r="B8612" s="1" t="s">
        <v>3776</v>
      </c>
      <c r="E8612" t="str">
        <f>IFERROR(__xludf.DUMMYFUNCTION("SPLIT(B8612:B18610,"";"")"),"Bash/Shell/PowerShell")</f>
        <v>Bash/Shell/PowerShell</v>
      </c>
      <c r="F8612" t="str">
        <f>IFERROR(__xludf.DUMMYFUNCTION("""COMPUTED_VALUE"""),"Clojure")</f>
        <v>Clojure</v>
      </c>
      <c r="G8612" t="str">
        <f>IFERROR(__xludf.DUMMYFUNCTION("""COMPUTED_VALUE"""),"Go")</f>
        <v>Go</v>
      </c>
      <c r="H8612" t="str">
        <f>IFERROR(__xludf.DUMMYFUNCTION("""COMPUTED_VALUE"""),"HTML/CSS")</f>
        <v>HTML/CSS</v>
      </c>
      <c r="I8612" t="str">
        <f>IFERROR(__xludf.DUMMYFUNCTION("""COMPUTED_VALUE"""),"JavaScript")</f>
        <v>JavaScript</v>
      </c>
      <c r="J8612" t="str">
        <f>IFERROR(__xludf.DUMMYFUNCTION("""COMPUTED_VALUE"""),"Ruby")</f>
        <v>Ruby</v>
      </c>
      <c r="K8612" t="str">
        <f>IFERROR(__xludf.DUMMYFUNCTION("""COMPUTED_VALUE"""),"Other(s):")</f>
        <v>Other(s):</v>
      </c>
    </row>
    <row r="8613">
      <c r="A8613" s="1">
        <v>8749.0</v>
      </c>
      <c r="B8613" s="1" t="s">
        <v>3777</v>
      </c>
      <c r="E8613" t="str">
        <f>IFERROR(__xludf.DUMMYFUNCTION("SPLIT(B8613:B18611,"";"")"),"Bash/Shell/PowerShell")</f>
        <v>Bash/Shell/PowerShell</v>
      </c>
      <c r="F8613" t="str">
        <f>IFERROR(__xludf.DUMMYFUNCTION("""COMPUTED_VALUE"""),"C++")</f>
        <v>C++</v>
      </c>
      <c r="G8613" t="str">
        <f>IFERROR(__xludf.DUMMYFUNCTION("""COMPUTED_VALUE"""),"HTML/CSS")</f>
        <v>HTML/CSS</v>
      </c>
      <c r="H8613" t="str">
        <f>IFERROR(__xludf.DUMMYFUNCTION("""COMPUTED_VALUE"""),"PHP")</f>
        <v>PHP</v>
      </c>
      <c r="I8613" t="str">
        <f>IFERROR(__xludf.DUMMYFUNCTION("""COMPUTED_VALUE"""),"Python")</f>
        <v>Python</v>
      </c>
      <c r="J8613" t="str">
        <f>IFERROR(__xludf.DUMMYFUNCTION("""COMPUTED_VALUE"""),"TypeScript")</f>
        <v>TypeScript</v>
      </c>
    </row>
    <row r="8614">
      <c r="A8614" s="1">
        <v>8750.0</v>
      </c>
      <c r="B8614" s="1" t="s">
        <v>496</v>
      </c>
      <c r="E8614" t="str">
        <f>IFERROR(__xludf.DUMMYFUNCTION("SPLIT(B8614:B18612,"";"")"),"Bash/Shell/PowerShell")</f>
        <v>Bash/Shell/PowerShell</v>
      </c>
      <c r="F8614" t="str">
        <f>IFERROR(__xludf.DUMMYFUNCTION("""COMPUTED_VALUE"""),"HTML/CSS")</f>
        <v>HTML/CSS</v>
      </c>
      <c r="G8614" t="str">
        <f>IFERROR(__xludf.DUMMYFUNCTION("""COMPUTED_VALUE"""),"Java")</f>
        <v>Java</v>
      </c>
      <c r="H8614" t="str">
        <f>IFERROR(__xludf.DUMMYFUNCTION("""COMPUTED_VALUE"""),"JavaScript")</f>
        <v>JavaScript</v>
      </c>
      <c r="I8614" t="str">
        <f>IFERROR(__xludf.DUMMYFUNCTION("""COMPUTED_VALUE"""),"SQL")</f>
        <v>SQL</v>
      </c>
    </row>
    <row r="8615">
      <c r="A8615" s="1">
        <v>8751.0</v>
      </c>
      <c r="B8615" s="1" t="s">
        <v>3778</v>
      </c>
      <c r="E8615" t="str">
        <f>IFERROR(__xludf.DUMMYFUNCTION("SPLIT(B8615:B18613,"";"")"),"C")</f>
        <v>C</v>
      </c>
      <c r="F8615" t="str">
        <f>IFERROR(__xludf.DUMMYFUNCTION("""COMPUTED_VALUE"""),"Java")</f>
        <v>Java</v>
      </c>
      <c r="G8615" t="str">
        <f>IFERROR(__xludf.DUMMYFUNCTION("""COMPUTED_VALUE"""),"Python")</f>
        <v>Python</v>
      </c>
      <c r="H8615" t="str">
        <f>IFERROR(__xludf.DUMMYFUNCTION("""COMPUTED_VALUE"""),"TypeScript")</f>
        <v>TypeScript</v>
      </c>
    </row>
    <row r="8616">
      <c r="A8616" s="1">
        <v>8752.0</v>
      </c>
      <c r="B8616" s="1" t="s">
        <v>60</v>
      </c>
      <c r="E8616" t="str">
        <f>IFERROR(__xludf.DUMMYFUNCTION("SPLIT(B8616:B18614,"";"")"),"C#")</f>
        <v>C#</v>
      </c>
      <c r="F8616" t="str">
        <f>IFERROR(__xludf.DUMMYFUNCTION("""COMPUTED_VALUE"""),"HTML/CSS")</f>
        <v>HTML/CSS</v>
      </c>
      <c r="G8616" t="str">
        <f>IFERROR(__xludf.DUMMYFUNCTION("""COMPUTED_VALUE"""),"JavaScript")</f>
        <v>JavaScript</v>
      </c>
      <c r="H8616" t="str">
        <f>IFERROR(__xludf.DUMMYFUNCTION("""COMPUTED_VALUE"""),"SQL")</f>
        <v>SQL</v>
      </c>
    </row>
    <row r="8617">
      <c r="A8617" s="1">
        <v>8753.0</v>
      </c>
      <c r="B8617" s="1" t="s">
        <v>3216</v>
      </c>
      <c r="E8617" t="str">
        <f>IFERROR(__xludf.DUMMYFUNCTION("SPLIT(B8617:B18615,"";"")"),"C#")</f>
        <v>C#</v>
      </c>
      <c r="F8617" t="str">
        <f>IFERROR(__xludf.DUMMYFUNCTION("""COMPUTED_VALUE"""),"JavaScript")</f>
        <v>JavaScript</v>
      </c>
      <c r="G8617" t="str">
        <f>IFERROR(__xludf.DUMMYFUNCTION("""COMPUTED_VALUE"""),"PHP")</f>
        <v>PHP</v>
      </c>
      <c r="H8617" t="str">
        <f>IFERROR(__xludf.DUMMYFUNCTION("""COMPUTED_VALUE"""),"SQL")</f>
        <v>SQL</v>
      </c>
    </row>
    <row r="8618">
      <c r="A8618" s="1">
        <v>8754.0</v>
      </c>
      <c r="B8618" s="1" t="s">
        <v>518</v>
      </c>
      <c r="E8618" t="str">
        <f>IFERROR(__xludf.DUMMYFUNCTION("SPLIT(B8618:B18616,"";"")"),"Go")</f>
        <v>Go</v>
      </c>
      <c r="F8618" t="str">
        <f>IFERROR(__xludf.DUMMYFUNCTION("""COMPUTED_VALUE"""),"JavaScript")</f>
        <v>JavaScript</v>
      </c>
    </row>
    <row r="8619">
      <c r="A8619" s="1">
        <v>8755.0</v>
      </c>
      <c r="B8619" s="1" t="s">
        <v>3779</v>
      </c>
      <c r="E8619" t="str">
        <f>IFERROR(__xludf.DUMMYFUNCTION("SPLIT(B8619:B18617,"";"")"),"HTML/CSS")</f>
        <v>HTML/CSS</v>
      </c>
      <c r="F8619" t="str">
        <f>IFERROR(__xludf.DUMMYFUNCTION("""COMPUTED_VALUE"""),"Java")</f>
        <v>Java</v>
      </c>
      <c r="G8619" t="str">
        <f>IFERROR(__xludf.DUMMYFUNCTION("""COMPUTED_VALUE"""),"JavaScript")</f>
        <v>JavaScript</v>
      </c>
      <c r="H8619" t="str">
        <f>IFERROR(__xludf.DUMMYFUNCTION("""COMPUTED_VALUE"""),"PHP")</f>
        <v>PHP</v>
      </c>
      <c r="I8619" t="str">
        <f>IFERROR(__xludf.DUMMYFUNCTION("""COMPUTED_VALUE"""),"Scala")</f>
        <v>Scala</v>
      </c>
      <c r="J8619" t="str">
        <f>IFERROR(__xludf.DUMMYFUNCTION("""COMPUTED_VALUE"""),"SQL")</f>
        <v>SQL</v>
      </c>
    </row>
    <row r="8620">
      <c r="A8620" s="1">
        <v>8756.0</v>
      </c>
      <c r="B8620" s="1" t="s">
        <v>160</v>
      </c>
      <c r="E8620" t="str">
        <f>IFERROR(__xludf.DUMMYFUNCTION("SPLIT(B8620:B18618,"";"")"),"HTML/CSS")</f>
        <v>HTML/CSS</v>
      </c>
      <c r="F8620" t="str">
        <f>IFERROR(__xludf.DUMMYFUNCTION("""COMPUTED_VALUE"""),"JavaScript")</f>
        <v>JavaScript</v>
      </c>
      <c r="G8620" t="str">
        <f>IFERROR(__xludf.DUMMYFUNCTION("""COMPUTED_VALUE"""),"PHP")</f>
        <v>PHP</v>
      </c>
    </row>
    <row r="8621">
      <c r="A8621" s="1">
        <v>8757.0</v>
      </c>
      <c r="B8621" s="1" t="s">
        <v>267</v>
      </c>
      <c r="E8621" t="str">
        <f>IFERROR(__xludf.DUMMYFUNCTION("SPLIT(B8621:B18619,"";"")"),"HTML/CSS")</f>
        <v>HTML/CSS</v>
      </c>
      <c r="F8621" t="str">
        <f>IFERROR(__xludf.DUMMYFUNCTION("""COMPUTED_VALUE"""),"JavaScript")</f>
        <v>JavaScript</v>
      </c>
      <c r="G8621" t="str">
        <f>IFERROR(__xludf.DUMMYFUNCTION("""COMPUTED_VALUE"""),"Ruby")</f>
        <v>Ruby</v>
      </c>
    </row>
    <row r="8622">
      <c r="A8622" s="1">
        <v>8758.0</v>
      </c>
      <c r="B8622" s="1" t="s">
        <v>3780</v>
      </c>
      <c r="E8622" t="str">
        <f>IFERROR(__xludf.DUMMYFUNCTION("SPLIT(B8622:B18620,"";"")"),"Bash/Shell/PowerShell")</f>
        <v>Bash/Shell/PowerShell</v>
      </c>
      <c r="F8622" t="str">
        <f>IFERROR(__xludf.DUMMYFUNCTION("""COMPUTED_VALUE"""),"C++")</f>
        <v>C++</v>
      </c>
      <c r="G8622" t="str">
        <f>IFERROR(__xludf.DUMMYFUNCTION("""COMPUTED_VALUE"""),"Java")</f>
        <v>Java</v>
      </c>
      <c r="H8622" t="str">
        <f>IFERROR(__xludf.DUMMYFUNCTION("""COMPUTED_VALUE"""),"Python")</f>
        <v>Python</v>
      </c>
      <c r="I8622" t="str">
        <f>IFERROR(__xludf.DUMMYFUNCTION("""COMPUTED_VALUE"""),"R")</f>
        <v>R</v>
      </c>
      <c r="J8622" t="str">
        <f>IFERROR(__xludf.DUMMYFUNCTION("""COMPUTED_VALUE"""),"SQL")</f>
        <v>SQL</v>
      </c>
    </row>
    <row r="8623">
      <c r="A8623" s="1">
        <v>8759.0</v>
      </c>
      <c r="B8623" s="1" t="s">
        <v>60</v>
      </c>
      <c r="E8623" t="str">
        <f>IFERROR(__xludf.DUMMYFUNCTION("SPLIT(B8623:B18621,"";"")"),"C#")</f>
        <v>C#</v>
      </c>
      <c r="F8623" t="str">
        <f>IFERROR(__xludf.DUMMYFUNCTION("""COMPUTED_VALUE"""),"HTML/CSS")</f>
        <v>HTML/CSS</v>
      </c>
      <c r="G8623" t="str">
        <f>IFERROR(__xludf.DUMMYFUNCTION("""COMPUTED_VALUE"""),"JavaScript")</f>
        <v>JavaScript</v>
      </c>
      <c r="H8623" t="str">
        <f>IFERROR(__xludf.DUMMYFUNCTION("""COMPUTED_VALUE"""),"SQL")</f>
        <v>SQL</v>
      </c>
    </row>
    <row r="8624">
      <c r="A8624" s="1">
        <v>8760.0</v>
      </c>
      <c r="B8624" s="1" t="s">
        <v>3781</v>
      </c>
      <c r="E8624" t="str">
        <f>IFERROR(__xludf.DUMMYFUNCTION("SPLIT(B8624:B18622,"";"")"),"Dart")</f>
        <v>Dart</v>
      </c>
      <c r="F8624" t="str">
        <f>IFERROR(__xludf.DUMMYFUNCTION("""COMPUTED_VALUE"""),"JavaScript")</f>
        <v>JavaScript</v>
      </c>
      <c r="G8624" t="str">
        <f>IFERROR(__xludf.DUMMYFUNCTION("""COMPUTED_VALUE"""),"TypeScript")</f>
        <v>TypeScript</v>
      </c>
    </row>
    <row r="8625">
      <c r="A8625" s="1">
        <v>8761.0</v>
      </c>
      <c r="B8625" s="1" t="s">
        <v>3782</v>
      </c>
      <c r="E8625" t="str">
        <f>IFERROR(__xludf.DUMMYFUNCTION("SPLIT(B8625:B18623,"";"")"),"Bash/Shell/PowerShell")</f>
        <v>Bash/Shell/PowerShell</v>
      </c>
      <c r="F8625" t="str">
        <f>IFERROR(__xludf.DUMMYFUNCTION("""COMPUTED_VALUE"""),"C++")</f>
        <v>C++</v>
      </c>
      <c r="G8625" t="str">
        <f>IFERROR(__xludf.DUMMYFUNCTION("""COMPUTED_VALUE"""),"HTML/CSS")</f>
        <v>HTML/CSS</v>
      </c>
      <c r="H8625" t="str">
        <f>IFERROR(__xludf.DUMMYFUNCTION("""COMPUTED_VALUE"""),"JavaScript")</f>
        <v>JavaScript</v>
      </c>
      <c r="I8625" t="str">
        <f>IFERROR(__xludf.DUMMYFUNCTION("""COMPUTED_VALUE"""),"Ruby")</f>
        <v>Ruby</v>
      </c>
      <c r="J8625" t="str">
        <f>IFERROR(__xludf.DUMMYFUNCTION("""COMPUTED_VALUE"""),"SQL")</f>
        <v>SQL</v>
      </c>
      <c r="K8625" t="str">
        <f>IFERROR(__xludf.DUMMYFUNCTION("""COMPUTED_VALUE"""),"TypeScript")</f>
        <v>TypeScript</v>
      </c>
    </row>
    <row r="8626">
      <c r="A8626" s="1">
        <v>8762.0</v>
      </c>
      <c r="B8626" s="1" t="s">
        <v>3783</v>
      </c>
      <c r="E8626" t="str">
        <f>IFERROR(__xludf.DUMMYFUNCTION("SPLIT(B8626:B18624,"";"")"),"Assembly")</f>
        <v>Assembly</v>
      </c>
      <c r="F8626" t="str">
        <f>IFERROR(__xludf.DUMMYFUNCTION("""COMPUTED_VALUE"""),"Bash/Shell/PowerShell")</f>
        <v>Bash/Shell/PowerShell</v>
      </c>
      <c r="G8626" t="str">
        <f>IFERROR(__xludf.DUMMYFUNCTION("""COMPUTED_VALUE"""),"C")</f>
        <v>C</v>
      </c>
      <c r="H8626" t="str">
        <f>IFERROR(__xludf.DUMMYFUNCTION("""COMPUTED_VALUE"""),"HTML/CSS")</f>
        <v>HTML/CSS</v>
      </c>
      <c r="I8626" t="str">
        <f>IFERROR(__xludf.DUMMYFUNCTION("""COMPUTED_VALUE"""),"Java")</f>
        <v>Java</v>
      </c>
      <c r="J8626" t="str">
        <f>IFERROR(__xludf.DUMMYFUNCTION("""COMPUTED_VALUE"""),"PHP")</f>
        <v>PHP</v>
      </c>
      <c r="K8626" t="str">
        <f>IFERROR(__xludf.DUMMYFUNCTION("""COMPUTED_VALUE"""),"Python")</f>
        <v>Python</v>
      </c>
      <c r="L8626" t="str">
        <f>IFERROR(__xludf.DUMMYFUNCTION("""COMPUTED_VALUE"""),"Ruby")</f>
        <v>Ruby</v>
      </c>
      <c r="M8626" t="str">
        <f>IFERROR(__xludf.DUMMYFUNCTION("""COMPUTED_VALUE"""),"Scala")</f>
        <v>Scala</v>
      </c>
      <c r="N8626" t="str">
        <f>IFERROR(__xludf.DUMMYFUNCTION("""COMPUTED_VALUE"""),"SQL")</f>
        <v>SQL</v>
      </c>
    </row>
    <row r="8627">
      <c r="A8627" s="1">
        <v>8763.0</v>
      </c>
      <c r="B8627" s="1" t="s">
        <v>937</v>
      </c>
      <c r="E8627" t="str">
        <f>IFERROR(__xludf.DUMMYFUNCTION("SPLIT(B8627:B18625,"";"")"),"Bash/Shell/PowerShell")</f>
        <v>Bash/Shell/PowerShell</v>
      </c>
      <c r="F8627" t="str">
        <f>IFERROR(__xludf.DUMMYFUNCTION("""COMPUTED_VALUE"""),"HTML/CSS")</f>
        <v>HTML/CSS</v>
      </c>
      <c r="G8627" t="str">
        <f>IFERROR(__xludf.DUMMYFUNCTION("""COMPUTED_VALUE"""),"JavaScript")</f>
        <v>JavaScript</v>
      </c>
      <c r="H8627" t="str">
        <f>IFERROR(__xludf.DUMMYFUNCTION("""COMPUTED_VALUE"""),"Python")</f>
        <v>Python</v>
      </c>
      <c r="I8627" t="str">
        <f>IFERROR(__xludf.DUMMYFUNCTION("""COMPUTED_VALUE"""),"SQL")</f>
        <v>SQL</v>
      </c>
      <c r="J8627" t="str">
        <f>IFERROR(__xludf.DUMMYFUNCTION("""COMPUTED_VALUE"""),"TypeScript")</f>
        <v>TypeScript</v>
      </c>
    </row>
    <row r="8628">
      <c r="A8628" s="1">
        <v>8764.0</v>
      </c>
      <c r="B8628" s="1" t="s">
        <v>10</v>
      </c>
      <c r="E8628" t="str">
        <f>IFERROR(__xludf.DUMMYFUNCTION("SPLIT(B8628:B18626,"";"")"),"HTML/CSS")</f>
        <v>HTML/CSS</v>
      </c>
      <c r="F8628" t="str">
        <f>IFERROR(__xludf.DUMMYFUNCTION("""COMPUTED_VALUE"""),"JavaScript")</f>
        <v>JavaScript</v>
      </c>
    </row>
    <row r="8629">
      <c r="A8629" s="1">
        <v>8765.0</v>
      </c>
      <c r="B8629" s="1" t="s">
        <v>3784</v>
      </c>
      <c r="E8629" t="str">
        <f>IFERROR(__xludf.DUMMYFUNCTION("SPLIT(B8629:B18627,"";"")"),"Bash/Shell/PowerShell")</f>
        <v>Bash/Shell/PowerShell</v>
      </c>
      <c r="F8629" t="str">
        <f>IFERROR(__xludf.DUMMYFUNCTION("""COMPUTED_VALUE"""),"C")</f>
        <v>C</v>
      </c>
      <c r="G8629" t="str">
        <f>IFERROR(__xludf.DUMMYFUNCTION("""COMPUTED_VALUE"""),"C++")</f>
        <v>C++</v>
      </c>
      <c r="H8629" t="str">
        <f>IFERROR(__xludf.DUMMYFUNCTION("""COMPUTED_VALUE"""),"C#")</f>
        <v>C#</v>
      </c>
      <c r="I8629" t="str">
        <f>IFERROR(__xludf.DUMMYFUNCTION("""COMPUTED_VALUE"""),"Elixir")</f>
        <v>Elixir</v>
      </c>
      <c r="J8629" t="str">
        <f>IFERROR(__xludf.DUMMYFUNCTION("""COMPUTED_VALUE"""),"Erlang")</f>
        <v>Erlang</v>
      </c>
      <c r="K8629" t="str">
        <f>IFERROR(__xludf.DUMMYFUNCTION("""COMPUTED_VALUE"""),"Go")</f>
        <v>Go</v>
      </c>
      <c r="L8629" t="str">
        <f>IFERROR(__xludf.DUMMYFUNCTION("""COMPUTED_VALUE"""),"HTML/CSS")</f>
        <v>HTML/CSS</v>
      </c>
      <c r="M8629" t="str">
        <f>IFERROR(__xludf.DUMMYFUNCTION("""COMPUTED_VALUE"""),"PHP")</f>
        <v>PHP</v>
      </c>
      <c r="N8629" t="str">
        <f>IFERROR(__xludf.DUMMYFUNCTION("""COMPUTED_VALUE"""),"Python")</f>
        <v>Python</v>
      </c>
      <c r="O8629" t="str">
        <f>IFERROR(__xludf.DUMMYFUNCTION("""COMPUTED_VALUE"""),"Ruby")</f>
        <v>Ruby</v>
      </c>
      <c r="P8629" t="str">
        <f>IFERROR(__xludf.DUMMYFUNCTION("""COMPUTED_VALUE"""),"SQL")</f>
        <v>SQL</v>
      </c>
    </row>
    <row r="8630">
      <c r="A8630" s="1">
        <v>8766.0</v>
      </c>
      <c r="B8630" s="1" t="s">
        <v>399</v>
      </c>
      <c r="E8630" t="str">
        <f>IFERROR(__xludf.DUMMYFUNCTION("SPLIT(B8630:B18628,"";"")"),"HTML/CSS")</f>
        <v>HTML/CSS</v>
      </c>
      <c r="F8630" t="str">
        <f>IFERROR(__xludf.DUMMYFUNCTION("""COMPUTED_VALUE"""),"Python")</f>
        <v>Python</v>
      </c>
    </row>
    <row r="8631">
      <c r="A8631" s="1">
        <v>8767.0</v>
      </c>
      <c r="B8631" s="1" t="s">
        <v>9</v>
      </c>
      <c r="E8631" t="str">
        <f>IFERROR(__xludf.DUMMYFUNCTION("SPLIT(B8631:B18629,"";"")"),"Java")</f>
        <v>Java</v>
      </c>
    </row>
    <row r="8632">
      <c r="A8632" s="1">
        <v>8768.0</v>
      </c>
      <c r="B8632" s="1" t="s">
        <v>486</v>
      </c>
      <c r="E8632" t="str">
        <f>IFERROR(__xludf.DUMMYFUNCTION("SPLIT(B8632:B18630,"";"")"),"C++")</f>
        <v>C++</v>
      </c>
      <c r="F8632" t="str">
        <f>IFERROR(__xludf.DUMMYFUNCTION("""COMPUTED_VALUE"""),"C#")</f>
        <v>C#</v>
      </c>
      <c r="G8632" t="str">
        <f>IFERROR(__xludf.DUMMYFUNCTION("""COMPUTED_VALUE"""),"HTML/CSS")</f>
        <v>HTML/CSS</v>
      </c>
      <c r="H8632" t="str">
        <f>IFERROR(__xludf.DUMMYFUNCTION("""COMPUTED_VALUE"""),"SQL")</f>
        <v>SQL</v>
      </c>
    </row>
    <row r="8633">
      <c r="A8633" s="1">
        <v>8769.0</v>
      </c>
      <c r="B8633" s="1" t="s">
        <v>3785</v>
      </c>
      <c r="E8633" t="str">
        <f>IFERROR(__xludf.DUMMYFUNCTION("SPLIT(B8633:B18631,"";"")"),"Assembly")</f>
        <v>Assembly</v>
      </c>
      <c r="F8633" t="str">
        <f>IFERROR(__xludf.DUMMYFUNCTION("""COMPUTED_VALUE"""),"Bash/Shell/PowerShell")</f>
        <v>Bash/Shell/PowerShell</v>
      </c>
      <c r="G8633" t="str">
        <f>IFERROR(__xludf.DUMMYFUNCTION("""COMPUTED_VALUE"""),"C")</f>
        <v>C</v>
      </c>
      <c r="H8633" t="str">
        <f>IFERROR(__xludf.DUMMYFUNCTION("""COMPUTED_VALUE"""),"C++")</f>
        <v>C++</v>
      </c>
      <c r="I8633" t="str">
        <f>IFERROR(__xludf.DUMMYFUNCTION("""COMPUTED_VALUE"""),"Java")</f>
        <v>Java</v>
      </c>
      <c r="J8633" t="str">
        <f>IFERROR(__xludf.DUMMYFUNCTION("""COMPUTED_VALUE"""),"PHP")</f>
        <v>PHP</v>
      </c>
      <c r="K8633" t="str">
        <f>IFERROR(__xludf.DUMMYFUNCTION("""COMPUTED_VALUE"""),"SQL")</f>
        <v>SQL</v>
      </c>
      <c r="L8633" t="str">
        <f>IFERROR(__xludf.DUMMYFUNCTION("""COMPUTED_VALUE"""),"TypeScript")</f>
        <v>TypeScript</v>
      </c>
      <c r="M8633" t="str">
        <f>IFERROR(__xludf.DUMMYFUNCTION("""COMPUTED_VALUE"""),"VBA")</f>
        <v>VBA</v>
      </c>
    </row>
    <row r="8634">
      <c r="A8634" s="1">
        <v>8770.0</v>
      </c>
      <c r="B8634" s="1" t="s">
        <v>2419</v>
      </c>
      <c r="E8634" t="str">
        <f>IFERROR(__xludf.DUMMYFUNCTION("SPLIT(B8634:B18632,"";"")"),"C")</f>
        <v>C</v>
      </c>
      <c r="F8634" t="str">
        <f>IFERROR(__xludf.DUMMYFUNCTION("""COMPUTED_VALUE"""),"C#")</f>
        <v>C#</v>
      </c>
      <c r="G8634" t="str">
        <f>IFERROR(__xludf.DUMMYFUNCTION("""COMPUTED_VALUE"""),"HTML/CSS")</f>
        <v>HTML/CSS</v>
      </c>
      <c r="H8634" t="str">
        <f>IFERROR(__xludf.DUMMYFUNCTION("""COMPUTED_VALUE"""),"Java")</f>
        <v>Java</v>
      </c>
      <c r="I8634" t="str">
        <f>IFERROR(__xludf.DUMMYFUNCTION("""COMPUTED_VALUE"""),"JavaScript")</f>
        <v>JavaScript</v>
      </c>
      <c r="J8634" t="str">
        <f>IFERROR(__xludf.DUMMYFUNCTION("""COMPUTED_VALUE"""),"PHP")</f>
        <v>PHP</v>
      </c>
      <c r="K8634" t="str">
        <f>IFERROR(__xludf.DUMMYFUNCTION("""COMPUTED_VALUE"""),"SQL")</f>
        <v>SQL</v>
      </c>
    </row>
    <row r="8635">
      <c r="A8635" s="1">
        <v>8771.0</v>
      </c>
      <c r="B8635" s="1" t="s">
        <v>3786</v>
      </c>
      <c r="E8635" t="str">
        <f>IFERROR(__xludf.DUMMYFUNCTION("SPLIT(B8635:B18633,"";"")"),"C")</f>
        <v>C</v>
      </c>
      <c r="F8635" t="str">
        <f>IFERROR(__xludf.DUMMYFUNCTION("""COMPUTED_VALUE"""),"C++")</f>
        <v>C++</v>
      </c>
      <c r="G8635" t="str">
        <f>IFERROR(__xludf.DUMMYFUNCTION("""COMPUTED_VALUE"""),"C#")</f>
        <v>C#</v>
      </c>
      <c r="H8635" t="str">
        <f>IFERROR(__xludf.DUMMYFUNCTION("""COMPUTED_VALUE"""),"HTML/CSS")</f>
        <v>HTML/CSS</v>
      </c>
      <c r="I8635" t="str">
        <f>IFERROR(__xludf.DUMMYFUNCTION("""COMPUTED_VALUE"""),"Java")</f>
        <v>Java</v>
      </c>
      <c r="J8635" t="str">
        <f>IFERROR(__xludf.DUMMYFUNCTION("""COMPUTED_VALUE"""),"JavaScript")</f>
        <v>JavaScript</v>
      </c>
    </row>
    <row r="8636">
      <c r="A8636" s="1">
        <v>8772.0</v>
      </c>
      <c r="B8636" s="1" t="s">
        <v>211</v>
      </c>
      <c r="E8636" t="str">
        <f>IFERROR(__xludf.DUMMYFUNCTION("SPLIT(B8636:B18634,"";"")"),"HTML/CSS")</f>
        <v>HTML/CSS</v>
      </c>
      <c r="F8636" t="str">
        <f>IFERROR(__xludf.DUMMYFUNCTION("""COMPUTED_VALUE"""),"JavaScript")</f>
        <v>JavaScript</v>
      </c>
      <c r="G8636" t="str">
        <f>IFERROR(__xludf.DUMMYFUNCTION("""COMPUTED_VALUE"""),"PHP")</f>
        <v>PHP</v>
      </c>
      <c r="H8636" t="str">
        <f>IFERROR(__xludf.DUMMYFUNCTION("""COMPUTED_VALUE"""),"Python")</f>
        <v>Python</v>
      </c>
      <c r="I8636" t="str">
        <f>IFERROR(__xludf.DUMMYFUNCTION("""COMPUTED_VALUE"""),"SQL")</f>
        <v>SQL</v>
      </c>
    </row>
    <row r="8637">
      <c r="A8637" s="1">
        <v>8773.0</v>
      </c>
      <c r="B8637" s="1" t="s">
        <v>1045</v>
      </c>
      <c r="E8637" t="str">
        <f>IFERROR(__xludf.DUMMYFUNCTION("SPLIT(B8637:B18635,"";"")"),"Go")</f>
        <v>Go</v>
      </c>
      <c r="F8637" t="str">
        <f>IFERROR(__xludf.DUMMYFUNCTION("""COMPUTED_VALUE"""),"HTML/CSS")</f>
        <v>HTML/CSS</v>
      </c>
      <c r="G8637" t="str">
        <f>IFERROR(__xludf.DUMMYFUNCTION("""COMPUTED_VALUE"""),"Java")</f>
        <v>Java</v>
      </c>
      <c r="H8637" t="str">
        <f>IFERROR(__xludf.DUMMYFUNCTION("""COMPUTED_VALUE"""),"JavaScript")</f>
        <v>JavaScript</v>
      </c>
      <c r="I8637" t="str">
        <f>IFERROR(__xludf.DUMMYFUNCTION("""COMPUTED_VALUE"""),"Python")</f>
        <v>Python</v>
      </c>
    </row>
    <row r="8638">
      <c r="A8638" s="1">
        <v>8774.0</v>
      </c>
      <c r="B8638" s="1" t="s">
        <v>60</v>
      </c>
      <c r="E8638" t="str">
        <f>IFERROR(__xludf.DUMMYFUNCTION("SPLIT(B8638:B18636,"";"")"),"C#")</f>
        <v>C#</v>
      </c>
      <c r="F8638" t="str">
        <f>IFERROR(__xludf.DUMMYFUNCTION("""COMPUTED_VALUE"""),"HTML/CSS")</f>
        <v>HTML/CSS</v>
      </c>
      <c r="G8638" t="str">
        <f>IFERROR(__xludf.DUMMYFUNCTION("""COMPUTED_VALUE"""),"JavaScript")</f>
        <v>JavaScript</v>
      </c>
      <c r="H8638" t="str">
        <f>IFERROR(__xludf.DUMMYFUNCTION("""COMPUTED_VALUE"""),"SQL")</f>
        <v>SQL</v>
      </c>
    </row>
    <row r="8639">
      <c r="A8639" s="1">
        <v>8775.0</v>
      </c>
      <c r="B8639" s="1" t="s">
        <v>16</v>
      </c>
      <c r="E8639" t="str">
        <f>IFERROR(__xludf.DUMMYFUNCTION("SPLIT(B8639:B18637,"";"")"),"C++")</f>
        <v>C++</v>
      </c>
    </row>
    <row r="8640">
      <c r="A8640" s="1">
        <v>8776.0</v>
      </c>
      <c r="B8640" s="1" t="s">
        <v>3787</v>
      </c>
      <c r="E8640" t="str">
        <f>IFERROR(__xludf.DUMMYFUNCTION("SPLIT(B8640:B18638,"";"")"),"C#")</f>
        <v>C#</v>
      </c>
      <c r="F8640" t="str">
        <f>IFERROR(__xludf.DUMMYFUNCTION("""COMPUTED_VALUE"""),"HTML/CSS")</f>
        <v>HTML/CSS</v>
      </c>
      <c r="G8640" t="str">
        <f>IFERROR(__xludf.DUMMYFUNCTION("""COMPUTED_VALUE"""),"Java")</f>
        <v>Java</v>
      </c>
      <c r="H8640" t="str">
        <f>IFERROR(__xludf.DUMMYFUNCTION("""COMPUTED_VALUE"""),"Python")</f>
        <v>Python</v>
      </c>
      <c r="I8640" t="str">
        <f>IFERROR(__xludf.DUMMYFUNCTION("""COMPUTED_VALUE"""),"SQL")</f>
        <v>SQL</v>
      </c>
      <c r="J8640" t="str">
        <f>IFERROR(__xludf.DUMMYFUNCTION("""COMPUTED_VALUE"""),"VBA")</f>
        <v>VBA</v>
      </c>
    </row>
    <row r="8641">
      <c r="A8641" s="1">
        <v>8777.0</v>
      </c>
      <c r="B8641" s="1" t="s">
        <v>627</v>
      </c>
      <c r="E8641" t="str">
        <f>IFERROR(__xludf.DUMMYFUNCTION("SPLIT(B8641:B18639,"";"")"),"C#")</f>
        <v>C#</v>
      </c>
      <c r="F8641" t="str">
        <f>IFERROR(__xludf.DUMMYFUNCTION("""COMPUTED_VALUE"""),"HTML/CSS")</f>
        <v>HTML/CSS</v>
      </c>
      <c r="G8641" t="str">
        <f>IFERROR(__xludf.DUMMYFUNCTION("""COMPUTED_VALUE"""),"Java")</f>
        <v>Java</v>
      </c>
      <c r="H8641" t="str">
        <f>IFERROR(__xludf.DUMMYFUNCTION("""COMPUTED_VALUE"""),"JavaScript")</f>
        <v>JavaScript</v>
      </c>
      <c r="I8641" t="str">
        <f>IFERROR(__xludf.DUMMYFUNCTION("""COMPUTED_VALUE"""),"SQL")</f>
        <v>SQL</v>
      </c>
    </row>
    <row r="8642">
      <c r="A8642" s="1">
        <v>8778.0</v>
      </c>
      <c r="B8642" s="1" t="s">
        <v>3788</v>
      </c>
      <c r="E8642" t="str">
        <f>IFERROR(__xludf.DUMMYFUNCTION("SPLIT(B8642:B18640,"";"")"),"C#")</f>
        <v>C#</v>
      </c>
      <c r="F8642" t="str">
        <f>IFERROR(__xludf.DUMMYFUNCTION("""COMPUTED_VALUE"""),"Elixir")</f>
        <v>Elixir</v>
      </c>
      <c r="G8642" t="str">
        <f>IFERROR(__xludf.DUMMYFUNCTION("""COMPUTED_VALUE"""),"Erlang")</f>
        <v>Erlang</v>
      </c>
      <c r="H8642" t="str">
        <f>IFERROR(__xludf.DUMMYFUNCTION("""COMPUTED_VALUE"""),"Go")</f>
        <v>Go</v>
      </c>
      <c r="I8642" t="str">
        <f>IFERROR(__xludf.DUMMYFUNCTION("""COMPUTED_VALUE"""),"Java")</f>
        <v>Java</v>
      </c>
      <c r="J8642" t="str">
        <f>IFERROR(__xludf.DUMMYFUNCTION("""COMPUTED_VALUE"""),"Kotlin")</f>
        <v>Kotlin</v>
      </c>
      <c r="K8642" t="str">
        <f>IFERROR(__xludf.DUMMYFUNCTION("""COMPUTED_VALUE"""),"Ruby")</f>
        <v>Ruby</v>
      </c>
      <c r="L8642" t="str">
        <f>IFERROR(__xludf.DUMMYFUNCTION("""COMPUTED_VALUE"""),"SQL")</f>
        <v>SQL</v>
      </c>
    </row>
    <row r="8643">
      <c r="A8643" s="1">
        <v>8779.0</v>
      </c>
      <c r="B8643" s="1" t="s">
        <v>258</v>
      </c>
      <c r="E8643" t="str">
        <f>IFERROR(__xludf.DUMMYFUNCTION("SPLIT(B8643:B18641,"";"")"),"Bash/Shell/PowerShell")</f>
        <v>Bash/Shell/PowerShell</v>
      </c>
      <c r="F8643" t="str">
        <f>IFERROR(__xludf.DUMMYFUNCTION("""COMPUTED_VALUE"""),"C#")</f>
        <v>C#</v>
      </c>
      <c r="G8643" t="str">
        <f>IFERROR(__xludf.DUMMYFUNCTION("""COMPUTED_VALUE"""),"HTML/CSS")</f>
        <v>HTML/CSS</v>
      </c>
      <c r="H8643" t="str">
        <f>IFERROR(__xludf.DUMMYFUNCTION("""COMPUTED_VALUE"""),"JavaScript")</f>
        <v>JavaScript</v>
      </c>
      <c r="I8643" t="str">
        <f>IFERROR(__xludf.DUMMYFUNCTION("""COMPUTED_VALUE"""),"SQL")</f>
        <v>SQL</v>
      </c>
      <c r="J8643" t="str">
        <f>IFERROR(__xludf.DUMMYFUNCTION("""COMPUTED_VALUE"""),"TypeScript")</f>
        <v>TypeScript</v>
      </c>
    </row>
    <row r="8644">
      <c r="A8644" s="1">
        <v>8780.0</v>
      </c>
      <c r="B8644" s="1" t="s">
        <v>858</v>
      </c>
      <c r="E8644" t="str">
        <f>IFERROR(__xludf.DUMMYFUNCTION("SPLIT(B8644:B18642,"";"")"),"Bash/Shell/PowerShell")</f>
        <v>Bash/Shell/PowerShell</v>
      </c>
      <c r="F8644" t="str">
        <f>IFERROR(__xludf.DUMMYFUNCTION("""COMPUTED_VALUE"""),"HTML/CSS")</f>
        <v>HTML/CSS</v>
      </c>
      <c r="G8644" t="str">
        <f>IFERROR(__xludf.DUMMYFUNCTION("""COMPUTED_VALUE"""),"Java")</f>
        <v>Java</v>
      </c>
      <c r="H8644" t="str">
        <f>IFERROR(__xludf.DUMMYFUNCTION("""COMPUTED_VALUE"""),"JavaScript")</f>
        <v>JavaScript</v>
      </c>
      <c r="I8644" t="str">
        <f>IFERROR(__xludf.DUMMYFUNCTION("""COMPUTED_VALUE"""),"Ruby")</f>
        <v>Ruby</v>
      </c>
    </row>
    <row r="8645">
      <c r="A8645" s="1">
        <v>8781.0</v>
      </c>
      <c r="B8645" s="1" t="s">
        <v>387</v>
      </c>
      <c r="E8645" t="str">
        <f>IFERROR(__xludf.DUMMYFUNCTION("SPLIT(B8645:B18643,"";"")"),"C++")</f>
        <v>C++</v>
      </c>
      <c r="F8645" t="str">
        <f>IFERROR(__xludf.DUMMYFUNCTION("""COMPUTED_VALUE"""),"HTML/CSS")</f>
        <v>HTML/CSS</v>
      </c>
      <c r="G8645" t="str">
        <f>IFERROR(__xludf.DUMMYFUNCTION("""COMPUTED_VALUE"""),"JavaScript")</f>
        <v>JavaScript</v>
      </c>
      <c r="H8645" t="str">
        <f>IFERROR(__xludf.DUMMYFUNCTION("""COMPUTED_VALUE"""),"Python")</f>
        <v>Python</v>
      </c>
    </row>
    <row r="8646">
      <c r="A8646" s="1">
        <v>8782.0</v>
      </c>
      <c r="B8646" s="1" t="s">
        <v>3789</v>
      </c>
      <c r="E8646" t="str">
        <f>IFERROR(__xludf.DUMMYFUNCTION("SPLIT(B8646:B18644,"";"")"),"Bash/Shell/PowerShell")</f>
        <v>Bash/Shell/PowerShell</v>
      </c>
      <c r="F8646" t="str">
        <f>IFERROR(__xludf.DUMMYFUNCTION("""COMPUTED_VALUE"""),"C++")</f>
        <v>C++</v>
      </c>
      <c r="G8646" t="str">
        <f>IFERROR(__xludf.DUMMYFUNCTION("""COMPUTED_VALUE"""),"Java")</f>
        <v>Java</v>
      </c>
      <c r="H8646" t="str">
        <f>IFERROR(__xludf.DUMMYFUNCTION("""COMPUTED_VALUE"""),"JavaScript")</f>
        <v>JavaScript</v>
      </c>
      <c r="I8646" t="str">
        <f>IFERROR(__xludf.DUMMYFUNCTION("""COMPUTED_VALUE"""),"Objective-C")</f>
        <v>Objective-C</v>
      </c>
      <c r="J8646" t="str">
        <f>IFERROR(__xludf.DUMMYFUNCTION("""COMPUTED_VALUE"""),"PHP")</f>
        <v>PHP</v>
      </c>
      <c r="K8646" t="str">
        <f>IFERROR(__xludf.DUMMYFUNCTION("""COMPUTED_VALUE"""),"SQL")</f>
        <v>SQL</v>
      </c>
      <c r="L8646" t="str">
        <f>IFERROR(__xludf.DUMMYFUNCTION("""COMPUTED_VALUE"""),"TypeScript")</f>
        <v>TypeScript</v>
      </c>
    </row>
    <row r="8647">
      <c r="A8647" s="1">
        <v>8783.0</v>
      </c>
      <c r="B8647" s="1" t="s">
        <v>3790</v>
      </c>
      <c r="E8647" t="str">
        <f>IFERROR(__xludf.DUMMYFUNCTION("SPLIT(B8647:B18645,"";"")"),"Bash/Shell/PowerShell")</f>
        <v>Bash/Shell/PowerShell</v>
      </c>
      <c r="F8647" t="str">
        <f>IFERROR(__xludf.DUMMYFUNCTION("""COMPUTED_VALUE"""),"C")</f>
        <v>C</v>
      </c>
      <c r="G8647" t="str">
        <f>IFERROR(__xludf.DUMMYFUNCTION("""COMPUTED_VALUE"""),"C++")</f>
        <v>C++</v>
      </c>
      <c r="H8647" t="str">
        <f>IFERROR(__xludf.DUMMYFUNCTION("""COMPUTED_VALUE"""),"Java")</f>
        <v>Java</v>
      </c>
      <c r="I8647" t="str">
        <f>IFERROR(__xludf.DUMMYFUNCTION("""COMPUTED_VALUE"""),"PHP")</f>
        <v>PHP</v>
      </c>
      <c r="J8647" t="str">
        <f>IFERROR(__xludf.DUMMYFUNCTION("""COMPUTED_VALUE"""),"Python")</f>
        <v>Python</v>
      </c>
      <c r="K8647" t="str">
        <f>IFERROR(__xludf.DUMMYFUNCTION("""COMPUTED_VALUE"""),"Rust")</f>
        <v>Rust</v>
      </c>
      <c r="L8647" t="str">
        <f>IFERROR(__xludf.DUMMYFUNCTION("""COMPUTED_VALUE"""),"SQL")</f>
        <v>SQL</v>
      </c>
    </row>
    <row r="8648">
      <c r="A8648" s="1">
        <v>8784.0</v>
      </c>
      <c r="B8648" s="1" t="s">
        <v>79</v>
      </c>
      <c r="E8648" t="str">
        <f>IFERROR(__xludf.DUMMYFUNCTION("SPLIT(B8648:B18646,"";"")"),"HTML/CSS")</f>
        <v>HTML/CSS</v>
      </c>
      <c r="F8648" t="str">
        <f>IFERROR(__xludf.DUMMYFUNCTION("""COMPUTED_VALUE"""),"JavaScript")</f>
        <v>JavaScript</v>
      </c>
      <c r="G8648" t="str">
        <f>IFERROR(__xludf.DUMMYFUNCTION("""COMPUTED_VALUE"""),"PHP")</f>
        <v>PHP</v>
      </c>
      <c r="H8648" t="str">
        <f>IFERROR(__xludf.DUMMYFUNCTION("""COMPUTED_VALUE"""),"SQL")</f>
        <v>SQL</v>
      </c>
    </row>
    <row r="8649">
      <c r="A8649" s="1">
        <v>8785.0</v>
      </c>
      <c r="B8649" s="1" t="s">
        <v>3791</v>
      </c>
      <c r="E8649" t="str">
        <f>IFERROR(__xludf.DUMMYFUNCTION("SPLIT(B8649:B18647,"";"")"),"Assembly")</f>
        <v>Assembly</v>
      </c>
      <c r="F8649" t="str">
        <f>IFERROR(__xludf.DUMMYFUNCTION("""COMPUTED_VALUE"""),"C#")</f>
        <v>C#</v>
      </c>
      <c r="G8649" t="str">
        <f>IFERROR(__xludf.DUMMYFUNCTION("""COMPUTED_VALUE"""),"HTML/CSS")</f>
        <v>HTML/CSS</v>
      </c>
      <c r="H8649" t="str">
        <f>IFERROR(__xludf.DUMMYFUNCTION("""COMPUTED_VALUE"""),"Java")</f>
        <v>Java</v>
      </c>
      <c r="I8649" t="str">
        <f>IFERROR(__xludf.DUMMYFUNCTION("""COMPUTED_VALUE"""),"JavaScript")</f>
        <v>JavaScript</v>
      </c>
      <c r="J8649" t="str">
        <f>IFERROR(__xludf.DUMMYFUNCTION("""COMPUTED_VALUE"""),"PHP")</f>
        <v>PHP</v>
      </c>
      <c r="K8649" t="str">
        <f>IFERROR(__xludf.DUMMYFUNCTION("""COMPUTED_VALUE"""),"SQL")</f>
        <v>SQL</v>
      </c>
      <c r="L8649" t="str">
        <f>IFERROR(__xludf.DUMMYFUNCTION("""COMPUTED_VALUE"""),"TypeScript")</f>
        <v>TypeScript</v>
      </c>
    </row>
    <row r="8650">
      <c r="A8650" s="1">
        <v>8786.0</v>
      </c>
      <c r="B8650" s="1" t="s">
        <v>244</v>
      </c>
      <c r="E8650" t="str">
        <f>IFERROR(__xludf.DUMMYFUNCTION("SPLIT(B8650:B18648,"";"")"),"C#")</f>
        <v>C#</v>
      </c>
      <c r="F8650" t="str">
        <f>IFERROR(__xludf.DUMMYFUNCTION("""COMPUTED_VALUE"""),"JavaScript")</f>
        <v>JavaScript</v>
      </c>
      <c r="G8650" t="str">
        <f>IFERROR(__xludf.DUMMYFUNCTION("""COMPUTED_VALUE"""),"SQL")</f>
        <v>SQL</v>
      </c>
    </row>
    <row r="8651">
      <c r="A8651" s="1">
        <v>8787.0</v>
      </c>
      <c r="B8651" s="1" t="s">
        <v>3792</v>
      </c>
      <c r="E8651" t="str">
        <f>IFERROR(__xludf.DUMMYFUNCTION("SPLIT(B8651:B18649,"";"")"),"Clojure")</f>
        <v>Clojure</v>
      </c>
      <c r="F8651" t="str">
        <f>IFERROR(__xludf.DUMMYFUNCTION("""COMPUTED_VALUE"""),"Go")</f>
        <v>Go</v>
      </c>
      <c r="G8651" t="str">
        <f>IFERROR(__xludf.DUMMYFUNCTION("""COMPUTED_VALUE"""),"SQL")</f>
        <v>SQL</v>
      </c>
    </row>
    <row r="8652">
      <c r="A8652" s="1">
        <v>8788.0</v>
      </c>
      <c r="B8652" s="1" t="s">
        <v>3793</v>
      </c>
      <c r="E8652" t="str">
        <f>IFERROR(__xludf.DUMMYFUNCTION("SPLIT(B8652:B18650,"";"")"),"C++")</f>
        <v>C++</v>
      </c>
      <c r="F8652" t="str">
        <f>IFERROR(__xludf.DUMMYFUNCTION("""COMPUTED_VALUE"""),"C#")</f>
        <v>C#</v>
      </c>
      <c r="G8652" t="str">
        <f>IFERROR(__xludf.DUMMYFUNCTION("""COMPUTED_VALUE"""),"HTML/CSS")</f>
        <v>HTML/CSS</v>
      </c>
      <c r="H8652" t="str">
        <f>IFERROR(__xludf.DUMMYFUNCTION("""COMPUTED_VALUE"""),"Java")</f>
        <v>Java</v>
      </c>
      <c r="I8652" t="str">
        <f>IFERROR(__xludf.DUMMYFUNCTION("""COMPUTED_VALUE"""),"JavaScript")</f>
        <v>JavaScript</v>
      </c>
      <c r="J8652" t="str">
        <f>IFERROR(__xludf.DUMMYFUNCTION("""COMPUTED_VALUE"""),"Objective-C")</f>
        <v>Objective-C</v>
      </c>
      <c r="K8652" t="str">
        <f>IFERROR(__xludf.DUMMYFUNCTION("""COMPUTED_VALUE"""),"Python")</f>
        <v>Python</v>
      </c>
      <c r="L8652" t="str">
        <f>IFERROR(__xludf.DUMMYFUNCTION("""COMPUTED_VALUE"""),"SQL")</f>
        <v>SQL</v>
      </c>
    </row>
    <row r="8653">
      <c r="A8653" s="1">
        <v>8789.0</v>
      </c>
      <c r="B8653" s="1" t="s">
        <v>732</v>
      </c>
      <c r="E8653" t="str">
        <f>IFERROR(__xludf.DUMMYFUNCTION("SPLIT(B8653:B18651,"";"")"),"HTML/CSS")</f>
        <v>HTML/CSS</v>
      </c>
      <c r="F8653" t="str">
        <f>IFERROR(__xludf.DUMMYFUNCTION("""COMPUTED_VALUE"""),"JavaScript")</f>
        <v>JavaScript</v>
      </c>
      <c r="G8653" t="str">
        <f>IFERROR(__xludf.DUMMYFUNCTION("""COMPUTED_VALUE"""),"PHP")</f>
        <v>PHP</v>
      </c>
      <c r="H8653" t="str">
        <f>IFERROR(__xludf.DUMMYFUNCTION("""COMPUTED_VALUE"""),"VBA")</f>
        <v>VBA</v>
      </c>
    </row>
    <row r="8654">
      <c r="A8654" s="1">
        <v>8790.0</v>
      </c>
      <c r="B8654" s="1" t="s">
        <v>714</v>
      </c>
      <c r="E8654" t="str">
        <f>IFERROR(__xludf.DUMMYFUNCTION("SPLIT(B8654:B18652,"";"")"),"HTML/CSS")</f>
        <v>HTML/CSS</v>
      </c>
      <c r="F8654" t="str">
        <f>IFERROR(__xludf.DUMMYFUNCTION("""COMPUTED_VALUE"""),"JavaScript")</f>
        <v>JavaScript</v>
      </c>
      <c r="G8654" t="str">
        <f>IFERROR(__xludf.DUMMYFUNCTION("""COMPUTED_VALUE"""),"SQL")</f>
        <v>SQL</v>
      </c>
      <c r="H8654" t="str">
        <f>IFERROR(__xludf.DUMMYFUNCTION("""COMPUTED_VALUE"""),"TypeScript")</f>
        <v>TypeScript</v>
      </c>
    </row>
    <row r="8655">
      <c r="A8655" s="1">
        <v>8791.0</v>
      </c>
      <c r="B8655" s="1" t="s">
        <v>436</v>
      </c>
      <c r="E8655" t="str">
        <f>IFERROR(__xludf.DUMMYFUNCTION("SPLIT(B8655:B18653,"";"")"),"Bash/Shell/PowerShell")</f>
        <v>Bash/Shell/PowerShell</v>
      </c>
      <c r="F8655" t="str">
        <f>IFERROR(__xludf.DUMMYFUNCTION("""COMPUTED_VALUE"""),"Go")</f>
        <v>Go</v>
      </c>
      <c r="G8655" t="str">
        <f>IFERROR(__xludf.DUMMYFUNCTION("""COMPUTED_VALUE"""),"Python")</f>
        <v>Python</v>
      </c>
      <c r="H8655" t="str">
        <f>IFERROR(__xludf.DUMMYFUNCTION("""COMPUTED_VALUE"""),"SQL")</f>
        <v>SQL</v>
      </c>
    </row>
    <row r="8656">
      <c r="A8656" s="1">
        <v>8792.0</v>
      </c>
      <c r="B8656" s="1" t="s">
        <v>3794</v>
      </c>
      <c r="E8656" t="str">
        <f>IFERROR(__xludf.DUMMYFUNCTION("SPLIT(B8656:B18654,"";"")"),"Bash/Shell/PowerShell")</f>
        <v>Bash/Shell/PowerShell</v>
      </c>
      <c r="F8656" t="str">
        <f>IFERROR(__xludf.DUMMYFUNCTION("""COMPUTED_VALUE"""),"C")</f>
        <v>C</v>
      </c>
      <c r="G8656" t="str">
        <f>IFERROR(__xludf.DUMMYFUNCTION("""COMPUTED_VALUE"""),"C#")</f>
        <v>C#</v>
      </c>
      <c r="H8656" t="str">
        <f>IFERROR(__xludf.DUMMYFUNCTION("""COMPUTED_VALUE"""),"HTML/CSS")</f>
        <v>HTML/CSS</v>
      </c>
      <c r="I8656" t="str">
        <f>IFERROR(__xludf.DUMMYFUNCTION("""COMPUTED_VALUE"""),"JavaScript")</f>
        <v>JavaScript</v>
      </c>
      <c r="J8656" t="str">
        <f>IFERROR(__xludf.DUMMYFUNCTION("""COMPUTED_VALUE"""),"Python")</f>
        <v>Python</v>
      </c>
      <c r="K8656" t="str">
        <f>IFERROR(__xludf.DUMMYFUNCTION("""COMPUTED_VALUE"""),"SQL")</f>
        <v>SQL</v>
      </c>
    </row>
    <row r="8657">
      <c r="A8657" s="1">
        <v>8793.0</v>
      </c>
      <c r="B8657" s="1" t="s">
        <v>392</v>
      </c>
      <c r="E8657" t="str">
        <f>IFERROR(__xludf.DUMMYFUNCTION("SPLIT(B8657:B18655,"";"")"),"Bash/Shell/PowerShell")</f>
        <v>Bash/Shell/PowerShell</v>
      </c>
      <c r="F8657" t="str">
        <f>IFERROR(__xludf.DUMMYFUNCTION("""COMPUTED_VALUE"""),"Python")</f>
        <v>Python</v>
      </c>
      <c r="G8657" t="str">
        <f>IFERROR(__xludf.DUMMYFUNCTION("""COMPUTED_VALUE"""),"Other(s):")</f>
        <v>Other(s):</v>
      </c>
    </row>
    <row r="8658">
      <c r="A8658" s="1">
        <v>8794.0</v>
      </c>
      <c r="B8658" s="1" t="s">
        <v>297</v>
      </c>
      <c r="E8658" t="str">
        <f>IFERROR(__xludf.DUMMYFUNCTION("SPLIT(B8658:B18656,"";"")"),"HTML/CSS")</f>
        <v>HTML/CSS</v>
      </c>
      <c r="F8658" t="str">
        <f>IFERROR(__xludf.DUMMYFUNCTION("""COMPUTED_VALUE"""),"JavaScript")</f>
        <v>JavaScript</v>
      </c>
      <c r="G8658" t="str">
        <f>IFERROR(__xludf.DUMMYFUNCTION("""COMPUTED_VALUE"""),"Ruby")</f>
        <v>Ruby</v>
      </c>
      <c r="H8658" t="str">
        <f>IFERROR(__xludf.DUMMYFUNCTION("""COMPUTED_VALUE"""),"TypeScript")</f>
        <v>TypeScript</v>
      </c>
    </row>
    <row r="8659">
      <c r="A8659" s="1">
        <v>8795.0</v>
      </c>
      <c r="B8659" s="1" t="s">
        <v>3743</v>
      </c>
      <c r="E8659" t="str">
        <f>IFERROR(__xludf.DUMMYFUNCTION("SPLIT(B8659:B18657,"";"")"),"Bash/Shell/PowerShell")</f>
        <v>Bash/Shell/PowerShell</v>
      </c>
      <c r="F8659" t="str">
        <f>IFERROR(__xludf.DUMMYFUNCTION("""COMPUTED_VALUE"""),"C")</f>
        <v>C</v>
      </c>
      <c r="G8659" t="str">
        <f>IFERROR(__xludf.DUMMYFUNCTION("""COMPUTED_VALUE"""),"C#")</f>
        <v>C#</v>
      </c>
      <c r="H8659" t="str">
        <f>IFERROR(__xludf.DUMMYFUNCTION("""COMPUTED_VALUE"""),"HTML/CSS")</f>
        <v>HTML/CSS</v>
      </c>
      <c r="I8659" t="str">
        <f>IFERROR(__xludf.DUMMYFUNCTION("""COMPUTED_VALUE"""),"JavaScript")</f>
        <v>JavaScript</v>
      </c>
      <c r="J8659" t="str">
        <f>IFERROR(__xludf.DUMMYFUNCTION("""COMPUTED_VALUE"""),"Python")</f>
        <v>Python</v>
      </c>
    </row>
    <row r="8660">
      <c r="A8660" s="1">
        <v>8796.0</v>
      </c>
      <c r="B8660" s="1" t="s">
        <v>115</v>
      </c>
      <c r="E8660" t="str">
        <f>IFERROR(__xludf.DUMMYFUNCTION("SPLIT(B8660:B18658,"";"")"),"C#")</f>
        <v>C#</v>
      </c>
      <c r="F8660" t="str">
        <f>IFERROR(__xludf.DUMMYFUNCTION("""COMPUTED_VALUE"""),"HTML/CSS")</f>
        <v>HTML/CSS</v>
      </c>
      <c r="G8660" t="str">
        <f>IFERROR(__xludf.DUMMYFUNCTION("""COMPUTED_VALUE"""),"JavaScript")</f>
        <v>JavaScript</v>
      </c>
      <c r="H8660" t="str">
        <f>IFERROR(__xludf.DUMMYFUNCTION("""COMPUTED_VALUE"""),"SQL")</f>
        <v>SQL</v>
      </c>
      <c r="I8660" t="str">
        <f>IFERROR(__xludf.DUMMYFUNCTION("""COMPUTED_VALUE"""),"TypeScript")</f>
        <v>TypeScript</v>
      </c>
    </row>
    <row r="8661">
      <c r="A8661" s="1">
        <v>8797.0</v>
      </c>
      <c r="B8661" s="1" t="s">
        <v>44</v>
      </c>
      <c r="E8661" t="str">
        <f>IFERROR(__xludf.DUMMYFUNCTION("SPLIT(B8661:B18659,"";"")"),"HTML/CSS")</f>
        <v>HTML/CSS</v>
      </c>
      <c r="F8661" t="str">
        <f>IFERROR(__xludf.DUMMYFUNCTION("""COMPUTED_VALUE"""),"JavaScript")</f>
        <v>JavaScript</v>
      </c>
      <c r="G8661" t="str">
        <f>IFERROR(__xludf.DUMMYFUNCTION("""COMPUTED_VALUE"""),"PHP")</f>
        <v>PHP</v>
      </c>
      <c r="H8661" t="str">
        <f>IFERROR(__xludf.DUMMYFUNCTION("""COMPUTED_VALUE"""),"SQL")</f>
        <v>SQL</v>
      </c>
      <c r="I8661" t="str">
        <f>IFERROR(__xludf.DUMMYFUNCTION("""COMPUTED_VALUE"""),"TypeScript")</f>
        <v>TypeScript</v>
      </c>
    </row>
    <row r="8662">
      <c r="A8662" s="1">
        <v>8798.0</v>
      </c>
      <c r="B8662" s="1" t="s">
        <v>428</v>
      </c>
      <c r="E8662" t="str">
        <f>IFERROR(__xludf.DUMMYFUNCTION("SPLIT(B8662:B18660,"";"")"),"Bash/Shell/PowerShell")</f>
        <v>Bash/Shell/PowerShell</v>
      </c>
      <c r="F8662" t="str">
        <f>IFERROR(__xludf.DUMMYFUNCTION("""COMPUTED_VALUE"""),"HTML/CSS")</f>
        <v>HTML/CSS</v>
      </c>
      <c r="G8662" t="str">
        <f>IFERROR(__xludf.DUMMYFUNCTION("""COMPUTED_VALUE"""),"JavaScript")</f>
        <v>JavaScript</v>
      </c>
      <c r="H8662" t="str">
        <f>IFERROR(__xludf.DUMMYFUNCTION("""COMPUTED_VALUE"""),"PHP")</f>
        <v>PHP</v>
      </c>
      <c r="I8662" t="str">
        <f>IFERROR(__xludf.DUMMYFUNCTION("""COMPUTED_VALUE"""),"SQL")</f>
        <v>SQL</v>
      </c>
    </row>
    <row r="8663">
      <c r="A8663" s="1">
        <v>8799.0</v>
      </c>
      <c r="B8663" s="1" t="s">
        <v>134</v>
      </c>
      <c r="E8663" t="str">
        <f>IFERROR(__xludf.DUMMYFUNCTION("SPLIT(B8663:B18661,"";"")"),"Bash/Shell/PowerShell")</f>
        <v>Bash/Shell/PowerShell</v>
      </c>
      <c r="F8663" t="str">
        <f>IFERROR(__xludf.DUMMYFUNCTION("""COMPUTED_VALUE"""),"C")</f>
        <v>C</v>
      </c>
      <c r="G8663" t="str">
        <f>IFERROR(__xludf.DUMMYFUNCTION("""COMPUTED_VALUE"""),"Python")</f>
        <v>Python</v>
      </c>
    </row>
    <row r="8664">
      <c r="A8664" s="1">
        <v>8800.0</v>
      </c>
      <c r="B8664" s="1" t="s">
        <v>3795</v>
      </c>
      <c r="E8664" t="str">
        <f>IFERROR(__xludf.DUMMYFUNCTION("SPLIT(B8664:B18662,"";"")"),"C#")</f>
        <v>C#</v>
      </c>
      <c r="F8664" t="str">
        <f>IFERROR(__xludf.DUMMYFUNCTION("""COMPUTED_VALUE"""),"HTML/CSS")</f>
        <v>HTML/CSS</v>
      </c>
      <c r="G8664" t="str">
        <f>IFERROR(__xludf.DUMMYFUNCTION("""COMPUTED_VALUE"""),"Java")</f>
        <v>Java</v>
      </c>
      <c r="H8664" t="str">
        <f>IFERROR(__xludf.DUMMYFUNCTION("""COMPUTED_VALUE"""),"SQL")</f>
        <v>SQL</v>
      </c>
      <c r="I8664" t="str">
        <f>IFERROR(__xludf.DUMMYFUNCTION("""COMPUTED_VALUE"""),"Other(s):")</f>
        <v>Other(s):</v>
      </c>
    </row>
    <row r="8665">
      <c r="A8665" s="1">
        <v>8801.0</v>
      </c>
      <c r="B8665" s="1" t="s">
        <v>348</v>
      </c>
      <c r="E8665" t="str">
        <f>IFERROR(__xludf.DUMMYFUNCTION("SPLIT(B8665:B18663,"";"")"),"Bash/Shell/PowerShell")</f>
        <v>Bash/Shell/PowerShell</v>
      </c>
      <c r="F8665" t="str">
        <f>IFERROR(__xludf.DUMMYFUNCTION("""COMPUTED_VALUE"""),"HTML/CSS")</f>
        <v>HTML/CSS</v>
      </c>
      <c r="G8665" t="str">
        <f>IFERROR(__xludf.DUMMYFUNCTION("""COMPUTED_VALUE"""),"Java")</f>
        <v>Java</v>
      </c>
      <c r="H8665" t="str">
        <f>IFERROR(__xludf.DUMMYFUNCTION("""COMPUTED_VALUE"""),"JavaScript")</f>
        <v>JavaScript</v>
      </c>
      <c r="I8665" t="str">
        <f>IFERROR(__xludf.DUMMYFUNCTION("""COMPUTED_VALUE"""),"PHP")</f>
        <v>PHP</v>
      </c>
      <c r="J8665" t="str">
        <f>IFERROR(__xludf.DUMMYFUNCTION("""COMPUTED_VALUE"""),"Python")</f>
        <v>Python</v>
      </c>
      <c r="K8665" t="str">
        <f>IFERROR(__xludf.DUMMYFUNCTION("""COMPUTED_VALUE"""),"SQL")</f>
        <v>SQL</v>
      </c>
    </row>
    <row r="8666">
      <c r="A8666" s="1">
        <v>8802.0</v>
      </c>
      <c r="B8666" s="1" t="s">
        <v>3796</v>
      </c>
      <c r="E8666" t="str">
        <f>IFERROR(__xludf.DUMMYFUNCTION("SPLIT(B8666:B18664,"";"")"),"Bash/Shell/PowerShell")</f>
        <v>Bash/Shell/PowerShell</v>
      </c>
      <c r="F8666" t="str">
        <f>IFERROR(__xludf.DUMMYFUNCTION("""COMPUTED_VALUE"""),"C++")</f>
        <v>C++</v>
      </c>
      <c r="G8666" t="str">
        <f>IFERROR(__xludf.DUMMYFUNCTION("""COMPUTED_VALUE"""),"HTML/CSS")</f>
        <v>HTML/CSS</v>
      </c>
      <c r="H8666" t="str">
        <f>IFERROR(__xludf.DUMMYFUNCTION("""COMPUTED_VALUE"""),"Java")</f>
        <v>Java</v>
      </c>
      <c r="I8666" t="str">
        <f>IFERROR(__xludf.DUMMYFUNCTION("""COMPUTED_VALUE"""),"JavaScript")</f>
        <v>JavaScript</v>
      </c>
      <c r="J8666" t="str">
        <f>IFERROR(__xludf.DUMMYFUNCTION("""COMPUTED_VALUE"""),"PHP")</f>
        <v>PHP</v>
      </c>
      <c r="K8666" t="str">
        <f>IFERROR(__xludf.DUMMYFUNCTION("""COMPUTED_VALUE"""),"SQL")</f>
        <v>SQL</v>
      </c>
      <c r="L8666" t="str">
        <f>IFERROR(__xludf.DUMMYFUNCTION("""COMPUTED_VALUE"""),"Other(s):")</f>
        <v>Other(s):</v>
      </c>
    </row>
    <row r="8667">
      <c r="A8667" s="1">
        <v>8803.0</v>
      </c>
      <c r="B8667" s="1" t="s">
        <v>105</v>
      </c>
      <c r="E8667" t="str">
        <f>IFERROR(__xludf.DUMMYFUNCTION("SPLIT(B8667:B18665,"";"")"),"HTML/CSS")</f>
        <v>HTML/CSS</v>
      </c>
      <c r="F8667" t="str">
        <f>IFERROR(__xludf.DUMMYFUNCTION("""COMPUTED_VALUE"""),"JavaScript")</f>
        <v>JavaScript</v>
      </c>
      <c r="G8667" t="str">
        <f>IFERROR(__xludf.DUMMYFUNCTION("""COMPUTED_VALUE"""),"TypeScript")</f>
        <v>TypeScript</v>
      </c>
    </row>
    <row r="8668">
      <c r="A8668" s="1">
        <v>8804.0</v>
      </c>
      <c r="B8668" s="1" t="s">
        <v>3797</v>
      </c>
      <c r="E8668" t="str">
        <f>IFERROR(__xludf.DUMMYFUNCTION("SPLIT(B8668:B18666,"";"")"),"Assembly")</f>
        <v>Assembly</v>
      </c>
      <c r="F8668" t="str">
        <f>IFERROR(__xludf.DUMMYFUNCTION("""COMPUTED_VALUE"""),"Bash/Shell/PowerShell")</f>
        <v>Bash/Shell/PowerShell</v>
      </c>
      <c r="G8668" t="str">
        <f>IFERROR(__xludf.DUMMYFUNCTION("""COMPUTED_VALUE"""),"C")</f>
        <v>C</v>
      </c>
      <c r="H8668" t="str">
        <f>IFERROR(__xludf.DUMMYFUNCTION("""COMPUTED_VALUE"""),"Go")</f>
        <v>Go</v>
      </c>
      <c r="I8668" t="str">
        <f>IFERROR(__xludf.DUMMYFUNCTION("""COMPUTED_VALUE"""),"Python")</f>
        <v>Python</v>
      </c>
    </row>
    <row r="8669">
      <c r="A8669" s="1">
        <v>8805.0</v>
      </c>
      <c r="B8669" s="1" t="s">
        <v>1151</v>
      </c>
      <c r="E8669" t="str">
        <f>IFERROR(__xludf.DUMMYFUNCTION("SPLIT(B8669:B18667,"";"")"),"Java")</f>
        <v>Java</v>
      </c>
      <c r="F8669" t="str">
        <f>IFERROR(__xludf.DUMMYFUNCTION("""COMPUTED_VALUE"""),"JavaScript")</f>
        <v>JavaScript</v>
      </c>
      <c r="G8669" t="str">
        <f>IFERROR(__xludf.DUMMYFUNCTION("""COMPUTED_VALUE"""),"SQL")</f>
        <v>SQL</v>
      </c>
    </row>
    <row r="8670">
      <c r="A8670" s="1">
        <v>8806.0</v>
      </c>
      <c r="B8670" s="1" t="s">
        <v>3798</v>
      </c>
      <c r="E8670" t="str">
        <f>IFERROR(__xludf.DUMMYFUNCTION("SPLIT(B8670:B18668,"";"")"),"Java")</f>
        <v>Java</v>
      </c>
      <c r="F8670" t="str">
        <f>IFERROR(__xludf.DUMMYFUNCTION("""COMPUTED_VALUE"""),"JavaScript")</f>
        <v>JavaScript</v>
      </c>
      <c r="G8670" t="str">
        <f>IFERROR(__xludf.DUMMYFUNCTION("""COMPUTED_VALUE"""),"Python")</f>
        <v>Python</v>
      </c>
      <c r="H8670" t="str">
        <f>IFERROR(__xludf.DUMMYFUNCTION("""COMPUTED_VALUE"""),"Ruby")</f>
        <v>Ruby</v>
      </c>
      <c r="I8670" t="str">
        <f>IFERROR(__xludf.DUMMYFUNCTION("""COMPUTED_VALUE"""),"SQL")</f>
        <v>SQL</v>
      </c>
    </row>
    <row r="8671">
      <c r="A8671" s="1">
        <v>8807.0</v>
      </c>
      <c r="B8671" s="1" t="s">
        <v>3799</v>
      </c>
      <c r="E8671" t="str">
        <f>IFERROR(__xludf.DUMMYFUNCTION("SPLIT(B8671:B18669,"";"")"),"Bash/Shell/PowerShell")</f>
        <v>Bash/Shell/PowerShell</v>
      </c>
      <c r="F8671" t="str">
        <f>IFERROR(__xludf.DUMMYFUNCTION("""COMPUTED_VALUE"""),"Go")</f>
        <v>Go</v>
      </c>
      <c r="G8671" t="str">
        <f>IFERROR(__xludf.DUMMYFUNCTION("""COMPUTED_VALUE"""),"Other(s):")</f>
        <v>Other(s):</v>
      </c>
    </row>
    <row r="8672">
      <c r="A8672" s="1">
        <v>8808.0</v>
      </c>
      <c r="B8672" s="1" t="s">
        <v>3800</v>
      </c>
      <c r="E8672" t="str">
        <f>IFERROR(__xludf.DUMMYFUNCTION("SPLIT(B8672:B18670,"";"")"),"Assembly")</f>
        <v>Assembly</v>
      </c>
      <c r="F8672" t="str">
        <f>IFERROR(__xludf.DUMMYFUNCTION("""COMPUTED_VALUE"""),"Bash/Shell/PowerShell")</f>
        <v>Bash/Shell/PowerShell</v>
      </c>
      <c r="G8672" t="str">
        <f>IFERROR(__xludf.DUMMYFUNCTION("""COMPUTED_VALUE"""),"C")</f>
        <v>C</v>
      </c>
      <c r="H8672" t="str">
        <f>IFERROR(__xludf.DUMMYFUNCTION("""COMPUTED_VALUE"""),"C++")</f>
        <v>C++</v>
      </c>
      <c r="I8672" t="str">
        <f>IFERROR(__xludf.DUMMYFUNCTION("""COMPUTED_VALUE"""),"HTML/CSS")</f>
        <v>HTML/CSS</v>
      </c>
      <c r="J8672" t="str">
        <f>IFERROR(__xludf.DUMMYFUNCTION("""COMPUTED_VALUE"""),"Java")</f>
        <v>Java</v>
      </c>
      <c r="K8672" t="str">
        <f>IFERROR(__xludf.DUMMYFUNCTION("""COMPUTED_VALUE"""),"JavaScript")</f>
        <v>JavaScript</v>
      </c>
      <c r="L8672" t="str">
        <f>IFERROR(__xludf.DUMMYFUNCTION("""COMPUTED_VALUE"""),"PHP")</f>
        <v>PHP</v>
      </c>
      <c r="M8672" t="str">
        <f>IFERROR(__xludf.DUMMYFUNCTION("""COMPUTED_VALUE"""),"SQL")</f>
        <v>SQL</v>
      </c>
      <c r="N8672" t="str">
        <f>IFERROR(__xludf.DUMMYFUNCTION("""COMPUTED_VALUE"""),"Swift")</f>
        <v>Swift</v>
      </c>
      <c r="O8672" t="str">
        <f>IFERROR(__xludf.DUMMYFUNCTION("""COMPUTED_VALUE"""),"Other(s):")</f>
        <v>Other(s):</v>
      </c>
    </row>
    <row r="8673">
      <c r="A8673" s="1">
        <v>8809.0</v>
      </c>
      <c r="B8673" s="1" t="s">
        <v>3801</v>
      </c>
      <c r="E8673" t="str">
        <f>IFERROR(__xludf.DUMMYFUNCTION("SPLIT(B8673:B18671,"";"")"),"C++")</f>
        <v>C++</v>
      </c>
      <c r="F8673" t="str">
        <f>IFERROR(__xludf.DUMMYFUNCTION("""COMPUTED_VALUE"""),"HTML/CSS")</f>
        <v>HTML/CSS</v>
      </c>
      <c r="G8673" t="str">
        <f>IFERROR(__xludf.DUMMYFUNCTION("""COMPUTED_VALUE"""),"JavaScript")</f>
        <v>JavaScript</v>
      </c>
      <c r="H8673" t="str">
        <f>IFERROR(__xludf.DUMMYFUNCTION("""COMPUTED_VALUE"""),"Objective-C")</f>
        <v>Objective-C</v>
      </c>
      <c r="I8673" t="str">
        <f>IFERROR(__xludf.DUMMYFUNCTION("""COMPUTED_VALUE"""),"SQL")</f>
        <v>SQL</v>
      </c>
      <c r="J8673" t="str">
        <f>IFERROR(__xludf.DUMMYFUNCTION("""COMPUTED_VALUE"""),"Swift")</f>
        <v>Swift</v>
      </c>
    </row>
    <row r="8674">
      <c r="A8674" s="1">
        <v>8810.0</v>
      </c>
      <c r="B8674" s="1" t="s">
        <v>3802</v>
      </c>
      <c r="E8674" t="str">
        <f>IFERROR(__xludf.DUMMYFUNCTION("SPLIT(B8674:B18672,"";"")"),"HTML/CSS")</f>
        <v>HTML/CSS</v>
      </c>
      <c r="F8674" t="str">
        <f>IFERROR(__xludf.DUMMYFUNCTION("""COMPUTED_VALUE"""),"Java")</f>
        <v>Java</v>
      </c>
      <c r="G8674" t="str">
        <f>IFERROR(__xludf.DUMMYFUNCTION("""COMPUTED_VALUE"""),"JavaScript")</f>
        <v>JavaScript</v>
      </c>
      <c r="H8674" t="str">
        <f>IFERROR(__xludf.DUMMYFUNCTION("""COMPUTED_VALUE"""),"Python")</f>
        <v>Python</v>
      </c>
      <c r="I8674" t="str">
        <f>IFERROR(__xludf.DUMMYFUNCTION("""COMPUTED_VALUE"""),"R")</f>
        <v>R</v>
      </c>
      <c r="J8674" t="str">
        <f>IFERROR(__xludf.DUMMYFUNCTION("""COMPUTED_VALUE"""),"Rust")</f>
        <v>Rust</v>
      </c>
      <c r="K8674" t="str">
        <f>IFERROR(__xludf.DUMMYFUNCTION("""COMPUTED_VALUE"""),"SQL")</f>
        <v>SQL</v>
      </c>
    </row>
    <row r="8675">
      <c r="A8675" s="1">
        <v>8811.0</v>
      </c>
      <c r="B8675" s="1" t="s">
        <v>3803</v>
      </c>
      <c r="E8675" t="str">
        <f>IFERROR(__xludf.DUMMYFUNCTION("SPLIT(B8675:B18673,"";"")"),"Bash/Shell/PowerShell")</f>
        <v>Bash/Shell/PowerShell</v>
      </c>
      <c r="F8675" t="str">
        <f>IFERROR(__xludf.DUMMYFUNCTION("""COMPUTED_VALUE"""),"C#")</f>
        <v>C#</v>
      </c>
      <c r="G8675" t="str">
        <f>IFERROR(__xludf.DUMMYFUNCTION("""COMPUTED_VALUE"""),"HTML/CSS")</f>
        <v>HTML/CSS</v>
      </c>
      <c r="H8675" t="str">
        <f>IFERROR(__xludf.DUMMYFUNCTION("""COMPUTED_VALUE"""),"Java")</f>
        <v>Java</v>
      </c>
      <c r="I8675" t="str">
        <f>IFERROR(__xludf.DUMMYFUNCTION("""COMPUTED_VALUE"""),"JavaScript")</f>
        <v>JavaScript</v>
      </c>
      <c r="J8675" t="str">
        <f>IFERROR(__xludf.DUMMYFUNCTION("""COMPUTED_VALUE"""),"Kotlin")</f>
        <v>Kotlin</v>
      </c>
      <c r="K8675" t="str">
        <f>IFERROR(__xludf.DUMMYFUNCTION("""COMPUTED_VALUE"""),"PHP")</f>
        <v>PHP</v>
      </c>
      <c r="L8675" t="str">
        <f>IFERROR(__xludf.DUMMYFUNCTION("""COMPUTED_VALUE"""),"Python")</f>
        <v>Python</v>
      </c>
      <c r="M8675" t="str">
        <f>IFERROR(__xludf.DUMMYFUNCTION("""COMPUTED_VALUE"""),"Ruby")</f>
        <v>Ruby</v>
      </c>
      <c r="N8675" t="str">
        <f>IFERROR(__xludf.DUMMYFUNCTION("""COMPUTED_VALUE"""),"SQL")</f>
        <v>SQL</v>
      </c>
    </row>
    <row r="8676">
      <c r="A8676" s="1">
        <v>8812.0</v>
      </c>
      <c r="B8676" s="1" t="s">
        <v>24</v>
      </c>
      <c r="E8676" t="str">
        <f>IFERROR(__xludf.DUMMYFUNCTION("SPLIT(B8676:B18674,"";"")"),"C#")</f>
        <v>C#</v>
      </c>
      <c r="F8676" t="str">
        <f>IFERROR(__xludf.DUMMYFUNCTION("""COMPUTED_VALUE"""),"HTML/CSS")</f>
        <v>HTML/CSS</v>
      </c>
      <c r="G8676" t="str">
        <f>IFERROR(__xludf.DUMMYFUNCTION("""COMPUTED_VALUE"""),"Java")</f>
        <v>Java</v>
      </c>
      <c r="H8676" t="str">
        <f>IFERROR(__xludf.DUMMYFUNCTION("""COMPUTED_VALUE"""),"JavaScript")</f>
        <v>JavaScript</v>
      </c>
      <c r="I8676" t="str">
        <f>IFERROR(__xludf.DUMMYFUNCTION("""COMPUTED_VALUE"""),"SQL")</f>
        <v>SQL</v>
      </c>
      <c r="J8676" t="str">
        <f>IFERROR(__xludf.DUMMYFUNCTION("""COMPUTED_VALUE"""),"TypeScript")</f>
        <v>TypeScript</v>
      </c>
    </row>
    <row r="8677">
      <c r="A8677" s="1">
        <v>8813.0</v>
      </c>
      <c r="B8677" s="1" t="s">
        <v>3804</v>
      </c>
      <c r="E8677" t="str">
        <f>IFERROR(__xludf.DUMMYFUNCTION("SPLIT(B8677:B18675,"";"")"),"Bash/Shell/PowerShell")</f>
        <v>Bash/Shell/PowerShell</v>
      </c>
      <c r="F8677" t="str">
        <f>IFERROR(__xludf.DUMMYFUNCTION("""COMPUTED_VALUE"""),"HTML/CSS")</f>
        <v>HTML/CSS</v>
      </c>
      <c r="G8677" t="str">
        <f>IFERROR(__xludf.DUMMYFUNCTION("""COMPUTED_VALUE"""),"Java")</f>
        <v>Java</v>
      </c>
      <c r="H8677" t="str">
        <f>IFERROR(__xludf.DUMMYFUNCTION("""COMPUTED_VALUE"""),"JavaScript")</f>
        <v>JavaScript</v>
      </c>
      <c r="I8677" t="str">
        <f>IFERROR(__xludf.DUMMYFUNCTION("""COMPUTED_VALUE"""),"Python")</f>
        <v>Python</v>
      </c>
      <c r="J8677" t="str">
        <f>IFERROR(__xludf.DUMMYFUNCTION("""COMPUTED_VALUE"""),"R")</f>
        <v>R</v>
      </c>
      <c r="K8677" t="str">
        <f>IFERROR(__xludf.DUMMYFUNCTION("""COMPUTED_VALUE"""),"SQL")</f>
        <v>SQL</v>
      </c>
    </row>
    <row r="8678">
      <c r="A8678" s="1">
        <v>8814.0</v>
      </c>
      <c r="B8678" s="1" t="s">
        <v>3805</v>
      </c>
      <c r="E8678" t="str">
        <f>IFERROR(__xludf.DUMMYFUNCTION("SPLIT(B8678:B18676,"";"")"),"Bash/Shell/PowerShell")</f>
        <v>Bash/Shell/PowerShell</v>
      </c>
      <c r="F8678" t="str">
        <f>IFERROR(__xludf.DUMMYFUNCTION("""COMPUTED_VALUE"""),"C++")</f>
        <v>C++</v>
      </c>
      <c r="G8678" t="str">
        <f>IFERROR(__xludf.DUMMYFUNCTION("""COMPUTED_VALUE"""),"Go")</f>
        <v>Go</v>
      </c>
      <c r="H8678" t="str">
        <f>IFERROR(__xludf.DUMMYFUNCTION("""COMPUTED_VALUE"""),"JavaScript")</f>
        <v>JavaScript</v>
      </c>
      <c r="I8678" t="str">
        <f>IFERROR(__xludf.DUMMYFUNCTION("""COMPUTED_VALUE"""),"Python")</f>
        <v>Python</v>
      </c>
    </row>
    <row r="8679">
      <c r="A8679" s="1">
        <v>8815.0</v>
      </c>
      <c r="B8679" s="1" t="s">
        <v>3806</v>
      </c>
      <c r="E8679" t="str">
        <f>IFERROR(__xludf.DUMMYFUNCTION("SPLIT(B8679:B18677,"";"")"),"HTML/CSS")</f>
        <v>HTML/CSS</v>
      </c>
      <c r="F8679" t="str">
        <f>IFERROR(__xludf.DUMMYFUNCTION("""COMPUTED_VALUE"""),"SQL")</f>
        <v>SQL</v>
      </c>
      <c r="G8679" t="str">
        <f>IFERROR(__xludf.DUMMYFUNCTION("""COMPUTED_VALUE"""),"VBA")</f>
        <v>VBA</v>
      </c>
      <c r="H8679" t="str">
        <f>IFERROR(__xludf.DUMMYFUNCTION("""COMPUTED_VALUE"""),"Other(s):")</f>
        <v>Other(s):</v>
      </c>
    </row>
    <row r="8680">
      <c r="A8680" s="1">
        <v>8816.0</v>
      </c>
      <c r="B8680" s="1" t="s">
        <v>3807</v>
      </c>
      <c r="E8680" t="str">
        <f>IFERROR(__xludf.DUMMYFUNCTION("SPLIT(B8680:B18678,"";"")"),"C")</f>
        <v>C</v>
      </c>
      <c r="F8680" t="str">
        <f>IFERROR(__xludf.DUMMYFUNCTION("""COMPUTED_VALUE"""),"C++")</f>
        <v>C++</v>
      </c>
      <c r="G8680" t="str">
        <f>IFERROR(__xludf.DUMMYFUNCTION("""COMPUTED_VALUE"""),"C#")</f>
        <v>C#</v>
      </c>
      <c r="H8680" t="str">
        <f>IFERROR(__xludf.DUMMYFUNCTION("""COMPUTED_VALUE"""),"HTML/CSS")</f>
        <v>HTML/CSS</v>
      </c>
      <c r="I8680" t="str">
        <f>IFERROR(__xludf.DUMMYFUNCTION("""COMPUTED_VALUE"""),"Java")</f>
        <v>Java</v>
      </c>
      <c r="J8680" t="str">
        <f>IFERROR(__xludf.DUMMYFUNCTION("""COMPUTED_VALUE"""),"SQL")</f>
        <v>SQL</v>
      </c>
    </row>
    <row r="8681">
      <c r="A8681" s="1">
        <v>8817.0</v>
      </c>
      <c r="B8681" s="1" t="s">
        <v>238</v>
      </c>
      <c r="E8681" t="str">
        <f>IFERROR(__xludf.DUMMYFUNCTION("SPLIT(B8681:B18679,"";"")"),"HTML/CSS")</f>
        <v>HTML/CSS</v>
      </c>
      <c r="F8681" t="str">
        <f>IFERROR(__xludf.DUMMYFUNCTION("""COMPUTED_VALUE"""),"Java")</f>
        <v>Java</v>
      </c>
      <c r="G8681" t="str">
        <f>IFERROR(__xludf.DUMMYFUNCTION("""COMPUTED_VALUE"""),"JavaScript")</f>
        <v>JavaScript</v>
      </c>
      <c r="H8681" t="str">
        <f>IFERROR(__xludf.DUMMYFUNCTION("""COMPUTED_VALUE"""),"Python")</f>
        <v>Python</v>
      </c>
      <c r="I8681" t="str">
        <f>IFERROR(__xludf.DUMMYFUNCTION("""COMPUTED_VALUE"""),"SQL")</f>
        <v>SQL</v>
      </c>
      <c r="J8681" t="str">
        <f>IFERROR(__xludf.DUMMYFUNCTION("""COMPUTED_VALUE"""),"Other(s):")</f>
        <v>Other(s):</v>
      </c>
    </row>
    <row r="8682">
      <c r="A8682" s="1">
        <v>8818.0</v>
      </c>
      <c r="B8682" s="1" t="s">
        <v>3808</v>
      </c>
      <c r="E8682" t="str">
        <f>IFERROR(__xludf.DUMMYFUNCTION("SPLIT(B8682:B18680,"";"")"),"C++")</f>
        <v>C++</v>
      </c>
      <c r="F8682" t="str">
        <f>IFERROR(__xludf.DUMMYFUNCTION("""COMPUTED_VALUE"""),"HTML/CSS")</f>
        <v>HTML/CSS</v>
      </c>
      <c r="G8682" t="str">
        <f>IFERROR(__xludf.DUMMYFUNCTION("""COMPUTED_VALUE"""),"JavaScript")</f>
        <v>JavaScript</v>
      </c>
      <c r="H8682" t="str">
        <f>IFERROR(__xludf.DUMMYFUNCTION("""COMPUTED_VALUE"""),"Python")</f>
        <v>Python</v>
      </c>
      <c r="I8682" t="str">
        <f>IFERROR(__xludf.DUMMYFUNCTION("""COMPUTED_VALUE"""),"Ruby")</f>
        <v>Ruby</v>
      </c>
    </row>
    <row r="8683">
      <c r="A8683" s="1">
        <v>8819.0</v>
      </c>
      <c r="B8683" s="1" t="s">
        <v>3614</v>
      </c>
      <c r="E8683" t="str">
        <f>IFERROR(__xludf.DUMMYFUNCTION("SPLIT(B8683:B18681,"";"")"),"C++")</f>
        <v>C++</v>
      </c>
      <c r="F8683" t="str">
        <f>IFERROR(__xludf.DUMMYFUNCTION("""COMPUTED_VALUE"""),"HTML/CSS")</f>
        <v>HTML/CSS</v>
      </c>
      <c r="G8683" t="str">
        <f>IFERROR(__xludf.DUMMYFUNCTION("""COMPUTED_VALUE"""),"Java")</f>
        <v>Java</v>
      </c>
      <c r="H8683" t="str">
        <f>IFERROR(__xludf.DUMMYFUNCTION("""COMPUTED_VALUE"""),"JavaScript")</f>
        <v>JavaScript</v>
      </c>
    </row>
    <row r="8684">
      <c r="A8684" s="1">
        <v>8820.0</v>
      </c>
      <c r="B8684" s="1" t="s">
        <v>94</v>
      </c>
      <c r="E8684" t="str">
        <f>IFERROR(__xludf.DUMMYFUNCTION("SPLIT(B8684:B18682,"";"")"),"C#")</f>
        <v>C#</v>
      </c>
      <c r="F8684" t="str">
        <f>IFERROR(__xludf.DUMMYFUNCTION("""COMPUTED_VALUE"""),"HTML/CSS")</f>
        <v>HTML/CSS</v>
      </c>
      <c r="G8684" t="str">
        <f>IFERROR(__xludf.DUMMYFUNCTION("""COMPUTED_VALUE"""),"JavaScript")</f>
        <v>JavaScript</v>
      </c>
      <c r="H8684" t="str">
        <f>IFERROR(__xludf.DUMMYFUNCTION("""COMPUTED_VALUE"""),"TypeScript")</f>
        <v>TypeScript</v>
      </c>
    </row>
    <row r="8685">
      <c r="A8685" s="1">
        <v>8821.0</v>
      </c>
      <c r="B8685" s="1" t="s">
        <v>244</v>
      </c>
      <c r="E8685" t="str">
        <f>IFERROR(__xludf.DUMMYFUNCTION("SPLIT(B8685:B18683,"";"")"),"C#")</f>
        <v>C#</v>
      </c>
      <c r="F8685" t="str">
        <f>IFERROR(__xludf.DUMMYFUNCTION("""COMPUTED_VALUE"""),"JavaScript")</f>
        <v>JavaScript</v>
      </c>
      <c r="G8685" t="str">
        <f>IFERROR(__xludf.DUMMYFUNCTION("""COMPUTED_VALUE"""),"SQL")</f>
        <v>SQL</v>
      </c>
    </row>
    <row r="8686">
      <c r="A8686" s="1">
        <v>8822.0</v>
      </c>
      <c r="B8686" s="1" t="s">
        <v>3809</v>
      </c>
      <c r="E8686" t="str">
        <f>IFERROR(__xludf.DUMMYFUNCTION("SPLIT(B8686:B18684,"";"")"),"Bash/Shell/PowerShell")</f>
        <v>Bash/Shell/PowerShell</v>
      </c>
      <c r="F8686" t="str">
        <f>IFERROR(__xludf.DUMMYFUNCTION("""COMPUTED_VALUE"""),"HTML/CSS")</f>
        <v>HTML/CSS</v>
      </c>
      <c r="G8686" t="str">
        <f>IFERROR(__xludf.DUMMYFUNCTION("""COMPUTED_VALUE"""),"Java")</f>
        <v>Java</v>
      </c>
      <c r="H8686" t="str">
        <f>IFERROR(__xludf.DUMMYFUNCTION("""COMPUTED_VALUE"""),"JavaScript")</f>
        <v>JavaScript</v>
      </c>
      <c r="I8686" t="str">
        <f>IFERROR(__xludf.DUMMYFUNCTION("""COMPUTED_VALUE"""),"Kotlin")</f>
        <v>Kotlin</v>
      </c>
      <c r="J8686" t="str">
        <f>IFERROR(__xludf.DUMMYFUNCTION("""COMPUTED_VALUE"""),"PHP")</f>
        <v>PHP</v>
      </c>
      <c r="K8686" t="str">
        <f>IFERROR(__xludf.DUMMYFUNCTION("""COMPUTED_VALUE"""),"Python")</f>
        <v>Python</v>
      </c>
      <c r="L8686" t="str">
        <f>IFERROR(__xludf.DUMMYFUNCTION("""COMPUTED_VALUE"""),"Ruby")</f>
        <v>Ruby</v>
      </c>
      <c r="M8686" t="str">
        <f>IFERROR(__xludf.DUMMYFUNCTION("""COMPUTED_VALUE"""),"SQL")</f>
        <v>SQL</v>
      </c>
      <c r="N8686" t="str">
        <f>IFERROR(__xludf.DUMMYFUNCTION("""COMPUTED_VALUE"""),"Other(s):")</f>
        <v>Other(s):</v>
      </c>
    </row>
    <row r="8687">
      <c r="A8687" s="1">
        <v>8823.0</v>
      </c>
      <c r="B8687" s="1" t="s">
        <v>3810</v>
      </c>
      <c r="E8687" t="str">
        <f>IFERROR(__xludf.DUMMYFUNCTION("SPLIT(B8687:B18685,"";"")"),"Bash/Shell/PowerShell")</f>
        <v>Bash/Shell/PowerShell</v>
      </c>
      <c r="F8687" t="str">
        <f>IFERROR(__xludf.DUMMYFUNCTION("""COMPUTED_VALUE"""),"C")</f>
        <v>C</v>
      </c>
      <c r="G8687" t="str">
        <f>IFERROR(__xludf.DUMMYFUNCTION("""COMPUTED_VALUE"""),"C++")</f>
        <v>C++</v>
      </c>
      <c r="H8687" t="str">
        <f>IFERROR(__xludf.DUMMYFUNCTION("""COMPUTED_VALUE"""),"C#")</f>
        <v>C#</v>
      </c>
      <c r="I8687" t="str">
        <f>IFERROR(__xludf.DUMMYFUNCTION("""COMPUTED_VALUE"""),"Java")</f>
        <v>Java</v>
      </c>
      <c r="J8687" t="str">
        <f>IFERROR(__xludf.DUMMYFUNCTION("""COMPUTED_VALUE"""),"Python")</f>
        <v>Python</v>
      </c>
      <c r="K8687" t="str">
        <f>IFERROR(__xludf.DUMMYFUNCTION("""COMPUTED_VALUE"""),"R")</f>
        <v>R</v>
      </c>
    </row>
    <row r="8688">
      <c r="A8688" s="1">
        <v>8824.0</v>
      </c>
      <c r="B8688" s="1" t="s">
        <v>3811</v>
      </c>
      <c r="E8688" t="str">
        <f>IFERROR(__xludf.DUMMYFUNCTION("SPLIT(B8688:B18686,"";"")"),"C++")</f>
        <v>C++</v>
      </c>
      <c r="F8688" t="str">
        <f>IFERROR(__xludf.DUMMYFUNCTION("""COMPUTED_VALUE"""),"HTML/CSS")</f>
        <v>HTML/CSS</v>
      </c>
      <c r="G8688" t="str">
        <f>IFERROR(__xludf.DUMMYFUNCTION("""COMPUTED_VALUE"""),"Java")</f>
        <v>Java</v>
      </c>
      <c r="H8688" t="str">
        <f>IFERROR(__xludf.DUMMYFUNCTION("""COMPUTED_VALUE"""),"JavaScript")</f>
        <v>JavaScript</v>
      </c>
      <c r="I8688" t="str">
        <f>IFERROR(__xludf.DUMMYFUNCTION("""COMPUTED_VALUE"""),"PHP")</f>
        <v>PHP</v>
      </c>
      <c r="J8688" t="str">
        <f>IFERROR(__xludf.DUMMYFUNCTION("""COMPUTED_VALUE"""),"TypeScript")</f>
        <v>TypeScript</v>
      </c>
    </row>
    <row r="8689">
      <c r="A8689" s="1">
        <v>8825.0</v>
      </c>
      <c r="B8689" s="1" t="s">
        <v>115</v>
      </c>
      <c r="E8689" t="str">
        <f>IFERROR(__xludf.DUMMYFUNCTION("SPLIT(B8689:B18687,"";"")"),"C#")</f>
        <v>C#</v>
      </c>
      <c r="F8689" t="str">
        <f>IFERROR(__xludf.DUMMYFUNCTION("""COMPUTED_VALUE"""),"HTML/CSS")</f>
        <v>HTML/CSS</v>
      </c>
      <c r="G8689" t="str">
        <f>IFERROR(__xludf.DUMMYFUNCTION("""COMPUTED_VALUE"""),"JavaScript")</f>
        <v>JavaScript</v>
      </c>
      <c r="H8689" t="str">
        <f>IFERROR(__xludf.DUMMYFUNCTION("""COMPUTED_VALUE"""),"SQL")</f>
        <v>SQL</v>
      </c>
      <c r="I8689" t="str">
        <f>IFERROR(__xludf.DUMMYFUNCTION("""COMPUTED_VALUE"""),"TypeScript")</f>
        <v>TypeScript</v>
      </c>
    </row>
    <row r="8690">
      <c r="A8690" s="1">
        <v>8826.0</v>
      </c>
      <c r="B8690" s="1" t="s">
        <v>3812</v>
      </c>
      <c r="E8690" t="str">
        <f>IFERROR(__xludf.DUMMYFUNCTION("SPLIT(B8690:B18688,"";"")"),"Bash/Shell/PowerShell")</f>
        <v>Bash/Shell/PowerShell</v>
      </c>
      <c r="F8690" t="str">
        <f>IFERROR(__xludf.DUMMYFUNCTION("""COMPUTED_VALUE"""),"C")</f>
        <v>C</v>
      </c>
      <c r="G8690" t="str">
        <f>IFERROR(__xludf.DUMMYFUNCTION("""COMPUTED_VALUE"""),"C++")</f>
        <v>C++</v>
      </c>
      <c r="H8690" t="str">
        <f>IFERROR(__xludf.DUMMYFUNCTION("""COMPUTED_VALUE"""),"HTML/CSS")</f>
        <v>HTML/CSS</v>
      </c>
      <c r="I8690" t="str">
        <f>IFERROR(__xludf.DUMMYFUNCTION("""COMPUTED_VALUE"""),"Java")</f>
        <v>Java</v>
      </c>
      <c r="J8690" t="str">
        <f>IFERROR(__xludf.DUMMYFUNCTION("""COMPUTED_VALUE"""),"Kotlin")</f>
        <v>Kotlin</v>
      </c>
      <c r="K8690" t="str">
        <f>IFERROR(__xludf.DUMMYFUNCTION("""COMPUTED_VALUE"""),"Python")</f>
        <v>Python</v>
      </c>
      <c r="L8690" t="str">
        <f>IFERROR(__xludf.DUMMYFUNCTION("""COMPUTED_VALUE"""),"Other(s):")</f>
        <v>Other(s):</v>
      </c>
    </row>
    <row r="8691">
      <c r="A8691" s="1">
        <v>8827.0</v>
      </c>
      <c r="B8691" s="1" t="s">
        <v>1516</v>
      </c>
      <c r="E8691" t="str">
        <f>IFERROR(__xludf.DUMMYFUNCTION("SPLIT(B8691:B18689,"";"")"),"Assembly")</f>
        <v>Assembly</v>
      </c>
      <c r="F8691" t="str">
        <f>IFERROR(__xludf.DUMMYFUNCTION("""COMPUTED_VALUE"""),"Bash/Shell/PowerShell")</f>
        <v>Bash/Shell/PowerShell</v>
      </c>
      <c r="G8691" t="str">
        <f>IFERROR(__xludf.DUMMYFUNCTION("""COMPUTED_VALUE"""),"C")</f>
        <v>C</v>
      </c>
      <c r="H8691" t="str">
        <f>IFERROR(__xludf.DUMMYFUNCTION("""COMPUTED_VALUE"""),"HTML/CSS")</f>
        <v>HTML/CSS</v>
      </c>
      <c r="I8691" t="str">
        <f>IFERROR(__xludf.DUMMYFUNCTION("""COMPUTED_VALUE"""),"Java")</f>
        <v>Java</v>
      </c>
      <c r="J8691" t="str">
        <f>IFERROR(__xludf.DUMMYFUNCTION("""COMPUTED_VALUE"""),"JavaScript")</f>
        <v>JavaScript</v>
      </c>
      <c r="K8691" t="str">
        <f>IFERROR(__xludf.DUMMYFUNCTION("""COMPUTED_VALUE"""),"PHP")</f>
        <v>PHP</v>
      </c>
      <c r="L8691" t="str">
        <f>IFERROR(__xludf.DUMMYFUNCTION("""COMPUTED_VALUE"""),"SQL")</f>
        <v>SQL</v>
      </c>
    </row>
    <row r="8692">
      <c r="A8692" s="1">
        <v>8828.0</v>
      </c>
      <c r="B8692" s="1" t="s">
        <v>79</v>
      </c>
      <c r="E8692" t="str">
        <f>IFERROR(__xludf.DUMMYFUNCTION("SPLIT(B8692:B18690,"";"")"),"HTML/CSS")</f>
        <v>HTML/CSS</v>
      </c>
      <c r="F8692" t="str">
        <f>IFERROR(__xludf.DUMMYFUNCTION("""COMPUTED_VALUE"""),"JavaScript")</f>
        <v>JavaScript</v>
      </c>
      <c r="G8692" t="str">
        <f>IFERROR(__xludf.DUMMYFUNCTION("""COMPUTED_VALUE"""),"PHP")</f>
        <v>PHP</v>
      </c>
      <c r="H8692" t="str">
        <f>IFERROR(__xludf.DUMMYFUNCTION("""COMPUTED_VALUE"""),"SQL")</f>
        <v>SQL</v>
      </c>
    </row>
    <row r="8693">
      <c r="A8693" s="1">
        <v>8829.0</v>
      </c>
      <c r="B8693" s="1" t="s">
        <v>160</v>
      </c>
      <c r="E8693" t="str">
        <f>IFERROR(__xludf.DUMMYFUNCTION("SPLIT(B8693:B18691,"";"")"),"HTML/CSS")</f>
        <v>HTML/CSS</v>
      </c>
      <c r="F8693" t="str">
        <f>IFERROR(__xludf.DUMMYFUNCTION("""COMPUTED_VALUE"""),"JavaScript")</f>
        <v>JavaScript</v>
      </c>
      <c r="G8693" t="str">
        <f>IFERROR(__xludf.DUMMYFUNCTION("""COMPUTED_VALUE"""),"PHP")</f>
        <v>PHP</v>
      </c>
    </row>
    <row r="8694">
      <c r="A8694" s="1">
        <v>8830.0</v>
      </c>
      <c r="B8694" s="1" t="s">
        <v>1961</v>
      </c>
      <c r="E8694" t="str">
        <f>IFERROR(__xludf.DUMMYFUNCTION("SPLIT(B8694:B18692,"";"")"),"Bash/Shell/PowerShell")</f>
        <v>Bash/Shell/PowerShell</v>
      </c>
      <c r="F8694" t="str">
        <f>IFERROR(__xludf.DUMMYFUNCTION("""COMPUTED_VALUE"""),"C++")</f>
        <v>C++</v>
      </c>
      <c r="G8694" t="str">
        <f>IFERROR(__xludf.DUMMYFUNCTION("""COMPUTED_VALUE"""),"Go")</f>
        <v>Go</v>
      </c>
      <c r="H8694" t="str">
        <f>IFERROR(__xludf.DUMMYFUNCTION("""COMPUTED_VALUE"""),"HTML/CSS")</f>
        <v>HTML/CSS</v>
      </c>
      <c r="I8694" t="str">
        <f>IFERROR(__xludf.DUMMYFUNCTION("""COMPUTED_VALUE"""),"JavaScript")</f>
        <v>JavaScript</v>
      </c>
      <c r="J8694" t="str">
        <f>IFERROR(__xludf.DUMMYFUNCTION("""COMPUTED_VALUE"""),"Python")</f>
        <v>Python</v>
      </c>
      <c r="K8694" t="str">
        <f>IFERROR(__xludf.DUMMYFUNCTION("""COMPUTED_VALUE"""),"SQL")</f>
        <v>SQL</v>
      </c>
    </row>
    <row r="8695">
      <c r="A8695" s="1">
        <v>8831.0</v>
      </c>
      <c r="B8695" s="1" t="s">
        <v>3813</v>
      </c>
      <c r="E8695" t="str">
        <f>IFERROR(__xludf.DUMMYFUNCTION("SPLIT(B8695:B18693,"";"")"),"Bash/Shell/PowerShell")</f>
        <v>Bash/Shell/PowerShell</v>
      </c>
      <c r="F8695" t="str">
        <f>IFERROR(__xludf.DUMMYFUNCTION("""COMPUTED_VALUE"""),"HTML/CSS")</f>
        <v>HTML/CSS</v>
      </c>
      <c r="G8695" t="str">
        <f>IFERROR(__xludf.DUMMYFUNCTION("""COMPUTED_VALUE"""),"JavaScript")</f>
        <v>JavaScript</v>
      </c>
      <c r="H8695" t="str">
        <f>IFERROR(__xludf.DUMMYFUNCTION("""COMPUTED_VALUE"""),"R")</f>
        <v>R</v>
      </c>
      <c r="I8695" t="str">
        <f>IFERROR(__xludf.DUMMYFUNCTION("""COMPUTED_VALUE"""),"SQL")</f>
        <v>SQL</v>
      </c>
    </row>
    <row r="8696">
      <c r="A8696" s="1">
        <v>8832.0</v>
      </c>
      <c r="B8696" s="1" t="s">
        <v>3814</v>
      </c>
      <c r="E8696" t="str">
        <f>IFERROR(__xludf.DUMMYFUNCTION("SPLIT(B8696:B18694,"";"")"),"Bash/Shell/PowerShell")</f>
        <v>Bash/Shell/PowerShell</v>
      </c>
      <c r="F8696" t="str">
        <f>IFERROR(__xludf.DUMMYFUNCTION("""COMPUTED_VALUE"""),"HTML/CSS")</f>
        <v>HTML/CSS</v>
      </c>
      <c r="G8696" t="str">
        <f>IFERROR(__xludf.DUMMYFUNCTION("""COMPUTED_VALUE"""),"TypeScript")</f>
        <v>TypeScript</v>
      </c>
    </row>
    <row r="8697">
      <c r="A8697" s="1">
        <v>8833.0</v>
      </c>
      <c r="B8697" s="1" t="s">
        <v>79</v>
      </c>
      <c r="E8697" t="str">
        <f>IFERROR(__xludf.DUMMYFUNCTION("SPLIT(B8697:B18695,"";"")"),"HTML/CSS")</f>
        <v>HTML/CSS</v>
      </c>
      <c r="F8697" t="str">
        <f>IFERROR(__xludf.DUMMYFUNCTION("""COMPUTED_VALUE"""),"JavaScript")</f>
        <v>JavaScript</v>
      </c>
      <c r="G8697" t="str">
        <f>IFERROR(__xludf.DUMMYFUNCTION("""COMPUTED_VALUE"""),"PHP")</f>
        <v>PHP</v>
      </c>
      <c r="H8697" t="str">
        <f>IFERROR(__xludf.DUMMYFUNCTION("""COMPUTED_VALUE"""),"SQL")</f>
        <v>SQL</v>
      </c>
    </row>
    <row r="8698">
      <c r="A8698" s="1">
        <v>8834.0</v>
      </c>
      <c r="B8698" s="1" t="s">
        <v>3815</v>
      </c>
      <c r="E8698" t="str">
        <f>IFERROR(__xludf.DUMMYFUNCTION("SPLIT(B8698:B18696,"";"")"),"Bash/Shell/PowerShell")</f>
        <v>Bash/Shell/PowerShell</v>
      </c>
      <c r="F8698" t="str">
        <f>IFERROR(__xludf.DUMMYFUNCTION("""COMPUTED_VALUE"""),"C")</f>
        <v>C</v>
      </c>
      <c r="G8698" t="str">
        <f>IFERROR(__xludf.DUMMYFUNCTION("""COMPUTED_VALUE"""),"HTML/CSS")</f>
        <v>HTML/CSS</v>
      </c>
      <c r="H8698" t="str">
        <f>IFERROR(__xludf.DUMMYFUNCTION("""COMPUTED_VALUE"""),"Java")</f>
        <v>Java</v>
      </c>
      <c r="I8698" t="str">
        <f>IFERROR(__xludf.DUMMYFUNCTION("""COMPUTED_VALUE"""),"JavaScript")</f>
        <v>JavaScript</v>
      </c>
      <c r="J8698" t="str">
        <f>IFERROR(__xludf.DUMMYFUNCTION("""COMPUTED_VALUE"""),"Python")</f>
        <v>Python</v>
      </c>
      <c r="K8698" t="str">
        <f>IFERROR(__xludf.DUMMYFUNCTION("""COMPUTED_VALUE"""),"Scala")</f>
        <v>Scala</v>
      </c>
      <c r="L8698" t="str">
        <f>IFERROR(__xludf.DUMMYFUNCTION("""COMPUTED_VALUE"""),"SQL")</f>
        <v>SQL</v>
      </c>
    </row>
    <row r="8699">
      <c r="A8699" s="1">
        <v>8835.0</v>
      </c>
      <c r="B8699" s="1" t="s">
        <v>799</v>
      </c>
      <c r="E8699" t="str">
        <f>IFERROR(__xludf.DUMMYFUNCTION("SPLIT(B8699:B18697,"";"")"),"C#")</f>
        <v>C#</v>
      </c>
      <c r="F8699" t="str">
        <f>IFERROR(__xludf.DUMMYFUNCTION("""COMPUTED_VALUE"""),"Java")</f>
        <v>Java</v>
      </c>
    </row>
    <row r="8700">
      <c r="A8700" s="1">
        <v>8836.0</v>
      </c>
      <c r="B8700" s="1" t="s">
        <v>608</v>
      </c>
      <c r="E8700" t="str">
        <f>IFERROR(__xludf.DUMMYFUNCTION("SPLIT(B8700:B18698,"";"")"),"C#")</f>
        <v>C#</v>
      </c>
      <c r="F8700" t="str">
        <f>IFERROR(__xludf.DUMMYFUNCTION("""COMPUTED_VALUE"""),"HTML/CSS")</f>
        <v>HTML/CSS</v>
      </c>
      <c r="G8700" t="str">
        <f>IFERROR(__xludf.DUMMYFUNCTION("""COMPUTED_VALUE"""),"JavaScript")</f>
        <v>JavaScript</v>
      </c>
    </row>
    <row r="8701">
      <c r="A8701" s="1">
        <v>8837.0</v>
      </c>
      <c r="B8701" s="1" t="s">
        <v>1584</v>
      </c>
      <c r="E8701" t="str">
        <f>IFERROR(__xludf.DUMMYFUNCTION("SPLIT(B8701:B18699,"";"")"),"C")</f>
        <v>C</v>
      </c>
      <c r="F8701" t="str">
        <f>IFERROR(__xludf.DUMMYFUNCTION("""COMPUTED_VALUE"""),"C++")</f>
        <v>C++</v>
      </c>
      <c r="G8701" t="str">
        <f>IFERROR(__xludf.DUMMYFUNCTION("""COMPUTED_VALUE"""),"HTML/CSS")</f>
        <v>HTML/CSS</v>
      </c>
      <c r="H8701" t="str">
        <f>IFERROR(__xludf.DUMMYFUNCTION("""COMPUTED_VALUE"""),"JavaScript")</f>
        <v>JavaScript</v>
      </c>
      <c r="I8701" t="str">
        <f>IFERROR(__xludf.DUMMYFUNCTION("""COMPUTED_VALUE"""),"Python")</f>
        <v>Python</v>
      </c>
      <c r="J8701" t="str">
        <f>IFERROR(__xludf.DUMMYFUNCTION("""COMPUTED_VALUE"""),"SQL")</f>
        <v>SQL</v>
      </c>
    </row>
    <row r="8702">
      <c r="A8702" s="1">
        <v>8838.0</v>
      </c>
      <c r="B8702" s="1" t="s">
        <v>3816</v>
      </c>
      <c r="E8702" t="str">
        <f>IFERROR(__xludf.DUMMYFUNCTION("SPLIT(B8702:B18700,"";"")"),"Bash/Shell/PowerShell")</f>
        <v>Bash/Shell/PowerShell</v>
      </c>
      <c r="F8702" t="str">
        <f>IFERROR(__xludf.DUMMYFUNCTION("""COMPUTED_VALUE"""),"Java")</f>
        <v>Java</v>
      </c>
      <c r="G8702" t="str">
        <f>IFERROR(__xludf.DUMMYFUNCTION("""COMPUTED_VALUE"""),"JavaScript")</f>
        <v>JavaScript</v>
      </c>
      <c r="H8702" t="str">
        <f>IFERROR(__xludf.DUMMYFUNCTION("""COMPUTED_VALUE"""),"Python")</f>
        <v>Python</v>
      </c>
      <c r="I8702" t="str">
        <f>IFERROR(__xludf.DUMMYFUNCTION("""COMPUTED_VALUE"""),"SQL")</f>
        <v>SQL</v>
      </c>
      <c r="J8702" t="str">
        <f>IFERROR(__xludf.DUMMYFUNCTION("""COMPUTED_VALUE"""),"TypeScript")</f>
        <v>TypeScript</v>
      </c>
    </row>
    <row r="8703">
      <c r="A8703" s="1">
        <v>8839.0</v>
      </c>
      <c r="B8703" s="1" t="s">
        <v>103</v>
      </c>
      <c r="E8703" t="str">
        <f>IFERROR(__xludf.DUMMYFUNCTION("SPLIT(B8703:B18701,"";"")"),"Bash/Shell/PowerShell")</f>
        <v>Bash/Shell/PowerShell</v>
      </c>
      <c r="F8703" t="str">
        <f>IFERROR(__xludf.DUMMYFUNCTION("""COMPUTED_VALUE"""),"Python")</f>
        <v>Python</v>
      </c>
    </row>
    <row r="8704">
      <c r="A8704" s="1">
        <v>8840.0</v>
      </c>
      <c r="B8704" s="1" t="s">
        <v>661</v>
      </c>
      <c r="E8704" t="str">
        <f>IFERROR(__xludf.DUMMYFUNCTION("SPLIT(B8704:B18702,"";"")"),"HTML/CSS")</f>
        <v>HTML/CSS</v>
      </c>
      <c r="F8704" t="str">
        <f>IFERROR(__xludf.DUMMYFUNCTION("""COMPUTED_VALUE"""),"Java")</f>
        <v>Java</v>
      </c>
      <c r="G8704" t="str">
        <f>IFERROR(__xludf.DUMMYFUNCTION("""COMPUTED_VALUE"""),"JavaScript")</f>
        <v>JavaScript</v>
      </c>
    </row>
    <row r="8705">
      <c r="A8705" s="1">
        <v>8841.0</v>
      </c>
      <c r="B8705" s="1" t="s">
        <v>234</v>
      </c>
      <c r="E8705" t="str">
        <f>IFERROR(__xludf.DUMMYFUNCTION("SPLIT(B8705:B18703,"";"")"),"C#")</f>
        <v>C#</v>
      </c>
      <c r="F8705" t="str">
        <f>IFERROR(__xludf.DUMMYFUNCTION("""COMPUTED_VALUE"""),"HTML/CSS")</f>
        <v>HTML/CSS</v>
      </c>
      <c r="G8705" t="str">
        <f>IFERROR(__xludf.DUMMYFUNCTION("""COMPUTED_VALUE"""),"Java")</f>
        <v>Java</v>
      </c>
      <c r="H8705" t="str">
        <f>IFERROR(__xludf.DUMMYFUNCTION("""COMPUTED_VALUE"""),"JavaScript")</f>
        <v>JavaScript</v>
      </c>
      <c r="I8705" t="str">
        <f>IFERROR(__xludf.DUMMYFUNCTION("""COMPUTED_VALUE"""),"Python")</f>
        <v>Python</v>
      </c>
      <c r="J8705" t="str">
        <f>IFERROR(__xludf.DUMMYFUNCTION("""COMPUTED_VALUE"""),"SQL")</f>
        <v>SQL</v>
      </c>
      <c r="K8705" t="str">
        <f>IFERROR(__xludf.DUMMYFUNCTION("""COMPUTED_VALUE"""),"TypeScript")</f>
        <v>TypeScript</v>
      </c>
    </row>
    <row r="8706">
      <c r="A8706" s="1">
        <v>8842.0</v>
      </c>
      <c r="B8706" s="1" t="s">
        <v>3817</v>
      </c>
      <c r="E8706" t="str">
        <f>IFERROR(__xludf.DUMMYFUNCTION("SPLIT(B8706:B18704,"";"")"),"Bash/Shell/PowerShell")</f>
        <v>Bash/Shell/PowerShell</v>
      </c>
      <c r="F8706" t="str">
        <f>IFERROR(__xludf.DUMMYFUNCTION("""COMPUTED_VALUE"""),"C#")</f>
        <v>C#</v>
      </c>
      <c r="G8706" t="str">
        <f>IFERROR(__xludf.DUMMYFUNCTION("""COMPUTED_VALUE"""),"Java")</f>
        <v>Java</v>
      </c>
      <c r="H8706" t="str">
        <f>IFERROR(__xludf.DUMMYFUNCTION("""COMPUTED_VALUE"""),"SQL")</f>
        <v>SQL</v>
      </c>
      <c r="I8706" t="str">
        <f>IFERROR(__xludf.DUMMYFUNCTION("""COMPUTED_VALUE"""),"VBA")</f>
        <v>VBA</v>
      </c>
      <c r="J8706" t="str">
        <f>IFERROR(__xludf.DUMMYFUNCTION("""COMPUTED_VALUE"""),"Other(s):")</f>
        <v>Other(s):</v>
      </c>
    </row>
    <row r="8707">
      <c r="A8707" s="1">
        <v>8843.0</v>
      </c>
      <c r="B8707" s="1" t="s">
        <v>3336</v>
      </c>
      <c r="E8707" t="str">
        <f>IFERROR(__xludf.DUMMYFUNCTION("SPLIT(B8707:B18705,"";"")"),"Bash/Shell/PowerShell")</f>
        <v>Bash/Shell/PowerShell</v>
      </c>
      <c r="F8707" t="str">
        <f>IFERROR(__xludf.DUMMYFUNCTION("""COMPUTED_VALUE"""),"HTML/CSS")</f>
        <v>HTML/CSS</v>
      </c>
      <c r="G8707" t="str">
        <f>IFERROR(__xludf.DUMMYFUNCTION("""COMPUTED_VALUE"""),"JavaScript")</f>
        <v>JavaScript</v>
      </c>
      <c r="H8707" t="str">
        <f>IFERROR(__xludf.DUMMYFUNCTION("""COMPUTED_VALUE"""),"PHP")</f>
        <v>PHP</v>
      </c>
      <c r="I8707" t="str">
        <f>IFERROR(__xludf.DUMMYFUNCTION("""COMPUTED_VALUE"""),"SQL")</f>
        <v>SQL</v>
      </c>
      <c r="J8707" t="str">
        <f>IFERROR(__xludf.DUMMYFUNCTION("""COMPUTED_VALUE"""),"TypeScript")</f>
        <v>TypeScript</v>
      </c>
      <c r="K8707" t="str">
        <f>IFERROR(__xludf.DUMMYFUNCTION("""COMPUTED_VALUE"""),"Other(s):")</f>
        <v>Other(s):</v>
      </c>
    </row>
    <row r="8708">
      <c r="A8708" s="1">
        <v>8844.0</v>
      </c>
      <c r="B8708" s="1" t="s">
        <v>142</v>
      </c>
      <c r="E8708" t="str">
        <f>IFERROR(__xludf.DUMMYFUNCTION("SPLIT(B8708:B18706,"";"")"),"HTML/CSS")</f>
        <v>HTML/CSS</v>
      </c>
      <c r="F8708" t="str">
        <f>IFERROR(__xludf.DUMMYFUNCTION("""COMPUTED_VALUE"""),"Java")</f>
        <v>Java</v>
      </c>
      <c r="G8708" t="str">
        <f>IFERROR(__xludf.DUMMYFUNCTION("""COMPUTED_VALUE"""),"JavaScript")</f>
        <v>JavaScript</v>
      </c>
      <c r="H8708" t="str">
        <f>IFERROR(__xludf.DUMMYFUNCTION("""COMPUTED_VALUE"""),"PHP")</f>
        <v>PHP</v>
      </c>
      <c r="I8708" t="str">
        <f>IFERROR(__xludf.DUMMYFUNCTION("""COMPUTED_VALUE"""),"SQL")</f>
        <v>SQL</v>
      </c>
    </row>
    <row r="8709">
      <c r="A8709" s="1">
        <v>8845.0</v>
      </c>
      <c r="B8709" s="1" t="s">
        <v>564</v>
      </c>
      <c r="E8709" t="str">
        <f>IFERROR(__xludf.DUMMYFUNCTION("SPLIT(B8709:B18707,"";"")"),"Bash/Shell/PowerShell")</f>
        <v>Bash/Shell/PowerShell</v>
      </c>
      <c r="F8709" t="str">
        <f>IFERROR(__xludf.DUMMYFUNCTION("""COMPUTED_VALUE"""),"HTML/CSS")</f>
        <v>HTML/CSS</v>
      </c>
      <c r="G8709" t="str">
        <f>IFERROR(__xludf.DUMMYFUNCTION("""COMPUTED_VALUE"""),"JavaScript")</f>
        <v>JavaScript</v>
      </c>
      <c r="H8709" t="str">
        <f>IFERROR(__xludf.DUMMYFUNCTION("""COMPUTED_VALUE"""),"PHP")</f>
        <v>PHP</v>
      </c>
    </row>
    <row r="8710">
      <c r="A8710" s="1">
        <v>8846.0</v>
      </c>
      <c r="B8710" s="1" t="s">
        <v>3818</v>
      </c>
      <c r="E8710" t="str">
        <f>IFERROR(__xludf.DUMMYFUNCTION("SPLIT(B8710:B18708,"";"")"),"HTML/CSS")</f>
        <v>HTML/CSS</v>
      </c>
      <c r="F8710" t="str">
        <f>IFERROR(__xludf.DUMMYFUNCTION("""COMPUTED_VALUE"""),"Java")</f>
        <v>Java</v>
      </c>
      <c r="G8710" t="str">
        <f>IFERROR(__xludf.DUMMYFUNCTION("""COMPUTED_VALUE"""),"JavaScript")</f>
        <v>JavaScript</v>
      </c>
      <c r="H8710" t="str">
        <f>IFERROR(__xludf.DUMMYFUNCTION("""COMPUTED_VALUE"""),"PHP")</f>
        <v>PHP</v>
      </c>
      <c r="I8710" t="str">
        <f>IFERROR(__xludf.DUMMYFUNCTION("""COMPUTED_VALUE"""),"Python")</f>
        <v>Python</v>
      </c>
      <c r="J8710" t="str">
        <f>IFERROR(__xludf.DUMMYFUNCTION("""COMPUTED_VALUE"""),"Scala")</f>
        <v>Scala</v>
      </c>
      <c r="K8710" t="str">
        <f>IFERROR(__xludf.DUMMYFUNCTION("""COMPUTED_VALUE"""),"SQL")</f>
        <v>SQL</v>
      </c>
    </row>
    <row r="8711">
      <c r="A8711" s="1">
        <v>8848.0</v>
      </c>
      <c r="B8711" s="1" t="s">
        <v>3819</v>
      </c>
      <c r="E8711" t="str">
        <f>IFERROR(__xludf.DUMMYFUNCTION("SPLIT(B8711:B18709,"";"")"),"C#")</f>
        <v>C#</v>
      </c>
      <c r="F8711" t="str">
        <f>IFERROR(__xludf.DUMMYFUNCTION("""COMPUTED_VALUE"""),"HTML/CSS")</f>
        <v>HTML/CSS</v>
      </c>
      <c r="G8711" t="str">
        <f>IFERROR(__xludf.DUMMYFUNCTION("""COMPUTED_VALUE"""),"JavaScript")</f>
        <v>JavaScript</v>
      </c>
      <c r="H8711" t="str">
        <f>IFERROR(__xludf.DUMMYFUNCTION("""COMPUTED_VALUE"""),"PHP")</f>
        <v>PHP</v>
      </c>
      <c r="I8711" t="str">
        <f>IFERROR(__xludf.DUMMYFUNCTION("""COMPUTED_VALUE"""),"Swift")</f>
        <v>Swift</v>
      </c>
    </row>
    <row r="8712">
      <c r="A8712" s="1">
        <v>8849.0</v>
      </c>
      <c r="B8712" s="1" t="s">
        <v>3820</v>
      </c>
      <c r="E8712" t="str">
        <f>IFERROR(__xludf.DUMMYFUNCTION("SPLIT(B8712:B18710,"";"")"),"Bash/Shell/PowerShell")</f>
        <v>Bash/Shell/PowerShell</v>
      </c>
      <c r="F8712" t="str">
        <f>IFERROR(__xludf.DUMMYFUNCTION("""COMPUTED_VALUE"""),"C")</f>
        <v>C</v>
      </c>
      <c r="G8712" t="str">
        <f>IFERROR(__xludf.DUMMYFUNCTION("""COMPUTED_VALUE"""),"C++")</f>
        <v>C++</v>
      </c>
      <c r="H8712" t="str">
        <f>IFERROR(__xludf.DUMMYFUNCTION("""COMPUTED_VALUE"""),"C#")</f>
        <v>C#</v>
      </c>
      <c r="I8712" t="str">
        <f>IFERROR(__xludf.DUMMYFUNCTION("""COMPUTED_VALUE"""),"HTML/CSS")</f>
        <v>HTML/CSS</v>
      </c>
      <c r="J8712" t="str">
        <f>IFERROR(__xludf.DUMMYFUNCTION("""COMPUTED_VALUE"""),"Java")</f>
        <v>Java</v>
      </c>
      <c r="K8712" t="str">
        <f>IFERROR(__xludf.DUMMYFUNCTION("""COMPUTED_VALUE"""),"JavaScript")</f>
        <v>JavaScript</v>
      </c>
      <c r="L8712" t="str">
        <f>IFERROR(__xludf.DUMMYFUNCTION("""COMPUTED_VALUE"""),"PHP")</f>
        <v>PHP</v>
      </c>
      <c r="M8712" t="str">
        <f>IFERROR(__xludf.DUMMYFUNCTION("""COMPUTED_VALUE"""),"R")</f>
        <v>R</v>
      </c>
      <c r="N8712" t="str">
        <f>IFERROR(__xludf.DUMMYFUNCTION("""COMPUTED_VALUE"""),"SQL")</f>
        <v>SQL</v>
      </c>
    </row>
    <row r="8713">
      <c r="A8713" s="1">
        <v>8850.0</v>
      </c>
      <c r="B8713" s="1" t="s">
        <v>3821</v>
      </c>
      <c r="E8713" t="str">
        <f>IFERROR(__xludf.DUMMYFUNCTION("SPLIT(B8713:B18711,"";"")"),"Bash/Shell/PowerShell")</f>
        <v>Bash/Shell/PowerShell</v>
      </c>
      <c r="F8713" t="str">
        <f>IFERROR(__xludf.DUMMYFUNCTION("""COMPUTED_VALUE"""),"Elixir")</f>
        <v>Elixir</v>
      </c>
      <c r="G8713" t="str">
        <f>IFERROR(__xludf.DUMMYFUNCTION("""COMPUTED_VALUE"""),"Go")</f>
        <v>Go</v>
      </c>
      <c r="H8713" t="str">
        <f>IFERROR(__xludf.DUMMYFUNCTION("""COMPUTED_VALUE"""),"HTML/CSS")</f>
        <v>HTML/CSS</v>
      </c>
      <c r="I8713" t="str">
        <f>IFERROR(__xludf.DUMMYFUNCTION("""COMPUTED_VALUE"""),"JavaScript")</f>
        <v>JavaScript</v>
      </c>
      <c r="J8713" t="str">
        <f>IFERROR(__xludf.DUMMYFUNCTION("""COMPUTED_VALUE"""),"Ruby")</f>
        <v>Ruby</v>
      </c>
      <c r="K8713" t="str">
        <f>IFERROR(__xludf.DUMMYFUNCTION("""COMPUTED_VALUE"""),"TypeScript")</f>
        <v>TypeScript</v>
      </c>
    </row>
    <row r="8714">
      <c r="A8714" s="1">
        <v>8851.0</v>
      </c>
      <c r="B8714" s="1" t="s">
        <v>3822</v>
      </c>
      <c r="E8714" t="str">
        <f>IFERROR(__xludf.DUMMYFUNCTION("SPLIT(B8714:B18712,"";"")"),"HTML/CSS")</f>
        <v>HTML/CSS</v>
      </c>
      <c r="F8714" t="str">
        <f>IFERROR(__xludf.DUMMYFUNCTION("""COMPUTED_VALUE"""),"JavaScript")</f>
        <v>JavaScript</v>
      </c>
      <c r="G8714" t="str">
        <f>IFERROR(__xludf.DUMMYFUNCTION("""COMPUTED_VALUE"""),"PHP")</f>
        <v>PHP</v>
      </c>
      <c r="H8714" t="str">
        <f>IFERROR(__xludf.DUMMYFUNCTION("""COMPUTED_VALUE"""),"Python")</f>
        <v>Python</v>
      </c>
      <c r="I8714" t="str">
        <f>IFERROR(__xludf.DUMMYFUNCTION("""COMPUTED_VALUE"""),"SQL")</f>
        <v>SQL</v>
      </c>
      <c r="J8714" t="str">
        <f>IFERROR(__xludf.DUMMYFUNCTION("""COMPUTED_VALUE"""),"Swift")</f>
        <v>Swift</v>
      </c>
    </row>
    <row r="8715">
      <c r="A8715" s="1">
        <v>8852.0</v>
      </c>
      <c r="B8715" s="1" t="s">
        <v>3823</v>
      </c>
      <c r="E8715" t="str">
        <f>IFERROR(__xludf.DUMMYFUNCTION("SPLIT(B8715:B18713,"";"")"),"Java")</f>
        <v>Java</v>
      </c>
      <c r="F8715" t="str">
        <f>IFERROR(__xludf.DUMMYFUNCTION("""COMPUTED_VALUE"""),"JavaScript")</f>
        <v>JavaScript</v>
      </c>
      <c r="G8715" t="str">
        <f>IFERROR(__xludf.DUMMYFUNCTION("""COMPUTED_VALUE"""),"Python")</f>
        <v>Python</v>
      </c>
      <c r="H8715" t="str">
        <f>IFERROR(__xludf.DUMMYFUNCTION("""COMPUTED_VALUE"""),"TypeScript")</f>
        <v>TypeScript</v>
      </c>
    </row>
    <row r="8716">
      <c r="A8716" s="1">
        <v>8853.0</v>
      </c>
      <c r="B8716" s="1" t="s">
        <v>489</v>
      </c>
      <c r="E8716" t="str">
        <f>IFERROR(__xludf.DUMMYFUNCTION("SPLIT(B8716:B18714,"";"")"),"Java")</f>
        <v>Java</v>
      </c>
      <c r="F8716" t="str">
        <f>IFERROR(__xludf.DUMMYFUNCTION("""COMPUTED_VALUE"""),"JavaScript")</f>
        <v>JavaScript</v>
      </c>
      <c r="G8716" t="str">
        <f>IFERROR(__xludf.DUMMYFUNCTION("""COMPUTED_VALUE"""),"Python")</f>
        <v>Python</v>
      </c>
      <c r="H8716" t="str">
        <f>IFERROR(__xludf.DUMMYFUNCTION("""COMPUTED_VALUE"""),"SQL")</f>
        <v>SQL</v>
      </c>
    </row>
    <row r="8717">
      <c r="A8717" s="1">
        <v>8854.0</v>
      </c>
      <c r="B8717" s="1" t="s">
        <v>2671</v>
      </c>
      <c r="E8717" t="str">
        <f>IFERROR(__xludf.DUMMYFUNCTION("SPLIT(B8717:B18715,"";"")"),"C#")</f>
        <v>C#</v>
      </c>
      <c r="F8717" t="str">
        <f>IFERROR(__xludf.DUMMYFUNCTION("""COMPUTED_VALUE"""),"HTML/CSS")</f>
        <v>HTML/CSS</v>
      </c>
      <c r="G8717" t="str">
        <f>IFERROR(__xludf.DUMMYFUNCTION("""COMPUTED_VALUE"""),"SQL")</f>
        <v>SQL</v>
      </c>
      <c r="H8717" t="str">
        <f>IFERROR(__xludf.DUMMYFUNCTION("""COMPUTED_VALUE"""),"TypeScript")</f>
        <v>TypeScript</v>
      </c>
    </row>
    <row r="8718">
      <c r="A8718" s="1">
        <v>8855.0</v>
      </c>
      <c r="B8718" s="1" t="s">
        <v>496</v>
      </c>
      <c r="E8718" t="str">
        <f>IFERROR(__xludf.DUMMYFUNCTION("SPLIT(B8718:B18716,"";"")"),"Bash/Shell/PowerShell")</f>
        <v>Bash/Shell/PowerShell</v>
      </c>
      <c r="F8718" t="str">
        <f>IFERROR(__xludf.DUMMYFUNCTION("""COMPUTED_VALUE"""),"HTML/CSS")</f>
        <v>HTML/CSS</v>
      </c>
      <c r="G8718" t="str">
        <f>IFERROR(__xludf.DUMMYFUNCTION("""COMPUTED_VALUE"""),"Java")</f>
        <v>Java</v>
      </c>
      <c r="H8718" t="str">
        <f>IFERROR(__xludf.DUMMYFUNCTION("""COMPUTED_VALUE"""),"JavaScript")</f>
        <v>JavaScript</v>
      </c>
      <c r="I8718" t="str">
        <f>IFERROR(__xludf.DUMMYFUNCTION("""COMPUTED_VALUE"""),"SQL")</f>
        <v>SQL</v>
      </c>
    </row>
    <row r="8719">
      <c r="A8719" s="1">
        <v>8856.0</v>
      </c>
      <c r="B8719" s="1" t="s">
        <v>267</v>
      </c>
      <c r="E8719" t="str">
        <f>IFERROR(__xludf.DUMMYFUNCTION("SPLIT(B8719:B18717,"";"")"),"HTML/CSS")</f>
        <v>HTML/CSS</v>
      </c>
      <c r="F8719" t="str">
        <f>IFERROR(__xludf.DUMMYFUNCTION("""COMPUTED_VALUE"""),"JavaScript")</f>
        <v>JavaScript</v>
      </c>
      <c r="G8719" t="str">
        <f>IFERROR(__xludf.DUMMYFUNCTION("""COMPUTED_VALUE"""),"Ruby")</f>
        <v>Ruby</v>
      </c>
    </row>
    <row r="8720">
      <c r="A8720" s="1">
        <v>8857.0</v>
      </c>
      <c r="B8720" s="1" t="s">
        <v>3824</v>
      </c>
      <c r="E8720" t="str">
        <f>IFERROR(__xludf.DUMMYFUNCTION("SPLIT(B8720:B18718,"";"")"),"Bash/Shell/PowerShell")</f>
        <v>Bash/Shell/PowerShell</v>
      </c>
      <c r="F8720" t="str">
        <f>IFERROR(__xludf.DUMMYFUNCTION("""COMPUTED_VALUE"""),"C")</f>
        <v>C</v>
      </c>
      <c r="G8720" t="str">
        <f>IFERROR(__xludf.DUMMYFUNCTION("""COMPUTED_VALUE"""),"C++")</f>
        <v>C++</v>
      </c>
      <c r="H8720" t="str">
        <f>IFERROR(__xludf.DUMMYFUNCTION("""COMPUTED_VALUE"""),"Java")</f>
        <v>Java</v>
      </c>
      <c r="I8720" t="str">
        <f>IFERROR(__xludf.DUMMYFUNCTION("""COMPUTED_VALUE"""),"Python")</f>
        <v>Python</v>
      </c>
      <c r="J8720" t="str">
        <f>IFERROR(__xludf.DUMMYFUNCTION("""COMPUTED_VALUE"""),"R")</f>
        <v>R</v>
      </c>
    </row>
    <row r="8721">
      <c r="A8721" s="1">
        <v>8858.0</v>
      </c>
      <c r="B8721" s="1" t="s">
        <v>118</v>
      </c>
      <c r="E8721" t="str">
        <f>IFERROR(__xludf.DUMMYFUNCTION("SPLIT(B8721:B18719,"";"")"),"Bash/Shell/PowerShell")</f>
        <v>Bash/Shell/PowerShell</v>
      </c>
      <c r="F8721" t="str">
        <f>IFERROR(__xludf.DUMMYFUNCTION("""COMPUTED_VALUE"""),"HTML/CSS")</f>
        <v>HTML/CSS</v>
      </c>
      <c r="G8721" t="str">
        <f>IFERROR(__xludf.DUMMYFUNCTION("""COMPUTED_VALUE"""),"Java")</f>
        <v>Java</v>
      </c>
      <c r="H8721" t="str">
        <f>IFERROR(__xludf.DUMMYFUNCTION("""COMPUTED_VALUE"""),"JavaScript")</f>
        <v>JavaScript</v>
      </c>
      <c r="I8721" t="str">
        <f>IFERROR(__xludf.DUMMYFUNCTION("""COMPUTED_VALUE"""),"Python")</f>
        <v>Python</v>
      </c>
      <c r="J8721" t="str">
        <f>IFERROR(__xludf.DUMMYFUNCTION("""COMPUTED_VALUE"""),"SQL")</f>
        <v>SQL</v>
      </c>
    </row>
    <row r="8722">
      <c r="A8722" s="1">
        <v>8859.0</v>
      </c>
      <c r="B8722" s="1" t="s">
        <v>3825</v>
      </c>
      <c r="E8722" t="str">
        <f>IFERROR(__xludf.DUMMYFUNCTION("SPLIT(B8722:B18720,"";"")"),"Bash/Shell/PowerShell")</f>
        <v>Bash/Shell/PowerShell</v>
      </c>
      <c r="F8722" t="str">
        <f>IFERROR(__xludf.DUMMYFUNCTION("""COMPUTED_VALUE"""),"C")</f>
        <v>C</v>
      </c>
      <c r="G8722" t="str">
        <f>IFERROR(__xludf.DUMMYFUNCTION("""COMPUTED_VALUE"""),"C++")</f>
        <v>C++</v>
      </c>
      <c r="H8722" t="str">
        <f>IFERROR(__xludf.DUMMYFUNCTION("""COMPUTED_VALUE"""),"HTML/CSS")</f>
        <v>HTML/CSS</v>
      </c>
      <c r="I8722" t="str">
        <f>IFERROR(__xludf.DUMMYFUNCTION("""COMPUTED_VALUE"""),"Java")</f>
        <v>Java</v>
      </c>
      <c r="J8722" t="str">
        <f>IFERROR(__xludf.DUMMYFUNCTION("""COMPUTED_VALUE"""),"JavaScript")</f>
        <v>JavaScript</v>
      </c>
      <c r="K8722" t="str">
        <f>IFERROR(__xludf.DUMMYFUNCTION("""COMPUTED_VALUE"""),"Kotlin")</f>
        <v>Kotlin</v>
      </c>
      <c r="L8722" t="str">
        <f>IFERROR(__xludf.DUMMYFUNCTION("""COMPUTED_VALUE"""),"PHP")</f>
        <v>PHP</v>
      </c>
      <c r="M8722" t="str">
        <f>IFERROR(__xludf.DUMMYFUNCTION("""COMPUTED_VALUE"""),"Python")</f>
        <v>Python</v>
      </c>
    </row>
    <row r="8723">
      <c r="A8723" s="1">
        <v>8860.0</v>
      </c>
      <c r="B8723" s="1" t="s">
        <v>1473</v>
      </c>
      <c r="E8723" t="str">
        <f>IFERROR(__xludf.DUMMYFUNCTION("SPLIT(B8723:B18721,"";"")"),"C")</f>
        <v>C</v>
      </c>
      <c r="F8723" t="str">
        <f>IFERROR(__xludf.DUMMYFUNCTION("""COMPUTED_VALUE"""),"C++")</f>
        <v>C++</v>
      </c>
      <c r="G8723" t="str">
        <f>IFERROR(__xludf.DUMMYFUNCTION("""COMPUTED_VALUE"""),"HTML/CSS")</f>
        <v>HTML/CSS</v>
      </c>
      <c r="H8723" t="str">
        <f>IFERROR(__xludf.DUMMYFUNCTION("""COMPUTED_VALUE"""),"Java")</f>
        <v>Java</v>
      </c>
      <c r="I8723" t="str">
        <f>IFERROR(__xludf.DUMMYFUNCTION("""COMPUTED_VALUE"""),"JavaScript")</f>
        <v>JavaScript</v>
      </c>
      <c r="J8723" t="str">
        <f>IFERROR(__xludf.DUMMYFUNCTION("""COMPUTED_VALUE"""),"Python")</f>
        <v>Python</v>
      </c>
    </row>
    <row r="8724">
      <c r="A8724" s="1">
        <v>8861.0</v>
      </c>
      <c r="B8724" s="1" t="s">
        <v>3826</v>
      </c>
      <c r="E8724" t="str">
        <f>IFERROR(__xludf.DUMMYFUNCTION("SPLIT(B8724:B18722,"";"")"),"Bash/Shell/PowerShell")</f>
        <v>Bash/Shell/PowerShell</v>
      </c>
      <c r="F8724" t="str">
        <f>IFERROR(__xludf.DUMMYFUNCTION("""COMPUTED_VALUE"""),"Python")</f>
        <v>Python</v>
      </c>
      <c r="G8724" t="str">
        <f>IFERROR(__xludf.DUMMYFUNCTION("""COMPUTED_VALUE"""),"R")</f>
        <v>R</v>
      </c>
      <c r="H8724" t="str">
        <f>IFERROR(__xludf.DUMMYFUNCTION("""COMPUTED_VALUE"""),"Ruby")</f>
        <v>Ruby</v>
      </c>
    </row>
    <row r="8725">
      <c r="A8725" s="1">
        <v>8862.0</v>
      </c>
      <c r="B8725" s="1" t="s">
        <v>196</v>
      </c>
      <c r="E8725" t="str">
        <f>IFERROR(__xludf.DUMMYFUNCTION("SPLIT(B8725:B18723,"";"")"),"Python")</f>
        <v>Python</v>
      </c>
      <c r="F8725" t="str">
        <f>IFERROR(__xludf.DUMMYFUNCTION("""COMPUTED_VALUE"""),"Other(s):")</f>
        <v>Other(s):</v>
      </c>
    </row>
    <row r="8726">
      <c r="A8726" s="1">
        <v>8863.0</v>
      </c>
      <c r="B8726" s="1" t="s">
        <v>3827</v>
      </c>
      <c r="E8726" t="str">
        <f>IFERROR(__xludf.DUMMYFUNCTION("SPLIT(B8726:B18724,"";"")"),"C#")</f>
        <v>C#</v>
      </c>
      <c r="F8726" t="str">
        <f>IFERROR(__xludf.DUMMYFUNCTION("""COMPUTED_VALUE"""),"HTML/CSS")</f>
        <v>HTML/CSS</v>
      </c>
      <c r="G8726" t="str">
        <f>IFERROR(__xludf.DUMMYFUNCTION("""COMPUTED_VALUE"""),"JavaScript")</f>
        <v>JavaScript</v>
      </c>
      <c r="H8726" t="str">
        <f>IFERROR(__xludf.DUMMYFUNCTION("""COMPUTED_VALUE"""),"TypeScript")</f>
        <v>TypeScript</v>
      </c>
      <c r="I8726" t="str">
        <f>IFERROR(__xludf.DUMMYFUNCTION("""COMPUTED_VALUE"""),"Other(s):")</f>
        <v>Other(s):</v>
      </c>
    </row>
    <row r="8727">
      <c r="A8727" s="1">
        <v>8864.0</v>
      </c>
      <c r="B8727" s="1" t="s">
        <v>1512</v>
      </c>
      <c r="E8727" t="str">
        <f>IFERROR(__xludf.DUMMYFUNCTION("SPLIT(B8727:B18725,"";"")"),"Bash/Shell/PowerShell")</f>
        <v>Bash/Shell/PowerShell</v>
      </c>
      <c r="F8727" t="str">
        <f>IFERROR(__xludf.DUMMYFUNCTION("""COMPUTED_VALUE"""),"C")</f>
        <v>C</v>
      </c>
      <c r="G8727" t="str">
        <f>IFERROR(__xludf.DUMMYFUNCTION("""COMPUTED_VALUE"""),"C++")</f>
        <v>C++</v>
      </c>
      <c r="H8727" t="str">
        <f>IFERROR(__xludf.DUMMYFUNCTION("""COMPUTED_VALUE"""),"HTML/CSS")</f>
        <v>HTML/CSS</v>
      </c>
      <c r="I8727" t="str">
        <f>IFERROR(__xludf.DUMMYFUNCTION("""COMPUTED_VALUE"""),"Java")</f>
        <v>Java</v>
      </c>
      <c r="J8727" t="str">
        <f>IFERROR(__xludf.DUMMYFUNCTION("""COMPUTED_VALUE"""),"Python")</f>
        <v>Python</v>
      </c>
    </row>
    <row r="8728">
      <c r="A8728" s="1">
        <v>8865.0</v>
      </c>
      <c r="B8728" s="1" t="s">
        <v>3828</v>
      </c>
      <c r="E8728" t="str">
        <f>IFERROR(__xludf.DUMMYFUNCTION("SPLIT(B8728:B18726,"";"")"),"Bash/Shell/PowerShell")</f>
        <v>Bash/Shell/PowerShell</v>
      </c>
      <c r="F8728" t="str">
        <f>IFERROR(__xludf.DUMMYFUNCTION("""COMPUTED_VALUE"""),"HTML/CSS")</f>
        <v>HTML/CSS</v>
      </c>
      <c r="G8728" t="str">
        <f>IFERROR(__xludf.DUMMYFUNCTION("""COMPUTED_VALUE"""),"VBA")</f>
        <v>VBA</v>
      </c>
      <c r="H8728" t="str">
        <f>IFERROR(__xludf.DUMMYFUNCTION("""COMPUTED_VALUE"""),"Other(s):")</f>
        <v>Other(s):</v>
      </c>
    </row>
    <row r="8729">
      <c r="A8729" s="1">
        <v>8866.0</v>
      </c>
      <c r="B8729" s="1" t="s">
        <v>160</v>
      </c>
      <c r="E8729" t="str">
        <f>IFERROR(__xludf.DUMMYFUNCTION("SPLIT(B8729:B18727,"";"")"),"HTML/CSS")</f>
        <v>HTML/CSS</v>
      </c>
      <c r="F8729" t="str">
        <f>IFERROR(__xludf.DUMMYFUNCTION("""COMPUTED_VALUE"""),"JavaScript")</f>
        <v>JavaScript</v>
      </c>
      <c r="G8729" t="str">
        <f>IFERROR(__xludf.DUMMYFUNCTION("""COMPUTED_VALUE"""),"PHP")</f>
        <v>PHP</v>
      </c>
    </row>
    <row r="8730">
      <c r="A8730" s="1">
        <v>8867.0</v>
      </c>
      <c r="B8730" s="1" t="s">
        <v>3829</v>
      </c>
      <c r="E8730" t="str">
        <f>IFERROR(__xludf.DUMMYFUNCTION("SPLIT(B8730:B18728,"";"")"),"C")</f>
        <v>C</v>
      </c>
      <c r="F8730" t="str">
        <f>IFERROR(__xludf.DUMMYFUNCTION("""COMPUTED_VALUE"""),"C++")</f>
        <v>C++</v>
      </c>
      <c r="G8730" t="str">
        <f>IFERROR(__xludf.DUMMYFUNCTION("""COMPUTED_VALUE"""),"SQL")</f>
        <v>SQL</v>
      </c>
      <c r="H8730" t="str">
        <f>IFERROR(__xludf.DUMMYFUNCTION("""COMPUTED_VALUE"""),"VBA")</f>
        <v>VBA</v>
      </c>
    </row>
    <row r="8731">
      <c r="A8731" s="1">
        <v>8868.0</v>
      </c>
      <c r="B8731" s="1" t="s">
        <v>3830</v>
      </c>
      <c r="E8731" t="str">
        <f>IFERROR(__xludf.DUMMYFUNCTION("SPLIT(B8731:B18729,"";"")"),"Assembly")</f>
        <v>Assembly</v>
      </c>
      <c r="F8731" t="str">
        <f>IFERROR(__xludf.DUMMYFUNCTION("""COMPUTED_VALUE"""),"Bash/Shell/PowerShell")</f>
        <v>Bash/Shell/PowerShell</v>
      </c>
      <c r="G8731" t="str">
        <f>IFERROR(__xludf.DUMMYFUNCTION("""COMPUTED_VALUE"""),"Other(s):")</f>
        <v>Other(s):</v>
      </c>
    </row>
    <row r="8732">
      <c r="A8732" s="1">
        <v>8869.0</v>
      </c>
      <c r="B8732" s="1" t="s">
        <v>60</v>
      </c>
      <c r="E8732" t="str">
        <f>IFERROR(__xludf.DUMMYFUNCTION("SPLIT(B8732:B18730,"";"")"),"C#")</f>
        <v>C#</v>
      </c>
      <c r="F8732" t="str">
        <f>IFERROR(__xludf.DUMMYFUNCTION("""COMPUTED_VALUE"""),"HTML/CSS")</f>
        <v>HTML/CSS</v>
      </c>
      <c r="G8732" t="str">
        <f>IFERROR(__xludf.DUMMYFUNCTION("""COMPUTED_VALUE"""),"JavaScript")</f>
        <v>JavaScript</v>
      </c>
      <c r="H8732" t="str">
        <f>IFERROR(__xludf.DUMMYFUNCTION("""COMPUTED_VALUE"""),"SQL")</f>
        <v>SQL</v>
      </c>
    </row>
    <row r="8733">
      <c r="A8733" s="1">
        <v>8870.0</v>
      </c>
      <c r="B8733" s="1" t="s">
        <v>3831</v>
      </c>
      <c r="E8733" t="str">
        <f>IFERROR(__xludf.DUMMYFUNCTION("SPLIT(B8733:B18731,"";"")"),"Assembly")</f>
        <v>Assembly</v>
      </c>
      <c r="F8733" t="str">
        <f>IFERROR(__xludf.DUMMYFUNCTION("""COMPUTED_VALUE"""),"Bash/Shell/PowerShell")</f>
        <v>Bash/Shell/PowerShell</v>
      </c>
      <c r="G8733" t="str">
        <f>IFERROR(__xludf.DUMMYFUNCTION("""COMPUTED_VALUE"""),"C")</f>
        <v>C</v>
      </c>
      <c r="H8733" t="str">
        <f>IFERROR(__xludf.DUMMYFUNCTION("""COMPUTED_VALUE"""),"C++")</f>
        <v>C++</v>
      </c>
      <c r="I8733" t="str">
        <f>IFERROR(__xludf.DUMMYFUNCTION("""COMPUTED_VALUE"""),"C#")</f>
        <v>C#</v>
      </c>
      <c r="J8733" t="str">
        <f>IFERROR(__xludf.DUMMYFUNCTION("""COMPUTED_VALUE"""),"HTML/CSS")</f>
        <v>HTML/CSS</v>
      </c>
      <c r="K8733" t="str">
        <f>IFERROR(__xludf.DUMMYFUNCTION("""COMPUTED_VALUE"""),"Java")</f>
        <v>Java</v>
      </c>
      <c r="L8733" t="str">
        <f>IFERROR(__xludf.DUMMYFUNCTION("""COMPUTED_VALUE"""),"JavaScript")</f>
        <v>JavaScript</v>
      </c>
      <c r="M8733" t="str">
        <f>IFERROR(__xludf.DUMMYFUNCTION("""COMPUTED_VALUE"""),"SQL")</f>
        <v>SQL</v>
      </c>
      <c r="N8733" t="str">
        <f>IFERROR(__xludf.DUMMYFUNCTION("""COMPUTED_VALUE"""),"TypeScript")</f>
        <v>TypeScript</v>
      </c>
    </row>
    <row r="8734">
      <c r="A8734" s="1">
        <v>8871.0</v>
      </c>
      <c r="B8734" s="1" t="s">
        <v>7</v>
      </c>
      <c r="E8734" t="str">
        <f>IFERROR(__xludf.DUMMYFUNCTION("SPLIT(B8734:B18732,"";"")"),"Python")</f>
        <v>Python</v>
      </c>
    </row>
    <row r="8735">
      <c r="A8735" s="1">
        <v>8872.0</v>
      </c>
      <c r="B8735" s="1" t="s">
        <v>582</v>
      </c>
      <c r="E8735" t="str">
        <f>IFERROR(__xludf.DUMMYFUNCTION("SPLIT(B8735:B18733,"";"")"),"Bash/Shell/PowerShell")</f>
        <v>Bash/Shell/PowerShell</v>
      </c>
      <c r="F8735" t="str">
        <f>IFERROR(__xludf.DUMMYFUNCTION("""COMPUTED_VALUE"""),"C#")</f>
        <v>C#</v>
      </c>
      <c r="G8735" t="str">
        <f>IFERROR(__xludf.DUMMYFUNCTION("""COMPUTED_VALUE"""),"SQL")</f>
        <v>SQL</v>
      </c>
    </row>
    <row r="8736">
      <c r="A8736" s="1">
        <v>8873.0</v>
      </c>
      <c r="B8736" s="1" t="s">
        <v>196</v>
      </c>
      <c r="E8736" t="str">
        <f>IFERROR(__xludf.DUMMYFUNCTION("SPLIT(B8736:B18734,"";"")"),"Python")</f>
        <v>Python</v>
      </c>
      <c r="F8736" t="str">
        <f>IFERROR(__xludf.DUMMYFUNCTION("""COMPUTED_VALUE"""),"Other(s):")</f>
        <v>Other(s):</v>
      </c>
    </row>
    <row r="8737">
      <c r="A8737" s="1">
        <v>8874.0</v>
      </c>
      <c r="B8737" s="1" t="s">
        <v>315</v>
      </c>
      <c r="E8737" t="str">
        <f>IFERROR(__xludf.DUMMYFUNCTION("SPLIT(B8737:B18735,"";"")"),"Java")</f>
        <v>Java</v>
      </c>
      <c r="F8737" t="str">
        <f>IFERROR(__xludf.DUMMYFUNCTION("""COMPUTED_VALUE"""),"Python")</f>
        <v>Python</v>
      </c>
    </row>
    <row r="8738">
      <c r="A8738" s="1">
        <v>8875.0</v>
      </c>
      <c r="B8738" s="1" t="s">
        <v>803</v>
      </c>
      <c r="E8738" t="str">
        <f>IFERROR(__xludf.DUMMYFUNCTION("SPLIT(B8738:B18736,"";"")"),"Bash/Shell/PowerShell")</f>
        <v>Bash/Shell/PowerShell</v>
      </c>
      <c r="F8738" t="str">
        <f>IFERROR(__xludf.DUMMYFUNCTION("""COMPUTED_VALUE"""),"Java")</f>
        <v>Java</v>
      </c>
      <c r="G8738" t="str">
        <f>IFERROR(__xludf.DUMMYFUNCTION("""COMPUTED_VALUE"""),"Python")</f>
        <v>Python</v>
      </c>
      <c r="H8738" t="str">
        <f>IFERROR(__xludf.DUMMYFUNCTION("""COMPUTED_VALUE"""),"SQL")</f>
        <v>SQL</v>
      </c>
    </row>
    <row r="8739">
      <c r="A8739" s="1">
        <v>8876.0</v>
      </c>
      <c r="B8739" s="1" t="s">
        <v>3832</v>
      </c>
      <c r="E8739" t="str">
        <f>IFERROR(__xludf.DUMMYFUNCTION("SPLIT(B8739:B18737,"";"")"),"Assembly")</f>
        <v>Assembly</v>
      </c>
      <c r="F8739" t="str">
        <f>IFERROR(__xludf.DUMMYFUNCTION("""COMPUTED_VALUE"""),"Bash/Shell/PowerShell")</f>
        <v>Bash/Shell/PowerShell</v>
      </c>
      <c r="G8739" t="str">
        <f>IFERROR(__xludf.DUMMYFUNCTION("""COMPUTED_VALUE"""),"C")</f>
        <v>C</v>
      </c>
      <c r="H8739" t="str">
        <f>IFERROR(__xludf.DUMMYFUNCTION("""COMPUTED_VALUE"""),"C++")</f>
        <v>C++</v>
      </c>
      <c r="I8739" t="str">
        <f>IFERROR(__xludf.DUMMYFUNCTION("""COMPUTED_VALUE"""),"HTML/CSS")</f>
        <v>HTML/CSS</v>
      </c>
      <c r="J8739" t="str">
        <f>IFERROR(__xludf.DUMMYFUNCTION("""COMPUTED_VALUE"""),"Java")</f>
        <v>Java</v>
      </c>
      <c r="K8739" t="str">
        <f>IFERROR(__xludf.DUMMYFUNCTION("""COMPUTED_VALUE"""),"JavaScript")</f>
        <v>JavaScript</v>
      </c>
      <c r="L8739" t="str">
        <f>IFERROR(__xludf.DUMMYFUNCTION("""COMPUTED_VALUE"""),"PHP")</f>
        <v>PHP</v>
      </c>
      <c r="M8739" t="str">
        <f>IFERROR(__xludf.DUMMYFUNCTION("""COMPUTED_VALUE"""),"Python")</f>
        <v>Python</v>
      </c>
      <c r="N8739" t="str">
        <f>IFERROR(__xludf.DUMMYFUNCTION("""COMPUTED_VALUE"""),"Scala")</f>
        <v>Scala</v>
      </c>
      <c r="O8739" t="str">
        <f>IFERROR(__xludf.DUMMYFUNCTION("""COMPUTED_VALUE"""),"SQL")</f>
        <v>SQL</v>
      </c>
      <c r="P8739" t="str">
        <f>IFERROR(__xludf.DUMMYFUNCTION("""COMPUTED_VALUE"""),"TypeScript")</f>
        <v>TypeScript</v>
      </c>
      <c r="Q8739" t="str">
        <f>IFERROR(__xludf.DUMMYFUNCTION("""COMPUTED_VALUE"""),"Other(s):")</f>
        <v>Other(s):</v>
      </c>
    </row>
    <row r="8740">
      <c r="A8740" s="1">
        <v>8877.0</v>
      </c>
      <c r="B8740" s="1" t="s">
        <v>2377</v>
      </c>
      <c r="E8740" t="str">
        <f>IFERROR(__xludf.DUMMYFUNCTION("SPLIT(B8740:B18738,"";"")"),"Go")</f>
        <v>Go</v>
      </c>
      <c r="F8740" t="str">
        <f>IFERROR(__xludf.DUMMYFUNCTION("""COMPUTED_VALUE"""),"JavaScript")</f>
        <v>JavaScript</v>
      </c>
      <c r="G8740" t="str">
        <f>IFERROR(__xludf.DUMMYFUNCTION("""COMPUTED_VALUE"""),"Python")</f>
        <v>Python</v>
      </c>
    </row>
    <row r="8741">
      <c r="A8741" s="1">
        <v>8878.0</v>
      </c>
      <c r="B8741" s="1" t="s">
        <v>162</v>
      </c>
      <c r="E8741" t="str">
        <f>IFERROR(__xludf.DUMMYFUNCTION("SPLIT(B8741:B18739,"";"")"),"C#")</f>
        <v>C#</v>
      </c>
      <c r="F8741" t="str">
        <f>IFERROR(__xludf.DUMMYFUNCTION("""COMPUTED_VALUE"""),"HTML/CSS")</f>
        <v>HTML/CSS</v>
      </c>
      <c r="G8741" t="str">
        <f>IFERROR(__xludf.DUMMYFUNCTION("""COMPUTED_VALUE"""),"JavaScript")</f>
        <v>JavaScript</v>
      </c>
      <c r="H8741" t="str">
        <f>IFERROR(__xludf.DUMMYFUNCTION("""COMPUTED_VALUE"""),"SQL")</f>
        <v>SQL</v>
      </c>
      <c r="I8741" t="str">
        <f>IFERROR(__xludf.DUMMYFUNCTION("""COMPUTED_VALUE"""),"Other(s):")</f>
        <v>Other(s):</v>
      </c>
    </row>
    <row r="8742">
      <c r="A8742" s="1">
        <v>8879.0</v>
      </c>
      <c r="B8742" s="1" t="s">
        <v>3833</v>
      </c>
      <c r="E8742" t="str">
        <f>IFERROR(__xludf.DUMMYFUNCTION("SPLIT(B8742:B18740,"";"")"),"Assembly")</f>
        <v>Assembly</v>
      </c>
      <c r="F8742" t="str">
        <f>IFERROR(__xludf.DUMMYFUNCTION("""COMPUTED_VALUE"""),"C")</f>
        <v>C</v>
      </c>
      <c r="G8742" t="str">
        <f>IFERROR(__xludf.DUMMYFUNCTION("""COMPUTED_VALUE"""),"C++")</f>
        <v>C++</v>
      </c>
      <c r="H8742" t="str">
        <f>IFERROR(__xludf.DUMMYFUNCTION("""COMPUTED_VALUE"""),"C#")</f>
        <v>C#</v>
      </c>
      <c r="I8742" t="str">
        <f>IFERROR(__xludf.DUMMYFUNCTION("""COMPUTED_VALUE"""),"Clojure")</f>
        <v>Clojure</v>
      </c>
      <c r="J8742" t="str">
        <f>IFERROR(__xludf.DUMMYFUNCTION("""COMPUTED_VALUE"""),"HTML/CSS")</f>
        <v>HTML/CSS</v>
      </c>
      <c r="K8742" t="str">
        <f>IFERROR(__xludf.DUMMYFUNCTION("""COMPUTED_VALUE"""),"Java")</f>
        <v>Java</v>
      </c>
      <c r="L8742" t="str">
        <f>IFERROR(__xludf.DUMMYFUNCTION("""COMPUTED_VALUE"""),"JavaScript")</f>
        <v>JavaScript</v>
      </c>
      <c r="M8742" t="str">
        <f>IFERROR(__xludf.DUMMYFUNCTION("""COMPUTED_VALUE"""),"Kotlin")</f>
        <v>Kotlin</v>
      </c>
      <c r="N8742" t="str">
        <f>IFERROR(__xludf.DUMMYFUNCTION("""COMPUTED_VALUE"""),"Python")</f>
        <v>Python</v>
      </c>
      <c r="O8742" t="str">
        <f>IFERROR(__xludf.DUMMYFUNCTION("""COMPUTED_VALUE"""),"R")</f>
        <v>R</v>
      </c>
      <c r="P8742" t="str">
        <f>IFERROR(__xludf.DUMMYFUNCTION("""COMPUTED_VALUE"""),"Rust")</f>
        <v>Rust</v>
      </c>
      <c r="Q8742" t="str">
        <f>IFERROR(__xludf.DUMMYFUNCTION("""COMPUTED_VALUE"""),"Scala")</f>
        <v>Scala</v>
      </c>
    </row>
    <row r="8743">
      <c r="A8743" s="1">
        <v>8880.0</v>
      </c>
      <c r="B8743" s="1" t="s">
        <v>3431</v>
      </c>
      <c r="E8743" t="str">
        <f>IFERROR(__xludf.DUMMYFUNCTION("SPLIT(B8743:B18741,"";"")"),"Bash/Shell/PowerShell")</f>
        <v>Bash/Shell/PowerShell</v>
      </c>
      <c r="F8743" t="str">
        <f>IFERROR(__xludf.DUMMYFUNCTION("""COMPUTED_VALUE"""),"C#")</f>
        <v>C#</v>
      </c>
      <c r="G8743" t="str">
        <f>IFERROR(__xludf.DUMMYFUNCTION("""COMPUTED_VALUE"""),"HTML/CSS")</f>
        <v>HTML/CSS</v>
      </c>
      <c r="H8743" t="str">
        <f>IFERROR(__xludf.DUMMYFUNCTION("""COMPUTED_VALUE"""),"Java")</f>
        <v>Java</v>
      </c>
      <c r="I8743" t="str">
        <f>IFERROR(__xludf.DUMMYFUNCTION("""COMPUTED_VALUE"""),"JavaScript")</f>
        <v>JavaScript</v>
      </c>
      <c r="J8743" t="str">
        <f>IFERROR(__xludf.DUMMYFUNCTION("""COMPUTED_VALUE"""),"Kotlin")</f>
        <v>Kotlin</v>
      </c>
      <c r="K8743" t="str">
        <f>IFERROR(__xludf.DUMMYFUNCTION("""COMPUTED_VALUE"""),"SQL")</f>
        <v>SQL</v>
      </c>
      <c r="L8743" t="str">
        <f>IFERROR(__xludf.DUMMYFUNCTION("""COMPUTED_VALUE"""),"TypeScript")</f>
        <v>TypeScript</v>
      </c>
    </row>
    <row r="8744">
      <c r="A8744" s="1">
        <v>8881.0</v>
      </c>
      <c r="B8744" s="1" t="s">
        <v>732</v>
      </c>
      <c r="E8744" t="str">
        <f>IFERROR(__xludf.DUMMYFUNCTION("SPLIT(B8744:B18742,"";"")"),"HTML/CSS")</f>
        <v>HTML/CSS</v>
      </c>
      <c r="F8744" t="str">
        <f>IFERROR(__xludf.DUMMYFUNCTION("""COMPUTED_VALUE"""),"JavaScript")</f>
        <v>JavaScript</v>
      </c>
      <c r="G8744" t="str">
        <f>IFERROR(__xludf.DUMMYFUNCTION("""COMPUTED_VALUE"""),"PHP")</f>
        <v>PHP</v>
      </c>
      <c r="H8744" t="str">
        <f>IFERROR(__xludf.DUMMYFUNCTION("""COMPUTED_VALUE"""),"VBA")</f>
        <v>VBA</v>
      </c>
    </row>
    <row r="8745">
      <c r="A8745" s="1">
        <v>8882.0</v>
      </c>
      <c r="B8745" s="1" t="s">
        <v>3834</v>
      </c>
      <c r="E8745" t="str">
        <f>IFERROR(__xludf.DUMMYFUNCTION("SPLIT(B8745:B18743,"";"")"),"Bash/Shell/PowerShell")</f>
        <v>Bash/Shell/PowerShell</v>
      </c>
      <c r="F8745" t="str">
        <f>IFERROR(__xludf.DUMMYFUNCTION("""COMPUTED_VALUE"""),"HTML/CSS")</f>
        <v>HTML/CSS</v>
      </c>
      <c r="G8745" t="str">
        <f>IFERROR(__xludf.DUMMYFUNCTION("""COMPUTED_VALUE"""),"Java")</f>
        <v>Java</v>
      </c>
      <c r="H8745" t="str">
        <f>IFERROR(__xludf.DUMMYFUNCTION("""COMPUTED_VALUE"""),"Scala")</f>
        <v>Scala</v>
      </c>
    </row>
    <row r="8746">
      <c r="A8746" s="1">
        <v>8883.0</v>
      </c>
      <c r="B8746" s="1" t="s">
        <v>1584</v>
      </c>
      <c r="E8746" t="str">
        <f>IFERROR(__xludf.DUMMYFUNCTION("SPLIT(B8746:B18744,"";"")"),"C")</f>
        <v>C</v>
      </c>
      <c r="F8746" t="str">
        <f>IFERROR(__xludf.DUMMYFUNCTION("""COMPUTED_VALUE"""),"C++")</f>
        <v>C++</v>
      </c>
      <c r="G8746" t="str">
        <f>IFERROR(__xludf.DUMMYFUNCTION("""COMPUTED_VALUE"""),"HTML/CSS")</f>
        <v>HTML/CSS</v>
      </c>
      <c r="H8746" t="str">
        <f>IFERROR(__xludf.DUMMYFUNCTION("""COMPUTED_VALUE"""),"JavaScript")</f>
        <v>JavaScript</v>
      </c>
      <c r="I8746" t="str">
        <f>IFERROR(__xludf.DUMMYFUNCTION("""COMPUTED_VALUE"""),"Python")</f>
        <v>Python</v>
      </c>
      <c r="J8746" t="str">
        <f>IFERROR(__xludf.DUMMYFUNCTION("""COMPUTED_VALUE"""),"SQL")</f>
        <v>SQL</v>
      </c>
    </row>
    <row r="8747">
      <c r="A8747" s="1">
        <v>8884.0</v>
      </c>
      <c r="B8747" s="1" t="s">
        <v>1780</v>
      </c>
      <c r="E8747" t="str">
        <f>IFERROR(__xludf.DUMMYFUNCTION("SPLIT(B8747:B18745,"";"")"),"C++")</f>
        <v>C++</v>
      </c>
      <c r="F8747" t="str">
        <f>IFERROR(__xludf.DUMMYFUNCTION("""COMPUTED_VALUE"""),"C#")</f>
        <v>C#</v>
      </c>
      <c r="G8747" t="str">
        <f>IFERROR(__xludf.DUMMYFUNCTION("""COMPUTED_VALUE"""),"Python")</f>
        <v>Python</v>
      </c>
    </row>
    <row r="8748">
      <c r="A8748" s="1">
        <v>8885.0</v>
      </c>
      <c r="B8748" s="1" t="s">
        <v>3835</v>
      </c>
      <c r="E8748" t="str">
        <f>IFERROR(__xludf.DUMMYFUNCTION("SPLIT(B8748:B18746,"";"")"),"C++")</f>
        <v>C++</v>
      </c>
      <c r="F8748" t="str">
        <f>IFERROR(__xludf.DUMMYFUNCTION("""COMPUTED_VALUE"""),"C#")</f>
        <v>C#</v>
      </c>
      <c r="G8748" t="str">
        <f>IFERROR(__xludf.DUMMYFUNCTION("""COMPUTED_VALUE"""),"Java")</f>
        <v>Java</v>
      </c>
      <c r="H8748" t="str">
        <f>IFERROR(__xludf.DUMMYFUNCTION("""COMPUTED_VALUE"""),"Python")</f>
        <v>Python</v>
      </c>
      <c r="I8748" t="str">
        <f>IFERROR(__xludf.DUMMYFUNCTION("""COMPUTED_VALUE"""),"Ruby")</f>
        <v>Ruby</v>
      </c>
      <c r="J8748" t="str">
        <f>IFERROR(__xludf.DUMMYFUNCTION("""COMPUTED_VALUE"""),"Scala")</f>
        <v>Scala</v>
      </c>
    </row>
    <row r="8749">
      <c r="A8749" s="1">
        <v>8886.0</v>
      </c>
      <c r="B8749" s="1" t="s">
        <v>107</v>
      </c>
      <c r="E8749" t="str">
        <f>IFERROR(__xludf.DUMMYFUNCTION("SPLIT(B8749:B18747,"";"")"),"Python")</f>
        <v>Python</v>
      </c>
      <c r="F8749" t="str">
        <f>IFERROR(__xludf.DUMMYFUNCTION("""COMPUTED_VALUE"""),"SQL")</f>
        <v>SQL</v>
      </c>
    </row>
    <row r="8750">
      <c r="A8750" s="1">
        <v>8887.0</v>
      </c>
      <c r="B8750" s="1" t="s">
        <v>173</v>
      </c>
      <c r="E8750" t="str">
        <f>IFERROR(__xludf.DUMMYFUNCTION("SPLIT(B8750:B18748,"";"")"),"C#")</f>
        <v>C#</v>
      </c>
      <c r="F8750" t="str">
        <f>IFERROR(__xludf.DUMMYFUNCTION("""COMPUTED_VALUE"""),"Python")</f>
        <v>Python</v>
      </c>
      <c r="G8750" t="str">
        <f>IFERROR(__xludf.DUMMYFUNCTION("""COMPUTED_VALUE"""),"SQL")</f>
        <v>SQL</v>
      </c>
    </row>
    <row r="8751">
      <c r="A8751" s="1">
        <v>8888.0</v>
      </c>
      <c r="B8751" s="1" t="s">
        <v>3836</v>
      </c>
      <c r="E8751" t="str">
        <f>IFERROR(__xludf.DUMMYFUNCTION("SPLIT(B8751:B18749,"";"")"),"Bash/Shell/PowerShell")</f>
        <v>Bash/Shell/PowerShell</v>
      </c>
      <c r="F8751" t="str">
        <f>IFERROR(__xludf.DUMMYFUNCTION("""COMPUTED_VALUE"""),"HTML/CSS")</f>
        <v>HTML/CSS</v>
      </c>
      <c r="G8751" t="str">
        <f>IFERROR(__xludf.DUMMYFUNCTION("""COMPUTED_VALUE"""),"Java")</f>
        <v>Java</v>
      </c>
      <c r="H8751" t="str">
        <f>IFERROR(__xludf.DUMMYFUNCTION("""COMPUTED_VALUE"""),"JavaScript")</f>
        <v>JavaScript</v>
      </c>
      <c r="I8751" t="str">
        <f>IFERROR(__xludf.DUMMYFUNCTION("""COMPUTED_VALUE"""),"Python")</f>
        <v>Python</v>
      </c>
      <c r="J8751" t="str">
        <f>IFERROR(__xludf.DUMMYFUNCTION("""COMPUTED_VALUE"""),"Rust")</f>
        <v>Rust</v>
      </c>
      <c r="K8751" t="str">
        <f>IFERROR(__xludf.DUMMYFUNCTION("""COMPUTED_VALUE"""),"SQL")</f>
        <v>SQL</v>
      </c>
      <c r="L8751" t="str">
        <f>IFERROR(__xludf.DUMMYFUNCTION("""COMPUTED_VALUE"""),"TypeScript")</f>
        <v>TypeScript</v>
      </c>
    </row>
    <row r="8752">
      <c r="A8752" s="1">
        <v>8889.0</v>
      </c>
      <c r="B8752" s="1" t="s">
        <v>3837</v>
      </c>
      <c r="E8752" t="str">
        <f>IFERROR(__xludf.DUMMYFUNCTION("SPLIT(B8752:B18750,"";"")"),"C")</f>
        <v>C</v>
      </c>
      <c r="F8752" t="str">
        <f>IFERROR(__xludf.DUMMYFUNCTION("""COMPUTED_VALUE"""),"C++")</f>
        <v>C++</v>
      </c>
      <c r="G8752" t="str">
        <f>IFERROR(__xludf.DUMMYFUNCTION("""COMPUTED_VALUE"""),"C#")</f>
        <v>C#</v>
      </c>
      <c r="H8752" t="str">
        <f>IFERROR(__xludf.DUMMYFUNCTION("""COMPUTED_VALUE"""),"HTML/CSS")</f>
        <v>HTML/CSS</v>
      </c>
      <c r="I8752" t="str">
        <f>IFERROR(__xludf.DUMMYFUNCTION("""COMPUTED_VALUE"""),"JavaScript")</f>
        <v>JavaScript</v>
      </c>
      <c r="J8752" t="str">
        <f>IFERROR(__xludf.DUMMYFUNCTION("""COMPUTED_VALUE"""),"Python")</f>
        <v>Python</v>
      </c>
      <c r="K8752" t="str">
        <f>IFERROR(__xludf.DUMMYFUNCTION("""COMPUTED_VALUE"""),"Ruby")</f>
        <v>Ruby</v>
      </c>
      <c r="L8752" t="str">
        <f>IFERROR(__xludf.DUMMYFUNCTION("""COMPUTED_VALUE"""),"SQL")</f>
        <v>SQL</v>
      </c>
    </row>
    <row r="8753">
      <c r="A8753" s="1">
        <v>8890.0</v>
      </c>
      <c r="B8753" s="1" t="s">
        <v>926</v>
      </c>
      <c r="E8753" t="str">
        <f>IFERROR(__xludf.DUMMYFUNCTION("SPLIT(B8753:B18751,"";"")"),"C++")</f>
        <v>C++</v>
      </c>
      <c r="F8753" t="str">
        <f>IFERROR(__xludf.DUMMYFUNCTION("""COMPUTED_VALUE"""),"Python")</f>
        <v>Python</v>
      </c>
      <c r="G8753" t="str">
        <f>IFERROR(__xludf.DUMMYFUNCTION("""COMPUTED_VALUE"""),"SQL")</f>
        <v>SQL</v>
      </c>
    </row>
    <row r="8754">
      <c r="A8754" s="1">
        <v>8891.0</v>
      </c>
      <c r="B8754" s="1" t="s">
        <v>731</v>
      </c>
      <c r="E8754" t="str">
        <f>IFERROR(__xludf.DUMMYFUNCTION("SPLIT(B8754:B18752,"";"")"),"Bash/Shell/PowerShell")</f>
        <v>Bash/Shell/PowerShell</v>
      </c>
      <c r="F8754" t="str">
        <f>IFERROR(__xludf.DUMMYFUNCTION("""COMPUTED_VALUE"""),"C#")</f>
        <v>C#</v>
      </c>
      <c r="G8754" t="str">
        <f>IFERROR(__xludf.DUMMYFUNCTION("""COMPUTED_VALUE"""),"HTML/CSS")</f>
        <v>HTML/CSS</v>
      </c>
      <c r="H8754" t="str">
        <f>IFERROR(__xludf.DUMMYFUNCTION("""COMPUTED_VALUE"""),"JavaScript")</f>
        <v>JavaScript</v>
      </c>
      <c r="I8754" t="str">
        <f>IFERROR(__xludf.DUMMYFUNCTION("""COMPUTED_VALUE"""),"Python")</f>
        <v>Python</v>
      </c>
      <c r="J8754" t="str">
        <f>IFERROR(__xludf.DUMMYFUNCTION("""COMPUTED_VALUE"""),"SQL")</f>
        <v>SQL</v>
      </c>
      <c r="K8754" t="str">
        <f>IFERROR(__xludf.DUMMYFUNCTION("""COMPUTED_VALUE"""),"TypeScript")</f>
        <v>TypeScript</v>
      </c>
    </row>
    <row r="8755">
      <c r="A8755" s="1">
        <v>8892.0</v>
      </c>
      <c r="B8755" s="1" t="s">
        <v>7</v>
      </c>
      <c r="E8755" t="str">
        <f>IFERROR(__xludf.DUMMYFUNCTION("SPLIT(B8755:B18753,"";"")"),"Python")</f>
        <v>Python</v>
      </c>
    </row>
    <row r="8756">
      <c r="A8756" s="1">
        <v>8893.0</v>
      </c>
      <c r="B8756" s="1" t="s">
        <v>3838</v>
      </c>
      <c r="E8756" t="str">
        <f>IFERROR(__xludf.DUMMYFUNCTION("SPLIT(B8756:B18754,"";"")"),"C")</f>
        <v>C</v>
      </c>
      <c r="F8756" t="str">
        <f>IFERROR(__xludf.DUMMYFUNCTION("""COMPUTED_VALUE"""),"C++")</f>
        <v>C++</v>
      </c>
      <c r="G8756" t="str">
        <f>IFERROR(__xludf.DUMMYFUNCTION("""COMPUTED_VALUE"""),"Go")</f>
        <v>Go</v>
      </c>
      <c r="H8756" t="str">
        <f>IFERROR(__xludf.DUMMYFUNCTION("""COMPUTED_VALUE"""),"JavaScript")</f>
        <v>JavaScript</v>
      </c>
      <c r="I8756" t="str">
        <f>IFERROR(__xludf.DUMMYFUNCTION("""COMPUTED_VALUE"""),"Python")</f>
        <v>Python</v>
      </c>
      <c r="J8756" t="str">
        <f>IFERROR(__xludf.DUMMYFUNCTION("""COMPUTED_VALUE"""),"Rust")</f>
        <v>Rust</v>
      </c>
      <c r="K8756" t="str">
        <f>IFERROR(__xludf.DUMMYFUNCTION("""COMPUTED_VALUE"""),"SQL")</f>
        <v>SQL</v>
      </c>
      <c r="L8756" t="str">
        <f>IFERROR(__xludf.DUMMYFUNCTION("""COMPUTED_VALUE"""),"TypeScript")</f>
        <v>TypeScript</v>
      </c>
    </row>
    <row r="8757">
      <c r="A8757" s="1">
        <v>8894.0</v>
      </c>
      <c r="B8757" s="1" t="s">
        <v>3839</v>
      </c>
      <c r="E8757" t="str">
        <f>IFERROR(__xludf.DUMMYFUNCTION("SPLIT(B8757:B18755,"";"")"),"HTML/CSS")</f>
        <v>HTML/CSS</v>
      </c>
      <c r="F8757" t="str">
        <f>IFERROR(__xludf.DUMMYFUNCTION("""COMPUTED_VALUE"""),"JavaScript")</f>
        <v>JavaScript</v>
      </c>
      <c r="G8757" t="str">
        <f>IFERROR(__xludf.DUMMYFUNCTION("""COMPUTED_VALUE"""),"R")</f>
        <v>R</v>
      </c>
    </row>
    <row r="8758">
      <c r="A8758" s="1">
        <v>8895.0</v>
      </c>
      <c r="B8758" s="1" t="s">
        <v>20</v>
      </c>
      <c r="E8758" t="str">
        <f>IFERROR(__xludf.DUMMYFUNCTION("SPLIT(B8758:B18756,"";"")"),"C")</f>
        <v>C</v>
      </c>
    </row>
    <row r="8759">
      <c r="A8759" s="1">
        <v>8896.0</v>
      </c>
      <c r="B8759" s="1" t="s">
        <v>582</v>
      </c>
      <c r="E8759" t="str">
        <f>IFERROR(__xludf.DUMMYFUNCTION("SPLIT(B8759:B18757,"";"")"),"Bash/Shell/PowerShell")</f>
        <v>Bash/Shell/PowerShell</v>
      </c>
      <c r="F8759" t="str">
        <f>IFERROR(__xludf.DUMMYFUNCTION("""COMPUTED_VALUE"""),"C#")</f>
        <v>C#</v>
      </c>
      <c r="G8759" t="str">
        <f>IFERROR(__xludf.DUMMYFUNCTION("""COMPUTED_VALUE"""),"SQL")</f>
        <v>SQL</v>
      </c>
    </row>
    <row r="8760">
      <c r="A8760" s="1">
        <v>8897.0</v>
      </c>
      <c r="B8760" s="1" t="s">
        <v>3840</v>
      </c>
      <c r="E8760" t="str">
        <f>IFERROR(__xludf.DUMMYFUNCTION("SPLIT(B8760:B18758,"";"")"),"Assembly")</f>
        <v>Assembly</v>
      </c>
      <c r="F8760" t="str">
        <f>IFERROR(__xludf.DUMMYFUNCTION("""COMPUTED_VALUE"""),"HTML/CSS")</f>
        <v>HTML/CSS</v>
      </c>
      <c r="G8760" t="str">
        <f>IFERROR(__xludf.DUMMYFUNCTION("""COMPUTED_VALUE"""),"Java")</f>
        <v>Java</v>
      </c>
      <c r="H8760" t="str">
        <f>IFERROR(__xludf.DUMMYFUNCTION("""COMPUTED_VALUE"""),"JavaScript")</f>
        <v>JavaScript</v>
      </c>
      <c r="I8760" t="str">
        <f>IFERROR(__xludf.DUMMYFUNCTION("""COMPUTED_VALUE"""),"TypeScript")</f>
        <v>TypeScript</v>
      </c>
    </row>
    <row r="8761">
      <c r="A8761" s="1">
        <v>8898.0</v>
      </c>
      <c r="B8761" s="1" t="s">
        <v>289</v>
      </c>
      <c r="E8761" t="str">
        <f>IFERROR(__xludf.DUMMYFUNCTION("SPLIT(B8761:B18759,"";"")"),"C#")</f>
        <v>C#</v>
      </c>
      <c r="F8761" t="str">
        <f>IFERROR(__xludf.DUMMYFUNCTION("""COMPUTED_VALUE"""),"HTML/CSS")</f>
        <v>HTML/CSS</v>
      </c>
      <c r="G8761" t="str">
        <f>IFERROR(__xludf.DUMMYFUNCTION("""COMPUTED_VALUE"""),"SQL")</f>
        <v>SQL</v>
      </c>
    </row>
    <row r="8762">
      <c r="A8762" s="1">
        <v>8899.0</v>
      </c>
      <c r="B8762" s="1" t="s">
        <v>1061</v>
      </c>
      <c r="E8762" t="str">
        <f>IFERROR(__xludf.DUMMYFUNCTION("SPLIT(B8762:B18760,"";"")"),"Bash/Shell/PowerShell")</f>
        <v>Bash/Shell/PowerShell</v>
      </c>
      <c r="F8762" t="str">
        <f>IFERROR(__xludf.DUMMYFUNCTION("""COMPUTED_VALUE"""),"C")</f>
        <v>C</v>
      </c>
      <c r="G8762" t="str">
        <f>IFERROR(__xludf.DUMMYFUNCTION("""COMPUTED_VALUE"""),"HTML/CSS")</f>
        <v>HTML/CSS</v>
      </c>
      <c r="H8762" t="str">
        <f>IFERROR(__xludf.DUMMYFUNCTION("""COMPUTED_VALUE"""),"Java")</f>
        <v>Java</v>
      </c>
      <c r="I8762" t="str">
        <f>IFERROR(__xludf.DUMMYFUNCTION("""COMPUTED_VALUE"""),"JavaScript")</f>
        <v>JavaScript</v>
      </c>
      <c r="J8762" t="str">
        <f>IFERROR(__xludf.DUMMYFUNCTION("""COMPUTED_VALUE"""),"PHP")</f>
        <v>PHP</v>
      </c>
      <c r="K8762" t="str">
        <f>IFERROR(__xludf.DUMMYFUNCTION("""COMPUTED_VALUE"""),"SQL")</f>
        <v>SQL</v>
      </c>
    </row>
    <row r="8763">
      <c r="A8763" s="1">
        <v>8900.0</v>
      </c>
      <c r="B8763" s="1" t="s">
        <v>751</v>
      </c>
      <c r="E8763" t="str">
        <f>IFERROR(__xludf.DUMMYFUNCTION("SPLIT(B8763:B18761,"";"")"),"C")</f>
        <v>C</v>
      </c>
      <c r="F8763" t="str">
        <f>IFERROR(__xludf.DUMMYFUNCTION("""COMPUTED_VALUE"""),"C++")</f>
        <v>C++</v>
      </c>
      <c r="G8763" t="str">
        <f>IFERROR(__xludf.DUMMYFUNCTION("""COMPUTED_VALUE"""),"Java")</f>
        <v>Java</v>
      </c>
      <c r="H8763" t="str">
        <f>IFERROR(__xludf.DUMMYFUNCTION("""COMPUTED_VALUE"""),"Python")</f>
        <v>Python</v>
      </c>
    </row>
    <row r="8764">
      <c r="A8764" s="1">
        <v>8901.0</v>
      </c>
      <c r="B8764" s="1" t="s">
        <v>3841</v>
      </c>
      <c r="E8764" t="str">
        <f>IFERROR(__xludf.DUMMYFUNCTION("SPLIT(B8764:B18762,"";"")"),"Bash/Shell/PowerShell")</f>
        <v>Bash/Shell/PowerShell</v>
      </c>
      <c r="F8764" t="str">
        <f>IFERROR(__xludf.DUMMYFUNCTION("""COMPUTED_VALUE"""),"C#")</f>
        <v>C#</v>
      </c>
      <c r="G8764" t="str">
        <f>IFERROR(__xludf.DUMMYFUNCTION("""COMPUTED_VALUE"""),"Dart")</f>
        <v>Dart</v>
      </c>
      <c r="H8764" t="str">
        <f>IFERROR(__xludf.DUMMYFUNCTION("""COMPUTED_VALUE"""),"HTML/CSS")</f>
        <v>HTML/CSS</v>
      </c>
      <c r="I8764" t="str">
        <f>IFERROR(__xludf.DUMMYFUNCTION("""COMPUTED_VALUE"""),"JavaScript")</f>
        <v>JavaScript</v>
      </c>
      <c r="J8764" t="str">
        <f>IFERROR(__xludf.DUMMYFUNCTION("""COMPUTED_VALUE"""),"SQL")</f>
        <v>SQL</v>
      </c>
      <c r="K8764" t="str">
        <f>IFERROR(__xludf.DUMMYFUNCTION("""COMPUTED_VALUE"""),"Other(s):")</f>
        <v>Other(s):</v>
      </c>
    </row>
    <row r="8765">
      <c r="A8765" s="1">
        <v>8902.0</v>
      </c>
      <c r="B8765" s="1" t="s">
        <v>342</v>
      </c>
      <c r="E8765" t="str">
        <f>IFERROR(__xludf.DUMMYFUNCTION("SPLIT(B8765:B18763,"";"")"),"Bash/Shell/PowerShell")</f>
        <v>Bash/Shell/PowerShell</v>
      </c>
      <c r="F8765" t="str">
        <f>IFERROR(__xludf.DUMMYFUNCTION("""COMPUTED_VALUE"""),"Java")</f>
        <v>Java</v>
      </c>
      <c r="G8765" t="str">
        <f>IFERROR(__xludf.DUMMYFUNCTION("""COMPUTED_VALUE"""),"Python")</f>
        <v>Python</v>
      </c>
    </row>
    <row r="8766">
      <c r="A8766" s="1">
        <v>8903.0</v>
      </c>
      <c r="B8766" s="1" t="s">
        <v>3842</v>
      </c>
      <c r="E8766" t="str">
        <f>IFERROR(__xludf.DUMMYFUNCTION("SPLIT(B8766:B18764,"";"")"),"Bash/Shell/PowerShell")</f>
        <v>Bash/Shell/PowerShell</v>
      </c>
      <c r="F8766" t="str">
        <f>IFERROR(__xludf.DUMMYFUNCTION("""COMPUTED_VALUE"""),"HTML/CSS")</f>
        <v>HTML/CSS</v>
      </c>
      <c r="G8766" t="str">
        <f>IFERROR(__xludf.DUMMYFUNCTION("""COMPUTED_VALUE"""),"Java")</f>
        <v>Java</v>
      </c>
      <c r="H8766" t="str">
        <f>IFERROR(__xludf.DUMMYFUNCTION("""COMPUTED_VALUE"""),"JavaScript")</f>
        <v>JavaScript</v>
      </c>
      <c r="I8766" t="str">
        <f>IFERROR(__xludf.DUMMYFUNCTION("""COMPUTED_VALUE"""),"R")</f>
        <v>R</v>
      </c>
      <c r="J8766" t="str">
        <f>IFERROR(__xludf.DUMMYFUNCTION("""COMPUTED_VALUE"""),"SQL")</f>
        <v>SQL</v>
      </c>
      <c r="K8766" t="str">
        <f>IFERROR(__xludf.DUMMYFUNCTION("""COMPUTED_VALUE"""),"VBA")</f>
        <v>VBA</v>
      </c>
    </row>
    <row r="8767">
      <c r="A8767" s="1">
        <v>8904.0</v>
      </c>
      <c r="B8767" s="1" t="s">
        <v>1834</v>
      </c>
      <c r="E8767" t="str">
        <f>IFERROR(__xludf.DUMMYFUNCTION("SPLIT(B8767:B18765,"";"")"),"Bash/Shell/PowerShell")</f>
        <v>Bash/Shell/PowerShell</v>
      </c>
      <c r="F8767" t="str">
        <f>IFERROR(__xludf.DUMMYFUNCTION("""COMPUTED_VALUE"""),"HTML/CSS")</f>
        <v>HTML/CSS</v>
      </c>
      <c r="G8767" t="str">
        <f>IFERROR(__xludf.DUMMYFUNCTION("""COMPUTED_VALUE"""),"JavaScript")</f>
        <v>JavaScript</v>
      </c>
      <c r="H8767" t="str">
        <f>IFERROR(__xludf.DUMMYFUNCTION("""COMPUTED_VALUE"""),"Python")</f>
        <v>Python</v>
      </c>
      <c r="I8767" t="str">
        <f>IFERROR(__xludf.DUMMYFUNCTION("""COMPUTED_VALUE"""),"R")</f>
        <v>R</v>
      </c>
      <c r="J8767" t="str">
        <f>IFERROR(__xludf.DUMMYFUNCTION("""COMPUTED_VALUE"""),"SQL")</f>
        <v>SQL</v>
      </c>
      <c r="K8767" t="str">
        <f>IFERROR(__xludf.DUMMYFUNCTION("""COMPUTED_VALUE"""),"TypeScript")</f>
        <v>TypeScript</v>
      </c>
    </row>
    <row r="8768">
      <c r="A8768" s="1">
        <v>8905.0</v>
      </c>
      <c r="B8768" s="1" t="s">
        <v>1599</v>
      </c>
      <c r="E8768" t="str">
        <f>IFERROR(__xludf.DUMMYFUNCTION("SPLIT(B8768:B18766,"";"")"),"Assembly")</f>
        <v>Assembly</v>
      </c>
      <c r="F8768" t="str">
        <f>IFERROR(__xludf.DUMMYFUNCTION("""COMPUTED_VALUE"""),"Bash/Shell/PowerShell")</f>
        <v>Bash/Shell/PowerShell</v>
      </c>
      <c r="G8768" t="str">
        <f>IFERROR(__xludf.DUMMYFUNCTION("""COMPUTED_VALUE"""),"C")</f>
        <v>C</v>
      </c>
      <c r="H8768" t="str">
        <f>IFERROR(__xludf.DUMMYFUNCTION("""COMPUTED_VALUE"""),"HTML/CSS")</f>
        <v>HTML/CSS</v>
      </c>
      <c r="I8768" t="str">
        <f>IFERROR(__xludf.DUMMYFUNCTION("""COMPUTED_VALUE"""),"Java")</f>
        <v>Java</v>
      </c>
      <c r="J8768" t="str">
        <f>IFERROR(__xludf.DUMMYFUNCTION("""COMPUTED_VALUE"""),"Python")</f>
        <v>Python</v>
      </c>
    </row>
    <row r="8769">
      <c r="A8769" s="1">
        <v>8906.0</v>
      </c>
      <c r="B8769" s="1" t="s">
        <v>1118</v>
      </c>
      <c r="E8769" t="str">
        <f>IFERROR(__xludf.DUMMYFUNCTION("SPLIT(B8769:B18767,"";"")"),"Bash/Shell/PowerShell")</f>
        <v>Bash/Shell/PowerShell</v>
      </c>
      <c r="F8769" t="str">
        <f>IFERROR(__xludf.DUMMYFUNCTION("""COMPUTED_VALUE"""),"JavaScript")</f>
        <v>JavaScript</v>
      </c>
      <c r="G8769" t="str">
        <f>IFERROR(__xludf.DUMMYFUNCTION("""COMPUTED_VALUE"""),"Python")</f>
        <v>Python</v>
      </c>
      <c r="H8769" t="str">
        <f>IFERROR(__xludf.DUMMYFUNCTION("""COMPUTED_VALUE"""),"TypeScript")</f>
        <v>TypeScript</v>
      </c>
    </row>
    <row r="8770">
      <c r="A8770" s="1">
        <v>8907.0</v>
      </c>
      <c r="B8770" s="1" t="s">
        <v>133</v>
      </c>
      <c r="E8770" t="str">
        <f>IFERROR(__xludf.DUMMYFUNCTION("SPLIT(B8770:B18768,"";"")"),"C#")</f>
        <v>C#</v>
      </c>
      <c r="F8770" t="str">
        <f>IFERROR(__xludf.DUMMYFUNCTION("""COMPUTED_VALUE"""),"SQL")</f>
        <v>SQL</v>
      </c>
    </row>
    <row r="8771">
      <c r="A8771" s="1">
        <v>8908.0</v>
      </c>
      <c r="B8771" s="1" t="s">
        <v>3180</v>
      </c>
      <c r="E8771" t="str">
        <f>IFERROR(__xludf.DUMMYFUNCTION("SPLIT(B8771:B18769,"";"")"),"C#")</f>
        <v>C#</v>
      </c>
      <c r="F8771" t="str">
        <f>IFERROR(__xludf.DUMMYFUNCTION("""COMPUTED_VALUE"""),"F#")</f>
        <v>F#</v>
      </c>
      <c r="G8771" t="str">
        <f>IFERROR(__xludf.DUMMYFUNCTION("""COMPUTED_VALUE"""),"HTML/CSS")</f>
        <v>HTML/CSS</v>
      </c>
      <c r="H8771" t="str">
        <f>IFERROR(__xludf.DUMMYFUNCTION("""COMPUTED_VALUE"""),"JavaScript")</f>
        <v>JavaScript</v>
      </c>
      <c r="I8771" t="str">
        <f>IFERROR(__xludf.DUMMYFUNCTION("""COMPUTED_VALUE"""),"SQL")</f>
        <v>SQL</v>
      </c>
      <c r="J8771" t="str">
        <f>IFERROR(__xludf.DUMMYFUNCTION("""COMPUTED_VALUE"""),"TypeScript")</f>
        <v>TypeScript</v>
      </c>
    </row>
    <row r="8772">
      <c r="A8772" s="1">
        <v>8909.0</v>
      </c>
      <c r="B8772" s="1" t="s">
        <v>3843</v>
      </c>
      <c r="E8772" t="str">
        <f>IFERROR(__xludf.DUMMYFUNCTION("SPLIT(B8772:B18770,"";"")"),"C#")</f>
        <v>C#</v>
      </c>
      <c r="F8772" t="str">
        <f>IFERROR(__xludf.DUMMYFUNCTION("""COMPUTED_VALUE"""),"HTML/CSS")</f>
        <v>HTML/CSS</v>
      </c>
      <c r="G8772" t="str">
        <f>IFERROR(__xludf.DUMMYFUNCTION("""COMPUTED_VALUE"""),"JavaScript")</f>
        <v>JavaScript</v>
      </c>
      <c r="H8772" t="str">
        <f>IFERROR(__xludf.DUMMYFUNCTION("""COMPUTED_VALUE"""),"Objective-C")</f>
        <v>Objective-C</v>
      </c>
      <c r="I8772" t="str">
        <f>IFERROR(__xludf.DUMMYFUNCTION("""COMPUTED_VALUE"""),"TypeScript")</f>
        <v>TypeScript</v>
      </c>
    </row>
    <row r="8773">
      <c r="A8773" s="1">
        <v>8910.0</v>
      </c>
      <c r="B8773" s="1" t="s">
        <v>9</v>
      </c>
      <c r="E8773" t="str">
        <f>IFERROR(__xludf.DUMMYFUNCTION("SPLIT(B8773:B18771,"";"")"),"Java")</f>
        <v>Java</v>
      </c>
    </row>
    <row r="8774">
      <c r="A8774" s="1">
        <v>8911.0</v>
      </c>
      <c r="B8774" s="1" t="s">
        <v>3844</v>
      </c>
      <c r="E8774" t="str">
        <f>IFERROR(__xludf.DUMMYFUNCTION("SPLIT(B8774:B18772,"";"")"),"Clojure")</f>
        <v>Clojure</v>
      </c>
      <c r="F8774" t="str">
        <f>IFERROR(__xludf.DUMMYFUNCTION("""COMPUTED_VALUE"""),"HTML/CSS")</f>
        <v>HTML/CSS</v>
      </c>
      <c r="G8774" t="str">
        <f>IFERROR(__xludf.DUMMYFUNCTION("""COMPUTED_VALUE"""),"Java")</f>
        <v>Java</v>
      </c>
      <c r="H8774" t="str">
        <f>IFERROR(__xludf.DUMMYFUNCTION("""COMPUTED_VALUE"""),"JavaScript")</f>
        <v>JavaScript</v>
      </c>
      <c r="I8774" t="str">
        <f>IFERROR(__xludf.DUMMYFUNCTION("""COMPUTED_VALUE"""),"TypeScript")</f>
        <v>TypeScript</v>
      </c>
    </row>
    <row r="8775">
      <c r="A8775" s="1">
        <v>8912.0</v>
      </c>
      <c r="B8775" s="1" t="s">
        <v>13</v>
      </c>
      <c r="E8775" t="str">
        <f>IFERROR(__xludf.DUMMYFUNCTION("SPLIT(B8775:B18773,"";"")"),"C#")</f>
        <v>C#</v>
      </c>
    </row>
    <row r="8776">
      <c r="A8776" s="1">
        <v>8913.0</v>
      </c>
      <c r="B8776" s="1" t="s">
        <v>894</v>
      </c>
      <c r="E8776" t="str">
        <f>IFERROR(__xludf.DUMMYFUNCTION("SPLIT(B8776:B18774,"";"")"),"C#")</f>
        <v>C#</v>
      </c>
      <c r="F8776" t="str">
        <f>IFERROR(__xludf.DUMMYFUNCTION("""COMPUTED_VALUE"""),"JavaScript")</f>
        <v>JavaScript</v>
      </c>
      <c r="G8776" t="str">
        <f>IFERROR(__xludf.DUMMYFUNCTION("""COMPUTED_VALUE"""),"SQL")</f>
        <v>SQL</v>
      </c>
      <c r="H8776" t="str">
        <f>IFERROR(__xludf.DUMMYFUNCTION("""COMPUTED_VALUE"""),"Other(s):")</f>
        <v>Other(s):</v>
      </c>
    </row>
    <row r="8777">
      <c r="A8777" s="1">
        <v>8914.0</v>
      </c>
      <c r="B8777" s="1" t="s">
        <v>3845</v>
      </c>
      <c r="E8777" t="str">
        <f>IFERROR(__xludf.DUMMYFUNCTION("SPLIT(B8777:B18775,"";"")"),"HTML/CSS")</f>
        <v>HTML/CSS</v>
      </c>
      <c r="F8777" t="str">
        <f>IFERROR(__xludf.DUMMYFUNCTION("""COMPUTED_VALUE"""),"Java")</f>
        <v>Java</v>
      </c>
      <c r="G8777" t="str">
        <f>IFERROR(__xludf.DUMMYFUNCTION("""COMPUTED_VALUE"""),"JavaScript")</f>
        <v>JavaScript</v>
      </c>
      <c r="H8777" t="str">
        <f>IFERROR(__xludf.DUMMYFUNCTION("""COMPUTED_VALUE"""),"PHP")</f>
        <v>PHP</v>
      </c>
      <c r="I8777" t="str">
        <f>IFERROR(__xludf.DUMMYFUNCTION("""COMPUTED_VALUE"""),"Rust")</f>
        <v>Rust</v>
      </c>
      <c r="J8777" t="str">
        <f>IFERROR(__xludf.DUMMYFUNCTION("""COMPUTED_VALUE"""),"SQL")</f>
        <v>SQL</v>
      </c>
    </row>
    <row r="8778">
      <c r="A8778" s="1">
        <v>8915.0</v>
      </c>
      <c r="B8778" s="1" t="s">
        <v>272</v>
      </c>
      <c r="E8778" t="str">
        <f>IFERROR(__xludf.DUMMYFUNCTION("SPLIT(B8778:B18776,"";"")"),"C")</f>
        <v>C</v>
      </c>
      <c r="F8778" t="str">
        <f>IFERROR(__xludf.DUMMYFUNCTION("""COMPUTED_VALUE"""),"Python")</f>
        <v>Python</v>
      </c>
    </row>
    <row r="8779">
      <c r="A8779" s="1">
        <v>8916.0</v>
      </c>
      <c r="B8779" s="1" t="s">
        <v>628</v>
      </c>
      <c r="E8779" t="str">
        <f>IFERROR(__xludf.DUMMYFUNCTION("SPLIT(B8779:B18777,"";"")"),"Bash/Shell/PowerShell")</f>
        <v>Bash/Shell/PowerShell</v>
      </c>
      <c r="F8779" t="str">
        <f>IFERROR(__xludf.DUMMYFUNCTION("""COMPUTED_VALUE"""),"C")</f>
        <v>C</v>
      </c>
      <c r="G8779" t="str">
        <f>IFERROR(__xludf.DUMMYFUNCTION("""COMPUTED_VALUE"""),"C++")</f>
        <v>C++</v>
      </c>
      <c r="H8779" t="str">
        <f>IFERROR(__xludf.DUMMYFUNCTION("""COMPUTED_VALUE"""),"C#")</f>
        <v>C#</v>
      </c>
      <c r="I8779" t="str">
        <f>IFERROR(__xludf.DUMMYFUNCTION("""COMPUTED_VALUE"""),"HTML/CSS")</f>
        <v>HTML/CSS</v>
      </c>
      <c r="J8779" t="str">
        <f>IFERROR(__xludf.DUMMYFUNCTION("""COMPUTED_VALUE"""),"Java")</f>
        <v>Java</v>
      </c>
      <c r="K8779" t="str">
        <f>IFERROR(__xludf.DUMMYFUNCTION("""COMPUTED_VALUE"""),"JavaScript")</f>
        <v>JavaScript</v>
      </c>
      <c r="L8779" t="str">
        <f>IFERROR(__xludf.DUMMYFUNCTION("""COMPUTED_VALUE"""),"PHP")</f>
        <v>PHP</v>
      </c>
      <c r="M8779" t="str">
        <f>IFERROR(__xludf.DUMMYFUNCTION("""COMPUTED_VALUE"""),"Python")</f>
        <v>Python</v>
      </c>
    </row>
    <row r="8780">
      <c r="A8780" s="1">
        <v>8917.0</v>
      </c>
      <c r="B8780" s="1" t="s">
        <v>3846</v>
      </c>
      <c r="E8780" t="str">
        <f>IFERROR(__xludf.DUMMYFUNCTION("SPLIT(B8780:B18778,"";"")"),"Assembly")</f>
        <v>Assembly</v>
      </c>
      <c r="F8780" t="str">
        <f>IFERROR(__xludf.DUMMYFUNCTION("""COMPUTED_VALUE"""),"Bash/Shell/PowerShell")</f>
        <v>Bash/Shell/PowerShell</v>
      </c>
      <c r="G8780" t="str">
        <f>IFERROR(__xludf.DUMMYFUNCTION("""COMPUTED_VALUE"""),"C++")</f>
        <v>C++</v>
      </c>
      <c r="H8780" t="str">
        <f>IFERROR(__xludf.DUMMYFUNCTION("""COMPUTED_VALUE"""),"C#")</f>
        <v>C#</v>
      </c>
      <c r="I8780" t="str">
        <f>IFERROR(__xludf.DUMMYFUNCTION("""COMPUTED_VALUE"""),"Clojure")</f>
        <v>Clojure</v>
      </c>
      <c r="J8780" t="str">
        <f>IFERROR(__xludf.DUMMYFUNCTION("""COMPUTED_VALUE"""),"Go")</f>
        <v>Go</v>
      </c>
      <c r="K8780" t="str">
        <f>IFERROR(__xludf.DUMMYFUNCTION("""COMPUTED_VALUE"""),"Python")</f>
        <v>Python</v>
      </c>
    </row>
    <row r="8781">
      <c r="A8781" s="1">
        <v>8918.0</v>
      </c>
      <c r="B8781" s="1" t="s">
        <v>235</v>
      </c>
      <c r="E8781" t="str">
        <f>IFERROR(__xludf.DUMMYFUNCTION("SPLIT(B8781:B18779,"";"")"),"Bash/Shell/PowerShell")</f>
        <v>Bash/Shell/PowerShell</v>
      </c>
      <c r="F8781" t="str">
        <f>IFERROR(__xludf.DUMMYFUNCTION("""COMPUTED_VALUE"""),"HTML/CSS")</f>
        <v>HTML/CSS</v>
      </c>
      <c r="G8781" t="str">
        <f>IFERROR(__xludf.DUMMYFUNCTION("""COMPUTED_VALUE"""),"Java")</f>
        <v>Java</v>
      </c>
      <c r="H8781" t="str">
        <f>IFERROR(__xludf.DUMMYFUNCTION("""COMPUTED_VALUE"""),"JavaScript")</f>
        <v>JavaScript</v>
      </c>
      <c r="I8781" t="str">
        <f>IFERROR(__xludf.DUMMYFUNCTION("""COMPUTED_VALUE"""),"PHP")</f>
        <v>PHP</v>
      </c>
      <c r="J8781" t="str">
        <f>IFERROR(__xludf.DUMMYFUNCTION("""COMPUTED_VALUE"""),"SQL")</f>
        <v>SQL</v>
      </c>
    </row>
    <row r="8782">
      <c r="A8782" s="1">
        <v>8919.0</v>
      </c>
      <c r="B8782" s="1" t="s">
        <v>143</v>
      </c>
      <c r="E8782" t="str">
        <f>IFERROR(__xludf.DUMMYFUNCTION("SPLIT(B8782:B18780,"";"")"),"Bash/Shell/PowerShell")</f>
        <v>Bash/Shell/PowerShell</v>
      </c>
      <c r="F8782" t="str">
        <f>IFERROR(__xludf.DUMMYFUNCTION("""COMPUTED_VALUE"""),"HTML/CSS")</f>
        <v>HTML/CSS</v>
      </c>
      <c r="G8782" t="str">
        <f>IFERROR(__xludf.DUMMYFUNCTION("""COMPUTED_VALUE"""),"JavaScript")</f>
        <v>JavaScript</v>
      </c>
      <c r="H8782" t="str">
        <f>IFERROR(__xludf.DUMMYFUNCTION("""COMPUTED_VALUE"""),"PHP")</f>
        <v>PHP</v>
      </c>
      <c r="I8782" t="str">
        <f>IFERROR(__xludf.DUMMYFUNCTION("""COMPUTED_VALUE"""),"Python")</f>
        <v>Python</v>
      </c>
      <c r="J8782" t="str">
        <f>IFERROR(__xludf.DUMMYFUNCTION("""COMPUTED_VALUE"""),"SQL")</f>
        <v>SQL</v>
      </c>
    </row>
    <row r="8783">
      <c r="A8783" s="1">
        <v>8920.0</v>
      </c>
      <c r="B8783" s="1" t="s">
        <v>260</v>
      </c>
      <c r="E8783" t="str">
        <f>IFERROR(__xludf.DUMMYFUNCTION("SPLIT(B8783:B18781,"";"")"),"HTML/CSS")</f>
        <v>HTML/CSS</v>
      </c>
      <c r="F8783" t="str">
        <f>IFERROR(__xludf.DUMMYFUNCTION("""COMPUTED_VALUE"""),"JavaScript")</f>
        <v>JavaScript</v>
      </c>
      <c r="G8783" t="str">
        <f>IFERROR(__xludf.DUMMYFUNCTION("""COMPUTED_VALUE"""),"PHP")</f>
        <v>PHP</v>
      </c>
      <c r="H8783" t="str">
        <f>IFERROR(__xludf.DUMMYFUNCTION("""COMPUTED_VALUE"""),"SQL")</f>
        <v>SQL</v>
      </c>
      <c r="I8783" t="str">
        <f>IFERROR(__xludf.DUMMYFUNCTION("""COMPUTED_VALUE"""),"Other(s):")</f>
        <v>Other(s):</v>
      </c>
    </row>
    <row r="8784">
      <c r="A8784" s="1">
        <v>8921.0</v>
      </c>
      <c r="B8784" s="1" t="s">
        <v>3847</v>
      </c>
      <c r="E8784" t="str">
        <f>IFERROR(__xludf.DUMMYFUNCTION("SPLIT(B8784:B18782,"";"")"),"C#")</f>
        <v>C#</v>
      </c>
      <c r="F8784" t="str">
        <f>IFERROR(__xludf.DUMMYFUNCTION("""COMPUTED_VALUE"""),"HTML/CSS")</f>
        <v>HTML/CSS</v>
      </c>
      <c r="G8784" t="str">
        <f>IFERROR(__xludf.DUMMYFUNCTION("""COMPUTED_VALUE"""),"Java")</f>
        <v>Java</v>
      </c>
      <c r="H8784" t="str">
        <f>IFERROR(__xludf.DUMMYFUNCTION("""COMPUTED_VALUE"""),"JavaScript")</f>
        <v>JavaScript</v>
      </c>
      <c r="I8784" t="str">
        <f>IFERROR(__xludf.DUMMYFUNCTION("""COMPUTED_VALUE"""),"Kotlin")</f>
        <v>Kotlin</v>
      </c>
      <c r="J8784" t="str">
        <f>IFERROR(__xludf.DUMMYFUNCTION("""COMPUTED_VALUE"""),"SQL")</f>
        <v>SQL</v>
      </c>
      <c r="K8784" t="str">
        <f>IFERROR(__xludf.DUMMYFUNCTION("""COMPUTED_VALUE"""),"VBA")</f>
        <v>VBA</v>
      </c>
    </row>
    <row r="8785">
      <c r="A8785" s="1">
        <v>8922.0</v>
      </c>
      <c r="B8785" s="1" t="s">
        <v>3521</v>
      </c>
      <c r="E8785" t="str">
        <f>IFERROR(__xludf.DUMMYFUNCTION("SPLIT(B8785:B18783,"";"")"),"Bash/Shell/PowerShell")</f>
        <v>Bash/Shell/PowerShell</v>
      </c>
      <c r="F8785" t="str">
        <f>IFERROR(__xludf.DUMMYFUNCTION("""COMPUTED_VALUE"""),"C")</f>
        <v>C</v>
      </c>
      <c r="G8785" t="str">
        <f>IFERROR(__xludf.DUMMYFUNCTION("""COMPUTED_VALUE"""),"C++")</f>
        <v>C++</v>
      </c>
      <c r="H8785" t="str">
        <f>IFERROR(__xludf.DUMMYFUNCTION("""COMPUTED_VALUE"""),"C#")</f>
        <v>C#</v>
      </c>
      <c r="I8785" t="str">
        <f>IFERROR(__xludf.DUMMYFUNCTION("""COMPUTED_VALUE"""),"SQL")</f>
        <v>SQL</v>
      </c>
    </row>
    <row r="8786">
      <c r="A8786" s="1">
        <v>8923.0</v>
      </c>
      <c r="B8786" s="1" t="s">
        <v>220</v>
      </c>
      <c r="E8786" t="str">
        <f>IFERROR(__xludf.DUMMYFUNCTION("SPLIT(B8786:B18784,"";"")"),"HTML/CSS")</f>
        <v>HTML/CSS</v>
      </c>
      <c r="F8786" t="str">
        <f>IFERROR(__xludf.DUMMYFUNCTION("""COMPUTED_VALUE"""),"Java")</f>
        <v>Java</v>
      </c>
      <c r="G8786" t="str">
        <f>IFERROR(__xludf.DUMMYFUNCTION("""COMPUTED_VALUE"""),"JavaScript")</f>
        <v>JavaScript</v>
      </c>
      <c r="H8786" t="str">
        <f>IFERROR(__xludf.DUMMYFUNCTION("""COMPUTED_VALUE"""),"SQL")</f>
        <v>SQL</v>
      </c>
      <c r="I8786" t="str">
        <f>IFERROR(__xludf.DUMMYFUNCTION("""COMPUTED_VALUE"""),"TypeScript")</f>
        <v>TypeScript</v>
      </c>
    </row>
    <row r="8787">
      <c r="A8787" s="1">
        <v>8924.0</v>
      </c>
      <c r="B8787" s="1" t="s">
        <v>3848</v>
      </c>
      <c r="E8787" t="str">
        <f>IFERROR(__xludf.DUMMYFUNCTION("SPLIT(B8787:B18785,"";"")"),"Bash/Shell/PowerShell")</f>
        <v>Bash/Shell/PowerShell</v>
      </c>
      <c r="F8787" t="str">
        <f>IFERROR(__xludf.DUMMYFUNCTION("""COMPUTED_VALUE"""),"HTML/CSS")</f>
        <v>HTML/CSS</v>
      </c>
      <c r="G8787" t="str">
        <f>IFERROR(__xludf.DUMMYFUNCTION("""COMPUTED_VALUE"""),"JavaScript")</f>
        <v>JavaScript</v>
      </c>
      <c r="H8787" t="str">
        <f>IFERROR(__xludf.DUMMYFUNCTION("""COMPUTED_VALUE"""),"Python")</f>
        <v>Python</v>
      </c>
      <c r="I8787" t="str">
        <f>IFERROR(__xludf.DUMMYFUNCTION("""COMPUTED_VALUE"""),"SQL")</f>
        <v>SQL</v>
      </c>
      <c r="J8787" t="str">
        <f>IFERROR(__xludf.DUMMYFUNCTION("""COMPUTED_VALUE"""),"Swift")</f>
        <v>Swift</v>
      </c>
      <c r="K8787" t="str">
        <f>IFERROR(__xludf.DUMMYFUNCTION("""COMPUTED_VALUE"""),"TypeScript")</f>
        <v>TypeScript</v>
      </c>
    </row>
    <row r="8788">
      <c r="A8788" s="1">
        <v>8925.0</v>
      </c>
      <c r="B8788" s="1" t="s">
        <v>1186</v>
      </c>
      <c r="E8788" t="str">
        <f>IFERROR(__xludf.DUMMYFUNCTION("SPLIT(B8788:B18786,"";"")"),"C#")</f>
        <v>C#</v>
      </c>
      <c r="F8788" t="str">
        <f>IFERROR(__xludf.DUMMYFUNCTION("""COMPUTED_VALUE"""),"JavaScript")</f>
        <v>JavaScript</v>
      </c>
      <c r="G8788" t="str">
        <f>IFERROR(__xludf.DUMMYFUNCTION("""COMPUTED_VALUE"""),"Python")</f>
        <v>Python</v>
      </c>
      <c r="H8788" t="str">
        <f>IFERROR(__xludf.DUMMYFUNCTION("""COMPUTED_VALUE"""),"SQL")</f>
        <v>SQL</v>
      </c>
    </row>
    <row r="8789">
      <c r="A8789" s="1">
        <v>8927.0</v>
      </c>
      <c r="B8789" s="1" t="s">
        <v>608</v>
      </c>
      <c r="E8789" t="str">
        <f>IFERROR(__xludf.DUMMYFUNCTION("SPLIT(B8789:B18787,"";"")"),"C#")</f>
        <v>C#</v>
      </c>
      <c r="F8789" t="str">
        <f>IFERROR(__xludf.DUMMYFUNCTION("""COMPUTED_VALUE"""),"HTML/CSS")</f>
        <v>HTML/CSS</v>
      </c>
      <c r="G8789" t="str">
        <f>IFERROR(__xludf.DUMMYFUNCTION("""COMPUTED_VALUE"""),"JavaScript")</f>
        <v>JavaScript</v>
      </c>
    </row>
    <row r="8790">
      <c r="A8790" s="1">
        <v>8928.0</v>
      </c>
      <c r="B8790" s="1" t="s">
        <v>1377</v>
      </c>
      <c r="E8790" t="str">
        <f>IFERROR(__xludf.DUMMYFUNCTION("SPLIT(B8790:B18788,"";"")"),"Bash/Shell/PowerShell")</f>
        <v>Bash/Shell/PowerShell</v>
      </c>
      <c r="F8790" t="str">
        <f>IFERROR(__xludf.DUMMYFUNCTION("""COMPUTED_VALUE"""),"C#")</f>
        <v>C#</v>
      </c>
      <c r="G8790" t="str">
        <f>IFERROR(__xludf.DUMMYFUNCTION("""COMPUTED_VALUE"""),"HTML/CSS")</f>
        <v>HTML/CSS</v>
      </c>
      <c r="H8790" t="str">
        <f>IFERROR(__xludf.DUMMYFUNCTION("""COMPUTED_VALUE"""),"JavaScript")</f>
        <v>JavaScript</v>
      </c>
      <c r="I8790" t="str">
        <f>IFERROR(__xludf.DUMMYFUNCTION("""COMPUTED_VALUE"""),"SQL")</f>
        <v>SQL</v>
      </c>
      <c r="J8790" t="str">
        <f>IFERROR(__xludf.DUMMYFUNCTION("""COMPUTED_VALUE"""),"Other(s):")</f>
        <v>Other(s):</v>
      </c>
    </row>
    <row r="8791">
      <c r="A8791" s="1">
        <v>8929.0</v>
      </c>
      <c r="B8791" s="1" t="s">
        <v>1</v>
      </c>
      <c r="E8791" t="str">
        <f>IFERROR(__xludf.DUMMYFUNCTION("SPLIT(B8791:B18789,"";"")"),"HTML/CSS")</f>
        <v>HTML/CSS</v>
      </c>
      <c r="F8791" t="str">
        <f>IFERROR(__xludf.DUMMYFUNCTION("""COMPUTED_VALUE"""),"Java")</f>
        <v>Java</v>
      </c>
      <c r="G8791" t="str">
        <f>IFERROR(__xludf.DUMMYFUNCTION("""COMPUTED_VALUE"""),"JavaScript")</f>
        <v>JavaScript</v>
      </c>
      <c r="H8791" t="str">
        <f>IFERROR(__xludf.DUMMYFUNCTION("""COMPUTED_VALUE"""),"Python")</f>
        <v>Python</v>
      </c>
    </row>
    <row r="8792">
      <c r="A8792" s="1">
        <v>8930.0</v>
      </c>
      <c r="B8792" s="1" t="s">
        <v>50</v>
      </c>
      <c r="E8792" t="str">
        <f>IFERROR(__xludf.DUMMYFUNCTION("SPLIT(B8792:B18790,"";"")"),"HTML/CSS")</f>
        <v>HTML/CSS</v>
      </c>
      <c r="F8792" t="str">
        <f>IFERROR(__xludf.DUMMYFUNCTION("""COMPUTED_VALUE"""),"JavaScript")</f>
        <v>JavaScript</v>
      </c>
      <c r="G8792" t="str">
        <f>IFERROR(__xludf.DUMMYFUNCTION("""COMPUTED_VALUE"""),"PHP")</f>
        <v>PHP</v>
      </c>
      <c r="H8792" t="str">
        <f>IFERROR(__xludf.DUMMYFUNCTION("""COMPUTED_VALUE"""),"TypeScript")</f>
        <v>TypeScript</v>
      </c>
    </row>
    <row r="8793">
      <c r="A8793" s="1">
        <v>8931.0</v>
      </c>
      <c r="B8793" s="1" t="s">
        <v>803</v>
      </c>
      <c r="E8793" t="str">
        <f>IFERROR(__xludf.DUMMYFUNCTION("SPLIT(B8793:B18791,"";"")"),"Bash/Shell/PowerShell")</f>
        <v>Bash/Shell/PowerShell</v>
      </c>
      <c r="F8793" t="str">
        <f>IFERROR(__xludf.DUMMYFUNCTION("""COMPUTED_VALUE"""),"Java")</f>
        <v>Java</v>
      </c>
      <c r="G8793" t="str">
        <f>IFERROR(__xludf.DUMMYFUNCTION("""COMPUTED_VALUE"""),"Python")</f>
        <v>Python</v>
      </c>
      <c r="H8793" t="str">
        <f>IFERROR(__xludf.DUMMYFUNCTION("""COMPUTED_VALUE"""),"SQL")</f>
        <v>SQL</v>
      </c>
    </row>
    <row r="8794">
      <c r="A8794" s="1">
        <v>8932.0</v>
      </c>
      <c r="B8794" s="1" t="s">
        <v>1073</v>
      </c>
      <c r="E8794" t="str">
        <f>IFERROR(__xludf.DUMMYFUNCTION("SPLIT(B8794:B18792,"";"")"),"HTML/CSS")</f>
        <v>HTML/CSS</v>
      </c>
      <c r="F8794" t="str">
        <f>IFERROR(__xludf.DUMMYFUNCTION("""COMPUTED_VALUE"""),"Java")</f>
        <v>Java</v>
      </c>
      <c r="G8794" t="str">
        <f>IFERROR(__xludf.DUMMYFUNCTION("""COMPUTED_VALUE"""),"JavaScript")</f>
        <v>JavaScript</v>
      </c>
      <c r="H8794" t="str">
        <f>IFERROR(__xludf.DUMMYFUNCTION("""COMPUTED_VALUE"""),"PHP")</f>
        <v>PHP</v>
      </c>
      <c r="I8794" t="str">
        <f>IFERROR(__xludf.DUMMYFUNCTION("""COMPUTED_VALUE"""),"TypeScript")</f>
        <v>TypeScript</v>
      </c>
    </row>
    <row r="8795">
      <c r="A8795" s="1">
        <v>8933.0</v>
      </c>
      <c r="B8795" s="1" t="s">
        <v>794</v>
      </c>
      <c r="E8795" t="str">
        <f>IFERROR(__xludf.DUMMYFUNCTION("SPLIT(B8795:B18793,"";"")"),"C#")</f>
        <v>C#</v>
      </c>
      <c r="F8795" t="str">
        <f>IFERROR(__xludf.DUMMYFUNCTION("""COMPUTED_VALUE"""),"HTML/CSS")</f>
        <v>HTML/CSS</v>
      </c>
      <c r="G8795" t="str">
        <f>IFERROR(__xludf.DUMMYFUNCTION("""COMPUTED_VALUE"""),"JavaScript")</f>
        <v>JavaScript</v>
      </c>
      <c r="H8795" t="str">
        <f>IFERROR(__xludf.DUMMYFUNCTION("""COMPUTED_VALUE"""),"PHP")</f>
        <v>PHP</v>
      </c>
      <c r="I8795" t="str">
        <f>IFERROR(__xludf.DUMMYFUNCTION("""COMPUTED_VALUE"""),"Python")</f>
        <v>Python</v>
      </c>
      <c r="J8795" t="str">
        <f>IFERROR(__xludf.DUMMYFUNCTION("""COMPUTED_VALUE"""),"SQL")</f>
        <v>SQL</v>
      </c>
      <c r="K8795" t="str">
        <f>IFERROR(__xludf.DUMMYFUNCTION("""COMPUTED_VALUE"""),"TypeScript")</f>
        <v>TypeScript</v>
      </c>
    </row>
    <row r="8796">
      <c r="A8796" s="1">
        <v>8934.0</v>
      </c>
      <c r="B8796" s="1" t="s">
        <v>3849</v>
      </c>
      <c r="E8796" t="str">
        <f>IFERROR(__xludf.DUMMYFUNCTION("SPLIT(B8796:B18794,"";"")"),"Bash/Shell/PowerShell")</f>
        <v>Bash/Shell/PowerShell</v>
      </c>
      <c r="F8796" t="str">
        <f>IFERROR(__xludf.DUMMYFUNCTION("""COMPUTED_VALUE"""),"JavaScript")</f>
        <v>JavaScript</v>
      </c>
      <c r="G8796" t="str">
        <f>IFERROR(__xludf.DUMMYFUNCTION("""COMPUTED_VALUE"""),"SQL")</f>
        <v>SQL</v>
      </c>
      <c r="H8796" t="str">
        <f>IFERROR(__xludf.DUMMYFUNCTION("""COMPUTED_VALUE"""),"TypeScript")</f>
        <v>TypeScript</v>
      </c>
      <c r="I8796" t="str">
        <f>IFERROR(__xludf.DUMMYFUNCTION("""COMPUTED_VALUE"""),"Other(s):")</f>
        <v>Other(s):</v>
      </c>
    </row>
    <row r="8797">
      <c r="A8797" s="1">
        <v>8935.0</v>
      </c>
      <c r="B8797" s="1" t="s">
        <v>10</v>
      </c>
      <c r="E8797" t="str">
        <f>IFERROR(__xludf.DUMMYFUNCTION("SPLIT(B8797:B18795,"";"")"),"HTML/CSS")</f>
        <v>HTML/CSS</v>
      </c>
      <c r="F8797" t="str">
        <f>IFERROR(__xludf.DUMMYFUNCTION("""COMPUTED_VALUE"""),"JavaScript")</f>
        <v>JavaScript</v>
      </c>
    </row>
    <row r="8798">
      <c r="A8798" s="1">
        <v>8936.0</v>
      </c>
      <c r="B8798" s="1" t="s">
        <v>3850</v>
      </c>
      <c r="E8798" t="str">
        <f>IFERROR(__xludf.DUMMYFUNCTION("SPLIT(B8798:B18796,"";"")"),"Assembly")</f>
        <v>Assembly</v>
      </c>
      <c r="F8798" t="str">
        <f>IFERROR(__xludf.DUMMYFUNCTION("""COMPUTED_VALUE"""),"Bash/Shell/PowerShell")</f>
        <v>Bash/Shell/PowerShell</v>
      </c>
      <c r="G8798" t="str">
        <f>IFERROR(__xludf.DUMMYFUNCTION("""COMPUTED_VALUE"""),"C")</f>
        <v>C</v>
      </c>
      <c r="H8798" t="str">
        <f>IFERROR(__xludf.DUMMYFUNCTION("""COMPUTED_VALUE"""),"C++")</f>
        <v>C++</v>
      </c>
      <c r="I8798" t="str">
        <f>IFERROR(__xludf.DUMMYFUNCTION("""COMPUTED_VALUE"""),"C#")</f>
        <v>C#</v>
      </c>
      <c r="J8798" t="str">
        <f>IFERROR(__xludf.DUMMYFUNCTION("""COMPUTED_VALUE"""),"Erlang")</f>
        <v>Erlang</v>
      </c>
      <c r="K8798" t="str">
        <f>IFERROR(__xludf.DUMMYFUNCTION("""COMPUTED_VALUE"""),"HTML/CSS")</f>
        <v>HTML/CSS</v>
      </c>
      <c r="L8798" t="str">
        <f>IFERROR(__xludf.DUMMYFUNCTION("""COMPUTED_VALUE"""),"Java")</f>
        <v>Java</v>
      </c>
      <c r="M8798" t="str">
        <f>IFERROR(__xludf.DUMMYFUNCTION("""COMPUTED_VALUE"""),"JavaScript")</f>
        <v>JavaScript</v>
      </c>
      <c r="N8798" t="str">
        <f>IFERROR(__xludf.DUMMYFUNCTION("""COMPUTED_VALUE"""),"Python")</f>
        <v>Python</v>
      </c>
      <c r="O8798" t="str">
        <f>IFERROR(__xludf.DUMMYFUNCTION("""COMPUTED_VALUE"""),"SQL")</f>
        <v>SQL</v>
      </c>
    </row>
    <row r="8799">
      <c r="A8799" s="1">
        <v>8937.0</v>
      </c>
      <c r="B8799" s="1" t="s">
        <v>496</v>
      </c>
      <c r="E8799" t="str">
        <f>IFERROR(__xludf.DUMMYFUNCTION("SPLIT(B8799:B18797,"";"")"),"Bash/Shell/PowerShell")</f>
        <v>Bash/Shell/PowerShell</v>
      </c>
      <c r="F8799" t="str">
        <f>IFERROR(__xludf.DUMMYFUNCTION("""COMPUTED_VALUE"""),"HTML/CSS")</f>
        <v>HTML/CSS</v>
      </c>
      <c r="G8799" t="str">
        <f>IFERROR(__xludf.DUMMYFUNCTION("""COMPUTED_VALUE"""),"Java")</f>
        <v>Java</v>
      </c>
      <c r="H8799" t="str">
        <f>IFERROR(__xludf.DUMMYFUNCTION("""COMPUTED_VALUE"""),"JavaScript")</f>
        <v>JavaScript</v>
      </c>
      <c r="I8799" t="str">
        <f>IFERROR(__xludf.DUMMYFUNCTION("""COMPUTED_VALUE"""),"SQL")</f>
        <v>SQL</v>
      </c>
    </row>
    <row r="8800">
      <c r="A8800" s="1">
        <v>8938.0</v>
      </c>
      <c r="B8800" s="1" t="s">
        <v>3851</v>
      </c>
      <c r="E8800" t="str">
        <f>IFERROR(__xludf.DUMMYFUNCTION("SPLIT(B8800:B18798,"";"")"),"Bash/Shell/PowerShell")</f>
        <v>Bash/Shell/PowerShell</v>
      </c>
      <c r="F8800" t="str">
        <f>IFERROR(__xludf.DUMMYFUNCTION("""COMPUTED_VALUE"""),"Go")</f>
        <v>Go</v>
      </c>
      <c r="G8800" t="str">
        <f>IFERROR(__xludf.DUMMYFUNCTION("""COMPUTED_VALUE"""),"HTML/CSS")</f>
        <v>HTML/CSS</v>
      </c>
      <c r="H8800" t="str">
        <f>IFERROR(__xludf.DUMMYFUNCTION("""COMPUTED_VALUE"""),"Java")</f>
        <v>Java</v>
      </c>
      <c r="I8800" t="str">
        <f>IFERROR(__xludf.DUMMYFUNCTION("""COMPUTED_VALUE"""),"JavaScript")</f>
        <v>JavaScript</v>
      </c>
      <c r="J8800" t="str">
        <f>IFERROR(__xludf.DUMMYFUNCTION("""COMPUTED_VALUE"""),"SQL")</f>
        <v>SQL</v>
      </c>
      <c r="K8800" t="str">
        <f>IFERROR(__xludf.DUMMYFUNCTION("""COMPUTED_VALUE"""),"TypeScript")</f>
        <v>TypeScript</v>
      </c>
    </row>
    <row r="8801">
      <c r="A8801" s="1">
        <v>8939.0</v>
      </c>
      <c r="B8801" s="1" t="s">
        <v>171</v>
      </c>
      <c r="E8801" t="str">
        <f>IFERROR(__xludf.DUMMYFUNCTION("SPLIT(B8801:B18799,"";"")"),"Assembly")</f>
        <v>Assembly</v>
      </c>
      <c r="F8801" t="str">
        <f>IFERROR(__xludf.DUMMYFUNCTION("""COMPUTED_VALUE"""),"Bash/Shell/PowerShell")</f>
        <v>Bash/Shell/PowerShell</v>
      </c>
      <c r="G8801" t="str">
        <f>IFERROR(__xludf.DUMMYFUNCTION("""COMPUTED_VALUE"""),"C")</f>
        <v>C</v>
      </c>
      <c r="H8801" t="str">
        <f>IFERROR(__xludf.DUMMYFUNCTION("""COMPUTED_VALUE"""),"C++")</f>
        <v>C++</v>
      </c>
      <c r="I8801" t="str">
        <f>IFERROR(__xludf.DUMMYFUNCTION("""COMPUTED_VALUE"""),"HTML/CSS")</f>
        <v>HTML/CSS</v>
      </c>
      <c r="J8801" t="str">
        <f>IFERROR(__xludf.DUMMYFUNCTION("""COMPUTED_VALUE"""),"Java")</f>
        <v>Java</v>
      </c>
      <c r="K8801" t="str">
        <f>IFERROR(__xludf.DUMMYFUNCTION("""COMPUTED_VALUE"""),"JavaScript")</f>
        <v>JavaScript</v>
      </c>
      <c r="L8801" t="str">
        <f>IFERROR(__xludf.DUMMYFUNCTION("""COMPUTED_VALUE"""),"PHP")</f>
        <v>PHP</v>
      </c>
      <c r="M8801" t="str">
        <f>IFERROR(__xludf.DUMMYFUNCTION("""COMPUTED_VALUE"""),"Python")</f>
        <v>Python</v>
      </c>
      <c r="N8801" t="str">
        <f>IFERROR(__xludf.DUMMYFUNCTION("""COMPUTED_VALUE"""),"SQL")</f>
        <v>SQL</v>
      </c>
    </row>
    <row r="8802">
      <c r="A8802" s="1">
        <v>8941.0</v>
      </c>
      <c r="B8802" s="1" t="s">
        <v>1072</v>
      </c>
      <c r="E8802" t="str">
        <f>IFERROR(__xludf.DUMMYFUNCTION("SPLIT(B8802:B18800,"";"")"),"Java")</f>
        <v>Java</v>
      </c>
      <c r="F8802" t="str">
        <f>IFERROR(__xludf.DUMMYFUNCTION("""COMPUTED_VALUE"""),"Other(s):")</f>
        <v>Other(s):</v>
      </c>
    </row>
    <row r="8803">
      <c r="A8803" s="1">
        <v>8942.0</v>
      </c>
      <c r="B8803" s="1" t="s">
        <v>186</v>
      </c>
      <c r="E8803" t="str">
        <f>IFERROR(__xludf.DUMMYFUNCTION("SPLIT(B8803:B18801,"";"")"),"Bash/Shell/PowerShell")</f>
        <v>Bash/Shell/PowerShell</v>
      </c>
      <c r="F8803" t="str">
        <f>IFERROR(__xludf.DUMMYFUNCTION("""COMPUTED_VALUE"""),"HTML/CSS")</f>
        <v>HTML/CSS</v>
      </c>
      <c r="G8803" t="str">
        <f>IFERROR(__xludf.DUMMYFUNCTION("""COMPUTED_VALUE"""),"JavaScript")</f>
        <v>JavaScript</v>
      </c>
      <c r="H8803" t="str">
        <f>IFERROR(__xludf.DUMMYFUNCTION("""COMPUTED_VALUE"""),"Ruby")</f>
        <v>Ruby</v>
      </c>
      <c r="I8803" t="str">
        <f>IFERROR(__xludf.DUMMYFUNCTION("""COMPUTED_VALUE"""),"SQL")</f>
        <v>SQL</v>
      </c>
    </row>
    <row r="8804">
      <c r="A8804" s="1">
        <v>8943.0</v>
      </c>
      <c r="B8804" s="1" t="s">
        <v>246</v>
      </c>
      <c r="E8804" t="str">
        <f>IFERROR(__xludf.DUMMYFUNCTION("SPLIT(B8804:B18802,"";"")"),"Java")</f>
        <v>Java</v>
      </c>
      <c r="F8804" t="str">
        <f>IFERROR(__xludf.DUMMYFUNCTION("""COMPUTED_VALUE"""),"JavaScript")</f>
        <v>JavaScript</v>
      </c>
    </row>
    <row r="8805">
      <c r="A8805" s="1">
        <v>8944.0</v>
      </c>
      <c r="B8805" s="1" t="s">
        <v>3852</v>
      </c>
      <c r="E8805" t="str">
        <f>IFERROR(__xludf.DUMMYFUNCTION("SPLIT(B8805:B18803,"";"")"),"Java")</f>
        <v>Java</v>
      </c>
      <c r="F8805" t="str">
        <f>IFERROR(__xludf.DUMMYFUNCTION("""COMPUTED_VALUE"""),"Kotlin")</f>
        <v>Kotlin</v>
      </c>
      <c r="G8805" t="str">
        <f>IFERROR(__xludf.DUMMYFUNCTION("""COMPUTED_VALUE"""),"Python")</f>
        <v>Python</v>
      </c>
      <c r="H8805" t="str">
        <f>IFERROR(__xludf.DUMMYFUNCTION("""COMPUTED_VALUE"""),"Scala")</f>
        <v>Scala</v>
      </c>
    </row>
    <row r="8806">
      <c r="A8806" s="1">
        <v>8945.0</v>
      </c>
      <c r="B8806" s="1" t="s">
        <v>244</v>
      </c>
      <c r="E8806" t="str">
        <f>IFERROR(__xludf.DUMMYFUNCTION("SPLIT(B8806:B18804,"";"")"),"C#")</f>
        <v>C#</v>
      </c>
      <c r="F8806" t="str">
        <f>IFERROR(__xludf.DUMMYFUNCTION("""COMPUTED_VALUE"""),"JavaScript")</f>
        <v>JavaScript</v>
      </c>
      <c r="G8806" t="str">
        <f>IFERROR(__xludf.DUMMYFUNCTION("""COMPUTED_VALUE"""),"SQL")</f>
        <v>SQL</v>
      </c>
    </row>
    <row r="8807">
      <c r="A8807" s="1">
        <v>8946.0</v>
      </c>
      <c r="B8807" s="1" t="s">
        <v>3853</v>
      </c>
      <c r="E8807" t="str">
        <f>IFERROR(__xludf.DUMMYFUNCTION("SPLIT(B8807:B18805,"";"")"),"Bash/Shell/PowerShell")</f>
        <v>Bash/Shell/PowerShell</v>
      </c>
      <c r="F8807" t="str">
        <f>IFERROR(__xludf.DUMMYFUNCTION("""COMPUTED_VALUE"""),"Erlang")</f>
        <v>Erlang</v>
      </c>
      <c r="G8807" t="str">
        <f>IFERROR(__xludf.DUMMYFUNCTION("""COMPUTED_VALUE"""),"Java")</f>
        <v>Java</v>
      </c>
      <c r="H8807" t="str">
        <f>IFERROR(__xludf.DUMMYFUNCTION("""COMPUTED_VALUE"""),"SQL")</f>
        <v>SQL</v>
      </c>
    </row>
    <row r="8808">
      <c r="A8808" s="1">
        <v>8947.0</v>
      </c>
      <c r="B8808" s="1" t="s">
        <v>2079</v>
      </c>
      <c r="E8808" t="str">
        <f>IFERROR(__xludf.DUMMYFUNCTION("SPLIT(B8808:B18806,"";"")"),"C++")</f>
        <v>C++</v>
      </c>
      <c r="F8808" t="str">
        <f>IFERROR(__xludf.DUMMYFUNCTION("""COMPUTED_VALUE"""),"C#")</f>
        <v>C#</v>
      </c>
      <c r="G8808" t="str">
        <f>IFERROR(__xludf.DUMMYFUNCTION("""COMPUTED_VALUE"""),"HTML/CSS")</f>
        <v>HTML/CSS</v>
      </c>
      <c r="H8808" t="str">
        <f>IFERROR(__xludf.DUMMYFUNCTION("""COMPUTED_VALUE"""),"Java")</f>
        <v>Java</v>
      </c>
      <c r="I8808" t="str">
        <f>IFERROR(__xludf.DUMMYFUNCTION("""COMPUTED_VALUE"""),"JavaScript")</f>
        <v>JavaScript</v>
      </c>
      <c r="J8808" t="str">
        <f>IFERROR(__xludf.DUMMYFUNCTION("""COMPUTED_VALUE"""),"Python")</f>
        <v>Python</v>
      </c>
      <c r="K8808" t="str">
        <f>IFERROR(__xludf.DUMMYFUNCTION("""COMPUTED_VALUE"""),"SQL")</f>
        <v>SQL</v>
      </c>
    </row>
    <row r="8809">
      <c r="A8809" s="1">
        <v>8948.0</v>
      </c>
      <c r="B8809" s="1" t="s">
        <v>13</v>
      </c>
      <c r="E8809" t="str">
        <f>IFERROR(__xludf.DUMMYFUNCTION("SPLIT(B8809:B18807,"";"")"),"C#")</f>
        <v>C#</v>
      </c>
    </row>
    <row r="8810">
      <c r="A8810" s="1">
        <v>8949.0</v>
      </c>
      <c r="B8810" s="1" t="s">
        <v>246</v>
      </c>
      <c r="E8810" t="str">
        <f>IFERROR(__xludf.DUMMYFUNCTION("SPLIT(B8810:B18808,"";"")"),"Java")</f>
        <v>Java</v>
      </c>
      <c r="F8810" t="str">
        <f>IFERROR(__xludf.DUMMYFUNCTION("""COMPUTED_VALUE"""),"JavaScript")</f>
        <v>JavaScript</v>
      </c>
    </row>
    <row r="8811">
      <c r="A8811" s="1">
        <v>8950.0</v>
      </c>
      <c r="B8811" s="1" t="s">
        <v>1176</v>
      </c>
      <c r="E8811" t="str">
        <f>IFERROR(__xludf.DUMMYFUNCTION("SPLIT(B8811:B18809,"";"")"),"C#")</f>
        <v>C#</v>
      </c>
      <c r="F8811" t="str">
        <f>IFERROR(__xludf.DUMMYFUNCTION("""COMPUTED_VALUE"""),"HTML/CSS")</f>
        <v>HTML/CSS</v>
      </c>
      <c r="G8811" t="str">
        <f>IFERROR(__xludf.DUMMYFUNCTION("""COMPUTED_VALUE"""),"JavaScript")</f>
        <v>JavaScript</v>
      </c>
      <c r="H8811" t="str">
        <f>IFERROR(__xludf.DUMMYFUNCTION("""COMPUTED_VALUE"""),"Ruby")</f>
        <v>Ruby</v>
      </c>
      <c r="I8811" t="str">
        <f>IFERROR(__xludf.DUMMYFUNCTION("""COMPUTED_VALUE"""),"SQL")</f>
        <v>SQL</v>
      </c>
    </row>
    <row r="8812">
      <c r="A8812" s="1">
        <v>8951.0</v>
      </c>
      <c r="B8812" s="1" t="s">
        <v>3854</v>
      </c>
      <c r="E8812" t="str">
        <f>IFERROR(__xludf.DUMMYFUNCTION("SPLIT(B8812:B18810,"";"")"),"HTML/CSS")</f>
        <v>HTML/CSS</v>
      </c>
      <c r="F8812" t="str">
        <f>IFERROR(__xludf.DUMMYFUNCTION("""COMPUTED_VALUE"""),"PHP")</f>
        <v>PHP</v>
      </c>
      <c r="G8812" t="str">
        <f>IFERROR(__xludf.DUMMYFUNCTION("""COMPUTED_VALUE"""),"Ruby")</f>
        <v>Ruby</v>
      </c>
    </row>
    <row r="8813">
      <c r="A8813" s="1">
        <v>8952.0</v>
      </c>
      <c r="B8813" s="1" t="s">
        <v>244</v>
      </c>
      <c r="E8813" t="str">
        <f>IFERROR(__xludf.DUMMYFUNCTION("SPLIT(B8813:B18811,"";"")"),"C#")</f>
        <v>C#</v>
      </c>
      <c r="F8813" t="str">
        <f>IFERROR(__xludf.DUMMYFUNCTION("""COMPUTED_VALUE"""),"JavaScript")</f>
        <v>JavaScript</v>
      </c>
      <c r="G8813" t="str">
        <f>IFERROR(__xludf.DUMMYFUNCTION("""COMPUTED_VALUE"""),"SQL")</f>
        <v>SQL</v>
      </c>
    </row>
    <row r="8814">
      <c r="A8814" s="1">
        <v>8953.0</v>
      </c>
      <c r="B8814" s="1" t="s">
        <v>554</v>
      </c>
      <c r="E8814" t="str">
        <f>IFERROR(__xludf.DUMMYFUNCTION("SPLIT(B8814:B18812,"";"")"),"Bash/Shell/PowerShell")</f>
        <v>Bash/Shell/PowerShell</v>
      </c>
      <c r="F8814" t="str">
        <f>IFERROR(__xludf.DUMMYFUNCTION("""COMPUTED_VALUE"""),"Go")</f>
        <v>Go</v>
      </c>
      <c r="G8814" t="str">
        <f>IFERROR(__xludf.DUMMYFUNCTION("""COMPUTED_VALUE"""),"Java")</f>
        <v>Java</v>
      </c>
      <c r="H8814" t="str">
        <f>IFERROR(__xludf.DUMMYFUNCTION("""COMPUTED_VALUE"""),"SQL")</f>
        <v>SQL</v>
      </c>
    </row>
    <row r="8815">
      <c r="A8815" s="1">
        <v>8954.0</v>
      </c>
      <c r="B8815" s="1" t="s">
        <v>3855</v>
      </c>
      <c r="E8815" t="str">
        <f>IFERROR(__xludf.DUMMYFUNCTION("SPLIT(B8815:B18813,"";"")"),"Go")</f>
        <v>Go</v>
      </c>
      <c r="F8815" t="str">
        <f>IFERROR(__xludf.DUMMYFUNCTION("""COMPUTED_VALUE"""),"HTML/CSS")</f>
        <v>HTML/CSS</v>
      </c>
      <c r="G8815" t="str">
        <f>IFERROR(__xludf.DUMMYFUNCTION("""COMPUTED_VALUE"""),"Java")</f>
        <v>Java</v>
      </c>
      <c r="H8815" t="str">
        <f>IFERROR(__xludf.DUMMYFUNCTION("""COMPUTED_VALUE"""),"JavaScript")</f>
        <v>JavaScript</v>
      </c>
      <c r="I8815" t="str">
        <f>IFERROR(__xludf.DUMMYFUNCTION("""COMPUTED_VALUE"""),"Kotlin")</f>
        <v>Kotlin</v>
      </c>
      <c r="J8815" t="str">
        <f>IFERROR(__xludf.DUMMYFUNCTION("""COMPUTED_VALUE"""),"Python")</f>
        <v>Python</v>
      </c>
    </row>
    <row r="8816">
      <c r="A8816" s="1">
        <v>8955.0</v>
      </c>
      <c r="B8816" s="1" t="s">
        <v>120</v>
      </c>
      <c r="E8816" t="str">
        <f>IFERROR(__xludf.DUMMYFUNCTION("SPLIT(B8816:B18814,"";"")"),"C++")</f>
        <v>C++</v>
      </c>
      <c r="F8816" t="str">
        <f>IFERROR(__xludf.DUMMYFUNCTION("""COMPUTED_VALUE"""),"Python")</f>
        <v>Python</v>
      </c>
    </row>
    <row r="8817">
      <c r="A8817" s="1">
        <v>8956.0</v>
      </c>
      <c r="B8817" s="1" t="s">
        <v>3856</v>
      </c>
      <c r="E8817" t="str">
        <f>IFERROR(__xludf.DUMMYFUNCTION("SPLIT(B8817:B18815,"";"")"),"Dart")</f>
        <v>Dart</v>
      </c>
      <c r="F8817" t="str">
        <f>IFERROR(__xludf.DUMMYFUNCTION("""COMPUTED_VALUE"""),"Go")</f>
        <v>Go</v>
      </c>
      <c r="G8817" t="str">
        <f>IFERROR(__xludf.DUMMYFUNCTION("""COMPUTED_VALUE"""),"Python")</f>
        <v>Python</v>
      </c>
    </row>
    <row r="8818">
      <c r="A8818" s="1">
        <v>8957.0</v>
      </c>
      <c r="B8818" s="1" t="s">
        <v>3857</v>
      </c>
      <c r="E8818" t="str">
        <f>IFERROR(__xludf.DUMMYFUNCTION("SPLIT(B8818:B18816,"";"")"),"Bash/Shell/PowerShell")</f>
        <v>Bash/Shell/PowerShell</v>
      </c>
      <c r="F8818" t="str">
        <f>IFERROR(__xludf.DUMMYFUNCTION("""COMPUTED_VALUE"""),"C")</f>
        <v>C</v>
      </c>
      <c r="G8818" t="str">
        <f>IFERROR(__xludf.DUMMYFUNCTION("""COMPUTED_VALUE"""),"C++")</f>
        <v>C++</v>
      </c>
      <c r="H8818" t="str">
        <f>IFERROR(__xludf.DUMMYFUNCTION("""COMPUTED_VALUE"""),"Dart")</f>
        <v>Dart</v>
      </c>
      <c r="I8818" t="str">
        <f>IFERROR(__xludf.DUMMYFUNCTION("""COMPUTED_VALUE"""),"Java")</f>
        <v>Java</v>
      </c>
      <c r="J8818" t="str">
        <f>IFERROR(__xludf.DUMMYFUNCTION("""COMPUTED_VALUE"""),"Kotlin")</f>
        <v>Kotlin</v>
      </c>
      <c r="K8818" t="str">
        <f>IFERROR(__xludf.DUMMYFUNCTION("""COMPUTED_VALUE"""),"PHP")</f>
        <v>PHP</v>
      </c>
      <c r="L8818" t="str">
        <f>IFERROR(__xludf.DUMMYFUNCTION("""COMPUTED_VALUE"""),"Python")</f>
        <v>Python</v>
      </c>
      <c r="M8818" t="str">
        <f>IFERROR(__xludf.DUMMYFUNCTION("""COMPUTED_VALUE"""),"Rust")</f>
        <v>Rust</v>
      </c>
      <c r="N8818" t="str">
        <f>IFERROR(__xludf.DUMMYFUNCTION("""COMPUTED_VALUE"""),"Swift")</f>
        <v>Swift</v>
      </c>
      <c r="O8818" t="str">
        <f>IFERROR(__xludf.DUMMYFUNCTION("""COMPUTED_VALUE"""),"TypeScript")</f>
        <v>TypeScript</v>
      </c>
    </row>
    <row r="8819">
      <c r="A8819" s="1">
        <v>8958.0</v>
      </c>
      <c r="B8819" s="1" t="s">
        <v>661</v>
      </c>
      <c r="E8819" t="str">
        <f>IFERROR(__xludf.DUMMYFUNCTION("SPLIT(B8819:B18817,"";"")"),"HTML/CSS")</f>
        <v>HTML/CSS</v>
      </c>
      <c r="F8819" t="str">
        <f>IFERROR(__xludf.DUMMYFUNCTION("""COMPUTED_VALUE"""),"Java")</f>
        <v>Java</v>
      </c>
      <c r="G8819" t="str">
        <f>IFERROR(__xludf.DUMMYFUNCTION("""COMPUTED_VALUE"""),"JavaScript")</f>
        <v>JavaScript</v>
      </c>
    </row>
    <row r="8820">
      <c r="A8820" s="1">
        <v>8959.0</v>
      </c>
      <c r="B8820" s="1" t="s">
        <v>840</v>
      </c>
      <c r="E8820" t="str">
        <f>IFERROR(__xludf.DUMMYFUNCTION("SPLIT(B8820:B18818,"";"")"),"HTML/CSS")</f>
        <v>HTML/CSS</v>
      </c>
      <c r="F8820" t="str">
        <f>IFERROR(__xludf.DUMMYFUNCTION("""COMPUTED_VALUE"""),"JavaScript")</f>
        <v>JavaScript</v>
      </c>
      <c r="G8820" t="str">
        <f>IFERROR(__xludf.DUMMYFUNCTION("""COMPUTED_VALUE"""),"Python")</f>
        <v>Python</v>
      </c>
      <c r="H8820" t="str">
        <f>IFERROR(__xludf.DUMMYFUNCTION("""COMPUTED_VALUE"""),"Ruby")</f>
        <v>Ruby</v>
      </c>
      <c r="I8820" t="str">
        <f>IFERROR(__xludf.DUMMYFUNCTION("""COMPUTED_VALUE"""),"SQL")</f>
        <v>SQL</v>
      </c>
    </row>
    <row r="8821">
      <c r="A8821" s="1">
        <v>8960.0</v>
      </c>
      <c r="B8821" s="1" t="s">
        <v>44</v>
      </c>
      <c r="E8821" t="str">
        <f>IFERROR(__xludf.DUMMYFUNCTION("SPLIT(B8821:B18819,"";"")"),"HTML/CSS")</f>
        <v>HTML/CSS</v>
      </c>
      <c r="F8821" t="str">
        <f>IFERROR(__xludf.DUMMYFUNCTION("""COMPUTED_VALUE"""),"JavaScript")</f>
        <v>JavaScript</v>
      </c>
      <c r="G8821" t="str">
        <f>IFERROR(__xludf.DUMMYFUNCTION("""COMPUTED_VALUE"""),"PHP")</f>
        <v>PHP</v>
      </c>
      <c r="H8821" t="str">
        <f>IFERROR(__xludf.DUMMYFUNCTION("""COMPUTED_VALUE"""),"SQL")</f>
        <v>SQL</v>
      </c>
      <c r="I8821" t="str">
        <f>IFERROR(__xludf.DUMMYFUNCTION("""COMPUTED_VALUE"""),"TypeScript")</f>
        <v>TypeScript</v>
      </c>
    </row>
    <row r="8822">
      <c r="A8822" s="1">
        <v>8961.0</v>
      </c>
      <c r="B8822" s="1" t="s">
        <v>120</v>
      </c>
      <c r="E8822" t="str">
        <f>IFERROR(__xludf.DUMMYFUNCTION("SPLIT(B8822:B18820,"";"")"),"C++")</f>
        <v>C++</v>
      </c>
      <c r="F8822" t="str">
        <f>IFERROR(__xludf.DUMMYFUNCTION("""COMPUTED_VALUE"""),"Python")</f>
        <v>Python</v>
      </c>
    </row>
    <row r="8823">
      <c r="A8823" s="1">
        <v>8962.0</v>
      </c>
      <c r="B8823" s="1" t="s">
        <v>3858</v>
      </c>
      <c r="E8823" t="str">
        <f>IFERROR(__xludf.DUMMYFUNCTION("SPLIT(B8823:B18821,"";"")"),"C")</f>
        <v>C</v>
      </c>
      <c r="F8823" t="str">
        <f>IFERROR(__xludf.DUMMYFUNCTION("""COMPUTED_VALUE"""),"Dart")</f>
        <v>Dart</v>
      </c>
      <c r="G8823" t="str">
        <f>IFERROR(__xludf.DUMMYFUNCTION("""COMPUTED_VALUE"""),"Elixir")</f>
        <v>Elixir</v>
      </c>
      <c r="H8823" t="str">
        <f>IFERROR(__xludf.DUMMYFUNCTION("""COMPUTED_VALUE"""),"HTML/CSS")</f>
        <v>HTML/CSS</v>
      </c>
      <c r="I8823" t="str">
        <f>IFERROR(__xludf.DUMMYFUNCTION("""COMPUTED_VALUE"""),"Java")</f>
        <v>Java</v>
      </c>
      <c r="J8823" t="str">
        <f>IFERROR(__xludf.DUMMYFUNCTION("""COMPUTED_VALUE"""),"JavaScript")</f>
        <v>JavaScript</v>
      </c>
      <c r="K8823" t="str">
        <f>IFERROR(__xludf.DUMMYFUNCTION("""COMPUTED_VALUE"""),"Kotlin")</f>
        <v>Kotlin</v>
      </c>
      <c r="L8823" t="str">
        <f>IFERROR(__xludf.DUMMYFUNCTION("""COMPUTED_VALUE"""),"PHP")</f>
        <v>PHP</v>
      </c>
      <c r="M8823" t="str">
        <f>IFERROR(__xludf.DUMMYFUNCTION("""COMPUTED_VALUE"""),"Python")</f>
        <v>Python</v>
      </c>
      <c r="N8823" t="str">
        <f>IFERROR(__xludf.DUMMYFUNCTION("""COMPUTED_VALUE"""),"SQL")</f>
        <v>SQL</v>
      </c>
    </row>
    <row r="8824">
      <c r="A8824" s="1">
        <v>8963.0</v>
      </c>
      <c r="B8824" s="1" t="s">
        <v>160</v>
      </c>
      <c r="E8824" t="str">
        <f>IFERROR(__xludf.DUMMYFUNCTION("SPLIT(B8824:B18822,"";"")"),"HTML/CSS")</f>
        <v>HTML/CSS</v>
      </c>
      <c r="F8824" t="str">
        <f>IFERROR(__xludf.DUMMYFUNCTION("""COMPUTED_VALUE"""),"JavaScript")</f>
        <v>JavaScript</v>
      </c>
      <c r="G8824" t="str">
        <f>IFERROR(__xludf.DUMMYFUNCTION("""COMPUTED_VALUE"""),"PHP")</f>
        <v>PHP</v>
      </c>
    </row>
    <row r="8825">
      <c r="A8825" s="1">
        <v>8964.0</v>
      </c>
      <c r="B8825" s="1" t="s">
        <v>3859</v>
      </c>
      <c r="E8825" t="str">
        <f>IFERROR(__xludf.DUMMYFUNCTION("SPLIT(B8825:B18823,"";"")"),"Bash/Shell/PowerShell")</f>
        <v>Bash/Shell/PowerShell</v>
      </c>
      <c r="F8825" t="str">
        <f>IFERROR(__xludf.DUMMYFUNCTION("""COMPUTED_VALUE"""),"Java")</f>
        <v>Java</v>
      </c>
      <c r="G8825" t="str">
        <f>IFERROR(__xludf.DUMMYFUNCTION("""COMPUTED_VALUE"""),"SQL")</f>
        <v>SQL</v>
      </c>
      <c r="H8825" t="str">
        <f>IFERROR(__xludf.DUMMYFUNCTION("""COMPUTED_VALUE"""),"VBA")</f>
        <v>VBA</v>
      </c>
    </row>
    <row r="8826">
      <c r="A8826" s="1">
        <v>8965.0</v>
      </c>
      <c r="B8826" s="1" t="s">
        <v>3860</v>
      </c>
      <c r="E8826" t="str">
        <f>IFERROR(__xludf.DUMMYFUNCTION("SPLIT(B8826:B18824,"";"")"),"HTML/CSS")</f>
        <v>HTML/CSS</v>
      </c>
      <c r="F8826" t="str">
        <f>IFERROR(__xludf.DUMMYFUNCTION("""COMPUTED_VALUE"""),"Java")</f>
        <v>Java</v>
      </c>
      <c r="G8826" t="str">
        <f>IFERROR(__xludf.DUMMYFUNCTION("""COMPUTED_VALUE"""),"JavaScript")</f>
        <v>JavaScript</v>
      </c>
      <c r="H8826" t="str">
        <f>IFERROR(__xludf.DUMMYFUNCTION("""COMPUTED_VALUE"""),"Objective-C")</f>
        <v>Objective-C</v>
      </c>
    </row>
    <row r="8827">
      <c r="A8827" s="1">
        <v>8966.0</v>
      </c>
      <c r="B8827" s="1" t="s">
        <v>7</v>
      </c>
      <c r="E8827" t="str">
        <f>IFERROR(__xludf.DUMMYFUNCTION("SPLIT(B8827:B18825,"";"")"),"Python")</f>
        <v>Python</v>
      </c>
    </row>
    <row r="8828">
      <c r="A8828" s="1">
        <v>8967.0</v>
      </c>
      <c r="B8828" s="1" t="s">
        <v>446</v>
      </c>
      <c r="E8828" t="str">
        <f>IFERROR(__xludf.DUMMYFUNCTION("SPLIT(B8828:B18826,"";"")"),"C#")</f>
        <v>C#</v>
      </c>
      <c r="F8828" t="str">
        <f>IFERROR(__xludf.DUMMYFUNCTION("""COMPUTED_VALUE"""),"HTML/CSS")</f>
        <v>HTML/CSS</v>
      </c>
      <c r="G8828" t="str">
        <f>IFERROR(__xludf.DUMMYFUNCTION("""COMPUTED_VALUE"""),"JavaScript")</f>
        <v>JavaScript</v>
      </c>
      <c r="H8828" t="str">
        <f>IFERROR(__xludf.DUMMYFUNCTION("""COMPUTED_VALUE"""),"SQL")</f>
        <v>SQL</v>
      </c>
      <c r="I8828" t="str">
        <f>IFERROR(__xludf.DUMMYFUNCTION("""COMPUTED_VALUE"""),"VBA")</f>
        <v>VBA</v>
      </c>
    </row>
    <row r="8829">
      <c r="A8829" s="1">
        <v>8968.0</v>
      </c>
      <c r="B8829" s="1" t="s">
        <v>79</v>
      </c>
      <c r="E8829" t="str">
        <f>IFERROR(__xludf.DUMMYFUNCTION("SPLIT(B8829:B18827,"";"")"),"HTML/CSS")</f>
        <v>HTML/CSS</v>
      </c>
      <c r="F8829" t="str">
        <f>IFERROR(__xludf.DUMMYFUNCTION("""COMPUTED_VALUE"""),"JavaScript")</f>
        <v>JavaScript</v>
      </c>
      <c r="G8829" t="str">
        <f>IFERROR(__xludf.DUMMYFUNCTION("""COMPUTED_VALUE"""),"PHP")</f>
        <v>PHP</v>
      </c>
      <c r="H8829" t="str">
        <f>IFERROR(__xludf.DUMMYFUNCTION("""COMPUTED_VALUE"""),"SQL")</f>
        <v>SQL</v>
      </c>
    </row>
    <row r="8830">
      <c r="A8830" s="1">
        <v>8969.0</v>
      </c>
      <c r="B8830" s="1" t="s">
        <v>809</v>
      </c>
      <c r="E8830" t="str">
        <f>IFERROR(__xludf.DUMMYFUNCTION("SPLIT(B8830:B18828,"";"")"),"C++")</f>
        <v>C++</v>
      </c>
      <c r="F8830" t="str">
        <f>IFERROR(__xludf.DUMMYFUNCTION("""COMPUTED_VALUE"""),"HTML/CSS")</f>
        <v>HTML/CSS</v>
      </c>
      <c r="G8830" t="str">
        <f>IFERROR(__xludf.DUMMYFUNCTION("""COMPUTED_VALUE"""),"PHP")</f>
        <v>PHP</v>
      </c>
      <c r="H8830" t="str">
        <f>IFERROR(__xludf.DUMMYFUNCTION("""COMPUTED_VALUE"""),"SQL")</f>
        <v>SQL</v>
      </c>
    </row>
    <row r="8831">
      <c r="A8831" s="1">
        <v>8970.0</v>
      </c>
      <c r="B8831" s="1" t="s">
        <v>3861</v>
      </c>
      <c r="E8831" t="str">
        <f>IFERROR(__xludf.DUMMYFUNCTION("SPLIT(B8831:B18829,"";"")"),"Bash/Shell/PowerShell")</f>
        <v>Bash/Shell/PowerShell</v>
      </c>
      <c r="F8831" t="str">
        <f>IFERROR(__xludf.DUMMYFUNCTION("""COMPUTED_VALUE"""),"C#")</f>
        <v>C#</v>
      </c>
      <c r="G8831" t="str">
        <f>IFERROR(__xludf.DUMMYFUNCTION("""COMPUTED_VALUE"""),"HTML/CSS")</f>
        <v>HTML/CSS</v>
      </c>
      <c r="H8831" t="str">
        <f>IFERROR(__xludf.DUMMYFUNCTION("""COMPUTED_VALUE"""),"Java")</f>
        <v>Java</v>
      </c>
      <c r="I8831" t="str">
        <f>IFERROR(__xludf.DUMMYFUNCTION("""COMPUTED_VALUE"""),"JavaScript")</f>
        <v>JavaScript</v>
      </c>
      <c r="J8831" t="str">
        <f>IFERROR(__xludf.DUMMYFUNCTION("""COMPUTED_VALUE"""),"PHP")</f>
        <v>PHP</v>
      </c>
      <c r="K8831" t="str">
        <f>IFERROR(__xludf.DUMMYFUNCTION("""COMPUTED_VALUE"""),"SQL")</f>
        <v>SQL</v>
      </c>
      <c r="L8831" t="str">
        <f>IFERROR(__xludf.DUMMYFUNCTION("""COMPUTED_VALUE"""),"Other(s):")</f>
        <v>Other(s):</v>
      </c>
    </row>
    <row r="8832">
      <c r="A8832" s="1">
        <v>8971.0</v>
      </c>
      <c r="B8832" s="1" t="s">
        <v>209</v>
      </c>
      <c r="E8832" t="str">
        <f>IFERROR(__xludf.DUMMYFUNCTION("SPLIT(B8832:B18830,"";"")"),"Java")</f>
        <v>Java</v>
      </c>
      <c r="F8832" t="str">
        <f>IFERROR(__xludf.DUMMYFUNCTION("""COMPUTED_VALUE"""),"Kotlin")</f>
        <v>Kotlin</v>
      </c>
    </row>
    <row r="8833">
      <c r="A8833" s="1">
        <v>8972.0</v>
      </c>
      <c r="B8833" s="1" t="s">
        <v>2766</v>
      </c>
      <c r="E8833" t="str">
        <f>IFERROR(__xludf.DUMMYFUNCTION("SPLIT(B8833:B18831,"";"")"),"JavaScript")</f>
        <v>JavaScript</v>
      </c>
      <c r="F8833" t="str">
        <f>IFERROR(__xludf.DUMMYFUNCTION("""COMPUTED_VALUE"""),"Python")</f>
        <v>Python</v>
      </c>
      <c r="G8833" t="str">
        <f>IFERROR(__xludf.DUMMYFUNCTION("""COMPUTED_VALUE"""),"R")</f>
        <v>R</v>
      </c>
    </row>
    <row r="8834">
      <c r="A8834" s="1">
        <v>8973.0</v>
      </c>
      <c r="B8834" s="1" t="s">
        <v>148</v>
      </c>
      <c r="E8834" t="str">
        <f>IFERROR(__xludf.DUMMYFUNCTION("SPLIT(B8834:B18832,"";"")"),"Java")</f>
        <v>Java</v>
      </c>
      <c r="F8834" t="str">
        <f>IFERROR(__xludf.DUMMYFUNCTION("""COMPUTED_VALUE"""),"SQL")</f>
        <v>SQL</v>
      </c>
    </row>
    <row r="8835">
      <c r="A8835" s="1">
        <v>8974.0</v>
      </c>
      <c r="B8835" s="1" t="s">
        <v>3862</v>
      </c>
      <c r="E8835" t="str">
        <f>IFERROR(__xludf.DUMMYFUNCTION("SPLIT(B8835:B18833,"";"")"),"Elixir")</f>
        <v>Elixir</v>
      </c>
      <c r="F8835" t="str">
        <f>IFERROR(__xludf.DUMMYFUNCTION("""COMPUTED_VALUE"""),"JavaScript")</f>
        <v>JavaScript</v>
      </c>
      <c r="G8835" t="str">
        <f>IFERROR(__xludf.DUMMYFUNCTION("""COMPUTED_VALUE"""),"Objective-C")</f>
        <v>Objective-C</v>
      </c>
      <c r="H8835" t="str">
        <f>IFERROR(__xludf.DUMMYFUNCTION("""COMPUTED_VALUE"""),"Swift")</f>
        <v>Swift</v>
      </c>
      <c r="I8835" t="str">
        <f>IFERROR(__xludf.DUMMYFUNCTION("""COMPUTED_VALUE"""),"Other(s):")</f>
        <v>Other(s):</v>
      </c>
    </row>
    <row r="8836">
      <c r="A8836" s="1">
        <v>8975.0</v>
      </c>
      <c r="B8836" s="1" t="s">
        <v>3863</v>
      </c>
      <c r="E8836" t="str">
        <f>IFERROR(__xludf.DUMMYFUNCTION("SPLIT(B8836:B18834,"";"")"),"Bash/Shell/PowerShell")</f>
        <v>Bash/Shell/PowerShell</v>
      </c>
      <c r="F8836" t="str">
        <f>IFERROR(__xludf.DUMMYFUNCTION("""COMPUTED_VALUE"""),"C++")</f>
        <v>C++</v>
      </c>
      <c r="G8836" t="str">
        <f>IFERROR(__xludf.DUMMYFUNCTION("""COMPUTED_VALUE"""),"C#")</f>
        <v>C#</v>
      </c>
      <c r="H8836" t="str">
        <f>IFERROR(__xludf.DUMMYFUNCTION("""COMPUTED_VALUE"""),"HTML/CSS")</f>
        <v>HTML/CSS</v>
      </c>
      <c r="I8836" t="str">
        <f>IFERROR(__xludf.DUMMYFUNCTION("""COMPUTED_VALUE"""),"JavaScript")</f>
        <v>JavaScript</v>
      </c>
      <c r="J8836" t="str">
        <f>IFERROR(__xludf.DUMMYFUNCTION("""COMPUTED_VALUE"""),"PHP")</f>
        <v>PHP</v>
      </c>
      <c r="K8836" t="str">
        <f>IFERROR(__xludf.DUMMYFUNCTION("""COMPUTED_VALUE"""),"Python")</f>
        <v>Python</v>
      </c>
      <c r="L8836" t="str">
        <f>IFERROR(__xludf.DUMMYFUNCTION("""COMPUTED_VALUE"""),"SQL")</f>
        <v>SQL</v>
      </c>
      <c r="M8836" t="str">
        <f>IFERROR(__xludf.DUMMYFUNCTION("""COMPUTED_VALUE"""),"TypeScript")</f>
        <v>TypeScript</v>
      </c>
      <c r="N8836" t="str">
        <f>IFERROR(__xludf.DUMMYFUNCTION("""COMPUTED_VALUE"""),"VBA")</f>
        <v>VBA</v>
      </c>
    </row>
    <row r="8837">
      <c r="A8837" s="1">
        <v>8976.0</v>
      </c>
      <c r="B8837" s="1" t="s">
        <v>3864</v>
      </c>
      <c r="E8837" t="str">
        <f>IFERROR(__xludf.DUMMYFUNCTION("SPLIT(B8837:B18835,"";"")"),"C")</f>
        <v>C</v>
      </c>
      <c r="F8837" t="str">
        <f>IFERROR(__xludf.DUMMYFUNCTION("""COMPUTED_VALUE"""),"C++")</f>
        <v>C++</v>
      </c>
      <c r="G8837" t="str">
        <f>IFERROR(__xludf.DUMMYFUNCTION("""COMPUTED_VALUE"""),"HTML/CSS")</f>
        <v>HTML/CSS</v>
      </c>
      <c r="H8837" t="str">
        <f>IFERROR(__xludf.DUMMYFUNCTION("""COMPUTED_VALUE"""),"Java")</f>
        <v>Java</v>
      </c>
      <c r="I8837" t="str">
        <f>IFERROR(__xludf.DUMMYFUNCTION("""COMPUTED_VALUE"""),"JavaScript")</f>
        <v>JavaScript</v>
      </c>
      <c r="J8837" t="str">
        <f>IFERROR(__xludf.DUMMYFUNCTION("""COMPUTED_VALUE"""),"Objective-C")</f>
        <v>Objective-C</v>
      </c>
      <c r="K8837" t="str">
        <f>IFERROR(__xludf.DUMMYFUNCTION("""COMPUTED_VALUE"""),"PHP")</f>
        <v>PHP</v>
      </c>
      <c r="L8837" t="str">
        <f>IFERROR(__xludf.DUMMYFUNCTION("""COMPUTED_VALUE"""),"SQL")</f>
        <v>SQL</v>
      </c>
      <c r="M8837" t="str">
        <f>IFERROR(__xludf.DUMMYFUNCTION("""COMPUTED_VALUE"""),"TypeScript")</f>
        <v>TypeScript</v>
      </c>
    </row>
    <row r="8838">
      <c r="A8838" s="1">
        <v>8977.0</v>
      </c>
      <c r="B8838" s="1" t="s">
        <v>3823</v>
      </c>
      <c r="E8838" t="str">
        <f>IFERROR(__xludf.DUMMYFUNCTION("SPLIT(B8838:B18836,"";"")"),"Java")</f>
        <v>Java</v>
      </c>
      <c r="F8838" t="str">
        <f>IFERROR(__xludf.DUMMYFUNCTION("""COMPUTED_VALUE"""),"JavaScript")</f>
        <v>JavaScript</v>
      </c>
      <c r="G8838" t="str">
        <f>IFERROR(__xludf.DUMMYFUNCTION("""COMPUTED_VALUE"""),"Python")</f>
        <v>Python</v>
      </c>
      <c r="H8838" t="str">
        <f>IFERROR(__xludf.DUMMYFUNCTION("""COMPUTED_VALUE"""),"TypeScript")</f>
        <v>TypeScript</v>
      </c>
    </row>
    <row r="8839">
      <c r="A8839" s="1">
        <v>8978.0</v>
      </c>
      <c r="B8839" s="1" t="s">
        <v>803</v>
      </c>
      <c r="E8839" t="str">
        <f>IFERROR(__xludf.DUMMYFUNCTION("SPLIT(B8839:B18837,"";"")"),"Bash/Shell/PowerShell")</f>
        <v>Bash/Shell/PowerShell</v>
      </c>
      <c r="F8839" t="str">
        <f>IFERROR(__xludf.DUMMYFUNCTION("""COMPUTED_VALUE"""),"Java")</f>
        <v>Java</v>
      </c>
      <c r="G8839" t="str">
        <f>IFERROR(__xludf.DUMMYFUNCTION("""COMPUTED_VALUE"""),"Python")</f>
        <v>Python</v>
      </c>
      <c r="H8839" t="str">
        <f>IFERROR(__xludf.DUMMYFUNCTION("""COMPUTED_VALUE"""),"SQL")</f>
        <v>SQL</v>
      </c>
    </row>
    <row r="8840">
      <c r="A8840" s="1">
        <v>8979.0</v>
      </c>
      <c r="B8840" s="1" t="s">
        <v>989</v>
      </c>
      <c r="E8840" t="str">
        <f>IFERROR(__xludf.DUMMYFUNCTION("SPLIT(B8840:B18838,"";"")"),"Go")</f>
        <v>Go</v>
      </c>
      <c r="F8840" t="str">
        <f>IFERROR(__xludf.DUMMYFUNCTION("""COMPUTED_VALUE"""),"HTML/CSS")</f>
        <v>HTML/CSS</v>
      </c>
      <c r="G8840" t="str">
        <f>IFERROR(__xludf.DUMMYFUNCTION("""COMPUTED_VALUE"""),"JavaScript")</f>
        <v>JavaScript</v>
      </c>
      <c r="H8840" t="str">
        <f>IFERROR(__xludf.DUMMYFUNCTION("""COMPUTED_VALUE"""),"PHP")</f>
        <v>PHP</v>
      </c>
      <c r="I8840" t="str">
        <f>IFERROR(__xludf.DUMMYFUNCTION("""COMPUTED_VALUE"""),"SQL")</f>
        <v>SQL</v>
      </c>
    </row>
    <row r="8841">
      <c r="A8841" s="1">
        <v>8980.0</v>
      </c>
      <c r="B8841" s="1" t="s">
        <v>1516</v>
      </c>
      <c r="E8841" t="str">
        <f>IFERROR(__xludf.DUMMYFUNCTION("SPLIT(B8841:B18839,"";"")"),"Assembly")</f>
        <v>Assembly</v>
      </c>
      <c r="F8841" t="str">
        <f>IFERROR(__xludf.DUMMYFUNCTION("""COMPUTED_VALUE"""),"Bash/Shell/PowerShell")</f>
        <v>Bash/Shell/PowerShell</v>
      </c>
      <c r="G8841" t="str">
        <f>IFERROR(__xludf.DUMMYFUNCTION("""COMPUTED_VALUE"""),"C")</f>
        <v>C</v>
      </c>
      <c r="H8841" t="str">
        <f>IFERROR(__xludf.DUMMYFUNCTION("""COMPUTED_VALUE"""),"HTML/CSS")</f>
        <v>HTML/CSS</v>
      </c>
      <c r="I8841" t="str">
        <f>IFERROR(__xludf.DUMMYFUNCTION("""COMPUTED_VALUE"""),"Java")</f>
        <v>Java</v>
      </c>
      <c r="J8841" t="str">
        <f>IFERROR(__xludf.DUMMYFUNCTION("""COMPUTED_VALUE"""),"JavaScript")</f>
        <v>JavaScript</v>
      </c>
      <c r="K8841" t="str">
        <f>IFERROR(__xludf.DUMMYFUNCTION("""COMPUTED_VALUE"""),"PHP")</f>
        <v>PHP</v>
      </c>
      <c r="L8841" t="str">
        <f>IFERROR(__xludf.DUMMYFUNCTION("""COMPUTED_VALUE"""),"SQL")</f>
        <v>SQL</v>
      </c>
    </row>
    <row r="8842">
      <c r="A8842" s="1">
        <v>8981.0</v>
      </c>
      <c r="B8842" s="1" t="s">
        <v>3747</v>
      </c>
      <c r="E8842" t="str">
        <f>IFERROR(__xludf.DUMMYFUNCTION("SPLIT(B8842:B18840,"";"")"),"C#")</f>
        <v>C#</v>
      </c>
      <c r="F8842" t="str">
        <f>IFERROR(__xludf.DUMMYFUNCTION("""COMPUTED_VALUE"""),"Go")</f>
        <v>Go</v>
      </c>
      <c r="G8842" t="str">
        <f>IFERROR(__xludf.DUMMYFUNCTION("""COMPUTED_VALUE"""),"HTML/CSS")</f>
        <v>HTML/CSS</v>
      </c>
      <c r="H8842" t="str">
        <f>IFERROR(__xludf.DUMMYFUNCTION("""COMPUTED_VALUE"""),"Java")</f>
        <v>Java</v>
      </c>
      <c r="I8842" t="str">
        <f>IFERROR(__xludf.DUMMYFUNCTION("""COMPUTED_VALUE"""),"JavaScript")</f>
        <v>JavaScript</v>
      </c>
      <c r="J8842" t="str">
        <f>IFERROR(__xludf.DUMMYFUNCTION("""COMPUTED_VALUE"""),"Python")</f>
        <v>Python</v>
      </c>
      <c r="K8842" t="str">
        <f>IFERROR(__xludf.DUMMYFUNCTION("""COMPUTED_VALUE"""),"SQL")</f>
        <v>SQL</v>
      </c>
      <c r="L8842" t="str">
        <f>IFERROR(__xludf.DUMMYFUNCTION("""COMPUTED_VALUE"""),"TypeScript")</f>
        <v>TypeScript</v>
      </c>
    </row>
    <row r="8843">
      <c r="A8843" s="1">
        <v>8982.0</v>
      </c>
      <c r="B8843" s="1" t="s">
        <v>1767</v>
      </c>
      <c r="E8843" t="str">
        <f>IFERROR(__xludf.DUMMYFUNCTION("SPLIT(B8843:B18841,"";"")"),"C#")</f>
        <v>C#</v>
      </c>
      <c r="F8843" t="str">
        <f>IFERROR(__xludf.DUMMYFUNCTION("""COMPUTED_VALUE"""),"TypeScript")</f>
        <v>TypeScript</v>
      </c>
    </row>
    <row r="8844">
      <c r="A8844" s="1">
        <v>8983.0</v>
      </c>
      <c r="B8844" s="1" t="s">
        <v>3865</v>
      </c>
      <c r="E8844" t="str">
        <f>IFERROR(__xludf.DUMMYFUNCTION("SPLIT(B8844:B18842,"";"")"),"C#")</f>
        <v>C#</v>
      </c>
      <c r="F8844" t="str">
        <f>IFERROR(__xludf.DUMMYFUNCTION("""COMPUTED_VALUE"""),"HTML/CSS")</f>
        <v>HTML/CSS</v>
      </c>
      <c r="G8844" t="str">
        <f>IFERROR(__xludf.DUMMYFUNCTION("""COMPUTED_VALUE"""),"Java")</f>
        <v>Java</v>
      </c>
      <c r="H8844" t="str">
        <f>IFERROR(__xludf.DUMMYFUNCTION("""COMPUTED_VALUE"""),"JavaScript")</f>
        <v>JavaScript</v>
      </c>
      <c r="I8844" t="str">
        <f>IFERROR(__xludf.DUMMYFUNCTION("""COMPUTED_VALUE"""),"Objective-C")</f>
        <v>Objective-C</v>
      </c>
      <c r="J8844" t="str">
        <f>IFERROR(__xludf.DUMMYFUNCTION("""COMPUTED_VALUE"""),"SQL")</f>
        <v>SQL</v>
      </c>
      <c r="K8844" t="str">
        <f>IFERROR(__xludf.DUMMYFUNCTION("""COMPUTED_VALUE"""),"Swift")</f>
        <v>Swift</v>
      </c>
      <c r="L8844" t="str">
        <f>IFERROR(__xludf.DUMMYFUNCTION("""COMPUTED_VALUE"""),"TypeScript")</f>
        <v>TypeScript</v>
      </c>
    </row>
    <row r="8845">
      <c r="A8845" s="1">
        <v>8984.0</v>
      </c>
      <c r="B8845" s="1" t="s">
        <v>1066</v>
      </c>
      <c r="E8845" t="str">
        <f>IFERROR(__xludf.DUMMYFUNCTION("SPLIT(B8845:B18843,"";"")"),"Python")</f>
        <v>Python</v>
      </c>
      <c r="F8845" t="str">
        <f>IFERROR(__xludf.DUMMYFUNCTION("""COMPUTED_VALUE"""),"R")</f>
        <v>R</v>
      </c>
      <c r="G8845" t="str">
        <f>IFERROR(__xludf.DUMMYFUNCTION("""COMPUTED_VALUE"""),"SQL")</f>
        <v>SQL</v>
      </c>
    </row>
    <row r="8846">
      <c r="A8846" s="1">
        <v>8985.0</v>
      </c>
      <c r="B8846" s="1" t="s">
        <v>678</v>
      </c>
      <c r="E8846" t="str">
        <f>IFERROR(__xludf.DUMMYFUNCTION("SPLIT(B8846:B18844,"";"")"),"C#")</f>
        <v>C#</v>
      </c>
      <c r="F8846" t="str">
        <f>IFERROR(__xludf.DUMMYFUNCTION("""COMPUTED_VALUE"""),"HTML/CSS")</f>
        <v>HTML/CSS</v>
      </c>
      <c r="G8846" t="str">
        <f>IFERROR(__xludf.DUMMYFUNCTION("""COMPUTED_VALUE"""),"Java")</f>
        <v>Java</v>
      </c>
      <c r="H8846" t="str">
        <f>IFERROR(__xludf.DUMMYFUNCTION("""COMPUTED_VALUE"""),"JavaScript")</f>
        <v>JavaScript</v>
      </c>
      <c r="I8846" t="str">
        <f>IFERROR(__xludf.DUMMYFUNCTION("""COMPUTED_VALUE"""),"PHP")</f>
        <v>PHP</v>
      </c>
      <c r="J8846" t="str">
        <f>IFERROR(__xludf.DUMMYFUNCTION("""COMPUTED_VALUE"""),"SQL")</f>
        <v>SQL</v>
      </c>
    </row>
    <row r="8847">
      <c r="A8847" s="1">
        <v>8986.0</v>
      </c>
      <c r="B8847" s="1" t="s">
        <v>115</v>
      </c>
      <c r="E8847" t="str">
        <f>IFERROR(__xludf.DUMMYFUNCTION("SPLIT(B8847:B18845,"";"")"),"C#")</f>
        <v>C#</v>
      </c>
      <c r="F8847" t="str">
        <f>IFERROR(__xludf.DUMMYFUNCTION("""COMPUTED_VALUE"""),"HTML/CSS")</f>
        <v>HTML/CSS</v>
      </c>
      <c r="G8847" t="str">
        <f>IFERROR(__xludf.DUMMYFUNCTION("""COMPUTED_VALUE"""),"JavaScript")</f>
        <v>JavaScript</v>
      </c>
      <c r="H8847" t="str">
        <f>IFERROR(__xludf.DUMMYFUNCTION("""COMPUTED_VALUE"""),"SQL")</f>
        <v>SQL</v>
      </c>
      <c r="I8847" t="str">
        <f>IFERROR(__xludf.DUMMYFUNCTION("""COMPUTED_VALUE"""),"TypeScript")</f>
        <v>TypeScript</v>
      </c>
    </row>
    <row r="8848">
      <c r="A8848" s="1">
        <v>8987.0</v>
      </c>
      <c r="B8848" s="1" t="s">
        <v>209</v>
      </c>
      <c r="E8848" t="str">
        <f>IFERROR(__xludf.DUMMYFUNCTION("SPLIT(B8848:B18846,"";"")"),"Java")</f>
        <v>Java</v>
      </c>
      <c r="F8848" t="str">
        <f>IFERROR(__xludf.DUMMYFUNCTION("""COMPUTED_VALUE"""),"Kotlin")</f>
        <v>Kotlin</v>
      </c>
    </row>
    <row r="8849">
      <c r="A8849" s="1">
        <v>8988.0</v>
      </c>
      <c r="B8849" s="1" t="s">
        <v>60</v>
      </c>
      <c r="E8849" t="str">
        <f>IFERROR(__xludf.DUMMYFUNCTION("SPLIT(B8849:B18847,"";"")"),"C#")</f>
        <v>C#</v>
      </c>
      <c r="F8849" t="str">
        <f>IFERROR(__xludf.DUMMYFUNCTION("""COMPUTED_VALUE"""),"HTML/CSS")</f>
        <v>HTML/CSS</v>
      </c>
      <c r="G8849" t="str">
        <f>IFERROR(__xludf.DUMMYFUNCTION("""COMPUTED_VALUE"""),"JavaScript")</f>
        <v>JavaScript</v>
      </c>
      <c r="H8849" t="str">
        <f>IFERROR(__xludf.DUMMYFUNCTION("""COMPUTED_VALUE"""),"SQL")</f>
        <v>SQL</v>
      </c>
    </row>
    <row r="8850">
      <c r="A8850" s="1">
        <v>8989.0</v>
      </c>
      <c r="B8850" s="1" t="s">
        <v>94</v>
      </c>
      <c r="E8850" t="str">
        <f>IFERROR(__xludf.DUMMYFUNCTION("SPLIT(B8850:B18848,"";"")"),"C#")</f>
        <v>C#</v>
      </c>
      <c r="F8850" t="str">
        <f>IFERROR(__xludf.DUMMYFUNCTION("""COMPUTED_VALUE"""),"HTML/CSS")</f>
        <v>HTML/CSS</v>
      </c>
      <c r="G8850" t="str">
        <f>IFERROR(__xludf.DUMMYFUNCTION("""COMPUTED_VALUE"""),"JavaScript")</f>
        <v>JavaScript</v>
      </c>
      <c r="H8850" t="str">
        <f>IFERROR(__xludf.DUMMYFUNCTION("""COMPUTED_VALUE"""),"TypeScript")</f>
        <v>TypeScript</v>
      </c>
    </row>
    <row r="8851">
      <c r="A8851" s="1">
        <v>8992.0</v>
      </c>
      <c r="B8851" s="1" t="s">
        <v>10</v>
      </c>
      <c r="E8851" t="str">
        <f>IFERROR(__xludf.DUMMYFUNCTION("SPLIT(B8851:B18849,"";"")"),"HTML/CSS")</f>
        <v>HTML/CSS</v>
      </c>
      <c r="F8851" t="str">
        <f>IFERROR(__xludf.DUMMYFUNCTION("""COMPUTED_VALUE"""),"JavaScript")</f>
        <v>JavaScript</v>
      </c>
    </row>
    <row r="8852">
      <c r="A8852" s="1">
        <v>8993.0</v>
      </c>
      <c r="B8852" s="1" t="s">
        <v>396</v>
      </c>
      <c r="E8852" t="str">
        <f>IFERROR(__xludf.DUMMYFUNCTION("SPLIT(B8852:B18850,"";"")"),"Bash/Shell/PowerShell")</f>
        <v>Bash/Shell/PowerShell</v>
      </c>
      <c r="F8852" t="str">
        <f>IFERROR(__xludf.DUMMYFUNCTION("""COMPUTED_VALUE"""),"C++")</f>
        <v>C++</v>
      </c>
      <c r="G8852" t="str">
        <f>IFERROR(__xludf.DUMMYFUNCTION("""COMPUTED_VALUE"""),"Python")</f>
        <v>Python</v>
      </c>
    </row>
    <row r="8853">
      <c r="A8853" s="1">
        <v>8994.0</v>
      </c>
      <c r="B8853" s="1" t="s">
        <v>3866</v>
      </c>
      <c r="E8853" t="str">
        <f>IFERROR(__xludf.DUMMYFUNCTION("SPLIT(B8853:B18851,"";"")"),"Assembly")</f>
        <v>Assembly</v>
      </c>
      <c r="F8853" t="str">
        <f>IFERROR(__xludf.DUMMYFUNCTION("""COMPUTED_VALUE"""),"C#")</f>
        <v>C#</v>
      </c>
      <c r="G8853" t="str">
        <f>IFERROR(__xludf.DUMMYFUNCTION("""COMPUTED_VALUE"""),"Rust")</f>
        <v>Rust</v>
      </c>
    </row>
    <row r="8854">
      <c r="A8854" s="1">
        <v>8995.0</v>
      </c>
      <c r="B8854" s="1" t="s">
        <v>799</v>
      </c>
      <c r="E8854" t="str">
        <f>IFERROR(__xludf.DUMMYFUNCTION("SPLIT(B8854:B18852,"";"")"),"C#")</f>
        <v>C#</v>
      </c>
      <c r="F8854" t="str">
        <f>IFERROR(__xludf.DUMMYFUNCTION("""COMPUTED_VALUE"""),"Java")</f>
        <v>Java</v>
      </c>
    </row>
    <row r="8855">
      <c r="A8855" s="1">
        <v>8996.0</v>
      </c>
      <c r="B8855" s="1" t="s">
        <v>60</v>
      </c>
      <c r="E8855" t="str">
        <f>IFERROR(__xludf.DUMMYFUNCTION("SPLIT(B8855:B18853,"";"")"),"C#")</f>
        <v>C#</v>
      </c>
      <c r="F8855" t="str">
        <f>IFERROR(__xludf.DUMMYFUNCTION("""COMPUTED_VALUE"""),"HTML/CSS")</f>
        <v>HTML/CSS</v>
      </c>
      <c r="G8855" t="str">
        <f>IFERROR(__xludf.DUMMYFUNCTION("""COMPUTED_VALUE"""),"JavaScript")</f>
        <v>JavaScript</v>
      </c>
      <c r="H8855" t="str">
        <f>IFERROR(__xludf.DUMMYFUNCTION("""COMPUTED_VALUE"""),"SQL")</f>
        <v>SQL</v>
      </c>
    </row>
    <row r="8856">
      <c r="A8856" s="1">
        <v>8997.0</v>
      </c>
      <c r="B8856" s="1" t="s">
        <v>3867</v>
      </c>
      <c r="E8856" t="str">
        <f>IFERROR(__xludf.DUMMYFUNCTION("SPLIT(B8856:B18854,"";"")"),"Assembly")</f>
        <v>Assembly</v>
      </c>
      <c r="F8856" t="str">
        <f>IFERROR(__xludf.DUMMYFUNCTION("""COMPUTED_VALUE"""),"C")</f>
        <v>C</v>
      </c>
      <c r="G8856" t="str">
        <f>IFERROR(__xludf.DUMMYFUNCTION("""COMPUTED_VALUE"""),"C++")</f>
        <v>C++</v>
      </c>
      <c r="H8856" t="str">
        <f>IFERROR(__xludf.DUMMYFUNCTION("""COMPUTED_VALUE"""),"JavaScript")</f>
        <v>JavaScript</v>
      </c>
      <c r="I8856" t="str">
        <f>IFERROR(__xludf.DUMMYFUNCTION("""COMPUTED_VALUE"""),"Python")</f>
        <v>Python</v>
      </c>
      <c r="J8856" t="str">
        <f>IFERROR(__xludf.DUMMYFUNCTION("""COMPUTED_VALUE"""),"Ruby")</f>
        <v>Ruby</v>
      </c>
      <c r="K8856" t="str">
        <f>IFERROR(__xludf.DUMMYFUNCTION("""COMPUTED_VALUE"""),"Rust")</f>
        <v>Rust</v>
      </c>
    </row>
    <row r="8857">
      <c r="A8857" s="1">
        <v>8998.0</v>
      </c>
      <c r="B8857" s="1" t="s">
        <v>3868</v>
      </c>
      <c r="E8857" t="str">
        <f>IFERROR(__xludf.DUMMYFUNCTION("SPLIT(B8857:B18855,"";"")"),"Bash/Shell/PowerShell")</f>
        <v>Bash/Shell/PowerShell</v>
      </c>
      <c r="F8857" t="str">
        <f>IFERROR(__xludf.DUMMYFUNCTION("""COMPUTED_VALUE"""),"C")</f>
        <v>C</v>
      </c>
      <c r="G8857" t="str">
        <f>IFERROR(__xludf.DUMMYFUNCTION("""COMPUTED_VALUE"""),"C++")</f>
        <v>C++</v>
      </c>
      <c r="H8857" t="str">
        <f>IFERROR(__xludf.DUMMYFUNCTION("""COMPUTED_VALUE"""),"C#")</f>
        <v>C#</v>
      </c>
      <c r="I8857" t="str">
        <f>IFERROR(__xludf.DUMMYFUNCTION("""COMPUTED_VALUE"""),"HTML/CSS")</f>
        <v>HTML/CSS</v>
      </c>
      <c r="J8857" t="str">
        <f>IFERROR(__xludf.DUMMYFUNCTION("""COMPUTED_VALUE"""),"JavaScript")</f>
        <v>JavaScript</v>
      </c>
    </row>
    <row r="8858">
      <c r="A8858" s="1">
        <v>9000.0</v>
      </c>
      <c r="B8858" s="1" t="s">
        <v>3869</v>
      </c>
      <c r="E8858" t="str">
        <f>IFERROR(__xludf.DUMMYFUNCTION("SPLIT(B8858:B18856,"";"")"),"C")</f>
        <v>C</v>
      </c>
      <c r="F8858" t="str">
        <f>IFERROR(__xludf.DUMMYFUNCTION("""COMPUTED_VALUE"""),"Go")</f>
        <v>Go</v>
      </c>
      <c r="G8858" t="str">
        <f>IFERROR(__xludf.DUMMYFUNCTION("""COMPUTED_VALUE"""),"JavaScript")</f>
        <v>JavaScript</v>
      </c>
      <c r="H8858" t="str">
        <f>IFERROR(__xludf.DUMMYFUNCTION("""COMPUTED_VALUE"""),"Rust")</f>
        <v>Rust</v>
      </c>
      <c r="I8858" t="str">
        <f>IFERROR(__xludf.DUMMYFUNCTION("""COMPUTED_VALUE"""),"TypeScript")</f>
        <v>TypeScript</v>
      </c>
    </row>
    <row r="8859">
      <c r="A8859" s="1">
        <v>9001.0</v>
      </c>
      <c r="B8859" s="1" t="s">
        <v>418</v>
      </c>
      <c r="E8859" t="str">
        <f>IFERROR(__xludf.DUMMYFUNCTION("SPLIT(B8859:B18857,"";"")"),"HTML/CSS")</f>
        <v>HTML/CSS</v>
      </c>
      <c r="F8859" t="str">
        <f>IFERROR(__xludf.DUMMYFUNCTION("""COMPUTED_VALUE"""),"Java")</f>
        <v>Java</v>
      </c>
      <c r="G8859" t="str">
        <f>IFERROR(__xludf.DUMMYFUNCTION("""COMPUTED_VALUE"""),"JavaScript")</f>
        <v>JavaScript</v>
      </c>
      <c r="H8859" t="str">
        <f>IFERROR(__xludf.DUMMYFUNCTION("""COMPUTED_VALUE"""),"PHP")</f>
        <v>PHP</v>
      </c>
    </row>
    <row r="8860">
      <c r="A8860" s="1">
        <v>9002.0</v>
      </c>
      <c r="B8860" s="1" t="s">
        <v>404</v>
      </c>
      <c r="E8860" t="str">
        <f>IFERROR(__xludf.DUMMYFUNCTION("SPLIT(B8860:B18858,"";"")"),"C")</f>
        <v>C</v>
      </c>
      <c r="F8860" t="str">
        <f>IFERROR(__xludf.DUMMYFUNCTION("""COMPUTED_VALUE"""),"C++")</f>
        <v>C++</v>
      </c>
      <c r="G8860" t="str">
        <f>IFERROR(__xludf.DUMMYFUNCTION("""COMPUTED_VALUE"""),"C#")</f>
        <v>C#</v>
      </c>
    </row>
    <row r="8861">
      <c r="A8861" s="1">
        <v>9003.0</v>
      </c>
      <c r="B8861" s="1" t="s">
        <v>253</v>
      </c>
      <c r="E8861" t="str">
        <f>IFERROR(__xludf.DUMMYFUNCTION("SPLIT(B8861:B18859,"";"")"),"C#")</f>
        <v>C#</v>
      </c>
      <c r="F8861" t="str">
        <f>IFERROR(__xludf.DUMMYFUNCTION("""COMPUTED_VALUE"""),"HTML/CSS")</f>
        <v>HTML/CSS</v>
      </c>
      <c r="G8861" t="str">
        <f>IFERROR(__xludf.DUMMYFUNCTION("""COMPUTED_VALUE"""),"JavaScript")</f>
        <v>JavaScript</v>
      </c>
      <c r="H8861" t="str">
        <f>IFERROR(__xludf.DUMMYFUNCTION("""COMPUTED_VALUE"""),"PHP")</f>
        <v>PHP</v>
      </c>
      <c r="I8861" t="str">
        <f>IFERROR(__xludf.DUMMYFUNCTION("""COMPUTED_VALUE"""),"SQL")</f>
        <v>SQL</v>
      </c>
    </row>
    <row r="8862">
      <c r="A8862" s="1">
        <v>9004.0</v>
      </c>
      <c r="B8862" s="1" t="s">
        <v>3</v>
      </c>
      <c r="E8862" t="str">
        <f>IFERROR(__xludf.DUMMYFUNCTION("SPLIT(B8862:B18860,"";"")"),"Bash/Shell/PowerShell")</f>
        <v>Bash/Shell/PowerShell</v>
      </c>
      <c r="F8862" t="str">
        <f>IFERROR(__xludf.DUMMYFUNCTION("""COMPUTED_VALUE"""),"C")</f>
        <v>C</v>
      </c>
      <c r="G8862" t="str">
        <f>IFERROR(__xludf.DUMMYFUNCTION("""COMPUTED_VALUE"""),"C++")</f>
        <v>C++</v>
      </c>
      <c r="H8862" t="str">
        <f>IFERROR(__xludf.DUMMYFUNCTION("""COMPUTED_VALUE"""),"HTML/CSS")</f>
        <v>HTML/CSS</v>
      </c>
      <c r="I8862" t="str">
        <f>IFERROR(__xludf.DUMMYFUNCTION("""COMPUTED_VALUE"""),"Java")</f>
        <v>Java</v>
      </c>
      <c r="J8862" t="str">
        <f>IFERROR(__xludf.DUMMYFUNCTION("""COMPUTED_VALUE"""),"JavaScript")</f>
        <v>JavaScript</v>
      </c>
      <c r="K8862" t="str">
        <f>IFERROR(__xludf.DUMMYFUNCTION("""COMPUTED_VALUE"""),"Python")</f>
        <v>Python</v>
      </c>
      <c r="L8862" t="str">
        <f>IFERROR(__xludf.DUMMYFUNCTION("""COMPUTED_VALUE"""),"SQL")</f>
        <v>SQL</v>
      </c>
    </row>
    <row r="8863">
      <c r="A8863" s="1">
        <v>9005.0</v>
      </c>
      <c r="B8863" s="1" t="s">
        <v>160</v>
      </c>
      <c r="E8863" t="str">
        <f>IFERROR(__xludf.DUMMYFUNCTION("SPLIT(B8863:B18861,"";"")"),"HTML/CSS")</f>
        <v>HTML/CSS</v>
      </c>
      <c r="F8863" t="str">
        <f>IFERROR(__xludf.DUMMYFUNCTION("""COMPUTED_VALUE"""),"JavaScript")</f>
        <v>JavaScript</v>
      </c>
      <c r="G8863" t="str">
        <f>IFERROR(__xludf.DUMMYFUNCTION("""COMPUTED_VALUE"""),"PHP")</f>
        <v>PHP</v>
      </c>
    </row>
    <row r="8864">
      <c r="A8864" s="1">
        <v>9006.0</v>
      </c>
      <c r="B8864" s="1" t="s">
        <v>908</v>
      </c>
      <c r="E8864" t="str">
        <f>IFERROR(__xludf.DUMMYFUNCTION("SPLIT(B8864:B18862,"";"")"),"HTML/CSS")</f>
        <v>HTML/CSS</v>
      </c>
      <c r="F8864" t="str">
        <f>IFERROR(__xludf.DUMMYFUNCTION("""COMPUTED_VALUE"""),"Python")</f>
        <v>Python</v>
      </c>
      <c r="G8864" t="str">
        <f>IFERROR(__xludf.DUMMYFUNCTION("""COMPUTED_VALUE"""),"R")</f>
        <v>R</v>
      </c>
      <c r="H8864" t="str">
        <f>IFERROR(__xludf.DUMMYFUNCTION("""COMPUTED_VALUE"""),"SQL")</f>
        <v>SQL</v>
      </c>
    </row>
    <row r="8865">
      <c r="A8865" s="1">
        <v>9007.0</v>
      </c>
      <c r="B8865" s="1" t="s">
        <v>777</v>
      </c>
      <c r="E8865" t="str">
        <f>IFERROR(__xludf.DUMMYFUNCTION("SPLIT(B8865:B18863,"";"")"),"C#")</f>
        <v>C#</v>
      </c>
      <c r="F8865" t="str">
        <f>IFERROR(__xludf.DUMMYFUNCTION("""COMPUTED_VALUE"""),"Other(s):")</f>
        <v>Other(s):</v>
      </c>
    </row>
    <row r="8866">
      <c r="A8866" s="1">
        <v>9008.0</v>
      </c>
      <c r="B8866" s="1" t="s">
        <v>608</v>
      </c>
      <c r="E8866" t="str">
        <f>IFERROR(__xludf.DUMMYFUNCTION("SPLIT(B8866:B18864,"";"")"),"C#")</f>
        <v>C#</v>
      </c>
      <c r="F8866" t="str">
        <f>IFERROR(__xludf.DUMMYFUNCTION("""COMPUTED_VALUE"""),"HTML/CSS")</f>
        <v>HTML/CSS</v>
      </c>
      <c r="G8866" t="str">
        <f>IFERROR(__xludf.DUMMYFUNCTION("""COMPUTED_VALUE"""),"JavaScript")</f>
        <v>JavaScript</v>
      </c>
    </row>
    <row r="8867">
      <c r="A8867" s="1">
        <v>9009.0</v>
      </c>
      <c r="B8867" s="1" t="s">
        <v>3870</v>
      </c>
      <c r="E8867" t="str">
        <f>IFERROR(__xludf.DUMMYFUNCTION("SPLIT(B8867:B18865,"";"")"),"HTML/CSS")</f>
        <v>HTML/CSS</v>
      </c>
      <c r="F8867" t="str">
        <f>IFERROR(__xludf.DUMMYFUNCTION("""COMPUTED_VALUE"""),"Java")</f>
        <v>Java</v>
      </c>
      <c r="G8867" t="str">
        <f>IFERROR(__xludf.DUMMYFUNCTION("""COMPUTED_VALUE"""),"JavaScript")</f>
        <v>JavaScript</v>
      </c>
      <c r="H8867" t="str">
        <f>IFERROR(__xludf.DUMMYFUNCTION("""COMPUTED_VALUE"""),"Kotlin")</f>
        <v>Kotlin</v>
      </c>
      <c r="I8867" t="str">
        <f>IFERROR(__xludf.DUMMYFUNCTION("""COMPUTED_VALUE"""),"SQL")</f>
        <v>SQL</v>
      </c>
      <c r="J8867" t="str">
        <f>IFERROR(__xludf.DUMMYFUNCTION("""COMPUTED_VALUE"""),"TypeScript")</f>
        <v>TypeScript</v>
      </c>
    </row>
    <row r="8868">
      <c r="A8868" s="1">
        <v>9010.0</v>
      </c>
      <c r="B8868" s="1" t="s">
        <v>1820</v>
      </c>
      <c r="E8868" t="str">
        <f>IFERROR(__xludf.DUMMYFUNCTION("SPLIT(B8868:B18866,"";"")"),"C")</f>
        <v>C</v>
      </c>
      <c r="F8868" t="str">
        <f>IFERROR(__xludf.DUMMYFUNCTION("""COMPUTED_VALUE"""),"C#")</f>
        <v>C#</v>
      </c>
    </row>
    <row r="8869">
      <c r="A8869" s="1">
        <v>9011.0</v>
      </c>
      <c r="B8869" s="1" t="s">
        <v>142</v>
      </c>
      <c r="E8869" t="str">
        <f>IFERROR(__xludf.DUMMYFUNCTION("SPLIT(B8869:B18867,"";"")"),"HTML/CSS")</f>
        <v>HTML/CSS</v>
      </c>
      <c r="F8869" t="str">
        <f>IFERROR(__xludf.DUMMYFUNCTION("""COMPUTED_VALUE"""),"Java")</f>
        <v>Java</v>
      </c>
      <c r="G8869" t="str">
        <f>IFERROR(__xludf.DUMMYFUNCTION("""COMPUTED_VALUE"""),"JavaScript")</f>
        <v>JavaScript</v>
      </c>
      <c r="H8869" t="str">
        <f>IFERROR(__xludf.DUMMYFUNCTION("""COMPUTED_VALUE"""),"PHP")</f>
        <v>PHP</v>
      </c>
      <c r="I8869" t="str">
        <f>IFERROR(__xludf.DUMMYFUNCTION("""COMPUTED_VALUE"""),"SQL")</f>
        <v>SQL</v>
      </c>
    </row>
    <row r="8870">
      <c r="A8870" s="1">
        <v>9012.0</v>
      </c>
      <c r="B8870" s="1" t="s">
        <v>60</v>
      </c>
      <c r="E8870" t="str">
        <f>IFERROR(__xludf.DUMMYFUNCTION("SPLIT(B8870:B18868,"";"")"),"C#")</f>
        <v>C#</v>
      </c>
      <c r="F8870" t="str">
        <f>IFERROR(__xludf.DUMMYFUNCTION("""COMPUTED_VALUE"""),"HTML/CSS")</f>
        <v>HTML/CSS</v>
      </c>
      <c r="G8870" t="str">
        <f>IFERROR(__xludf.DUMMYFUNCTION("""COMPUTED_VALUE"""),"JavaScript")</f>
        <v>JavaScript</v>
      </c>
      <c r="H8870" t="str">
        <f>IFERROR(__xludf.DUMMYFUNCTION("""COMPUTED_VALUE"""),"SQL")</f>
        <v>SQL</v>
      </c>
    </row>
    <row r="8871">
      <c r="A8871" s="1">
        <v>9013.0</v>
      </c>
      <c r="B8871" s="1" t="s">
        <v>224</v>
      </c>
      <c r="E8871" t="str">
        <f>IFERROR(__xludf.DUMMYFUNCTION("SPLIT(B8871:B18869,"";"")"),"C++")</f>
        <v>C++</v>
      </c>
      <c r="F8871" t="str">
        <f>IFERROR(__xludf.DUMMYFUNCTION("""COMPUTED_VALUE"""),"C#")</f>
        <v>C#</v>
      </c>
    </row>
    <row r="8872">
      <c r="A8872" s="1">
        <v>9014.0</v>
      </c>
      <c r="B8872" s="1" t="s">
        <v>60</v>
      </c>
      <c r="E8872" t="str">
        <f>IFERROR(__xludf.DUMMYFUNCTION("SPLIT(B8872:B18870,"";"")"),"C#")</f>
        <v>C#</v>
      </c>
      <c r="F8872" t="str">
        <f>IFERROR(__xludf.DUMMYFUNCTION("""COMPUTED_VALUE"""),"HTML/CSS")</f>
        <v>HTML/CSS</v>
      </c>
      <c r="G8872" t="str">
        <f>IFERROR(__xludf.DUMMYFUNCTION("""COMPUTED_VALUE"""),"JavaScript")</f>
        <v>JavaScript</v>
      </c>
      <c r="H8872" t="str">
        <f>IFERROR(__xludf.DUMMYFUNCTION("""COMPUTED_VALUE"""),"SQL")</f>
        <v>SQL</v>
      </c>
    </row>
    <row r="8873">
      <c r="A8873" s="1">
        <v>9015.0</v>
      </c>
      <c r="B8873" s="1" t="s">
        <v>18</v>
      </c>
      <c r="E8873" t="str">
        <f>IFERROR(__xludf.DUMMYFUNCTION("SPLIT(B8873:B18871,"";"")"),"TypeScript")</f>
        <v>TypeScript</v>
      </c>
    </row>
    <row r="8874">
      <c r="A8874" s="1">
        <v>9016.0</v>
      </c>
      <c r="B8874" s="1" t="s">
        <v>99</v>
      </c>
      <c r="E8874" t="str">
        <f>IFERROR(__xludf.DUMMYFUNCTION("SPLIT(B8874:B18872,"";"")"),"Bash/Shell/PowerShell")</f>
        <v>Bash/Shell/PowerShell</v>
      </c>
      <c r="F8874" t="str">
        <f>IFERROR(__xludf.DUMMYFUNCTION("""COMPUTED_VALUE"""),"HTML/CSS")</f>
        <v>HTML/CSS</v>
      </c>
      <c r="G8874" t="str">
        <f>IFERROR(__xludf.DUMMYFUNCTION("""COMPUTED_VALUE"""),"JavaScript")</f>
        <v>JavaScript</v>
      </c>
      <c r="H8874" t="str">
        <f>IFERROR(__xludf.DUMMYFUNCTION("""COMPUTED_VALUE"""),"PHP")</f>
        <v>PHP</v>
      </c>
      <c r="I8874" t="str">
        <f>IFERROR(__xludf.DUMMYFUNCTION("""COMPUTED_VALUE"""),"Python")</f>
        <v>Python</v>
      </c>
      <c r="J8874" t="str">
        <f>IFERROR(__xludf.DUMMYFUNCTION("""COMPUTED_VALUE"""),"SQL")</f>
        <v>SQL</v>
      </c>
      <c r="K8874" t="str">
        <f>IFERROR(__xludf.DUMMYFUNCTION("""COMPUTED_VALUE"""),"TypeScript")</f>
        <v>TypeScript</v>
      </c>
    </row>
    <row r="8875">
      <c r="A8875" s="1">
        <v>9017.0</v>
      </c>
      <c r="B8875" s="1" t="s">
        <v>220</v>
      </c>
      <c r="E8875" t="str">
        <f>IFERROR(__xludf.DUMMYFUNCTION("SPLIT(B8875:B18873,"";"")"),"HTML/CSS")</f>
        <v>HTML/CSS</v>
      </c>
      <c r="F8875" t="str">
        <f>IFERROR(__xludf.DUMMYFUNCTION("""COMPUTED_VALUE"""),"Java")</f>
        <v>Java</v>
      </c>
      <c r="G8875" t="str">
        <f>IFERROR(__xludf.DUMMYFUNCTION("""COMPUTED_VALUE"""),"JavaScript")</f>
        <v>JavaScript</v>
      </c>
      <c r="H8875" t="str">
        <f>IFERROR(__xludf.DUMMYFUNCTION("""COMPUTED_VALUE"""),"SQL")</f>
        <v>SQL</v>
      </c>
      <c r="I8875" t="str">
        <f>IFERROR(__xludf.DUMMYFUNCTION("""COMPUTED_VALUE"""),"TypeScript")</f>
        <v>TypeScript</v>
      </c>
    </row>
    <row r="8876">
      <c r="A8876" s="1">
        <v>9018.0</v>
      </c>
      <c r="B8876" s="1" t="s">
        <v>58</v>
      </c>
      <c r="E8876" t="str">
        <f>IFERROR(__xludf.DUMMYFUNCTION("SPLIT(B8876:B18874,"";"")"),"Java")</f>
        <v>Java</v>
      </c>
      <c r="F8876" t="str">
        <f>IFERROR(__xludf.DUMMYFUNCTION("""COMPUTED_VALUE"""),"Kotlin")</f>
        <v>Kotlin</v>
      </c>
      <c r="G8876" t="str">
        <f>IFERROR(__xludf.DUMMYFUNCTION("""COMPUTED_VALUE"""),"Python")</f>
        <v>Python</v>
      </c>
    </row>
    <row r="8877">
      <c r="A8877" s="1">
        <v>9019.0</v>
      </c>
      <c r="B8877" s="1" t="s">
        <v>258</v>
      </c>
      <c r="E8877" t="str">
        <f>IFERROR(__xludf.DUMMYFUNCTION("SPLIT(B8877:B18875,"";"")"),"Bash/Shell/PowerShell")</f>
        <v>Bash/Shell/PowerShell</v>
      </c>
      <c r="F8877" t="str">
        <f>IFERROR(__xludf.DUMMYFUNCTION("""COMPUTED_VALUE"""),"C#")</f>
        <v>C#</v>
      </c>
      <c r="G8877" t="str">
        <f>IFERROR(__xludf.DUMMYFUNCTION("""COMPUTED_VALUE"""),"HTML/CSS")</f>
        <v>HTML/CSS</v>
      </c>
      <c r="H8877" t="str">
        <f>IFERROR(__xludf.DUMMYFUNCTION("""COMPUTED_VALUE"""),"JavaScript")</f>
        <v>JavaScript</v>
      </c>
      <c r="I8877" t="str">
        <f>IFERROR(__xludf.DUMMYFUNCTION("""COMPUTED_VALUE"""),"SQL")</f>
        <v>SQL</v>
      </c>
      <c r="J8877" t="str">
        <f>IFERROR(__xludf.DUMMYFUNCTION("""COMPUTED_VALUE"""),"TypeScript")</f>
        <v>TypeScript</v>
      </c>
    </row>
    <row r="8878">
      <c r="A8878" s="1">
        <v>9020.0</v>
      </c>
      <c r="B8878" s="1" t="s">
        <v>160</v>
      </c>
      <c r="E8878" t="str">
        <f>IFERROR(__xludf.DUMMYFUNCTION("SPLIT(B8878:B18876,"";"")"),"HTML/CSS")</f>
        <v>HTML/CSS</v>
      </c>
      <c r="F8878" t="str">
        <f>IFERROR(__xludf.DUMMYFUNCTION("""COMPUTED_VALUE"""),"JavaScript")</f>
        <v>JavaScript</v>
      </c>
      <c r="G8878" t="str">
        <f>IFERROR(__xludf.DUMMYFUNCTION("""COMPUTED_VALUE"""),"PHP")</f>
        <v>PHP</v>
      </c>
    </row>
    <row r="8879">
      <c r="A8879" s="1">
        <v>9021.0</v>
      </c>
      <c r="B8879" s="1" t="s">
        <v>2139</v>
      </c>
      <c r="E8879" t="str">
        <f>IFERROR(__xludf.DUMMYFUNCTION("SPLIT(B8879:B18877,"";"")"),"Bash/Shell/PowerShell")</f>
        <v>Bash/Shell/PowerShell</v>
      </c>
      <c r="F8879" t="str">
        <f>IFERROR(__xludf.DUMMYFUNCTION("""COMPUTED_VALUE"""),"Go")</f>
        <v>Go</v>
      </c>
      <c r="G8879" t="str">
        <f>IFERROR(__xludf.DUMMYFUNCTION("""COMPUTED_VALUE"""),"JavaScript")</f>
        <v>JavaScript</v>
      </c>
      <c r="H8879" t="str">
        <f>IFERROR(__xludf.DUMMYFUNCTION("""COMPUTED_VALUE"""),"Python")</f>
        <v>Python</v>
      </c>
      <c r="I8879" t="str">
        <f>IFERROR(__xludf.DUMMYFUNCTION("""COMPUTED_VALUE"""),"SQL")</f>
        <v>SQL</v>
      </c>
    </row>
    <row r="8880">
      <c r="A8880" s="1">
        <v>9022.0</v>
      </c>
      <c r="B8880" s="1" t="s">
        <v>3871</v>
      </c>
      <c r="E8880" t="str">
        <f>IFERROR(__xludf.DUMMYFUNCTION("SPLIT(B8880:B18878,"";"")"),"Bash/Shell/PowerShell")</f>
        <v>Bash/Shell/PowerShell</v>
      </c>
      <c r="F8880" t="str">
        <f>IFERROR(__xludf.DUMMYFUNCTION("""COMPUTED_VALUE"""),"C")</f>
        <v>C</v>
      </c>
      <c r="G8880" t="str">
        <f>IFERROR(__xludf.DUMMYFUNCTION("""COMPUTED_VALUE"""),"C++")</f>
        <v>C++</v>
      </c>
      <c r="H8880" t="str">
        <f>IFERROR(__xludf.DUMMYFUNCTION("""COMPUTED_VALUE"""),"Java")</f>
        <v>Java</v>
      </c>
      <c r="I8880" t="str">
        <f>IFERROR(__xludf.DUMMYFUNCTION("""COMPUTED_VALUE"""),"Python")</f>
        <v>Python</v>
      </c>
      <c r="J8880" t="str">
        <f>IFERROR(__xludf.DUMMYFUNCTION("""COMPUTED_VALUE"""),"Rust")</f>
        <v>Rust</v>
      </c>
    </row>
    <row r="8881">
      <c r="A8881" s="1">
        <v>9023.0</v>
      </c>
      <c r="B8881" s="1" t="s">
        <v>3872</v>
      </c>
      <c r="E8881" t="str">
        <f>IFERROR(__xludf.DUMMYFUNCTION("SPLIT(B8881:B18879,"";"")"),"Bash/Shell/PowerShell")</f>
        <v>Bash/Shell/PowerShell</v>
      </c>
      <c r="F8881" t="str">
        <f>IFERROR(__xludf.DUMMYFUNCTION("""COMPUTED_VALUE"""),"C")</f>
        <v>C</v>
      </c>
      <c r="G8881" t="str">
        <f>IFERROR(__xludf.DUMMYFUNCTION("""COMPUTED_VALUE"""),"Go")</f>
        <v>Go</v>
      </c>
      <c r="H8881" t="str">
        <f>IFERROR(__xludf.DUMMYFUNCTION("""COMPUTED_VALUE"""),"HTML/CSS")</f>
        <v>HTML/CSS</v>
      </c>
      <c r="I8881" t="str">
        <f>IFERROR(__xludf.DUMMYFUNCTION("""COMPUTED_VALUE"""),"JavaScript")</f>
        <v>JavaScript</v>
      </c>
      <c r="J8881" t="str">
        <f>IFERROR(__xludf.DUMMYFUNCTION("""COMPUTED_VALUE"""),"Python")</f>
        <v>Python</v>
      </c>
      <c r="K8881" t="str">
        <f>IFERROR(__xludf.DUMMYFUNCTION("""COMPUTED_VALUE"""),"Ruby")</f>
        <v>Ruby</v>
      </c>
      <c r="L8881" t="str">
        <f>IFERROR(__xludf.DUMMYFUNCTION("""COMPUTED_VALUE"""),"Rust")</f>
        <v>Rust</v>
      </c>
      <c r="M8881" t="str">
        <f>IFERROR(__xludf.DUMMYFUNCTION("""COMPUTED_VALUE"""),"SQL")</f>
        <v>SQL</v>
      </c>
      <c r="N8881" t="str">
        <f>IFERROR(__xludf.DUMMYFUNCTION("""COMPUTED_VALUE"""),"Swift")</f>
        <v>Swift</v>
      </c>
      <c r="O8881" t="str">
        <f>IFERROR(__xludf.DUMMYFUNCTION("""COMPUTED_VALUE"""),"TypeScript")</f>
        <v>TypeScript</v>
      </c>
      <c r="P8881" t="str">
        <f>IFERROR(__xludf.DUMMYFUNCTION("""COMPUTED_VALUE"""),"WebAssembly")</f>
        <v>WebAssembly</v>
      </c>
      <c r="Q8881" t="str">
        <f>IFERROR(__xludf.DUMMYFUNCTION("""COMPUTED_VALUE"""),"Other(s):")</f>
        <v>Other(s):</v>
      </c>
    </row>
    <row r="8882">
      <c r="A8882" s="1">
        <v>9024.0</v>
      </c>
      <c r="B8882" s="1" t="s">
        <v>3185</v>
      </c>
      <c r="E8882" t="str">
        <f>IFERROR(__xludf.DUMMYFUNCTION("SPLIT(B8882:B18880,"";"")"),"JavaScript")</f>
        <v>JavaScript</v>
      </c>
      <c r="F8882" t="str">
        <f>IFERROR(__xludf.DUMMYFUNCTION("""COMPUTED_VALUE"""),"Ruby")</f>
        <v>Ruby</v>
      </c>
      <c r="G8882" t="str">
        <f>IFERROR(__xludf.DUMMYFUNCTION("""COMPUTED_VALUE"""),"TypeScript")</f>
        <v>TypeScript</v>
      </c>
    </row>
    <row r="8883">
      <c r="A8883" s="1">
        <v>9025.0</v>
      </c>
      <c r="B8883" s="1" t="s">
        <v>3873</v>
      </c>
      <c r="E8883" t="str">
        <f>IFERROR(__xludf.DUMMYFUNCTION("SPLIT(B8883:B18881,"";"")"),"C++")</f>
        <v>C++</v>
      </c>
      <c r="F8883" t="str">
        <f>IFERROR(__xludf.DUMMYFUNCTION("""COMPUTED_VALUE"""),"C#")</f>
        <v>C#</v>
      </c>
      <c r="G8883" t="str">
        <f>IFERROR(__xludf.DUMMYFUNCTION("""COMPUTED_VALUE"""),"Python")</f>
        <v>Python</v>
      </c>
      <c r="H8883" t="str">
        <f>IFERROR(__xludf.DUMMYFUNCTION("""COMPUTED_VALUE"""),"Rust")</f>
        <v>Rust</v>
      </c>
      <c r="I8883" t="str">
        <f>IFERROR(__xludf.DUMMYFUNCTION("""COMPUTED_VALUE"""),"Other(s):")</f>
        <v>Other(s):</v>
      </c>
    </row>
    <row r="8884">
      <c r="A8884" s="1">
        <v>9026.0</v>
      </c>
      <c r="B8884" s="1" t="s">
        <v>2655</v>
      </c>
      <c r="E8884" t="str">
        <f>IFERROR(__xludf.DUMMYFUNCTION("SPLIT(B8884:B18882,"";"")"),"Assembly")</f>
        <v>Assembly</v>
      </c>
      <c r="F8884" t="str">
        <f>IFERROR(__xludf.DUMMYFUNCTION("""COMPUTED_VALUE"""),"C")</f>
        <v>C</v>
      </c>
      <c r="G8884" t="str">
        <f>IFERROR(__xludf.DUMMYFUNCTION("""COMPUTED_VALUE"""),"C++")</f>
        <v>C++</v>
      </c>
      <c r="H8884" t="str">
        <f>IFERROR(__xludf.DUMMYFUNCTION("""COMPUTED_VALUE"""),"C#")</f>
        <v>C#</v>
      </c>
      <c r="I8884" t="str">
        <f>IFERROR(__xludf.DUMMYFUNCTION("""COMPUTED_VALUE"""),"HTML/CSS")</f>
        <v>HTML/CSS</v>
      </c>
      <c r="J8884" t="str">
        <f>IFERROR(__xludf.DUMMYFUNCTION("""COMPUTED_VALUE"""),"Java")</f>
        <v>Java</v>
      </c>
      <c r="K8884" t="str">
        <f>IFERROR(__xludf.DUMMYFUNCTION("""COMPUTED_VALUE"""),"JavaScript")</f>
        <v>JavaScript</v>
      </c>
      <c r="L8884" t="str">
        <f>IFERROR(__xludf.DUMMYFUNCTION("""COMPUTED_VALUE"""),"PHP")</f>
        <v>PHP</v>
      </c>
      <c r="M8884" t="str">
        <f>IFERROR(__xludf.DUMMYFUNCTION("""COMPUTED_VALUE"""),"SQL")</f>
        <v>SQL</v>
      </c>
    </row>
    <row r="8885">
      <c r="A8885" s="1">
        <v>9027.0</v>
      </c>
      <c r="B8885" s="1" t="s">
        <v>9</v>
      </c>
      <c r="E8885" t="str">
        <f>IFERROR(__xludf.DUMMYFUNCTION("SPLIT(B8885:B18883,"";"")"),"Java")</f>
        <v>Java</v>
      </c>
    </row>
    <row r="8886">
      <c r="A8886" s="1">
        <v>9028.0</v>
      </c>
      <c r="B8886" s="1" t="s">
        <v>3874</v>
      </c>
      <c r="E8886" t="str">
        <f>IFERROR(__xludf.DUMMYFUNCTION("SPLIT(B8886:B18884,"";"")"),"C#")</f>
        <v>C#</v>
      </c>
      <c r="F8886" t="str">
        <f>IFERROR(__xludf.DUMMYFUNCTION("""COMPUTED_VALUE"""),"Go")</f>
        <v>Go</v>
      </c>
      <c r="G8886" t="str">
        <f>IFERROR(__xludf.DUMMYFUNCTION("""COMPUTED_VALUE"""),"HTML/CSS")</f>
        <v>HTML/CSS</v>
      </c>
      <c r="H8886" t="str">
        <f>IFERROR(__xludf.DUMMYFUNCTION("""COMPUTED_VALUE"""),"Java")</f>
        <v>Java</v>
      </c>
      <c r="I8886" t="str">
        <f>IFERROR(__xludf.DUMMYFUNCTION("""COMPUTED_VALUE"""),"JavaScript")</f>
        <v>JavaScript</v>
      </c>
      <c r="J8886" t="str">
        <f>IFERROR(__xludf.DUMMYFUNCTION("""COMPUTED_VALUE"""),"SQL")</f>
        <v>SQL</v>
      </c>
    </row>
    <row r="8887">
      <c r="A8887" s="1">
        <v>9029.0</v>
      </c>
      <c r="B8887" s="1" t="s">
        <v>3875</v>
      </c>
      <c r="E8887" t="str">
        <f>IFERROR(__xludf.DUMMYFUNCTION("SPLIT(B8887:B18885,"";"")"),"Bash/Shell/PowerShell")</f>
        <v>Bash/Shell/PowerShell</v>
      </c>
      <c r="F8887" t="str">
        <f>IFERROR(__xludf.DUMMYFUNCTION("""COMPUTED_VALUE"""),"C")</f>
        <v>C</v>
      </c>
      <c r="G8887" t="str">
        <f>IFERROR(__xludf.DUMMYFUNCTION("""COMPUTED_VALUE"""),"C++")</f>
        <v>C++</v>
      </c>
      <c r="H8887" t="str">
        <f>IFERROR(__xludf.DUMMYFUNCTION("""COMPUTED_VALUE"""),"HTML/CSS")</f>
        <v>HTML/CSS</v>
      </c>
      <c r="I8887" t="str">
        <f>IFERROR(__xludf.DUMMYFUNCTION("""COMPUTED_VALUE"""),"Java")</f>
        <v>Java</v>
      </c>
      <c r="J8887" t="str">
        <f>IFERROR(__xludf.DUMMYFUNCTION("""COMPUTED_VALUE"""),"Python")</f>
        <v>Python</v>
      </c>
      <c r="K8887" t="str">
        <f>IFERROR(__xludf.DUMMYFUNCTION("""COMPUTED_VALUE"""),"SQL")</f>
        <v>SQL</v>
      </c>
      <c r="L8887" t="str">
        <f>IFERROR(__xludf.DUMMYFUNCTION("""COMPUTED_VALUE"""),"VBA")</f>
        <v>VBA</v>
      </c>
    </row>
    <row r="8888">
      <c r="A8888" s="1">
        <v>9030.0</v>
      </c>
      <c r="B8888" s="1" t="s">
        <v>3876</v>
      </c>
      <c r="E8888" t="str">
        <f>IFERROR(__xludf.DUMMYFUNCTION("SPLIT(B8888:B18886,"";"")"),"Bash/Shell/PowerShell")</f>
        <v>Bash/Shell/PowerShell</v>
      </c>
      <c r="F8888" t="str">
        <f>IFERROR(__xludf.DUMMYFUNCTION("""COMPUTED_VALUE"""),"C++")</f>
        <v>C++</v>
      </c>
      <c r="G8888" t="str">
        <f>IFERROR(__xludf.DUMMYFUNCTION("""COMPUTED_VALUE"""),"Elixir")</f>
        <v>Elixir</v>
      </c>
      <c r="H8888" t="str">
        <f>IFERROR(__xludf.DUMMYFUNCTION("""COMPUTED_VALUE"""),"Go")</f>
        <v>Go</v>
      </c>
      <c r="I8888" t="str">
        <f>IFERROR(__xludf.DUMMYFUNCTION("""COMPUTED_VALUE"""),"HTML/CSS")</f>
        <v>HTML/CSS</v>
      </c>
      <c r="J8888" t="str">
        <f>IFERROR(__xludf.DUMMYFUNCTION("""COMPUTED_VALUE"""),"Java")</f>
        <v>Java</v>
      </c>
      <c r="K8888" t="str">
        <f>IFERROR(__xludf.DUMMYFUNCTION("""COMPUTED_VALUE"""),"JavaScript")</f>
        <v>JavaScript</v>
      </c>
      <c r="L8888" t="str">
        <f>IFERROR(__xludf.DUMMYFUNCTION("""COMPUTED_VALUE"""),"PHP")</f>
        <v>PHP</v>
      </c>
      <c r="M8888" t="str">
        <f>IFERROR(__xludf.DUMMYFUNCTION("""COMPUTED_VALUE"""),"Ruby")</f>
        <v>Ruby</v>
      </c>
      <c r="N8888" t="str">
        <f>IFERROR(__xludf.DUMMYFUNCTION("""COMPUTED_VALUE"""),"SQL")</f>
        <v>SQL</v>
      </c>
      <c r="O8888" t="str">
        <f>IFERROR(__xludf.DUMMYFUNCTION("""COMPUTED_VALUE"""),"Other(s):")</f>
        <v>Other(s):</v>
      </c>
    </row>
    <row r="8889">
      <c r="A8889" s="1">
        <v>9031.0</v>
      </c>
      <c r="B8889" s="1" t="s">
        <v>3877</v>
      </c>
      <c r="E8889" t="str">
        <f>IFERROR(__xludf.DUMMYFUNCTION("SPLIT(B8889:B18887,"";"")"),"C")</f>
        <v>C</v>
      </c>
      <c r="F8889" t="str">
        <f>IFERROR(__xludf.DUMMYFUNCTION("""COMPUTED_VALUE"""),"C++")</f>
        <v>C++</v>
      </c>
      <c r="G8889" t="str">
        <f>IFERROR(__xludf.DUMMYFUNCTION("""COMPUTED_VALUE"""),"Dart")</f>
        <v>Dart</v>
      </c>
      <c r="H8889" t="str">
        <f>IFERROR(__xludf.DUMMYFUNCTION("""COMPUTED_VALUE"""),"HTML/CSS")</f>
        <v>HTML/CSS</v>
      </c>
      <c r="I8889" t="str">
        <f>IFERROR(__xludf.DUMMYFUNCTION("""COMPUTED_VALUE"""),"Java")</f>
        <v>Java</v>
      </c>
      <c r="J8889" t="str">
        <f>IFERROR(__xludf.DUMMYFUNCTION("""COMPUTED_VALUE"""),"JavaScript")</f>
        <v>JavaScript</v>
      </c>
      <c r="K8889" t="str">
        <f>IFERROR(__xludf.DUMMYFUNCTION("""COMPUTED_VALUE"""),"VBA")</f>
        <v>VBA</v>
      </c>
    </row>
    <row r="8890">
      <c r="A8890" s="1">
        <v>9032.0</v>
      </c>
      <c r="B8890" s="1" t="s">
        <v>3878</v>
      </c>
      <c r="E8890" t="str">
        <f>IFERROR(__xludf.DUMMYFUNCTION("SPLIT(B8890:B18888,"";"")"),"C")</f>
        <v>C</v>
      </c>
      <c r="F8890" t="str">
        <f>IFERROR(__xludf.DUMMYFUNCTION("""COMPUTED_VALUE"""),"C++")</f>
        <v>C++</v>
      </c>
      <c r="G8890" t="str">
        <f>IFERROR(__xludf.DUMMYFUNCTION("""COMPUTED_VALUE"""),"Go")</f>
        <v>Go</v>
      </c>
      <c r="H8890" t="str">
        <f>IFERROR(__xludf.DUMMYFUNCTION("""COMPUTED_VALUE"""),"HTML/CSS")</f>
        <v>HTML/CSS</v>
      </c>
      <c r="I8890" t="str">
        <f>IFERROR(__xludf.DUMMYFUNCTION("""COMPUTED_VALUE"""),"JavaScript")</f>
        <v>JavaScript</v>
      </c>
      <c r="J8890" t="str">
        <f>IFERROR(__xludf.DUMMYFUNCTION("""COMPUTED_VALUE"""),"Python")</f>
        <v>Python</v>
      </c>
      <c r="K8890" t="str">
        <f>IFERROR(__xludf.DUMMYFUNCTION("""COMPUTED_VALUE"""),"Ruby")</f>
        <v>Ruby</v>
      </c>
      <c r="L8890" t="str">
        <f>IFERROR(__xludf.DUMMYFUNCTION("""COMPUTED_VALUE"""),"TypeScript")</f>
        <v>TypeScript</v>
      </c>
    </row>
    <row r="8891">
      <c r="A8891" s="1">
        <v>9033.0</v>
      </c>
      <c r="B8891" s="1" t="s">
        <v>60</v>
      </c>
      <c r="E8891" t="str">
        <f>IFERROR(__xludf.DUMMYFUNCTION("SPLIT(B8891:B18889,"";"")"),"C#")</f>
        <v>C#</v>
      </c>
      <c r="F8891" t="str">
        <f>IFERROR(__xludf.DUMMYFUNCTION("""COMPUTED_VALUE"""),"HTML/CSS")</f>
        <v>HTML/CSS</v>
      </c>
      <c r="G8891" t="str">
        <f>IFERROR(__xludf.DUMMYFUNCTION("""COMPUTED_VALUE"""),"JavaScript")</f>
        <v>JavaScript</v>
      </c>
      <c r="H8891" t="str">
        <f>IFERROR(__xludf.DUMMYFUNCTION("""COMPUTED_VALUE"""),"SQL")</f>
        <v>SQL</v>
      </c>
    </row>
    <row r="8892">
      <c r="A8892" s="1">
        <v>9034.0</v>
      </c>
      <c r="B8892" s="1" t="s">
        <v>482</v>
      </c>
      <c r="E8892" t="str">
        <f>IFERROR(__xludf.DUMMYFUNCTION("SPLIT(B8892:B18890,"";"")"),"HTML/CSS")</f>
        <v>HTML/CSS</v>
      </c>
      <c r="F8892" t="str">
        <f>IFERROR(__xludf.DUMMYFUNCTION("""COMPUTED_VALUE"""),"JavaScript")</f>
        <v>JavaScript</v>
      </c>
      <c r="G8892" t="str">
        <f>IFERROR(__xludf.DUMMYFUNCTION("""COMPUTED_VALUE"""),"SQL")</f>
        <v>SQL</v>
      </c>
    </row>
    <row r="8893">
      <c r="A8893" s="1">
        <v>9035.0</v>
      </c>
      <c r="B8893" s="1" t="s">
        <v>624</v>
      </c>
      <c r="E8893" t="str">
        <f>IFERROR(__xludf.DUMMYFUNCTION("SPLIT(B8893:B18891,"";"")"),"Bash/Shell/PowerShell")</f>
        <v>Bash/Shell/PowerShell</v>
      </c>
      <c r="F8893" t="str">
        <f>IFERROR(__xludf.DUMMYFUNCTION("""COMPUTED_VALUE"""),"Java")</f>
        <v>Java</v>
      </c>
      <c r="G8893" t="str">
        <f>IFERROR(__xludf.DUMMYFUNCTION("""COMPUTED_VALUE"""),"SQL")</f>
        <v>SQL</v>
      </c>
    </row>
    <row r="8894">
      <c r="A8894" s="1">
        <v>9036.0</v>
      </c>
      <c r="B8894" s="1" t="s">
        <v>79</v>
      </c>
      <c r="E8894" t="str">
        <f>IFERROR(__xludf.DUMMYFUNCTION("SPLIT(B8894:B18892,"";"")"),"HTML/CSS")</f>
        <v>HTML/CSS</v>
      </c>
      <c r="F8894" t="str">
        <f>IFERROR(__xludf.DUMMYFUNCTION("""COMPUTED_VALUE"""),"JavaScript")</f>
        <v>JavaScript</v>
      </c>
      <c r="G8894" t="str">
        <f>IFERROR(__xludf.DUMMYFUNCTION("""COMPUTED_VALUE"""),"PHP")</f>
        <v>PHP</v>
      </c>
      <c r="H8894" t="str">
        <f>IFERROR(__xludf.DUMMYFUNCTION("""COMPUTED_VALUE"""),"SQL")</f>
        <v>SQL</v>
      </c>
    </row>
    <row r="8895">
      <c r="A8895" s="1">
        <v>9037.0</v>
      </c>
      <c r="B8895" s="1" t="s">
        <v>544</v>
      </c>
      <c r="E8895" t="str">
        <f>IFERROR(__xludf.DUMMYFUNCTION("SPLIT(B8895:B18893,"";"")"),"Bash/Shell/PowerShell")</f>
        <v>Bash/Shell/PowerShell</v>
      </c>
      <c r="F8895" t="str">
        <f>IFERROR(__xludf.DUMMYFUNCTION("""COMPUTED_VALUE"""),"C++")</f>
        <v>C++</v>
      </c>
      <c r="G8895" t="str">
        <f>IFERROR(__xludf.DUMMYFUNCTION("""COMPUTED_VALUE"""),"HTML/CSS")</f>
        <v>HTML/CSS</v>
      </c>
      <c r="H8895" t="str">
        <f>IFERROR(__xludf.DUMMYFUNCTION("""COMPUTED_VALUE"""),"Java")</f>
        <v>Java</v>
      </c>
      <c r="I8895" t="str">
        <f>IFERROR(__xludf.DUMMYFUNCTION("""COMPUTED_VALUE"""),"JavaScript")</f>
        <v>JavaScript</v>
      </c>
      <c r="J8895" t="str">
        <f>IFERROR(__xludf.DUMMYFUNCTION("""COMPUTED_VALUE"""),"Python")</f>
        <v>Python</v>
      </c>
      <c r="K8895" t="str">
        <f>IFERROR(__xludf.DUMMYFUNCTION("""COMPUTED_VALUE"""),"SQL")</f>
        <v>SQL</v>
      </c>
    </row>
    <row r="8896">
      <c r="A8896" s="1">
        <v>9038.0</v>
      </c>
      <c r="B8896" s="1" t="s">
        <v>382</v>
      </c>
      <c r="E8896" t="str">
        <f>IFERROR(__xludf.DUMMYFUNCTION("SPLIT(B8896:B18894,"";"")"),"Bash/Shell/PowerShell")</f>
        <v>Bash/Shell/PowerShell</v>
      </c>
      <c r="F8896" t="str">
        <f>IFERROR(__xludf.DUMMYFUNCTION("""COMPUTED_VALUE"""),"Go")</f>
        <v>Go</v>
      </c>
      <c r="G8896" t="str">
        <f>IFERROR(__xludf.DUMMYFUNCTION("""COMPUTED_VALUE"""),"HTML/CSS")</f>
        <v>HTML/CSS</v>
      </c>
      <c r="H8896" t="str">
        <f>IFERROR(__xludf.DUMMYFUNCTION("""COMPUTED_VALUE"""),"JavaScript")</f>
        <v>JavaScript</v>
      </c>
    </row>
    <row r="8897">
      <c r="A8897" s="1">
        <v>9039.0</v>
      </c>
      <c r="B8897" s="1" t="s">
        <v>60</v>
      </c>
      <c r="E8897" t="str">
        <f>IFERROR(__xludf.DUMMYFUNCTION("SPLIT(B8897:B18895,"";"")"),"C#")</f>
        <v>C#</v>
      </c>
      <c r="F8897" t="str">
        <f>IFERROR(__xludf.DUMMYFUNCTION("""COMPUTED_VALUE"""),"HTML/CSS")</f>
        <v>HTML/CSS</v>
      </c>
      <c r="G8897" t="str">
        <f>IFERROR(__xludf.DUMMYFUNCTION("""COMPUTED_VALUE"""),"JavaScript")</f>
        <v>JavaScript</v>
      </c>
      <c r="H8897" t="str">
        <f>IFERROR(__xludf.DUMMYFUNCTION("""COMPUTED_VALUE"""),"SQL")</f>
        <v>SQL</v>
      </c>
    </row>
    <row r="8898">
      <c r="A8898" s="1">
        <v>9040.0</v>
      </c>
      <c r="B8898" s="1" t="s">
        <v>60</v>
      </c>
      <c r="E8898" t="str">
        <f>IFERROR(__xludf.DUMMYFUNCTION("SPLIT(B8898:B18896,"";"")"),"C#")</f>
        <v>C#</v>
      </c>
      <c r="F8898" t="str">
        <f>IFERROR(__xludf.DUMMYFUNCTION("""COMPUTED_VALUE"""),"HTML/CSS")</f>
        <v>HTML/CSS</v>
      </c>
      <c r="G8898" t="str">
        <f>IFERROR(__xludf.DUMMYFUNCTION("""COMPUTED_VALUE"""),"JavaScript")</f>
        <v>JavaScript</v>
      </c>
      <c r="H8898" t="str">
        <f>IFERROR(__xludf.DUMMYFUNCTION("""COMPUTED_VALUE"""),"SQL")</f>
        <v>SQL</v>
      </c>
    </row>
    <row r="8899">
      <c r="A8899" s="1">
        <v>9041.0</v>
      </c>
      <c r="B8899" s="1" t="s">
        <v>3879</v>
      </c>
      <c r="E8899" t="str">
        <f>IFERROR(__xludf.DUMMYFUNCTION("SPLIT(B8899:B18897,"";"")"),"Bash/Shell/PowerShell")</f>
        <v>Bash/Shell/PowerShell</v>
      </c>
      <c r="F8899" t="str">
        <f>IFERROR(__xludf.DUMMYFUNCTION("""COMPUTED_VALUE"""),"C")</f>
        <v>C</v>
      </c>
      <c r="G8899" t="str">
        <f>IFERROR(__xludf.DUMMYFUNCTION("""COMPUTED_VALUE"""),"Dart")</f>
        <v>Dart</v>
      </c>
      <c r="H8899" t="str">
        <f>IFERROR(__xludf.DUMMYFUNCTION("""COMPUTED_VALUE"""),"HTML/CSS")</f>
        <v>HTML/CSS</v>
      </c>
      <c r="I8899" t="str">
        <f>IFERROR(__xludf.DUMMYFUNCTION("""COMPUTED_VALUE"""),"Java")</f>
        <v>Java</v>
      </c>
      <c r="J8899" t="str">
        <f>IFERROR(__xludf.DUMMYFUNCTION("""COMPUTED_VALUE"""),"JavaScript")</f>
        <v>JavaScript</v>
      </c>
      <c r="K8899" t="str">
        <f>IFERROR(__xludf.DUMMYFUNCTION("""COMPUTED_VALUE"""),"PHP")</f>
        <v>PHP</v>
      </c>
      <c r="L8899" t="str">
        <f>IFERROR(__xludf.DUMMYFUNCTION("""COMPUTED_VALUE"""),"SQL")</f>
        <v>SQL</v>
      </c>
      <c r="M8899" t="str">
        <f>IFERROR(__xludf.DUMMYFUNCTION("""COMPUTED_VALUE"""),"Other(s):")</f>
        <v>Other(s):</v>
      </c>
    </row>
    <row r="8900">
      <c r="A8900" s="1">
        <v>9042.0</v>
      </c>
      <c r="B8900" s="1" t="s">
        <v>3880</v>
      </c>
      <c r="E8900" t="str">
        <f>IFERROR(__xludf.DUMMYFUNCTION("SPLIT(B8900:B18898,"";"")"),"HTML/CSS")</f>
        <v>HTML/CSS</v>
      </c>
      <c r="F8900" t="str">
        <f>IFERROR(__xludf.DUMMYFUNCTION("""COMPUTED_VALUE"""),"JavaScript")</f>
        <v>JavaScript</v>
      </c>
      <c r="G8900" t="str">
        <f>IFERROR(__xludf.DUMMYFUNCTION("""COMPUTED_VALUE"""),"SQL")</f>
        <v>SQL</v>
      </c>
      <c r="H8900" t="str">
        <f>IFERROR(__xludf.DUMMYFUNCTION("""COMPUTED_VALUE"""),"VBA")</f>
        <v>VBA</v>
      </c>
      <c r="I8900" t="str">
        <f>IFERROR(__xludf.DUMMYFUNCTION("""COMPUTED_VALUE"""),"Other(s):")</f>
        <v>Other(s):</v>
      </c>
    </row>
    <row r="8901">
      <c r="A8901" s="1">
        <v>9043.0</v>
      </c>
      <c r="B8901" s="1" t="s">
        <v>608</v>
      </c>
      <c r="E8901" t="str">
        <f>IFERROR(__xludf.DUMMYFUNCTION("SPLIT(B8901:B18899,"";"")"),"C#")</f>
        <v>C#</v>
      </c>
      <c r="F8901" t="str">
        <f>IFERROR(__xludf.DUMMYFUNCTION("""COMPUTED_VALUE"""),"HTML/CSS")</f>
        <v>HTML/CSS</v>
      </c>
      <c r="G8901" t="str">
        <f>IFERROR(__xludf.DUMMYFUNCTION("""COMPUTED_VALUE"""),"JavaScript")</f>
        <v>JavaScript</v>
      </c>
    </row>
    <row r="8902">
      <c r="A8902" s="1">
        <v>9044.0</v>
      </c>
      <c r="B8902" s="1" t="s">
        <v>3881</v>
      </c>
      <c r="E8902" t="str">
        <f>IFERROR(__xludf.DUMMYFUNCTION("SPLIT(B8902:B18900,"";"")"),"C++")</f>
        <v>C++</v>
      </c>
      <c r="F8902" t="str">
        <f>IFERROR(__xludf.DUMMYFUNCTION("""COMPUTED_VALUE"""),"JavaScript")</f>
        <v>JavaScript</v>
      </c>
      <c r="G8902" t="str">
        <f>IFERROR(__xludf.DUMMYFUNCTION("""COMPUTED_VALUE"""),"Python")</f>
        <v>Python</v>
      </c>
      <c r="H8902" t="str">
        <f>IFERROR(__xludf.DUMMYFUNCTION("""COMPUTED_VALUE"""),"VBA")</f>
        <v>VBA</v>
      </c>
    </row>
    <row r="8903">
      <c r="A8903" s="1">
        <v>9045.0</v>
      </c>
      <c r="B8903" s="1" t="s">
        <v>10</v>
      </c>
      <c r="E8903" t="str">
        <f>IFERROR(__xludf.DUMMYFUNCTION("SPLIT(B8903:B18901,"";"")"),"HTML/CSS")</f>
        <v>HTML/CSS</v>
      </c>
      <c r="F8903" t="str">
        <f>IFERROR(__xludf.DUMMYFUNCTION("""COMPUTED_VALUE"""),"JavaScript")</f>
        <v>JavaScript</v>
      </c>
    </row>
    <row r="8904">
      <c r="A8904" s="1">
        <v>9046.0</v>
      </c>
      <c r="B8904" s="1" t="s">
        <v>3215</v>
      </c>
      <c r="E8904" t="str">
        <f>IFERROR(__xludf.DUMMYFUNCTION("SPLIT(B8904:B18902,"";"")"),"C")</f>
        <v>C</v>
      </c>
      <c r="F8904" t="str">
        <f>IFERROR(__xludf.DUMMYFUNCTION("""COMPUTED_VALUE"""),"C++")</f>
        <v>C++</v>
      </c>
      <c r="G8904" t="str">
        <f>IFERROR(__xludf.DUMMYFUNCTION("""COMPUTED_VALUE"""),"Java")</f>
        <v>Java</v>
      </c>
      <c r="H8904" t="str">
        <f>IFERROR(__xludf.DUMMYFUNCTION("""COMPUTED_VALUE"""),"JavaScript")</f>
        <v>JavaScript</v>
      </c>
      <c r="I8904" t="str">
        <f>IFERROR(__xludf.DUMMYFUNCTION("""COMPUTED_VALUE"""),"Python")</f>
        <v>Python</v>
      </c>
    </row>
    <row r="8905">
      <c r="A8905" s="1">
        <v>9047.0</v>
      </c>
      <c r="B8905" s="1" t="s">
        <v>1872</v>
      </c>
      <c r="E8905" t="str">
        <f>IFERROR(__xludf.DUMMYFUNCTION("SPLIT(B8905:B18903,"";"")"),"Bash/Shell/PowerShell")</f>
        <v>Bash/Shell/PowerShell</v>
      </c>
      <c r="F8905" t="str">
        <f>IFERROR(__xludf.DUMMYFUNCTION("""COMPUTED_VALUE"""),"HTML/CSS")</f>
        <v>HTML/CSS</v>
      </c>
      <c r="G8905" t="str">
        <f>IFERROR(__xludf.DUMMYFUNCTION("""COMPUTED_VALUE"""),"Java")</f>
        <v>Java</v>
      </c>
      <c r="H8905" t="str">
        <f>IFERROR(__xludf.DUMMYFUNCTION("""COMPUTED_VALUE"""),"JavaScript")</f>
        <v>JavaScript</v>
      </c>
      <c r="I8905" t="str">
        <f>IFERROR(__xludf.DUMMYFUNCTION("""COMPUTED_VALUE"""),"PHP")</f>
        <v>PHP</v>
      </c>
    </row>
    <row r="8906">
      <c r="A8906" s="1">
        <v>9048.0</v>
      </c>
      <c r="B8906" s="1" t="s">
        <v>2014</v>
      </c>
      <c r="E8906" t="str">
        <f>IFERROR(__xludf.DUMMYFUNCTION("SPLIT(B8906:B18904,"";"")"),"Bash/Shell/PowerShell")</f>
        <v>Bash/Shell/PowerShell</v>
      </c>
      <c r="F8906" t="str">
        <f>IFERROR(__xludf.DUMMYFUNCTION("""COMPUTED_VALUE"""),"C")</f>
        <v>C</v>
      </c>
      <c r="G8906" t="str">
        <f>IFERROR(__xludf.DUMMYFUNCTION("""COMPUTED_VALUE"""),"Python")</f>
        <v>Python</v>
      </c>
      <c r="H8906" t="str">
        <f>IFERROR(__xludf.DUMMYFUNCTION("""COMPUTED_VALUE"""),"Other(s):")</f>
        <v>Other(s):</v>
      </c>
    </row>
    <row r="8907">
      <c r="A8907" s="1">
        <v>9049.0</v>
      </c>
      <c r="B8907" s="1" t="s">
        <v>338</v>
      </c>
      <c r="E8907" t="str">
        <f>IFERROR(__xludf.DUMMYFUNCTION("SPLIT(B8907:B18905,"";"")"),"HTML/CSS")</f>
        <v>HTML/CSS</v>
      </c>
      <c r="F8907" t="str">
        <f>IFERROR(__xludf.DUMMYFUNCTION("""COMPUTED_VALUE"""),"JavaScript")</f>
        <v>JavaScript</v>
      </c>
      <c r="G8907" t="str">
        <f>IFERROR(__xludf.DUMMYFUNCTION("""COMPUTED_VALUE"""),"Python")</f>
        <v>Python</v>
      </c>
    </row>
    <row r="8908">
      <c r="A8908" s="1">
        <v>9050.0</v>
      </c>
      <c r="B8908" s="1" t="s">
        <v>3882</v>
      </c>
      <c r="E8908" t="str">
        <f>IFERROR(__xludf.DUMMYFUNCTION("SPLIT(B8908:B18906,"";"")"),"Bash/Shell/PowerShell")</f>
        <v>Bash/Shell/PowerShell</v>
      </c>
      <c r="F8908" t="str">
        <f>IFERROR(__xludf.DUMMYFUNCTION("""COMPUTED_VALUE"""),"HTML/CSS")</f>
        <v>HTML/CSS</v>
      </c>
      <c r="G8908" t="str">
        <f>IFERROR(__xludf.DUMMYFUNCTION("""COMPUTED_VALUE"""),"PHP")</f>
        <v>PHP</v>
      </c>
      <c r="H8908" t="str">
        <f>IFERROR(__xludf.DUMMYFUNCTION("""COMPUTED_VALUE"""),"Python")</f>
        <v>Python</v>
      </c>
      <c r="I8908" t="str">
        <f>IFERROR(__xludf.DUMMYFUNCTION("""COMPUTED_VALUE"""),"SQL")</f>
        <v>SQL</v>
      </c>
    </row>
    <row r="8909">
      <c r="A8909" s="1">
        <v>9051.0</v>
      </c>
      <c r="B8909" s="1" t="s">
        <v>253</v>
      </c>
      <c r="E8909" t="str">
        <f>IFERROR(__xludf.DUMMYFUNCTION("SPLIT(B8909:B18907,"";"")"),"C#")</f>
        <v>C#</v>
      </c>
      <c r="F8909" t="str">
        <f>IFERROR(__xludf.DUMMYFUNCTION("""COMPUTED_VALUE"""),"HTML/CSS")</f>
        <v>HTML/CSS</v>
      </c>
      <c r="G8909" t="str">
        <f>IFERROR(__xludf.DUMMYFUNCTION("""COMPUTED_VALUE"""),"JavaScript")</f>
        <v>JavaScript</v>
      </c>
      <c r="H8909" t="str">
        <f>IFERROR(__xludf.DUMMYFUNCTION("""COMPUTED_VALUE"""),"PHP")</f>
        <v>PHP</v>
      </c>
      <c r="I8909" t="str">
        <f>IFERROR(__xludf.DUMMYFUNCTION("""COMPUTED_VALUE"""),"SQL")</f>
        <v>SQL</v>
      </c>
    </row>
    <row r="8910">
      <c r="A8910" s="1">
        <v>9052.0</v>
      </c>
      <c r="B8910" s="1" t="s">
        <v>3883</v>
      </c>
      <c r="E8910" t="str">
        <f>IFERROR(__xludf.DUMMYFUNCTION("SPLIT(B8910:B18908,"";"")"),"Bash/Shell/PowerShell")</f>
        <v>Bash/Shell/PowerShell</v>
      </c>
      <c r="F8910" t="str">
        <f>IFERROR(__xludf.DUMMYFUNCTION("""COMPUTED_VALUE"""),"C++")</f>
        <v>C++</v>
      </c>
      <c r="G8910" t="str">
        <f>IFERROR(__xludf.DUMMYFUNCTION("""COMPUTED_VALUE"""),"Java")</f>
        <v>Java</v>
      </c>
      <c r="H8910" t="str">
        <f>IFERROR(__xludf.DUMMYFUNCTION("""COMPUTED_VALUE"""),"PHP")</f>
        <v>PHP</v>
      </c>
      <c r="I8910" t="str">
        <f>IFERROR(__xludf.DUMMYFUNCTION("""COMPUTED_VALUE"""),"Ruby")</f>
        <v>Ruby</v>
      </c>
      <c r="J8910" t="str">
        <f>IFERROR(__xludf.DUMMYFUNCTION("""COMPUTED_VALUE"""),"Scala")</f>
        <v>Scala</v>
      </c>
    </row>
    <row r="8911">
      <c r="A8911" s="1">
        <v>9053.0</v>
      </c>
      <c r="B8911" s="1" t="s">
        <v>2018</v>
      </c>
      <c r="E8911" t="str">
        <f>IFERROR(__xludf.DUMMYFUNCTION("SPLIT(B8911:B18909,"";"")"),"C#")</f>
        <v>C#</v>
      </c>
      <c r="F8911" t="str">
        <f>IFERROR(__xludf.DUMMYFUNCTION("""COMPUTED_VALUE"""),"HTML/CSS")</f>
        <v>HTML/CSS</v>
      </c>
      <c r="G8911" t="str">
        <f>IFERROR(__xludf.DUMMYFUNCTION("""COMPUTED_VALUE"""),"JavaScript")</f>
        <v>JavaScript</v>
      </c>
      <c r="H8911" t="str">
        <f>IFERROR(__xludf.DUMMYFUNCTION("""COMPUTED_VALUE"""),"Python")</f>
        <v>Python</v>
      </c>
      <c r="I8911" t="str">
        <f>IFERROR(__xludf.DUMMYFUNCTION("""COMPUTED_VALUE"""),"TypeScript")</f>
        <v>TypeScript</v>
      </c>
    </row>
    <row r="8912">
      <c r="A8912" s="1">
        <v>9054.0</v>
      </c>
      <c r="B8912" s="1" t="s">
        <v>3884</v>
      </c>
      <c r="E8912" t="str">
        <f>IFERROR(__xludf.DUMMYFUNCTION("SPLIT(B8912:B18910,"";"")"),"Bash/Shell/PowerShell")</f>
        <v>Bash/Shell/PowerShell</v>
      </c>
      <c r="F8912" t="str">
        <f>IFERROR(__xludf.DUMMYFUNCTION("""COMPUTED_VALUE"""),"HTML/CSS")</f>
        <v>HTML/CSS</v>
      </c>
      <c r="G8912" t="str">
        <f>IFERROR(__xludf.DUMMYFUNCTION("""COMPUTED_VALUE"""),"Java")</f>
        <v>Java</v>
      </c>
      <c r="H8912" t="str">
        <f>IFERROR(__xludf.DUMMYFUNCTION("""COMPUTED_VALUE"""),"JavaScript")</f>
        <v>JavaScript</v>
      </c>
      <c r="I8912" t="str">
        <f>IFERROR(__xludf.DUMMYFUNCTION("""COMPUTED_VALUE"""),"Objective-C")</f>
        <v>Objective-C</v>
      </c>
      <c r="J8912" t="str">
        <f>IFERROR(__xludf.DUMMYFUNCTION("""COMPUTED_VALUE"""),"Python")</f>
        <v>Python</v>
      </c>
      <c r="K8912" t="str">
        <f>IFERROR(__xludf.DUMMYFUNCTION("""COMPUTED_VALUE"""),"SQL")</f>
        <v>SQL</v>
      </c>
    </row>
    <row r="8913">
      <c r="A8913" s="1">
        <v>9055.0</v>
      </c>
      <c r="B8913" s="1" t="s">
        <v>441</v>
      </c>
      <c r="E8913" t="str">
        <f>IFERROR(__xludf.DUMMYFUNCTION("SPLIT(B8913:B18911,"";"")"),"C")</f>
        <v>C</v>
      </c>
      <c r="F8913" t="str">
        <f>IFERROR(__xludf.DUMMYFUNCTION("""COMPUTED_VALUE"""),"C++")</f>
        <v>C++</v>
      </c>
      <c r="G8913" t="str">
        <f>IFERROR(__xludf.DUMMYFUNCTION("""COMPUTED_VALUE"""),"C#")</f>
        <v>C#</v>
      </c>
      <c r="H8913" t="str">
        <f>IFERROR(__xludf.DUMMYFUNCTION("""COMPUTED_VALUE"""),"HTML/CSS")</f>
        <v>HTML/CSS</v>
      </c>
      <c r="I8913" t="str">
        <f>IFERROR(__xludf.DUMMYFUNCTION("""COMPUTED_VALUE"""),"Java")</f>
        <v>Java</v>
      </c>
      <c r="J8913" t="str">
        <f>IFERROR(__xludf.DUMMYFUNCTION("""COMPUTED_VALUE"""),"JavaScript")</f>
        <v>JavaScript</v>
      </c>
      <c r="K8913" t="str">
        <f>IFERROR(__xludf.DUMMYFUNCTION("""COMPUTED_VALUE"""),"PHP")</f>
        <v>PHP</v>
      </c>
      <c r="L8913" t="str">
        <f>IFERROR(__xludf.DUMMYFUNCTION("""COMPUTED_VALUE"""),"Python")</f>
        <v>Python</v>
      </c>
      <c r="M8913" t="str">
        <f>IFERROR(__xludf.DUMMYFUNCTION("""COMPUTED_VALUE"""),"SQL")</f>
        <v>SQL</v>
      </c>
    </row>
    <row r="8914">
      <c r="A8914" s="1">
        <v>9056.0</v>
      </c>
      <c r="B8914" s="1" t="s">
        <v>185</v>
      </c>
      <c r="E8914" t="str">
        <f>IFERROR(__xludf.DUMMYFUNCTION("SPLIT(B8914:B18912,"";"")"),"Bash/Shell/PowerShell")</f>
        <v>Bash/Shell/PowerShell</v>
      </c>
      <c r="F8914" t="str">
        <f>IFERROR(__xludf.DUMMYFUNCTION("""COMPUTED_VALUE"""),"JavaScript")</f>
        <v>JavaScript</v>
      </c>
      <c r="G8914" t="str">
        <f>IFERROR(__xludf.DUMMYFUNCTION("""COMPUTED_VALUE"""),"Python")</f>
        <v>Python</v>
      </c>
    </row>
    <row r="8915">
      <c r="A8915" s="1">
        <v>9058.0</v>
      </c>
      <c r="B8915" s="1" t="s">
        <v>1151</v>
      </c>
      <c r="E8915" t="str">
        <f>IFERROR(__xludf.DUMMYFUNCTION("SPLIT(B8915:B18913,"";"")"),"Java")</f>
        <v>Java</v>
      </c>
      <c r="F8915" t="str">
        <f>IFERROR(__xludf.DUMMYFUNCTION("""COMPUTED_VALUE"""),"JavaScript")</f>
        <v>JavaScript</v>
      </c>
      <c r="G8915" t="str">
        <f>IFERROR(__xludf.DUMMYFUNCTION("""COMPUTED_VALUE"""),"SQL")</f>
        <v>SQL</v>
      </c>
    </row>
    <row r="8916">
      <c r="A8916" s="1">
        <v>9059.0</v>
      </c>
      <c r="B8916" s="1" t="s">
        <v>258</v>
      </c>
      <c r="E8916" t="str">
        <f>IFERROR(__xludf.DUMMYFUNCTION("SPLIT(B8916:B18914,"";"")"),"Bash/Shell/PowerShell")</f>
        <v>Bash/Shell/PowerShell</v>
      </c>
      <c r="F8916" t="str">
        <f>IFERROR(__xludf.DUMMYFUNCTION("""COMPUTED_VALUE"""),"C#")</f>
        <v>C#</v>
      </c>
      <c r="G8916" t="str">
        <f>IFERROR(__xludf.DUMMYFUNCTION("""COMPUTED_VALUE"""),"HTML/CSS")</f>
        <v>HTML/CSS</v>
      </c>
      <c r="H8916" t="str">
        <f>IFERROR(__xludf.DUMMYFUNCTION("""COMPUTED_VALUE"""),"JavaScript")</f>
        <v>JavaScript</v>
      </c>
      <c r="I8916" t="str">
        <f>IFERROR(__xludf.DUMMYFUNCTION("""COMPUTED_VALUE"""),"SQL")</f>
        <v>SQL</v>
      </c>
      <c r="J8916" t="str">
        <f>IFERROR(__xludf.DUMMYFUNCTION("""COMPUTED_VALUE"""),"TypeScript")</f>
        <v>TypeScript</v>
      </c>
    </row>
    <row r="8917">
      <c r="A8917" s="1">
        <v>9060.0</v>
      </c>
      <c r="B8917" s="1" t="s">
        <v>714</v>
      </c>
      <c r="E8917" t="str">
        <f>IFERROR(__xludf.DUMMYFUNCTION("SPLIT(B8917:B18915,"";"")"),"HTML/CSS")</f>
        <v>HTML/CSS</v>
      </c>
      <c r="F8917" t="str">
        <f>IFERROR(__xludf.DUMMYFUNCTION("""COMPUTED_VALUE"""),"JavaScript")</f>
        <v>JavaScript</v>
      </c>
      <c r="G8917" t="str">
        <f>IFERROR(__xludf.DUMMYFUNCTION("""COMPUTED_VALUE"""),"SQL")</f>
        <v>SQL</v>
      </c>
      <c r="H8917" t="str">
        <f>IFERROR(__xludf.DUMMYFUNCTION("""COMPUTED_VALUE"""),"TypeScript")</f>
        <v>TypeScript</v>
      </c>
    </row>
    <row r="8918">
      <c r="A8918" s="1">
        <v>9061.0</v>
      </c>
      <c r="B8918" s="1" t="s">
        <v>3885</v>
      </c>
      <c r="E8918" t="str">
        <f>IFERROR(__xludf.DUMMYFUNCTION("SPLIT(B8918:B18916,"";"")"),"Bash/Shell/PowerShell")</f>
        <v>Bash/Shell/PowerShell</v>
      </c>
      <c r="F8918" t="str">
        <f>IFERROR(__xludf.DUMMYFUNCTION("""COMPUTED_VALUE"""),"C")</f>
        <v>C</v>
      </c>
      <c r="G8918" t="str">
        <f>IFERROR(__xludf.DUMMYFUNCTION("""COMPUTED_VALUE"""),"Go")</f>
        <v>Go</v>
      </c>
      <c r="H8918" t="str">
        <f>IFERROR(__xludf.DUMMYFUNCTION("""COMPUTED_VALUE"""),"HTML/CSS")</f>
        <v>HTML/CSS</v>
      </c>
      <c r="I8918" t="str">
        <f>IFERROR(__xludf.DUMMYFUNCTION("""COMPUTED_VALUE"""),"Java")</f>
        <v>Java</v>
      </c>
      <c r="J8918" t="str">
        <f>IFERROR(__xludf.DUMMYFUNCTION("""COMPUTED_VALUE"""),"JavaScript")</f>
        <v>JavaScript</v>
      </c>
      <c r="K8918" t="str">
        <f>IFERROR(__xludf.DUMMYFUNCTION("""COMPUTED_VALUE"""),"Kotlin")</f>
        <v>Kotlin</v>
      </c>
      <c r="L8918" t="str">
        <f>IFERROR(__xludf.DUMMYFUNCTION("""COMPUTED_VALUE"""),"Objective-C")</f>
        <v>Objective-C</v>
      </c>
      <c r="M8918" t="str">
        <f>IFERROR(__xludf.DUMMYFUNCTION("""COMPUTED_VALUE"""),"Python")</f>
        <v>Python</v>
      </c>
      <c r="N8918" t="str">
        <f>IFERROR(__xludf.DUMMYFUNCTION("""COMPUTED_VALUE"""),"Ruby")</f>
        <v>Ruby</v>
      </c>
      <c r="O8918" t="str">
        <f>IFERROR(__xludf.DUMMYFUNCTION("""COMPUTED_VALUE"""),"Swift")</f>
        <v>Swift</v>
      </c>
    </row>
    <row r="8919">
      <c r="A8919" s="1">
        <v>9062.0</v>
      </c>
      <c r="B8919" s="1" t="s">
        <v>40</v>
      </c>
      <c r="E8919" t="str">
        <f>IFERROR(__xludf.DUMMYFUNCTION("SPLIT(B8919:B18917,"";"")"),"JavaScript")</f>
        <v>JavaScript</v>
      </c>
      <c r="F8919" t="str">
        <f>IFERROR(__xludf.DUMMYFUNCTION("""COMPUTED_VALUE"""),"TypeScript")</f>
        <v>TypeScript</v>
      </c>
    </row>
    <row r="8920">
      <c r="A8920" s="1">
        <v>9063.0</v>
      </c>
      <c r="B8920" s="1" t="s">
        <v>7</v>
      </c>
      <c r="E8920" t="str">
        <f>IFERROR(__xludf.DUMMYFUNCTION("SPLIT(B8920:B18918,"";"")"),"Python")</f>
        <v>Python</v>
      </c>
    </row>
    <row r="8921">
      <c r="A8921" s="1">
        <v>9064.0</v>
      </c>
      <c r="B8921" s="1" t="s">
        <v>1151</v>
      </c>
      <c r="E8921" t="str">
        <f>IFERROR(__xludf.DUMMYFUNCTION("SPLIT(B8921:B18919,"";"")"),"Java")</f>
        <v>Java</v>
      </c>
      <c r="F8921" t="str">
        <f>IFERROR(__xludf.DUMMYFUNCTION("""COMPUTED_VALUE"""),"JavaScript")</f>
        <v>JavaScript</v>
      </c>
      <c r="G8921" t="str">
        <f>IFERROR(__xludf.DUMMYFUNCTION("""COMPUTED_VALUE"""),"SQL")</f>
        <v>SQL</v>
      </c>
    </row>
    <row r="8922">
      <c r="A8922" s="1">
        <v>9065.0</v>
      </c>
      <c r="B8922" s="1" t="s">
        <v>993</v>
      </c>
      <c r="E8922" t="str">
        <f>IFERROR(__xludf.DUMMYFUNCTION("SPLIT(B8922:B18920,"";"")"),"Bash/Shell/PowerShell")</f>
        <v>Bash/Shell/PowerShell</v>
      </c>
      <c r="F8922" t="str">
        <f>IFERROR(__xludf.DUMMYFUNCTION("""COMPUTED_VALUE"""),"HTML/CSS")</f>
        <v>HTML/CSS</v>
      </c>
      <c r="G8922" t="str">
        <f>IFERROR(__xludf.DUMMYFUNCTION("""COMPUTED_VALUE"""),"JavaScript")</f>
        <v>JavaScript</v>
      </c>
      <c r="H8922" t="str">
        <f>IFERROR(__xludf.DUMMYFUNCTION("""COMPUTED_VALUE"""),"SQL")</f>
        <v>SQL</v>
      </c>
      <c r="I8922" t="str">
        <f>IFERROR(__xludf.DUMMYFUNCTION("""COMPUTED_VALUE"""),"Other(s):")</f>
        <v>Other(s):</v>
      </c>
    </row>
    <row r="8923">
      <c r="A8923" s="1">
        <v>9066.0</v>
      </c>
      <c r="B8923" s="1" t="s">
        <v>404</v>
      </c>
      <c r="E8923" t="str">
        <f>IFERROR(__xludf.DUMMYFUNCTION("SPLIT(B8923:B18921,"";"")"),"C")</f>
        <v>C</v>
      </c>
      <c r="F8923" t="str">
        <f>IFERROR(__xludf.DUMMYFUNCTION("""COMPUTED_VALUE"""),"C++")</f>
        <v>C++</v>
      </c>
      <c r="G8923" t="str">
        <f>IFERROR(__xludf.DUMMYFUNCTION("""COMPUTED_VALUE"""),"C#")</f>
        <v>C#</v>
      </c>
    </row>
    <row r="8924">
      <c r="A8924" s="1">
        <v>9067.0</v>
      </c>
      <c r="B8924" s="1" t="s">
        <v>3886</v>
      </c>
      <c r="E8924" t="str">
        <f>IFERROR(__xludf.DUMMYFUNCTION("SPLIT(B8924:B18922,"";"")"),"Bash/Shell/PowerShell")</f>
        <v>Bash/Shell/PowerShell</v>
      </c>
      <c r="F8924" t="str">
        <f>IFERROR(__xludf.DUMMYFUNCTION("""COMPUTED_VALUE"""),"Elixir")</f>
        <v>Elixir</v>
      </c>
      <c r="G8924" t="str">
        <f>IFERROR(__xludf.DUMMYFUNCTION("""COMPUTED_VALUE"""),"HTML/CSS")</f>
        <v>HTML/CSS</v>
      </c>
      <c r="H8924" t="str">
        <f>IFERROR(__xludf.DUMMYFUNCTION("""COMPUTED_VALUE"""),"Java")</f>
        <v>Java</v>
      </c>
      <c r="I8924" t="str">
        <f>IFERROR(__xludf.DUMMYFUNCTION("""COMPUTED_VALUE"""),"JavaScript")</f>
        <v>JavaScript</v>
      </c>
      <c r="J8924" t="str">
        <f>IFERROR(__xludf.DUMMYFUNCTION("""COMPUTED_VALUE"""),"Python")</f>
        <v>Python</v>
      </c>
      <c r="K8924" t="str">
        <f>IFERROR(__xludf.DUMMYFUNCTION("""COMPUTED_VALUE"""),"SQL")</f>
        <v>SQL</v>
      </c>
      <c r="L8924" t="str">
        <f>IFERROR(__xludf.DUMMYFUNCTION("""COMPUTED_VALUE"""),"VBA")</f>
        <v>VBA</v>
      </c>
    </row>
    <row r="8925">
      <c r="A8925" s="1">
        <v>9068.0</v>
      </c>
      <c r="B8925" s="1" t="s">
        <v>3887</v>
      </c>
      <c r="E8925" t="str">
        <f>IFERROR(__xludf.DUMMYFUNCTION("SPLIT(B8925:B18923,"";"")"),"C")</f>
        <v>C</v>
      </c>
      <c r="F8925" t="str">
        <f>IFERROR(__xludf.DUMMYFUNCTION("""COMPUTED_VALUE"""),"C++")</f>
        <v>C++</v>
      </c>
      <c r="G8925" t="str">
        <f>IFERROR(__xludf.DUMMYFUNCTION("""COMPUTED_VALUE"""),"Python")</f>
        <v>Python</v>
      </c>
      <c r="H8925" t="str">
        <f>IFERROR(__xludf.DUMMYFUNCTION("""COMPUTED_VALUE"""),"Swift")</f>
        <v>Swift</v>
      </c>
    </row>
    <row r="8926">
      <c r="A8926" s="1">
        <v>9069.0</v>
      </c>
      <c r="B8926" s="1" t="s">
        <v>454</v>
      </c>
      <c r="E8926" t="str">
        <f>IFERROR(__xludf.DUMMYFUNCTION("SPLIT(B8926:B18924,"";"")"),"Bash/Shell/PowerShell")</f>
        <v>Bash/Shell/PowerShell</v>
      </c>
      <c r="F8926" t="str">
        <f>IFERROR(__xludf.DUMMYFUNCTION("""COMPUTED_VALUE"""),"HTML/CSS")</f>
        <v>HTML/CSS</v>
      </c>
      <c r="G8926" t="str">
        <f>IFERROR(__xludf.DUMMYFUNCTION("""COMPUTED_VALUE"""),"Java")</f>
        <v>Java</v>
      </c>
      <c r="H8926" t="str">
        <f>IFERROR(__xludf.DUMMYFUNCTION("""COMPUTED_VALUE"""),"JavaScript")</f>
        <v>JavaScript</v>
      </c>
    </row>
    <row r="8927">
      <c r="A8927" s="1">
        <v>9070.0</v>
      </c>
      <c r="B8927" s="1" t="s">
        <v>3888</v>
      </c>
      <c r="E8927" t="str">
        <f>IFERROR(__xludf.DUMMYFUNCTION("SPLIT(B8927:B18925,"";"")"),"Assembly")</f>
        <v>Assembly</v>
      </c>
      <c r="F8927" t="str">
        <f>IFERROR(__xludf.DUMMYFUNCTION("""COMPUTED_VALUE"""),"Bash/Shell/PowerShell")</f>
        <v>Bash/Shell/PowerShell</v>
      </c>
      <c r="G8927" t="str">
        <f>IFERROR(__xludf.DUMMYFUNCTION("""COMPUTED_VALUE"""),"C")</f>
        <v>C</v>
      </c>
      <c r="H8927" t="str">
        <f>IFERROR(__xludf.DUMMYFUNCTION("""COMPUTED_VALUE"""),"C++")</f>
        <v>C++</v>
      </c>
      <c r="I8927" t="str">
        <f>IFERROR(__xludf.DUMMYFUNCTION("""COMPUTED_VALUE"""),"HTML/CSS")</f>
        <v>HTML/CSS</v>
      </c>
      <c r="J8927" t="str">
        <f>IFERROR(__xludf.DUMMYFUNCTION("""COMPUTED_VALUE"""),"JavaScript")</f>
        <v>JavaScript</v>
      </c>
      <c r="K8927" t="str">
        <f>IFERROR(__xludf.DUMMYFUNCTION("""COMPUTED_VALUE"""),"PHP")</f>
        <v>PHP</v>
      </c>
      <c r="L8927" t="str">
        <f>IFERROR(__xludf.DUMMYFUNCTION("""COMPUTED_VALUE"""),"Python")</f>
        <v>Python</v>
      </c>
      <c r="M8927" t="str">
        <f>IFERROR(__xludf.DUMMYFUNCTION("""COMPUTED_VALUE"""),"SQL")</f>
        <v>SQL</v>
      </c>
      <c r="N8927" t="str">
        <f>IFERROR(__xludf.DUMMYFUNCTION("""COMPUTED_VALUE"""),"VBA")</f>
        <v>VBA</v>
      </c>
    </row>
    <row r="8928">
      <c r="A8928" s="1">
        <v>9071.0</v>
      </c>
      <c r="B8928" s="1" t="s">
        <v>209</v>
      </c>
      <c r="E8928" t="str">
        <f>IFERROR(__xludf.DUMMYFUNCTION("SPLIT(B8928:B18926,"";"")"),"Java")</f>
        <v>Java</v>
      </c>
      <c r="F8928" t="str">
        <f>IFERROR(__xludf.DUMMYFUNCTION("""COMPUTED_VALUE"""),"Kotlin")</f>
        <v>Kotlin</v>
      </c>
    </row>
    <row r="8929">
      <c r="A8929" s="1">
        <v>9072.0</v>
      </c>
      <c r="B8929" s="1" t="s">
        <v>79</v>
      </c>
      <c r="E8929" t="str">
        <f>IFERROR(__xludf.DUMMYFUNCTION("SPLIT(B8929:B18927,"";"")"),"HTML/CSS")</f>
        <v>HTML/CSS</v>
      </c>
      <c r="F8929" t="str">
        <f>IFERROR(__xludf.DUMMYFUNCTION("""COMPUTED_VALUE"""),"JavaScript")</f>
        <v>JavaScript</v>
      </c>
      <c r="G8929" t="str">
        <f>IFERROR(__xludf.DUMMYFUNCTION("""COMPUTED_VALUE"""),"PHP")</f>
        <v>PHP</v>
      </c>
      <c r="H8929" t="str">
        <f>IFERROR(__xludf.DUMMYFUNCTION("""COMPUTED_VALUE"""),"SQL")</f>
        <v>SQL</v>
      </c>
    </row>
    <row r="8930">
      <c r="A8930" s="1">
        <v>9073.0</v>
      </c>
      <c r="B8930" s="1" t="s">
        <v>195</v>
      </c>
      <c r="E8930" t="str">
        <f>IFERROR(__xludf.DUMMYFUNCTION("SPLIT(B8930:B18928,"";"")"),"C")</f>
        <v>C</v>
      </c>
      <c r="F8930" t="str">
        <f>IFERROR(__xludf.DUMMYFUNCTION("""COMPUTED_VALUE"""),"C++")</f>
        <v>C++</v>
      </c>
      <c r="G8930" t="str">
        <f>IFERROR(__xludf.DUMMYFUNCTION("""COMPUTED_VALUE"""),"HTML/CSS")</f>
        <v>HTML/CSS</v>
      </c>
      <c r="H8930" t="str">
        <f>IFERROR(__xludf.DUMMYFUNCTION("""COMPUTED_VALUE"""),"JavaScript")</f>
        <v>JavaScript</v>
      </c>
      <c r="I8930" t="str">
        <f>IFERROR(__xludf.DUMMYFUNCTION("""COMPUTED_VALUE"""),"PHP")</f>
        <v>PHP</v>
      </c>
      <c r="J8930" t="str">
        <f>IFERROR(__xludf.DUMMYFUNCTION("""COMPUTED_VALUE"""),"SQL")</f>
        <v>SQL</v>
      </c>
    </row>
    <row r="8931">
      <c r="A8931" s="1">
        <v>9074.0</v>
      </c>
      <c r="B8931" s="1" t="s">
        <v>1340</v>
      </c>
      <c r="E8931" t="str">
        <f>IFERROR(__xludf.DUMMYFUNCTION("SPLIT(B8931:B18929,"";"")"),"C")</f>
        <v>C</v>
      </c>
      <c r="F8931" t="str">
        <f>IFERROR(__xludf.DUMMYFUNCTION("""COMPUTED_VALUE"""),"Java")</f>
        <v>Java</v>
      </c>
      <c r="G8931" t="str">
        <f>IFERROR(__xludf.DUMMYFUNCTION("""COMPUTED_VALUE"""),"Python")</f>
        <v>Python</v>
      </c>
    </row>
    <row r="8932">
      <c r="A8932" s="1">
        <v>9075.0</v>
      </c>
      <c r="B8932" s="1" t="s">
        <v>3889</v>
      </c>
      <c r="E8932" t="str">
        <f>IFERROR(__xludf.DUMMYFUNCTION("SPLIT(B8932:B18930,"";"")"),"Bash/Shell/PowerShell")</f>
        <v>Bash/Shell/PowerShell</v>
      </c>
      <c r="F8932" t="str">
        <f>IFERROR(__xludf.DUMMYFUNCTION("""COMPUTED_VALUE"""),"HTML/CSS")</f>
        <v>HTML/CSS</v>
      </c>
      <c r="G8932" t="str">
        <f>IFERROR(__xludf.DUMMYFUNCTION("""COMPUTED_VALUE"""),"JavaScript")</f>
        <v>JavaScript</v>
      </c>
      <c r="H8932" t="str">
        <f>IFERROR(__xludf.DUMMYFUNCTION("""COMPUTED_VALUE"""),"PHP")</f>
        <v>PHP</v>
      </c>
      <c r="I8932" t="str">
        <f>IFERROR(__xludf.DUMMYFUNCTION("""COMPUTED_VALUE"""),"Scala")</f>
        <v>Scala</v>
      </c>
    </row>
    <row r="8933">
      <c r="A8933" s="1">
        <v>9076.0</v>
      </c>
      <c r="B8933" s="1" t="s">
        <v>1896</v>
      </c>
      <c r="E8933" t="str">
        <f>IFERROR(__xludf.DUMMYFUNCTION("SPLIT(B8933:B18931,"";"")"),"Bash/Shell/PowerShell")</f>
        <v>Bash/Shell/PowerShell</v>
      </c>
      <c r="F8933" t="str">
        <f>IFERROR(__xludf.DUMMYFUNCTION("""COMPUTED_VALUE"""),"HTML/CSS")</f>
        <v>HTML/CSS</v>
      </c>
      <c r="G8933" t="str">
        <f>IFERROR(__xludf.DUMMYFUNCTION("""COMPUTED_VALUE"""),"JavaScript")</f>
        <v>JavaScript</v>
      </c>
      <c r="H8933" t="str">
        <f>IFERROR(__xludf.DUMMYFUNCTION("""COMPUTED_VALUE"""),"PHP")</f>
        <v>PHP</v>
      </c>
      <c r="I8933" t="str">
        <f>IFERROR(__xludf.DUMMYFUNCTION("""COMPUTED_VALUE"""),"Python")</f>
        <v>Python</v>
      </c>
      <c r="J8933" t="str">
        <f>IFERROR(__xludf.DUMMYFUNCTION("""COMPUTED_VALUE"""),"TypeScript")</f>
        <v>TypeScript</v>
      </c>
    </row>
    <row r="8934">
      <c r="A8934" s="1">
        <v>9077.0</v>
      </c>
      <c r="B8934" s="1" t="s">
        <v>3890</v>
      </c>
      <c r="E8934" t="str">
        <f>IFERROR(__xludf.DUMMYFUNCTION("SPLIT(B8934:B18932,"";"")"),"Bash/Shell/PowerShell")</f>
        <v>Bash/Shell/PowerShell</v>
      </c>
      <c r="F8934" t="str">
        <f>IFERROR(__xludf.DUMMYFUNCTION("""COMPUTED_VALUE"""),"C")</f>
        <v>C</v>
      </c>
      <c r="G8934" t="str">
        <f>IFERROR(__xludf.DUMMYFUNCTION("""COMPUTED_VALUE"""),"C++")</f>
        <v>C++</v>
      </c>
      <c r="H8934" t="str">
        <f>IFERROR(__xludf.DUMMYFUNCTION("""COMPUTED_VALUE"""),"HTML/CSS")</f>
        <v>HTML/CSS</v>
      </c>
      <c r="I8934" t="str">
        <f>IFERROR(__xludf.DUMMYFUNCTION("""COMPUTED_VALUE"""),"Java")</f>
        <v>Java</v>
      </c>
      <c r="J8934" t="str">
        <f>IFERROR(__xludf.DUMMYFUNCTION("""COMPUTED_VALUE"""),"JavaScript")</f>
        <v>JavaScript</v>
      </c>
      <c r="K8934" t="str">
        <f>IFERROR(__xludf.DUMMYFUNCTION("""COMPUTED_VALUE"""),"Kotlin")</f>
        <v>Kotlin</v>
      </c>
      <c r="L8934" t="str">
        <f>IFERROR(__xludf.DUMMYFUNCTION("""COMPUTED_VALUE"""),"PHP")</f>
        <v>PHP</v>
      </c>
      <c r="M8934" t="str">
        <f>IFERROR(__xludf.DUMMYFUNCTION("""COMPUTED_VALUE"""),"Python")</f>
        <v>Python</v>
      </c>
      <c r="N8934" t="str">
        <f>IFERROR(__xludf.DUMMYFUNCTION("""COMPUTED_VALUE"""),"SQL")</f>
        <v>SQL</v>
      </c>
      <c r="O8934" t="str">
        <f>IFERROR(__xludf.DUMMYFUNCTION("""COMPUTED_VALUE"""),"TypeScript")</f>
        <v>TypeScript</v>
      </c>
      <c r="P8934" t="str">
        <f>IFERROR(__xludf.DUMMYFUNCTION("""COMPUTED_VALUE"""),"Other(s):")</f>
        <v>Other(s):</v>
      </c>
    </row>
    <row r="8935">
      <c r="A8935" s="1">
        <v>9078.0</v>
      </c>
      <c r="B8935" s="1" t="s">
        <v>111</v>
      </c>
      <c r="E8935" t="str">
        <f>IFERROR(__xludf.DUMMYFUNCTION("SPLIT(B8935:B18933,"";"")"),"HTML/CSS")</f>
        <v>HTML/CSS</v>
      </c>
      <c r="F8935" t="str">
        <f>IFERROR(__xludf.DUMMYFUNCTION("""COMPUTED_VALUE"""),"Java")</f>
        <v>Java</v>
      </c>
      <c r="G8935" t="str">
        <f>IFERROR(__xludf.DUMMYFUNCTION("""COMPUTED_VALUE"""),"JavaScript")</f>
        <v>JavaScript</v>
      </c>
      <c r="H8935" t="str">
        <f>IFERROR(__xludf.DUMMYFUNCTION("""COMPUTED_VALUE"""),"SQL")</f>
        <v>SQL</v>
      </c>
    </row>
    <row r="8936">
      <c r="A8936" s="1">
        <v>9079.0</v>
      </c>
      <c r="B8936" s="1" t="s">
        <v>3891</v>
      </c>
      <c r="E8936" t="str">
        <f>IFERROR(__xludf.DUMMYFUNCTION("SPLIT(B8936:B18934,"";"")"),"Bash/Shell/PowerShell")</f>
        <v>Bash/Shell/PowerShell</v>
      </c>
      <c r="F8936" t="str">
        <f>IFERROR(__xludf.DUMMYFUNCTION("""COMPUTED_VALUE"""),"Clojure")</f>
        <v>Clojure</v>
      </c>
      <c r="G8936" t="str">
        <f>IFERROR(__xludf.DUMMYFUNCTION("""COMPUTED_VALUE"""),"Go")</f>
        <v>Go</v>
      </c>
      <c r="H8936" t="str">
        <f>IFERROR(__xludf.DUMMYFUNCTION("""COMPUTED_VALUE"""),"Java")</f>
        <v>Java</v>
      </c>
      <c r="I8936" t="str">
        <f>IFERROR(__xludf.DUMMYFUNCTION("""COMPUTED_VALUE"""),"JavaScript")</f>
        <v>JavaScript</v>
      </c>
      <c r="J8936" t="str">
        <f>IFERROR(__xludf.DUMMYFUNCTION("""COMPUTED_VALUE"""),"SQL")</f>
        <v>SQL</v>
      </c>
    </row>
    <row r="8937">
      <c r="A8937" s="1">
        <v>9080.0</v>
      </c>
      <c r="B8937" s="1" t="s">
        <v>582</v>
      </c>
      <c r="E8937" t="str">
        <f>IFERROR(__xludf.DUMMYFUNCTION("SPLIT(B8937:B18935,"";"")"),"Bash/Shell/PowerShell")</f>
        <v>Bash/Shell/PowerShell</v>
      </c>
      <c r="F8937" t="str">
        <f>IFERROR(__xludf.DUMMYFUNCTION("""COMPUTED_VALUE"""),"C#")</f>
        <v>C#</v>
      </c>
      <c r="G8937" t="str">
        <f>IFERROR(__xludf.DUMMYFUNCTION("""COMPUTED_VALUE"""),"SQL")</f>
        <v>SQL</v>
      </c>
    </row>
    <row r="8938">
      <c r="A8938" s="1">
        <v>9081.0</v>
      </c>
      <c r="B8938" s="1" t="s">
        <v>9</v>
      </c>
      <c r="E8938" t="str">
        <f>IFERROR(__xludf.DUMMYFUNCTION("SPLIT(B8938:B18936,"";"")"),"Java")</f>
        <v>Java</v>
      </c>
    </row>
    <row r="8939">
      <c r="A8939" s="1">
        <v>9082.0</v>
      </c>
      <c r="B8939" s="1" t="s">
        <v>3892</v>
      </c>
      <c r="E8939" t="str">
        <f>IFERROR(__xludf.DUMMYFUNCTION("SPLIT(B8939:B18937,"";"")"),"Assembly")</f>
        <v>Assembly</v>
      </c>
      <c r="F8939" t="str">
        <f>IFERROR(__xludf.DUMMYFUNCTION("""COMPUTED_VALUE"""),"Bash/Shell/PowerShell")</f>
        <v>Bash/Shell/PowerShell</v>
      </c>
      <c r="G8939" t="str">
        <f>IFERROR(__xludf.DUMMYFUNCTION("""COMPUTED_VALUE"""),"HTML/CSS")</f>
        <v>HTML/CSS</v>
      </c>
      <c r="H8939" t="str">
        <f>IFERROR(__xludf.DUMMYFUNCTION("""COMPUTED_VALUE"""),"Java")</f>
        <v>Java</v>
      </c>
      <c r="I8939" t="str">
        <f>IFERROR(__xludf.DUMMYFUNCTION("""COMPUTED_VALUE"""),"JavaScript")</f>
        <v>JavaScript</v>
      </c>
      <c r="J8939" t="str">
        <f>IFERROR(__xludf.DUMMYFUNCTION("""COMPUTED_VALUE"""),"Python")</f>
        <v>Python</v>
      </c>
      <c r="K8939" t="str">
        <f>IFERROR(__xludf.DUMMYFUNCTION("""COMPUTED_VALUE"""),"TypeScript")</f>
        <v>TypeScript</v>
      </c>
    </row>
    <row r="8940">
      <c r="A8940" s="1">
        <v>9084.0</v>
      </c>
      <c r="B8940" s="1" t="s">
        <v>142</v>
      </c>
      <c r="E8940" t="str">
        <f>IFERROR(__xludf.DUMMYFUNCTION("SPLIT(B8940:B18938,"";"")"),"HTML/CSS")</f>
        <v>HTML/CSS</v>
      </c>
      <c r="F8940" t="str">
        <f>IFERROR(__xludf.DUMMYFUNCTION("""COMPUTED_VALUE"""),"Java")</f>
        <v>Java</v>
      </c>
      <c r="G8940" t="str">
        <f>IFERROR(__xludf.DUMMYFUNCTION("""COMPUTED_VALUE"""),"JavaScript")</f>
        <v>JavaScript</v>
      </c>
      <c r="H8940" t="str">
        <f>IFERROR(__xludf.DUMMYFUNCTION("""COMPUTED_VALUE"""),"PHP")</f>
        <v>PHP</v>
      </c>
      <c r="I8940" t="str">
        <f>IFERROR(__xludf.DUMMYFUNCTION("""COMPUTED_VALUE"""),"SQL")</f>
        <v>SQL</v>
      </c>
    </row>
    <row r="8941">
      <c r="A8941" s="1">
        <v>9085.0</v>
      </c>
      <c r="B8941" s="1" t="s">
        <v>3893</v>
      </c>
      <c r="E8941" t="str">
        <f>IFERROR(__xludf.DUMMYFUNCTION("SPLIT(B8941:B18939,"";"")"),"Bash/Shell/PowerShell")</f>
        <v>Bash/Shell/PowerShell</v>
      </c>
      <c r="F8941" t="str">
        <f>IFERROR(__xludf.DUMMYFUNCTION("""COMPUTED_VALUE"""),"HTML/CSS")</f>
        <v>HTML/CSS</v>
      </c>
      <c r="G8941" t="str">
        <f>IFERROR(__xludf.DUMMYFUNCTION("""COMPUTED_VALUE"""),"Java")</f>
        <v>Java</v>
      </c>
      <c r="H8941" t="str">
        <f>IFERROR(__xludf.DUMMYFUNCTION("""COMPUTED_VALUE"""),"JavaScript")</f>
        <v>JavaScript</v>
      </c>
      <c r="I8941" t="str">
        <f>IFERROR(__xludf.DUMMYFUNCTION("""COMPUTED_VALUE"""),"Kotlin")</f>
        <v>Kotlin</v>
      </c>
      <c r="J8941" t="str">
        <f>IFERROR(__xludf.DUMMYFUNCTION("""COMPUTED_VALUE"""),"Python")</f>
        <v>Python</v>
      </c>
      <c r="K8941" t="str">
        <f>IFERROR(__xludf.DUMMYFUNCTION("""COMPUTED_VALUE"""),"SQL")</f>
        <v>SQL</v>
      </c>
      <c r="L8941" t="str">
        <f>IFERROR(__xludf.DUMMYFUNCTION("""COMPUTED_VALUE"""),"TypeScript")</f>
        <v>TypeScript</v>
      </c>
      <c r="M8941" t="str">
        <f>IFERROR(__xludf.DUMMYFUNCTION("""COMPUTED_VALUE"""),"Other(s):")</f>
        <v>Other(s):</v>
      </c>
    </row>
    <row r="8942">
      <c r="A8942" s="1">
        <v>9086.0</v>
      </c>
      <c r="B8942" s="1" t="s">
        <v>79</v>
      </c>
      <c r="E8942" t="str">
        <f>IFERROR(__xludf.DUMMYFUNCTION("SPLIT(B8942:B18940,"";"")"),"HTML/CSS")</f>
        <v>HTML/CSS</v>
      </c>
      <c r="F8942" t="str">
        <f>IFERROR(__xludf.DUMMYFUNCTION("""COMPUTED_VALUE"""),"JavaScript")</f>
        <v>JavaScript</v>
      </c>
      <c r="G8942" t="str">
        <f>IFERROR(__xludf.DUMMYFUNCTION("""COMPUTED_VALUE"""),"PHP")</f>
        <v>PHP</v>
      </c>
      <c r="H8942" t="str">
        <f>IFERROR(__xludf.DUMMYFUNCTION("""COMPUTED_VALUE"""),"SQL")</f>
        <v>SQL</v>
      </c>
    </row>
    <row r="8943">
      <c r="A8943" s="1">
        <v>9087.0</v>
      </c>
      <c r="B8943" s="1" t="s">
        <v>3894</v>
      </c>
      <c r="E8943" t="str">
        <f>IFERROR(__xludf.DUMMYFUNCTION("SPLIT(B8943:B18941,"";"")"),"C")</f>
        <v>C</v>
      </c>
      <c r="F8943" t="str">
        <f>IFERROR(__xludf.DUMMYFUNCTION("""COMPUTED_VALUE"""),"Java")</f>
        <v>Java</v>
      </c>
      <c r="G8943" t="str">
        <f>IFERROR(__xludf.DUMMYFUNCTION("""COMPUTED_VALUE"""),"Kotlin")</f>
        <v>Kotlin</v>
      </c>
      <c r="H8943" t="str">
        <f>IFERROR(__xludf.DUMMYFUNCTION("""COMPUTED_VALUE"""),"PHP")</f>
        <v>PHP</v>
      </c>
      <c r="I8943" t="str">
        <f>IFERROR(__xludf.DUMMYFUNCTION("""COMPUTED_VALUE"""),"SQL")</f>
        <v>SQL</v>
      </c>
      <c r="J8943" t="str">
        <f>IFERROR(__xludf.DUMMYFUNCTION("""COMPUTED_VALUE"""),"Swift")</f>
        <v>Swift</v>
      </c>
    </row>
    <row r="8944">
      <c r="A8944" s="1">
        <v>9088.0</v>
      </c>
      <c r="B8944" s="1" t="s">
        <v>315</v>
      </c>
      <c r="E8944" t="str">
        <f>IFERROR(__xludf.DUMMYFUNCTION("SPLIT(B8944:B18942,"";"")"),"Java")</f>
        <v>Java</v>
      </c>
      <c r="F8944" t="str">
        <f>IFERROR(__xludf.DUMMYFUNCTION("""COMPUTED_VALUE"""),"Python")</f>
        <v>Python</v>
      </c>
    </row>
    <row r="8945">
      <c r="A8945" s="1">
        <v>9089.0</v>
      </c>
      <c r="B8945" s="1" t="s">
        <v>7</v>
      </c>
      <c r="E8945" t="str">
        <f>IFERROR(__xludf.DUMMYFUNCTION("SPLIT(B8945:B18943,"";"")"),"Python")</f>
        <v>Python</v>
      </c>
    </row>
    <row r="8946">
      <c r="A8946" s="1">
        <v>9091.0</v>
      </c>
      <c r="B8946" s="1" t="s">
        <v>120</v>
      </c>
      <c r="E8946" t="str">
        <f>IFERROR(__xludf.DUMMYFUNCTION("SPLIT(B8946:B18944,"";"")"),"C++")</f>
        <v>C++</v>
      </c>
      <c r="F8946" t="str">
        <f>IFERROR(__xludf.DUMMYFUNCTION("""COMPUTED_VALUE"""),"Python")</f>
        <v>Python</v>
      </c>
    </row>
    <row r="8947">
      <c r="A8947" s="1">
        <v>9092.0</v>
      </c>
      <c r="B8947" s="1" t="s">
        <v>3895</v>
      </c>
      <c r="E8947" t="str">
        <f>IFERROR(__xludf.DUMMYFUNCTION("SPLIT(B8947:B18945,"";"")"),"Assembly")</f>
        <v>Assembly</v>
      </c>
      <c r="F8947" t="str">
        <f>IFERROR(__xludf.DUMMYFUNCTION("""COMPUTED_VALUE"""),"Bash/Shell/PowerShell")</f>
        <v>Bash/Shell/PowerShell</v>
      </c>
      <c r="G8947" t="str">
        <f>IFERROR(__xludf.DUMMYFUNCTION("""COMPUTED_VALUE"""),"C")</f>
        <v>C</v>
      </c>
      <c r="H8947" t="str">
        <f>IFERROR(__xludf.DUMMYFUNCTION("""COMPUTED_VALUE"""),"C++")</f>
        <v>C++</v>
      </c>
      <c r="I8947" t="str">
        <f>IFERROR(__xludf.DUMMYFUNCTION("""COMPUTED_VALUE"""),"R")</f>
        <v>R</v>
      </c>
      <c r="J8947" t="str">
        <f>IFERROR(__xludf.DUMMYFUNCTION("""COMPUTED_VALUE"""),"Other(s):")</f>
        <v>Other(s):</v>
      </c>
    </row>
    <row r="8948">
      <c r="A8948" s="1">
        <v>9093.0</v>
      </c>
      <c r="B8948" s="1" t="s">
        <v>258</v>
      </c>
      <c r="E8948" t="str">
        <f>IFERROR(__xludf.DUMMYFUNCTION("SPLIT(B8948:B18946,"";"")"),"Bash/Shell/PowerShell")</f>
        <v>Bash/Shell/PowerShell</v>
      </c>
      <c r="F8948" t="str">
        <f>IFERROR(__xludf.DUMMYFUNCTION("""COMPUTED_VALUE"""),"C#")</f>
        <v>C#</v>
      </c>
      <c r="G8948" t="str">
        <f>IFERROR(__xludf.DUMMYFUNCTION("""COMPUTED_VALUE"""),"HTML/CSS")</f>
        <v>HTML/CSS</v>
      </c>
      <c r="H8948" t="str">
        <f>IFERROR(__xludf.DUMMYFUNCTION("""COMPUTED_VALUE"""),"JavaScript")</f>
        <v>JavaScript</v>
      </c>
      <c r="I8948" t="str">
        <f>IFERROR(__xludf.DUMMYFUNCTION("""COMPUTED_VALUE"""),"SQL")</f>
        <v>SQL</v>
      </c>
      <c r="J8948" t="str">
        <f>IFERROR(__xludf.DUMMYFUNCTION("""COMPUTED_VALUE"""),"TypeScript")</f>
        <v>TypeScript</v>
      </c>
    </row>
    <row r="8949">
      <c r="A8949" s="1">
        <v>9094.0</v>
      </c>
      <c r="B8949" s="1" t="s">
        <v>1072</v>
      </c>
      <c r="E8949" t="str">
        <f>IFERROR(__xludf.DUMMYFUNCTION("SPLIT(B8949:B18947,"";"")"),"Java")</f>
        <v>Java</v>
      </c>
      <c r="F8949" t="str">
        <f>IFERROR(__xludf.DUMMYFUNCTION("""COMPUTED_VALUE"""),"Other(s):")</f>
        <v>Other(s):</v>
      </c>
    </row>
    <row r="8950">
      <c r="A8950" s="1">
        <v>9095.0</v>
      </c>
      <c r="B8950" s="1" t="s">
        <v>44</v>
      </c>
      <c r="E8950" t="str">
        <f>IFERROR(__xludf.DUMMYFUNCTION("SPLIT(B8950:B18948,"";"")"),"HTML/CSS")</f>
        <v>HTML/CSS</v>
      </c>
      <c r="F8950" t="str">
        <f>IFERROR(__xludf.DUMMYFUNCTION("""COMPUTED_VALUE"""),"JavaScript")</f>
        <v>JavaScript</v>
      </c>
      <c r="G8950" t="str">
        <f>IFERROR(__xludf.DUMMYFUNCTION("""COMPUTED_VALUE"""),"PHP")</f>
        <v>PHP</v>
      </c>
      <c r="H8950" t="str">
        <f>IFERROR(__xludf.DUMMYFUNCTION("""COMPUTED_VALUE"""),"SQL")</f>
        <v>SQL</v>
      </c>
      <c r="I8950" t="str">
        <f>IFERROR(__xludf.DUMMYFUNCTION("""COMPUTED_VALUE"""),"TypeScript")</f>
        <v>TypeScript</v>
      </c>
    </row>
    <row r="8951">
      <c r="A8951" s="1">
        <v>9096.0</v>
      </c>
      <c r="B8951" s="1" t="s">
        <v>158</v>
      </c>
      <c r="E8951" t="str">
        <f>IFERROR(__xludf.DUMMYFUNCTION("SPLIT(B8951:B18949,"";"")"),"Bash/Shell/PowerShell")</f>
        <v>Bash/Shell/PowerShell</v>
      </c>
      <c r="F8951" t="str">
        <f>IFERROR(__xludf.DUMMYFUNCTION("""COMPUTED_VALUE"""),"C#")</f>
        <v>C#</v>
      </c>
      <c r="G8951" t="str">
        <f>IFERROR(__xludf.DUMMYFUNCTION("""COMPUTED_VALUE"""),"HTML/CSS")</f>
        <v>HTML/CSS</v>
      </c>
      <c r="H8951" t="str">
        <f>IFERROR(__xludf.DUMMYFUNCTION("""COMPUTED_VALUE"""),"JavaScript")</f>
        <v>JavaScript</v>
      </c>
      <c r="I8951" t="str">
        <f>IFERROR(__xludf.DUMMYFUNCTION("""COMPUTED_VALUE"""),"SQL")</f>
        <v>SQL</v>
      </c>
    </row>
    <row r="8952">
      <c r="A8952" s="1">
        <v>9097.0</v>
      </c>
      <c r="B8952" s="1" t="s">
        <v>3896</v>
      </c>
      <c r="E8952" t="str">
        <f>IFERROR(__xludf.DUMMYFUNCTION("SPLIT(B8952:B18950,"";"")"),"C++")</f>
        <v>C++</v>
      </c>
      <c r="F8952" t="str">
        <f>IFERROR(__xludf.DUMMYFUNCTION("""COMPUTED_VALUE"""),"Java")</f>
        <v>Java</v>
      </c>
      <c r="G8952" t="str">
        <f>IFERROR(__xludf.DUMMYFUNCTION("""COMPUTED_VALUE"""),"Python")</f>
        <v>Python</v>
      </c>
      <c r="H8952" t="str">
        <f>IFERROR(__xludf.DUMMYFUNCTION("""COMPUTED_VALUE"""),"Ruby")</f>
        <v>Ruby</v>
      </c>
    </row>
    <row r="8953">
      <c r="A8953" s="1">
        <v>9098.0</v>
      </c>
      <c r="B8953" s="1" t="s">
        <v>723</v>
      </c>
      <c r="E8953" t="str">
        <f>IFERROR(__xludf.DUMMYFUNCTION("SPLIT(B8953:B18951,"";"")"),"JavaScript")</f>
        <v>JavaScript</v>
      </c>
      <c r="F8953" t="str">
        <f>IFERROR(__xludf.DUMMYFUNCTION("""COMPUTED_VALUE"""),"PHP")</f>
        <v>PHP</v>
      </c>
      <c r="G8953" t="str">
        <f>IFERROR(__xludf.DUMMYFUNCTION("""COMPUTED_VALUE"""),"Python")</f>
        <v>Python</v>
      </c>
    </row>
    <row r="8954">
      <c r="A8954" s="1">
        <v>9099.0</v>
      </c>
      <c r="B8954" s="1" t="s">
        <v>3897</v>
      </c>
      <c r="E8954" t="str">
        <f>IFERROR(__xludf.DUMMYFUNCTION("SPLIT(B8954:B18952,"";"")"),"Bash/Shell/PowerShell")</f>
        <v>Bash/Shell/PowerShell</v>
      </c>
      <c r="F8954" t="str">
        <f>IFERROR(__xludf.DUMMYFUNCTION("""COMPUTED_VALUE"""),"Java")</f>
        <v>Java</v>
      </c>
      <c r="G8954" t="str">
        <f>IFERROR(__xludf.DUMMYFUNCTION("""COMPUTED_VALUE"""),"JavaScript")</f>
        <v>JavaScript</v>
      </c>
      <c r="H8954" t="str">
        <f>IFERROR(__xludf.DUMMYFUNCTION("""COMPUTED_VALUE"""),"Kotlin")</f>
        <v>Kotlin</v>
      </c>
      <c r="I8954" t="str">
        <f>IFERROR(__xludf.DUMMYFUNCTION("""COMPUTED_VALUE"""),"PHP")</f>
        <v>PHP</v>
      </c>
      <c r="J8954" t="str">
        <f>IFERROR(__xludf.DUMMYFUNCTION("""COMPUTED_VALUE"""),"Ruby")</f>
        <v>Ruby</v>
      </c>
    </row>
    <row r="8955">
      <c r="A8955" s="1">
        <v>9100.0</v>
      </c>
      <c r="B8955" s="1" t="s">
        <v>2952</v>
      </c>
      <c r="E8955" t="str">
        <f>IFERROR(__xludf.DUMMYFUNCTION("SPLIT(B8955:B18953,"";"")"),"Bash/Shell/PowerShell")</f>
        <v>Bash/Shell/PowerShell</v>
      </c>
      <c r="F8955" t="str">
        <f>IFERROR(__xludf.DUMMYFUNCTION("""COMPUTED_VALUE"""),"C")</f>
        <v>C</v>
      </c>
      <c r="G8955" t="str">
        <f>IFERROR(__xludf.DUMMYFUNCTION("""COMPUTED_VALUE"""),"HTML/CSS")</f>
        <v>HTML/CSS</v>
      </c>
      <c r="H8955" t="str">
        <f>IFERROR(__xludf.DUMMYFUNCTION("""COMPUTED_VALUE"""),"JavaScript")</f>
        <v>JavaScript</v>
      </c>
      <c r="I8955" t="str">
        <f>IFERROR(__xludf.DUMMYFUNCTION("""COMPUTED_VALUE"""),"PHP")</f>
        <v>PHP</v>
      </c>
      <c r="J8955" t="str">
        <f>IFERROR(__xludf.DUMMYFUNCTION("""COMPUTED_VALUE"""),"SQL")</f>
        <v>SQL</v>
      </c>
    </row>
    <row r="8956">
      <c r="A8956" s="1">
        <v>9101.0</v>
      </c>
      <c r="B8956" s="1" t="s">
        <v>207</v>
      </c>
      <c r="E8956" t="str">
        <f>IFERROR(__xludf.DUMMYFUNCTION("SPLIT(B8956:B18954,"";"")"),"C")</f>
        <v>C</v>
      </c>
      <c r="F8956" t="str">
        <f>IFERROR(__xludf.DUMMYFUNCTION("""COMPUTED_VALUE"""),"C++")</f>
        <v>C++</v>
      </c>
      <c r="G8956" t="str">
        <f>IFERROR(__xludf.DUMMYFUNCTION("""COMPUTED_VALUE"""),"HTML/CSS")</f>
        <v>HTML/CSS</v>
      </c>
      <c r="H8956" t="str">
        <f>IFERROR(__xludf.DUMMYFUNCTION("""COMPUTED_VALUE"""),"Java")</f>
        <v>Java</v>
      </c>
      <c r="I8956" t="str">
        <f>IFERROR(__xludf.DUMMYFUNCTION("""COMPUTED_VALUE"""),"JavaScript")</f>
        <v>JavaScript</v>
      </c>
      <c r="J8956" t="str">
        <f>IFERROR(__xludf.DUMMYFUNCTION("""COMPUTED_VALUE"""),"PHP")</f>
        <v>PHP</v>
      </c>
      <c r="K8956" t="str">
        <f>IFERROR(__xludf.DUMMYFUNCTION("""COMPUTED_VALUE"""),"SQL")</f>
        <v>SQL</v>
      </c>
    </row>
    <row r="8957">
      <c r="A8957" s="1">
        <v>9102.0</v>
      </c>
      <c r="B8957" s="1" t="s">
        <v>3898</v>
      </c>
      <c r="E8957" t="str">
        <f>IFERROR(__xludf.DUMMYFUNCTION("SPLIT(B8957:B18955,"";"")"),"Bash/Shell/PowerShell")</f>
        <v>Bash/Shell/PowerShell</v>
      </c>
      <c r="F8957" t="str">
        <f>IFERROR(__xludf.DUMMYFUNCTION("""COMPUTED_VALUE"""),"C#")</f>
        <v>C#</v>
      </c>
      <c r="G8957" t="str">
        <f>IFERROR(__xludf.DUMMYFUNCTION("""COMPUTED_VALUE"""),"Dart")</f>
        <v>Dart</v>
      </c>
      <c r="H8957" t="str">
        <f>IFERROR(__xludf.DUMMYFUNCTION("""COMPUTED_VALUE"""),"F#")</f>
        <v>F#</v>
      </c>
      <c r="I8957" t="str">
        <f>IFERROR(__xludf.DUMMYFUNCTION("""COMPUTED_VALUE"""),"HTML/CSS")</f>
        <v>HTML/CSS</v>
      </c>
      <c r="J8957" t="str">
        <f>IFERROR(__xludf.DUMMYFUNCTION("""COMPUTED_VALUE"""),"JavaScript")</f>
        <v>JavaScript</v>
      </c>
      <c r="K8957" t="str">
        <f>IFERROR(__xludf.DUMMYFUNCTION("""COMPUTED_VALUE"""),"Other(s):")</f>
        <v>Other(s):</v>
      </c>
    </row>
    <row r="8958">
      <c r="A8958" s="1">
        <v>9103.0</v>
      </c>
      <c r="B8958" s="1" t="s">
        <v>280</v>
      </c>
      <c r="E8958" t="str">
        <f>IFERROR(__xludf.DUMMYFUNCTION("SPLIT(B8958:B18956,"";"")"),"HTML/CSS")</f>
        <v>HTML/CSS</v>
      </c>
      <c r="F8958" t="str">
        <f>IFERROR(__xludf.DUMMYFUNCTION("""COMPUTED_VALUE"""),"Java")</f>
        <v>Java</v>
      </c>
      <c r="G8958" t="str">
        <f>IFERROR(__xludf.DUMMYFUNCTION("""COMPUTED_VALUE"""),"JavaScript")</f>
        <v>JavaScript</v>
      </c>
      <c r="H8958" t="str">
        <f>IFERROR(__xludf.DUMMYFUNCTION("""COMPUTED_VALUE"""),"TypeScript")</f>
        <v>TypeScript</v>
      </c>
    </row>
    <row r="8959">
      <c r="A8959" s="1">
        <v>9104.0</v>
      </c>
      <c r="B8959" s="1" t="s">
        <v>190</v>
      </c>
      <c r="E8959" t="str">
        <f>IFERROR(__xludf.DUMMYFUNCTION("SPLIT(B8959:B18957,"";"")"),"HTML/CSS")</f>
        <v>HTML/CSS</v>
      </c>
      <c r="F8959" t="str">
        <f>IFERROR(__xludf.DUMMYFUNCTION("""COMPUTED_VALUE"""),"Java")</f>
        <v>Java</v>
      </c>
      <c r="G8959" t="str">
        <f>IFERROR(__xludf.DUMMYFUNCTION("""COMPUTED_VALUE"""),"JavaScript")</f>
        <v>JavaScript</v>
      </c>
      <c r="H8959" t="str">
        <f>IFERROR(__xludf.DUMMYFUNCTION("""COMPUTED_VALUE"""),"Python")</f>
        <v>Python</v>
      </c>
      <c r="I8959" t="str">
        <f>IFERROR(__xludf.DUMMYFUNCTION("""COMPUTED_VALUE"""),"SQL")</f>
        <v>SQL</v>
      </c>
    </row>
    <row r="8960">
      <c r="A8960" s="1">
        <v>9105.0</v>
      </c>
      <c r="B8960" s="1" t="s">
        <v>1485</v>
      </c>
      <c r="E8960" t="str">
        <f>IFERROR(__xludf.DUMMYFUNCTION("SPLIT(B8960:B18958,"";"")"),"HTML/CSS")</f>
        <v>HTML/CSS</v>
      </c>
      <c r="F8960" t="str">
        <f>IFERROR(__xludf.DUMMYFUNCTION("""COMPUTED_VALUE"""),"JavaScript")</f>
        <v>JavaScript</v>
      </c>
      <c r="G8960" t="str">
        <f>IFERROR(__xludf.DUMMYFUNCTION("""COMPUTED_VALUE"""),"PHP")</f>
        <v>PHP</v>
      </c>
      <c r="H8960" t="str">
        <f>IFERROR(__xludf.DUMMYFUNCTION("""COMPUTED_VALUE"""),"Ruby")</f>
        <v>Ruby</v>
      </c>
      <c r="I8960" t="str">
        <f>IFERROR(__xludf.DUMMYFUNCTION("""COMPUTED_VALUE"""),"SQL")</f>
        <v>SQL</v>
      </c>
    </row>
    <row r="8961">
      <c r="A8961" s="1">
        <v>9106.0</v>
      </c>
      <c r="B8961" s="1" t="s">
        <v>2203</v>
      </c>
      <c r="E8961" t="str">
        <f>IFERROR(__xludf.DUMMYFUNCTION("SPLIT(B8961:B18959,"";"")"),"HTML/CSS")</f>
        <v>HTML/CSS</v>
      </c>
      <c r="F8961" t="str">
        <f>IFERROR(__xludf.DUMMYFUNCTION("""COMPUTED_VALUE"""),"JavaScript")</f>
        <v>JavaScript</v>
      </c>
      <c r="G8961" t="str">
        <f>IFERROR(__xludf.DUMMYFUNCTION("""COMPUTED_VALUE"""),"PHP")</f>
        <v>PHP</v>
      </c>
      <c r="H8961" t="str">
        <f>IFERROR(__xludf.DUMMYFUNCTION("""COMPUTED_VALUE"""),"SQL")</f>
        <v>SQL</v>
      </c>
      <c r="I8961" t="str">
        <f>IFERROR(__xludf.DUMMYFUNCTION("""COMPUTED_VALUE"""),"VBA")</f>
        <v>VBA</v>
      </c>
    </row>
    <row r="8962">
      <c r="A8962" s="1">
        <v>9107.0</v>
      </c>
      <c r="B8962" s="1" t="s">
        <v>190</v>
      </c>
      <c r="E8962" t="str">
        <f>IFERROR(__xludf.DUMMYFUNCTION("SPLIT(B8962:B18960,"";"")"),"HTML/CSS")</f>
        <v>HTML/CSS</v>
      </c>
      <c r="F8962" t="str">
        <f>IFERROR(__xludf.DUMMYFUNCTION("""COMPUTED_VALUE"""),"Java")</f>
        <v>Java</v>
      </c>
      <c r="G8962" t="str">
        <f>IFERROR(__xludf.DUMMYFUNCTION("""COMPUTED_VALUE"""),"JavaScript")</f>
        <v>JavaScript</v>
      </c>
      <c r="H8962" t="str">
        <f>IFERROR(__xludf.DUMMYFUNCTION("""COMPUTED_VALUE"""),"Python")</f>
        <v>Python</v>
      </c>
      <c r="I8962" t="str">
        <f>IFERROR(__xludf.DUMMYFUNCTION("""COMPUTED_VALUE"""),"SQL")</f>
        <v>SQL</v>
      </c>
    </row>
    <row r="8963">
      <c r="A8963" s="1">
        <v>9108.0</v>
      </c>
      <c r="B8963" s="1" t="s">
        <v>60</v>
      </c>
      <c r="E8963" t="str">
        <f>IFERROR(__xludf.DUMMYFUNCTION("SPLIT(B8963:B18961,"";"")"),"C#")</f>
        <v>C#</v>
      </c>
      <c r="F8963" t="str">
        <f>IFERROR(__xludf.DUMMYFUNCTION("""COMPUTED_VALUE"""),"HTML/CSS")</f>
        <v>HTML/CSS</v>
      </c>
      <c r="G8963" t="str">
        <f>IFERROR(__xludf.DUMMYFUNCTION("""COMPUTED_VALUE"""),"JavaScript")</f>
        <v>JavaScript</v>
      </c>
      <c r="H8963" t="str">
        <f>IFERROR(__xludf.DUMMYFUNCTION("""COMPUTED_VALUE"""),"SQL")</f>
        <v>SQL</v>
      </c>
    </row>
    <row r="8964">
      <c r="A8964" s="1">
        <v>9109.0</v>
      </c>
      <c r="B8964" s="1" t="s">
        <v>3899</v>
      </c>
      <c r="E8964" t="str">
        <f>IFERROR(__xludf.DUMMYFUNCTION("SPLIT(B8964:B18962,"";"")"),"C")</f>
        <v>C</v>
      </c>
      <c r="F8964" t="str">
        <f>IFERROR(__xludf.DUMMYFUNCTION("""COMPUTED_VALUE"""),"C++")</f>
        <v>C++</v>
      </c>
      <c r="G8964" t="str">
        <f>IFERROR(__xludf.DUMMYFUNCTION("""COMPUTED_VALUE"""),"C#")</f>
        <v>C#</v>
      </c>
      <c r="H8964" t="str">
        <f>IFERROR(__xludf.DUMMYFUNCTION("""COMPUTED_VALUE"""),"Java")</f>
        <v>Java</v>
      </c>
      <c r="I8964" t="str">
        <f>IFERROR(__xludf.DUMMYFUNCTION("""COMPUTED_VALUE"""),"JavaScript")</f>
        <v>JavaScript</v>
      </c>
      <c r="J8964" t="str">
        <f>IFERROR(__xludf.DUMMYFUNCTION("""COMPUTED_VALUE"""),"PHP")</f>
        <v>PHP</v>
      </c>
      <c r="K8964" t="str">
        <f>IFERROR(__xludf.DUMMYFUNCTION("""COMPUTED_VALUE"""),"Python")</f>
        <v>Python</v>
      </c>
      <c r="L8964" t="str">
        <f>IFERROR(__xludf.DUMMYFUNCTION("""COMPUTED_VALUE"""),"SQL")</f>
        <v>SQL</v>
      </c>
      <c r="M8964" t="str">
        <f>IFERROR(__xludf.DUMMYFUNCTION("""COMPUTED_VALUE"""),"TypeScript")</f>
        <v>TypeScript</v>
      </c>
    </row>
    <row r="8965">
      <c r="A8965" s="1">
        <v>9110.0</v>
      </c>
      <c r="B8965" s="1" t="s">
        <v>496</v>
      </c>
      <c r="E8965" t="str">
        <f>IFERROR(__xludf.DUMMYFUNCTION("SPLIT(B8965:B18963,"";"")"),"Bash/Shell/PowerShell")</f>
        <v>Bash/Shell/PowerShell</v>
      </c>
      <c r="F8965" t="str">
        <f>IFERROR(__xludf.DUMMYFUNCTION("""COMPUTED_VALUE"""),"HTML/CSS")</f>
        <v>HTML/CSS</v>
      </c>
      <c r="G8965" t="str">
        <f>IFERROR(__xludf.DUMMYFUNCTION("""COMPUTED_VALUE"""),"Java")</f>
        <v>Java</v>
      </c>
      <c r="H8965" t="str">
        <f>IFERROR(__xludf.DUMMYFUNCTION("""COMPUTED_VALUE"""),"JavaScript")</f>
        <v>JavaScript</v>
      </c>
      <c r="I8965" t="str">
        <f>IFERROR(__xludf.DUMMYFUNCTION("""COMPUTED_VALUE"""),"SQL")</f>
        <v>SQL</v>
      </c>
    </row>
    <row r="8966">
      <c r="A8966" s="1">
        <v>9111.0</v>
      </c>
      <c r="B8966" s="1" t="s">
        <v>3900</v>
      </c>
      <c r="E8966" t="str">
        <f>IFERROR(__xludf.DUMMYFUNCTION("SPLIT(B8966:B18964,"";"")"),"Bash/Shell/PowerShell")</f>
        <v>Bash/Shell/PowerShell</v>
      </c>
      <c r="F8966" t="str">
        <f>IFERROR(__xludf.DUMMYFUNCTION("""COMPUTED_VALUE"""),"C")</f>
        <v>C</v>
      </c>
      <c r="G8966" t="str">
        <f>IFERROR(__xludf.DUMMYFUNCTION("""COMPUTED_VALUE"""),"Python")</f>
        <v>Python</v>
      </c>
      <c r="H8966" t="str">
        <f>IFERROR(__xludf.DUMMYFUNCTION("""COMPUTED_VALUE"""),"R")</f>
        <v>R</v>
      </c>
    </row>
    <row r="8967">
      <c r="A8967" s="1">
        <v>9112.0</v>
      </c>
      <c r="B8967" s="1" t="s">
        <v>661</v>
      </c>
      <c r="E8967" t="str">
        <f>IFERROR(__xludf.DUMMYFUNCTION("SPLIT(B8967:B18965,"";"")"),"HTML/CSS")</f>
        <v>HTML/CSS</v>
      </c>
      <c r="F8967" t="str">
        <f>IFERROR(__xludf.DUMMYFUNCTION("""COMPUTED_VALUE"""),"Java")</f>
        <v>Java</v>
      </c>
      <c r="G8967" t="str">
        <f>IFERROR(__xludf.DUMMYFUNCTION("""COMPUTED_VALUE"""),"JavaScript")</f>
        <v>JavaScript</v>
      </c>
    </row>
    <row r="8968">
      <c r="A8968" s="1">
        <v>9113.0</v>
      </c>
      <c r="B8968" s="1" t="s">
        <v>1157</v>
      </c>
      <c r="E8968" t="str">
        <f>IFERROR(__xludf.DUMMYFUNCTION("SPLIT(B8968:B18966,"";"")"),"C++")</f>
        <v>C++</v>
      </c>
      <c r="F8968" t="str">
        <f>IFERROR(__xludf.DUMMYFUNCTION("""COMPUTED_VALUE"""),"C#")</f>
        <v>C#</v>
      </c>
      <c r="G8968" t="str">
        <f>IFERROR(__xludf.DUMMYFUNCTION("""COMPUTED_VALUE"""),"HTML/CSS")</f>
        <v>HTML/CSS</v>
      </c>
      <c r="H8968" t="str">
        <f>IFERROR(__xludf.DUMMYFUNCTION("""COMPUTED_VALUE"""),"JavaScript")</f>
        <v>JavaScript</v>
      </c>
      <c r="I8968" t="str">
        <f>IFERROR(__xludf.DUMMYFUNCTION("""COMPUTED_VALUE"""),"Python")</f>
        <v>Python</v>
      </c>
      <c r="J8968" t="str">
        <f>IFERROR(__xludf.DUMMYFUNCTION("""COMPUTED_VALUE"""),"SQL")</f>
        <v>SQL</v>
      </c>
      <c r="K8968" t="str">
        <f>IFERROR(__xludf.DUMMYFUNCTION("""COMPUTED_VALUE"""),"TypeScript")</f>
        <v>TypeScript</v>
      </c>
    </row>
    <row r="8969">
      <c r="A8969" s="1">
        <v>9114.0</v>
      </c>
      <c r="B8969" s="1" t="s">
        <v>191</v>
      </c>
      <c r="E8969" t="str">
        <f>IFERROR(__xludf.DUMMYFUNCTION("SPLIT(B8969:B18967,"";"")"),"R")</f>
        <v>R</v>
      </c>
      <c r="F8969" t="str">
        <f>IFERROR(__xludf.DUMMYFUNCTION("""COMPUTED_VALUE"""),"SQL")</f>
        <v>SQL</v>
      </c>
    </row>
    <row r="8970">
      <c r="A8970" s="1">
        <v>9116.0</v>
      </c>
      <c r="B8970" s="1" t="s">
        <v>42</v>
      </c>
      <c r="E8970" t="str">
        <f>IFERROR(__xludf.DUMMYFUNCTION("SPLIT(B8970:B18968,"";"")"),"Bash/Shell/PowerShell")</f>
        <v>Bash/Shell/PowerShell</v>
      </c>
      <c r="F8970" t="str">
        <f>IFERROR(__xludf.DUMMYFUNCTION("""COMPUTED_VALUE"""),"HTML/CSS")</f>
        <v>HTML/CSS</v>
      </c>
      <c r="G8970" t="str">
        <f>IFERROR(__xludf.DUMMYFUNCTION("""COMPUTED_VALUE"""),"JavaScript")</f>
        <v>JavaScript</v>
      </c>
      <c r="H8970" t="str">
        <f>IFERROR(__xludf.DUMMYFUNCTION("""COMPUTED_VALUE"""),"Python")</f>
        <v>Python</v>
      </c>
      <c r="I8970" t="str">
        <f>IFERROR(__xludf.DUMMYFUNCTION("""COMPUTED_VALUE"""),"Ruby")</f>
        <v>Ruby</v>
      </c>
      <c r="J8970" t="str">
        <f>IFERROR(__xludf.DUMMYFUNCTION("""COMPUTED_VALUE"""),"SQL")</f>
        <v>SQL</v>
      </c>
    </row>
    <row r="8971">
      <c r="A8971" s="1">
        <v>9117.0</v>
      </c>
      <c r="B8971" s="1" t="s">
        <v>60</v>
      </c>
      <c r="E8971" t="str">
        <f>IFERROR(__xludf.DUMMYFUNCTION("SPLIT(B8971:B18969,"";"")"),"C#")</f>
        <v>C#</v>
      </c>
      <c r="F8971" t="str">
        <f>IFERROR(__xludf.DUMMYFUNCTION("""COMPUTED_VALUE"""),"HTML/CSS")</f>
        <v>HTML/CSS</v>
      </c>
      <c r="G8971" t="str">
        <f>IFERROR(__xludf.DUMMYFUNCTION("""COMPUTED_VALUE"""),"JavaScript")</f>
        <v>JavaScript</v>
      </c>
      <c r="H8971" t="str">
        <f>IFERROR(__xludf.DUMMYFUNCTION("""COMPUTED_VALUE"""),"SQL")</f>
        <v>SQL</v>
      </c>
    </row>
    <row r="8972">
      <c r="A8972" s="1">
        <v>9118.0</v>
      </c>
      <c r="B8972" s="1" t="s">
        <v>3901</v>
      </c>
      <c r="E8972" t="str">
        <f>IFERROR(__xludf.DUMMYFUNCTION("SPLIT(B8972:B18970,"";"")"),"Java")</f>
        <v>Java</v>
      </c>
      <c r="F8972" t="str">
        <f>IFERROR(__xludf.DUMMYFUNCTION("""COMPUTED_VALUE"""),"JavaScript")</f>
        <v>JavaScript</v>
      </c>
      <c r="G8972" t="str">
        <f>IFERROR(__xludf.DUMMYFUNCTION("""COMPUTED_VALUE"""),"Kotlin")</f>
        <v>Kotlin</v>
      </c>
      <c r="H8972" t="str">
        <f>IFERROR(__xludf.DUMMYFUNCTION("""COMPUTED_VALUE"""),"Objective-C")</f>
        <v>Objective-C</v>
      </c>
      <c r="I8972" t="str">
        <f>IFERROR(__xludf.DUMMYFUNCTION("""COMPUTED_VALUE"""),"Python")</f>
        <v>Python</v>
      </c>
      <c r="J8972" t="str">
        <f>IFERROR(__xludf.DUMMYFUNCTION("""COMPUTED_VALUE"""),"Swift")</f>
        <v>Swift</v>
      </c>
      <c r="K8972" t="str">
        <f>IFERROR(__xludf.DUMMYFUNCTION("""COMPUTED_VALUE"""),"TypeScript")</f>
        <v>TypeScript</v>
      </c>
    </row>
    <row r="8973">
      <c r="A8973" s="1">
        <v>9119.0</v>
      </c>
      <c r="B8973" s="1" t="s">
        <v>5</v>
      </c>
      <c r="E8973" t="str">
        <f>IFERROR(__xludf.DUMMYFUNCTION("SPLIT(B8973:B18971,"";"")"),"SQL")</f>
        <v>SQL</v>
      </c>
    </row>
    <row r="8974">
      <c r="A8974" s="1">
        <v>9120.0</v>
      </c>
      <c r="B8974" s="1" t="s">
        <v>728</v>
      </c>
      <c r="E8974" t="str">
        <f>IFERROR(__xludf.DUMMYFUNCTION("SPLIT(B8974:B18972,"";"")"),"C++")</f>
        <v>C++</v>
      </c>
      <c r="F8974" t="str">
        <f>IFERROR(__xludf.DUMMYFUNCTION("""COMPUTED_VALUE"""),"HTML/CSS")</f>
        <v>HTML/CSS</v>
      </c>
      <c r="G8974" t="str">
        <f>IFERROR(__xludf.DUMMYFUNCTION("""COMPUTED_VALUE"""),"Java")</f>
        <v>Java</v>
      </c>
      <c r="H8974" t="str">
        <f>IFERROR(__xludf.DUMMYFUNCTION("""COMPUTED_VALUE"""),"JavaScript")</f>
        <v>JavaScript</v>
      </c>
      <c r="I8974" t="str">
        <f>IFERROR(__xludf.DUMMYFUNCTION("""COMPUTED_VALUE"""),"Python")</f>
        <v>Python</v>
      </c>
    </row>
    <row r="8975">
      <c r="A8975" s="1">
        <v>9121.0</v>
      </c>
      <c r="B8975" s="1" t="s">
        <v>428</v>
      </c>
      <c r="E8975" t="str">
        <f>IFERROR(__xludf.DUMMYFUNCTION("SPLIT(B8975:B18973,"";"")"),"Bash/Shell/PowerShell")</f>
        <v>Bash/Shell/PowerShell</v>
      </c>
      <c r="F8975" t="str">
        <f>IFERROR(__xludf.DUMMYFUNCTION("""COMPUTED_VALUE"""),"HTML/CSS")</f>
        <v>HTML/CSS</v>
      </c>
      <c r="G8975" t="str">
        <f>IFERROR(__xludf.DUMMYFUNCTION("""COMPUTED_VALUE"""),"JavaScript")</f>
        <v>JavaScript</v>
      </c>
      <c r="H8975" t="str">
        <f>IFERROR(__xludf.DUMMYFUNCTION("""COMPUTED_VALUE"""),"PHP")</f>
        <v>PHP</v>
      </c>
      <c r="I8975" t="str">
        <f>IFERROR(__xludf.DUMMYFUNCTION("""COMPUTED_VALUE"""),"SQL")</f>
        <v>SQL</v>
      </c>
    </row>
    <row r="8976">
      <c r="A8976" s="1">
        <v>9122.0</v>
      </c>
      <c r="B8976" s="1" t="s">
        <v>391</v>
      </c>
      <c r="E8976" t="str">
        <f>IFERROR(__xludf.DUMMYFUNCTION("SPLIT(B8976:B18974,"";"")"),"C")</f>
        <v>C</v>
      </c>
      <c r="F8976" t="str">
        <f>IFERROR(__xludf.DUMMYFUNCTION("""COMPUTED_VALUE"""),"C++")</f>
        <v>C++</v>
      </c>
      <c r="G8976" t="str">
        <f>IFERROR(__xludf.DUMMYFUNCTION("""COMPUTED_VALUE"""),"HTML/CSS")</f>
        <v>HTML/CSS</v>
      </c>
      <c r="H8976" t="str">
        <f>IFERROR(__xludf.DUMMYFUNCTION("""COMPUTED_VALUE"""),"JavaScript")</f>
        <v>JavaScript</v>
      </c>
    </row>
    <row r="8977">
      <c r="A8977" s="1">
        <v>9123.0</v>
      </c>
      <c r="B8977" s="1" t="s">
        <v>12</v>
      </c>
      <c r="E8977" t="str">
        <f>IFERROR(__xludf.DUMMYFUNCTION("SPLIT(B8977:B18975,"";"")"),"Python")</f>
        <v>Python</v>
      </c>
      <c r="F8977" t="str">
        <f>IFERROR(__xludf.DUMMYFUNCTION("""COMPUTED_VALUE"""),"R")</f>
        <v>R</v>
      </c>
    </row>
    <row r="8978">
      <c r="A8978" s="1">
        <v>9124.0</v>
      </c>
      <c r="B8978" s="1" t="s">
        <v>62</v>
      </c>
      <c r="E8978" t="str">
        <f>IFERROR(__xludf.DUMMYFUNCTION("SPLIT(B8978:B18976,"";"")"),"C#")</f>
        <v>C#</v>
      </c>
      <c r="F8978" t="str">
        <f>IFERROR(__xludf.DUMMYFUNCTION("""COMPUTED_VALUE"""),"HTML/CSS")</f>
        <v>HTML/CSS</v>
      </c>
    </row>
    <row r="8979">
      <c r="A8979" s="1">
        <v>9125.0</v>
      </c>
      <c r="B8979" s="1" t="s">
        <v>3902</v>
      </c>
      <c r="E8979" t="str">
        <f>IFERROR(__xludf.DUMMYFUNCTION("SPLIT(B8979:B18977,"";"")"),"Bash/Shell/PowerShell")</f>
        <v>Bash/Shell/PowerShell</v>
      </c>
      <c r="F8979" t="str">
        <f>IFERROR(__xludf.DUMMYFUNCTION("""COMPUTED_VALUE"""),"C")</f>
        <v>C</v>
      </c>
      <c r="G8979" t="str">
        <f>IFERROR(__xludf.DUMMYFUNCTION("""COMPUTED_VALUE"""),"C++")</f>
        <v>C++</v>
      </c>
      <c r="H8979" t="str">
        <f>IFERROR(__xludf.DUMMYFUNCTION("""COMPUTED_VALUE"""),"C#")</f>
        <v>C#</v>
      </c>
      <c r="I8979" t="str">
        <f>IFERROR(__xludf.DUMMYFUNCTION("""COMPUTED_VALUE"""),"Java")</f>
        <v>Java</v>
      </c>
      <c r="J8979" t="str">
        <f>IFERROR(__xludf.DUMMYFUNCTION("""COMPUTED_VALUE"""),"JavaScript")</f>
        <v>JavaScript</v>
      </c>
      <c r="K8979" t="str">
        <f>IFERROR(__xludf.DUMMYFUNCTION("""COMPUTED_VALUE"""),"Ruby")</f>
        <v>Ruby</v>
      </c>
      <c r="L8979" t="str">
        <f>IFERROR(__xludf.DUMMYFUNCTION("""COMPUTED_VALUE"""),"SQL")</f>
        <v>SQL</v>
      </c>
      <c r="M8979" t="str">
        <f>IFERROR(__xludf.DUMMYFUNCTION("""COMPUTED_VALUE"""),"Other(s):")</f>
        <v>Other(s):</v>
      </c>
    </row>
    <row r="8980">
      <c r="A8980" s="1">
        <v>9126.0</v>
      </c>
      <c r="B8980" s="1" t="s">
        <v>158</v>
      </c>
      <c r="E8980" t="str">
        <f>IFERROR(__xludf.DUMMYFUNCTION("SPLIT(B8980:B18978,"";"")"),"Bash/Shell/PowerShell")</f>
        <v>Bash/Shell/PowerShell</v>
      </c>
      <c r="F8980" t="str">
        <f>IFERROR(__xludf.DUMMYFUNCTION("""COMPUTED_VALUE"""),"C#")</f>
        <v>C#</v>
      </c>
      <c r="G8980" t="str">
        <f>IFERROR(__xludf.DUMMYFUNCTION("""COMPUTED_VALUE"""),"HTML/CSS")</f>
        <v>HTML/CSS</v>
      </c>
      <c r="H8980" t="str">
        <f>IFERROR(__xludf.DUMMYFUNCTION("""COMPUTED_VALUE"""),"JavaScript")</f>
        <v>JavaScript</v>
      </c>
      <c r="I8980" t="str">
        <f>IFERROR(__xludf.DUMMYFUNCTION("""COMPUTED_VALUE"""),"SQL")</f>
        <v>SQL</v>
      </c>
    </row>
    <row r="8981">
      <c r="A8981" s="1">
        <v>9127.0</v>
      </c>
      <c r="B8981" s="1" t="s">
        <v>10</v>
      </c>
      <c r="E8981" t="str">
        <f>IFERROR(__xludf.DUMMYFUNCTION("SPLIT(B8981:B18979,"";"")"),"HTML/CSS")</f>
        <v>HTML/CSS</v>
      </c>
      <c r="F8981" t="str">
        <f>IFERROR(__xludf.DUMMYFUNCTION("""COMPUTED_VALUE"""),"JavaScript")</f>
        <v>JavaScript</v>
      </c>
    </row>
    <row r="8982">
      <c r="A8982" s="1">
        <v>9128.0</v>
      </c>
      <c r="B8982" s="1" t="s">
        <v>280</v>
      </c>
      <c r="E8982" t="str">
        <f>IFERROR(__xludf.DUMMYFUNCTION("SPLIT(B8982:B18980,"";"")"),"HTML/CSS")</f>
        <v>HTML/CSS</v>
      </c>
      <c r="F8982" t="str">
        <f>IFERROR(__xludf.DUMMYFUNCTION("""COMPUTED_VALUE"""),"Java")</f>
        <v>Java</v>
      </c>
      <c r="G8982" t="str">
        <f>IFERROR(__xludf.DUMMYFUNCTION("""COMPUTED_VALUE"""),"JavaScript")</f>
        <v>JavaScript</v>
      </c>
      <c r="H8982" t="str">
        <f>IFERROR(__xludf.DUMMYFUNCTION("""COMPUTED_VALUE"""),"TypeScript")</f>
        <v>TypeScript</v>
      </c>
    </row>
    <row r="8983">
      <c r="A8983" s="1">
        <v>9129.0</v>
      </c>
      <c r="B8983" s="1" t="s">
        <v>96</v>
      </c>
      <c r="E8983" t="str">
        <f>IFERROR(__xludf.DUMMYFUNCTION("SPLIT(B8983:B18981,"";"")"),"Assembly")</f>
        <v>Assembly</v>
      </c>
      <c r="F8983" t="str">
        <f>IFERROR(__xludf.DUMMYFUNCTION("""COMPUTED_VALUE"""),"Bash/Shell/PowerShell")</f>
        <v>Bash/Shell/PowerShell</v>
      </c>
      <c r="G8983" t="str">
        <f>IFERROR(__xludf.DUMMYFUNCTION("""COMPUTED_VALUE"""),"C")</f>
        <v>C</v>
      </c>
      <c r="H8983" t="str">
        <f>IFERROR(__xludf.DUMMYFUNCTION("""COMPUTED_VALUE"""),"C++")</f>
        <v>C++</v>
      </c>
      <c r="I8983" t="str">
        <f>IFERROR(__xludf.DUMMYFUNCTION("""COMPUTED_VALUE"""),"Python")</f>
        <v>Python</v>
      </c>
    </row>
    <row r="8984">
      <c r="A8984" s="1">
        <v>9130.0</v>
      </c>
      <c r="B8984" s="1" t="s">
        <v>1714</v>
      </c>
      <c r="E8984" t="str">
        <f>IFERROR(__xludf.DUMMYFUNCTION("SPLIT(B8984:B18982,"";"")"),"Assembly")</f>
        <v>Assembly</v>
      </c>
      <c r="F8984" t="str">
        <f>IFERROR(__xludf.DUMMYFUNCTION("""COMPUTED_VALUE"""),"Bash/Shell/PowerShell")</f>
        <v>Bash/Shell/PowerShell</v>
      </c>
      <c r="G8984" t="str">
        <f>IFERROR(__xludf.DUMMYFUNCTION("""COMPUTED_VALUE"""),"C")</f>
        <v>C</v>
      </c>
      <c r="H8984" t="str">
        <f>IFERROR(__xludf.DUMMYFUNCTION("""COMPUTED_VALUE"""),"C++")</f>
        <v>C++</v>
      </c>
      <c r="I8984" t="str">
        <f>IFERROR(__xludf.DUMMYFUNCTION("""COMPUTED_VALUE"""),"C#")</f>
        <v>C#</v>
      </c>
      <c r="J8984" t="str">
        <f>IFERROR(__xludf.DUMMYFUNCTION("""COMPUTED_VALUE"""),"HTML/CSS")</f>
        <v>HTML/CSS</v>
      </c>
      <c r="K8984" t="str">
        <f>IFERROR(__xludf.DUMMYFUNCTION("""COMPUTED_VALUE"""),"JavaScript")</f>
        <v>JavaScript</v>
      </c>
      <c r="L8984" t="str">
        <f>IFERROR(__xludf.DUMMYFUNCTION("""COMPUTED_VALUE"""),"SQL")</f>
        <v>SQL</v>
      </c>
      <c r="M8984" t="str">
        <f>IFERROR(__xludf.DUMMYFUNCTION("""COMPUTED_VALUE"""),"TypeScript")</f>
        <v>TypeScript</v>
      </c>
    </row>
    <row r="8985">
      <c r="A8985" s="1">
        <v>9131.0</v>
      </c>
      <c r="B8985" s="1" t="s">
        <v>506</v>
      </c>
      <c r="E8985" t="str">
        <f>IFERROR(__xludf.DUMMYFUNCTION("SPLIT(B8985:B18983,"";"")"),"C#")</f>
        <v>C#</v>
      </c>
      <c r="F8985" t="str">
        <f>IFERROR(__xludf.DUMMYFUNCTION("""COMPUTED_VALUE"""),"HTML/CSS")</f>
        <v>HTML/CSS</v>
      </c>
      <c r="G8985" t="str">
        <f>IFERROR(__xludf.DUMMYFUNCTION("""COMPUTED_VALUE"""),"Python")</f>
        <v>Python</v>
      </c>
      <c r="H8985" t="str">
        <f>IFERROR(__xludf.DUMMYFUNCTION("""COMPUTED_VALUE"""),"SQL")</f>
        <v>SQL</v>
      </c>
    </row>
    <row r="8986">
      <c r="A8986" s="1">
        <v>9132.0</v>
      </c>
      <c r="B8986" s="1" t="s">
        <v>2565</v>
      </c>
      <c r="E8986" t="str">
        <f>IFERROR(__xludf.DUMMYFUNCTION("SPLIT(B8986:B18984,"";"")"),"Assembly")</f>
        <v>Assembly</v>
      </c>
      <c r="F8986" t="str">
        <f>IFERROR(__xludf.DUMMYFUNCTION("""COMPUTED_VALUE"""),"Bash/Shell/PowerShell")</f>
        <v>Bash/Shell/PowerShell</v>
      </c>
      <c r="G8986" t="str">
        <f>IFERROR(__xludf.DUMMYFUNCTION("""COMPUTED_VALUE"""),"C")</f>
        <v>C</v>
      </c>
      <c r="H8986" t="str">
        <f>IFERROR(__xludf.DUMMYFUNCTION("""COMPUTED_VALUE"""),"HTML/CSS")</f>
        <v>HTML/CSS</v>
      </c>
      <c r="I8986" t="str">
        <f>IFERROR(__xludf.DUMMYFUNCTION("""COMPUTED_VALUE"""),"Java")</f>
        <v>Java</v>
      </c>
      <c r="J8986" t="str">
        <f>IFERROR(__xludf.DUMMYFUNCTION("""COMPUTED_VALUE"""),"JavaScript")</f>
        <v>JavaScript</v>
      </c>
      <c r="K8986" t="str">
        <f>IFERROR(__xludf.DUMMYFUNCTION("""COMPUTED_VALUE"""),"PHP")</f>
        <v>PHP</v>
      </c>
      <c r="L8986" t="str">
        <f>IFERROR(__xludf.DUMMYFUNCTION("""COMPUTED_VALUE"""),"Python")</f>
        <v>Python</v>
      </c>
      <c r="M8986" t="str">
        <f>IFERROR(__xludf.DUMMYFUNCTION("""COMPUTED_VALUE"""),"SQL")</f>
        <v>SQL</v>
      </c>
      <c r="N8986" t="str">
        <f>IFERROR(__xludf.DUMMYFUNCTION("""COMPUTED_VALUE"""),"TypeScript")</f>
        <v>TypeScript</v>
      </c>
    </row>
    <row r="8987">
      <c r="A8987" s="1">
        <v>9133.0</v>
      </c>
      <c r="B8987" s="1" t="s">
        <v>3903</v>
      </c>
      <c r="E8987" t="str">
        <f>IFERROR(__xludf.DUMMYFUNCTION("SPLIT(B8987:B18985,"";"")"),"Bash/Shell/PowerShell")</f>
        <v>Bash/Shell/PowerShell</v>
      </c>
      <c r="F8987" t="str">
        <f>IFERROR(__xludf.DUMMYFUNCTION("""COMPUTED_VALUE"""),"Elixir")</f>
        <v>Elixir</v>
      </c>
      <c r="G8987" t="str">
        <f>IFERROR(__xludf.DUMMYFUNCTION("""COMPUTED_VALUE"""),"Go")</f>
        <v>Go</v>
      </c>
      <c r="H8987" t="str">
        <f>IFERROR(__xludf.DUMMYFUNCTION("""COMPUTED_VALUE"""),"Python")</f>
        <v>Python</v>
      </c>
      <c r="I8987" t="str">
        <f>IFERROR(__xludf.DUMMYFUNCTION("""COMPUTED_VALUE"""),"SQL")</f>
        <v>SQL</v>
      </c>
    </row>
    <row r="8988">
      <c r="A8988" s="1">
        <v>9134.0</v>
      </c>
      <c r="B8988" s="1" t="s">
        <v>3904</v>
      </c>
      <c r="E8988" t="str">
        <f>IFERROR(__xludf.DUMMYFUNCTION("SPLIT(B8988:B18986,"";"")"),"C#")</f>
        <v>C#</v>
      </c>
      <c r="F8988" t="str">
        <f>IFERROR(__xludf.DUMMYFUNCTION("""COMPUTED_VALUE"""),"HTML/CSS")</f>
        <v>HTML/CSS</v>
      </c>
      <c r="G8988" t="str">
        <f>IFERROR(__xludf.DUMMYFUNCTION("""COMPUTED_VALUE"""),"Python")</f>
        <v>Python</v>
      </c>
      <c r="H8988" t="str">
        <f>IFERROR(__xludf.DUMMYFUNCTION("""COMPUTED_VALUE"""),"Rust")</f>
        <v>Rust</v>
      </c>
      <c r="I8988" t="str">
        <f>IFERROR(__xludf.DUMMYFUNCTION("""COMPUTED_VALUE"""),"SQL")</f>
        <v>SQL</v>
      </c>
    </row>
    <row r="8989">
      <c r="A8989" s="1">
        <v>9135.0</v>
      </c>
      <c r="B8989" s="1" t="s">
        <v>2732</v>
      </c>
      <c r="E8989" t="str">
        <f>IFERROR(__xludf.DUMMYFUNCTION("SPLIT(B8989:B18987,"";"")"),"Bash/Shell/PowerShell")</f>
        <v>Bash/Shell/PowerShell</v>
      </c>
      <c r="F8989" t="str">
        <f>IFERROR(__xludf.DUMMYFUNCTION("""COMPUTED_VALUE"""),"C")</f>
        <v>C</v>
      </c>
      <c r="G8989" t="str">
        <f>IFERROR(__xludf.DUMMYFUNCTION("""COMPUTED_VALUE"""),"C++")</f>
        <v>C++</v>
      </c>
      <c r="H8989" t="str">
        <f>IFERROR(__xludf.DUMMYFUNCTION("""COMPUTED_VALUE"""),"C#")</f>
        <v>C#</v>
      </c>
      <c r="I8989" t="str">
        <f>IFERROR(__xludf.DUMMYFUNCTION("""COMPUTED_VALUE"""),"HTML/CSS")</f>
        <v>HTML/CSS</v>
      </c>
      <c r="J8989" t="str">
        <f>IFERROR(__xludf.DUMMYFUNCTION("""COMPUTED_VALUE"""),"Java")</f>
        <v>Java</v>
      </c>
      <c r="K8989" t="str">
        <f>IFERROR(__xludf.DUMMYFUNCTION("""COMPUTED_VALUE"""),"Python")</f>
        <v>Python</v>
      </c>
    </row>
    <row r="8990">
      <c r="A8990" s="1">
        <v>9136.0</v>
      </c>
      <c r="B8990" s="1" t="s">
        <v>908</v>
      </c>
      <c r="E8990" t="str">
        <f>IFERROR(__xludf.DUMMYFUNCTION("SPLIT(B8990:B18988,"";"")"),"HTML/CSS")</f>
        <v>HTML/CSS</v>
      </c>
      <c r="F8990" t="str">
        <f>IFERROR(__xludf.DUMMYFUNCTION("""COMPUTED_VALUE"""),"Python")</f>
        <v>Python</v>
      </c>
      <c r="G8990" t="str">
        <f>IFERROR(__xludf.DUMMYFUNCTION("""COMPUTED_VALUE"""),"R")</f>
        <v>R</v>
      </c>
      <c r="H8990" t="str">
        <f>IFERROR(__xludf.DUMMYFUNCTION("""COMPUTED_VALUE"""),"SQL")</f>
        <v>SQL</v>
      </c>
    </row>
    <row r="8991">
      <c r="A8991" s="1">
        <v>9137.0</v>
      </c>
      <c r="B8991" s="1" t="s">
        <v>2992</v>
      </c>
      <c r="E8991" t="str">
        <f>IFERROR(__xludf.DUMMYFUNCTION("SPLIT(B8991:B18989,"";"")"),"Bash/Shell/PowerShell")</f>
        <v>Bash/Shell/PowerShell</v>
      </c>
      <c r="F8991" t="str">
        <f>IFERROR(__xludf.DUMMYFUNCTION("""COMPUTED_VALUE"""),"C++")</f>
        <v>C++</v>
      </c>
      <c r="G8991" t="str">
        <f>IFERROR(__xludf.DUMMYFUNCTION("""COMPUTED_VALUE"""),"C#")</f>
        <v>C#</v>
      </c>
      <c r="H8991" t="str">
        <f>IFERROR(__xludf.DUMMYFUNCTION("""COMPUTED_VALUE"""),"HTML/CSS")</f>
        <v>HTML/CSS</v>
      </c>
      <c r="I8991" t="str">
        <f>IFERROR(__xludf.DUMMYFUNCTION("""COMPUTED_VALUE"""),"Java")</f>
        <v>Java</v>
      </c>
      <c r="J8991" t="str">
        <f>IFERROR(__xludf.DUMMYFUNCTION("""COMPUTED_VALUE"""),"JavaScript")</f>
        <v>JavaScript</v>
      </c>
      <c r="K8991" t="str">
        <f>IFERROR(__xludf.DUMMYFUNCTION("""COMPUTED_VALUE"""),"SQL")</f>
        <v>SQL</v>
      </c>
    </row>
    <row r="8992">
      <c r="A8992" s="1">
        <v>9138.0</v>
      </c>
      <c r="B8992" s="1" t="s">
        <v>3905</v>
      </c>
      <c r="E8992" t="str">
        <f>IFERROR(__xludf.DUMMYFUNCTION("SPLIT(B8992:B18990,"";"")"),"HTML/CSS")</f>
        <v>HTML/CSS</v>
      </c>
      <c r="F8992" t="str">
        <f>IFERROR(__xludf.DUMMYFUNCTION("""COMPUTED_VALUE"""),"JavaScript")</f>
        <v>JavaScript</v>
      </c>
      <c r="G8992" t="str">
        <f>IFERROR(__xludf.DUMMYFUNCTION("""COMPUTED_VALUE"""),"PHP")</f>
        <v>PHP</v>
      </c>
      <c r="H8992" t="str">
        <f>IFERROR(__xludf.DUMMYFUNCTION("""COMPUTED_VALUE"""),"Python")</f>
        <v>Python</v>
      </c>
      <c r="I8992" t="str">
        <f>IFERROR(__xludf.DUMMYFUNCTION("""COMPUTED_VALUE"""),"R")</f>
        <v>R</v>
      </c>
      <c r="J8992" t="str">
        <f>IFERROR(__xludf.DUMMYFUNCTION("""COMPUTED_VALUE"""),"SQL")</f>
        <v>SQL</v>
      </c>
      <c r="K8992" t="str">
        <f>IFERROR(__xludf.DUMMYFUNCTION("""COMPUTED_VALUE"""),"VBA")</f>
        <v>VBA</v>
      </c>
    </row>
    <row r="8993">
      <c r="A8993" s="1">
        <v>9139.0</v>
      </c>
      <c r="B8993" s="1" t="s">
        <v>3906</v>
      </c>
      <c r="E8993" t="str">
        <f>IFERROR(__xludf.DUMMYFUNCTION("SPLIT(B8993:B18991,"";"")"),"C#")</f>
        <v>C#</v>
      </c>
      <c r="F8993" t="str">
        <f>IFERROR(__xludf.DUMMYFUNCTION("""COMPUTED_VALUE"""),"HTML/CSS")</f>
        <v>HTML/CSS</v>
      </c>
      <c r="G8993" t="str">
        <f>IFERROR(__xludf.DUMMYFUNCTION("""COMPUTED_VALUE"""),"Java")</f>
        <v>Java</v>
      </c>
      <c r="H8993" t="str">
        <f>IFERROR(__xludf.DUMMYFUNCTION("""COMPUTED_VALUE"""),"SQL")</f>
        <v>SQL</v>
      </c>
      <c r="I8993" t="str">
        <f>IFERROR(__xludf.DUMMYFUNCTION("""COMPUTED_VALUE"""),"TypeScript")</f>
        <v>TypeScript</v>
      </c>
    </row>
    <row r="8994">
      <c r="A8994" s="1">
        <v>9140.0</v>
      </c>
      <c r="B8994" s="1" t="s">
        <v>10</v>
      </c>
      <c r="E8994" t="str">
        <f>IFERROR(__xludf.DUMMYFUNCTION("SPLIT(B8994:B18992,"";"")"),"HTML/CSS")</f>
        <v>HTML/CSS</v>
      </c>
      <c r="F8994" t="str">
        <f>IFERROR(__xludf.DUMMYFUNCTION("""COMPUTED_VALUE"""),"JavaScript")</f>
        <v>JavaScript</v>
      </c>
    </row>
    <row r="8995">
      <c r="A8995" s="1">
        <v>9141.0</v>
      </c>
      <c r="B8995" s="1" t="s">
        <v>3907</v>
      </c>
      <c r="E8995" t="str">
        <f>IFERROR(__xludf.DUMMYFUNCTION("SPLIT(B8995:B18993,"";"")"),"C++")</f>
        <v>C++</v>
      </c>
      <c r="F8995" t="str">
        <f>IFERROR(__xludf.DUMMYFUNCTION("""COMPUTED_VALUE"""),"HTML/CSS")</f>
        <v>HTML/CSS</v>
      </c>
      <c r="G8995" t="str">
        <f>IFERROR(__xludf.DUMMYFUNCTION("""COMPUTED_VALUE"""),"Java")</f>
        <v>Java</v>
      </c>
      <c r="H8995" t="str">
        <f>IFERROR(__xludf.DUMMYFUNCTION("""COMPUTED_VALUE"""),"JavaScript")</f>
        <v>JavaScript</v>
      </c>
      <c r="I8995" t="str">
        <f>IFERROR(__xludf.DUMMYFUNCTION("""COMPUTED_VALUE"""),"PHP")</f>
        <v>PHP</v>
      </c>
      <c r="J8995" t="str">
        <f>IFERROR(__xludf.DUMMYFUNCTION("""COMPUTED_VALUE"""),"Python")</f>
        <v>Python</v>
      </c>
      <c r="K8995" t="str">
        <f>IFERROR(__xludf.DUMMYFUNCTION("""COMPUTED_VALUE"""),"Ruby")</f>
        <v>Ruby</v>
      </c>
      <c r="L8995" t="str">
        <f>IFERROR(__xludf.DUMMYFUNCTION("""COMPUTED_VALUE"""),"SQL")</f>
        <v>SQL</v>
      </c>
      <c r="M8995" t="str">
        <f>IFERROR(__xludf.DUMMYFUNCTION("""COMPUTED_VALUE"""),"TypeScript")</f>
        <v>TypeScript</v>
      </c>
    </row>
    <row r="8996">
      <c r="A8996" s="1">
        <v>9142.0</v>
      </c>
      <c r="B8996" s="1" t="s">
        <v>2639</v>
      </c>
      <c r="E8996" t="str">
        <f>IFERROR(__xludf.DUMMYFUNCTION("SPLIT(B8996:B18994,"";"")"),"HTML/CSS")</f>
        <v>HTML/CSS</v>
      </c>
      <c r="F8996" t="str">
        <f>IFERROR(__xludf.DUMMYFUNCTION("""COMPUTED_VALUE"""),"Ruby")</f>
        <v>Ruby</v>
      </c>
      <c r="G8996" t="str">
        <f>IFERROR(__xludf.DUMMYFUNCTION("""COMPUTED_VALUE"""),"SQL")</f>
        <v>SQL</v>
      </c>
    </row>
    <row r="8997">
      <c r="A8997" s="1">
        <v>9143.0</v>
      </c>
      <c r="B8997" s="1" t="s">
        <v>3908</v>
      </c>
      <c r="E8997" t="str">
        <f>IFERROR(__xludf.DUMMYFUNCTION("SPLIT(B8997:B18995,"";"")"),"C")</f>
        <v>C</v>
      </c>
      <c r="F8997" t="str">
        <f>IFERROR(__xludf.DUMMYFUNCTION("""COMPUTED_VALUE"""),"C++")</f>
        <v>C++</v>
      </c>
      <c r="G8997" t="str">
        <f>IFERROR(__xludf.DUMMYFUNCTION("""COMPUTED_VALUE"""),"HTML/CSS")</f>
        <v>HTML/CSS</v>
      </c>
      <c r="H8997" t="str">
        <f>IFERROR(__xludf.DUMMYFUNCTION("""COMPUTED_VALUE"""),"Java")</f>
        <v>Java</v>
      </c>
      <c r="I8997" t="str">
        <f>IFERROR(__xludf.DUMMYFUNCTION("""COMPUTED_VALUE"""),"JavaScript")</f>
        <v>JavaScript</v>
      </c>
      <c r="J8997" t="str">
        <f>IFERROR(__xludf.DUMMYFUNCTION("""COMPUTED_VALUE"""),"Ruby")</f>
        <v>Ruby</v>
      </c>
      <c r="K8997" t="str">
        <f>IFERROR(__xludf.DUMMYFUNCTION("""COMPUTED_VALUE"""),"SQL")</f>
        <v>SQL</v>
      </c>
      <c r="L8997" t="str">
        <f>IFERROR(__xludf.DUMMYFUNCTION("""COMPUTED_VALUE"""),"Swift")</f>
        <v>Swift</v>
      </c>
    </row>
    <row r="8998">
      <c r="A8998" s="1">
        <v>9144.0</v>
      </c>
      <c r="B8998" s="1" t="s">
        <v>1886</v>
      </c>
      <c r="E8998" t="str">
        <f>IFERROR(__xludf.DUMMYFUNCTION("SPLIT(B8998:B18996,"";"")"),"HTML/CSS")</f>
        <v>HTML/CSS</v>
      </c>
      <c r="F8998" t="str">
        <f>IFERROR(__xludf.DUMMYFUNCTION("""COMPUTED_VALUE"""),"Ruby")</f>
        <v>Ruby</v>
      </c>
      <c r="G8998" t="str">
        <f>IFERROR(__xludf.DUMMYFUNCTION("""COMPUTED_VALUE"""),"SQL")</f>
        <v>SQL</v>
      </c>
      <c r="H8998" t="str">
        <f>IFERROR(__xludf.DUMMYFUNCTION("""COMPUTED_VALUE"""),"Other(s):")</f>
        <v>Other(s):</v>
      </c>
    </row>
    <row r="8999">
      <c r="A8999" s="1">
        <v>9145.0</v>
      </c>
      <c r="B8999" s="1" t="s">
        <v>209</v>
      </c>
      <c r="E8999" t="str">
        <f>IFERROR(__xludf.DUMMYFUNCTION("SPLIT(B8999:B18997,"";"")"),"Java")</f>
        <v>Java</v>
      </c>
      <c r="F8999" t="str">
        <f>IFERROR(__xludf.DUMMYFUNCTION("""COMPUTED_VALUE"""),"Kotlin")</f>
        <v>Kotlin</v>
      </c>
    </row>
    <row r="9000">
      <c r="A9000" s="1">
        <v>9146.0</v>
      </c>
      <c r="B9000" s="1" t="s">
        <v>1152</v>
      </c>
      <c r="E9000" t="str">
        <f>IFERROR(__xludf.DUMMYFUNCTION("SPLIT(B9000:B18998,"";"")"),"C")</f>
        <v>C</v>
      </c>
      <c r="F9000" t="str">
        <f>IFERROR(__xludf.DUMMYFUNCTION("""COMPUTED_VALUE"""),"Java")</f>
        <v>Java</v>
      </c>
    </row>
    <row r="9001">
      <c r="A9001" s="1">
        <v>9147.0</v>
      </c>
      <c r="B9001" s="1" t="s">
        <v>3909</v>
      </c>
      <c r="E9001" t="str">
        <f>IFERROR(__xludf.DUMMYFUNCTION("SPLIT(B9001:B18999,"";"")"),"Bash/Shell/PowerShell")</f>
        <v>Bash/Shell/PowerShell</v>
      </c>
      <c r="F9001" t="str">
        <f>IFERROR(__xludf.DUMMYFUNCTION("""COMPUTED_VALUE"""),"C#")</f>
        <v>C#</v>
      </c>
      <c r="G9001" t="str">
        <f>IFERROR(__xludf.DUMMYFUNCTION("""COMPUTED_VALUE"""),"HTML/CSS")</f>
        <v>HTML/CSS</v>
      </c>
      <c r="H9001" t="str">
        <f>IFERROR(__xludf.DUMMYFUNCTION("""COMPUTED_VALUE"""),"JavaScript")</f>
        <v>JavaScript</v>
      </c>
      <c r="I9001" t="str">
        <f>IFERROR(__xludf.DUMMYFUNCTION("""COMPUTED_VALUE"""),"Python")</f>
        <v>Python</v>
      </c>
      <c r="J9001" t="str">
        <f>IFERROR(__xludf.DUMMYFUNCTION("""COMPUTED_VALUE"""),"Ruby")</f>
        <v>Ruby</v>
      </c>
      <c r="K9001" t="str">
        <f>IFERROR(__xludf.DUMMYFUNCTION("""COMPUTED_VALUE"""),"SQL")</f>
        <v>SQL</v>
      </c>
    </row>
    <row r="9002">
      <c r="A9002" s="1">
        <v>9148.0</v>
      </c>
      <c r="B9002" s="1" t="s">
        <v>9</v>
      </c>
      <c r="E9002" t="str">
        <f>IFERROR(__xludf.DUMMYFUNCTION("SPLIT(B9002:B19000,"";"")"),"Java")</f>
        <v>Java</v>
      </c>
    </row>
    <row r="9003">
      <c r="A9003" s="1">
        <v>9149.0</v>
      </c>
      <c r="B9003" s="1" t="s">
        <v>3910</v>
      </c>
      <c r="E9003" t="str">
        <f>IFERROR(__xludf.DUMMYFUNCTION("SPLIT(B9003:B19001,"";"")"),"Bash/Shell/PowerShell")</f>
        <v>Bash/Shell/PowerShell</v>
      </c>
      <c r="F9003" t="str">
        <f>IFERROR(__xludf.DUMMYFUNCTION("""COMPUTED_VALUE"""),"C++")</f>
        <v>C++</v>
      </c>
      <c r="G9003" t="str">
        <f>IFERROR(__xludf.DUMMYFUNCTION("""COMPUTED_VALUE"""),"HTML/CSS")</f>
        <v>HTML/CSS</v>
      </c>
      <c r="H9003" t="str">
        <f>IFERROR(__xludf.DUMMYFUNCTION("""COMPUTED_VALUE"""),"JavaScript")</f>
        <v>JavaScript</v>
      </c>
      <c r="I9003" t="str">
        <f>IFERROR(__xludf.DUMMYFUNCTION("""COMPUTED_VALUE"""),"Python")</f>
        <v>Python</v>
      </c>
      <c r="J9003" t="str">
        <f>IFERROR(__xludf.DUMMYFUNCTION("""COMPUTED_VALUE"""),"R")</f>
        <v>R</v>
      </c>
    </row>
    <row r="9004">
      <c r="A9004" s="1">
        <v>9151.0</v>
      </c>
      <c r="B9004" s="1" t="s">
        <v>498</v>
      </c>
      <c r="E9004" t="str">
        <f>IFERROR(__xludf.DUMMYFUNCTION("SPLIT(B9004:B19002,"";"")"),"HTML/CSS")</f>
        <v>HTML/CSS</v>
      </c>
      <c r="F9004" t="str">
        <f>IFERROR(__xludf.DUMMYFUNCTION("""COMPUTED_VALUE"""),"JavaScript")</f>
        <v>JavaScript</v>
      </c>
      <c r="G9004" t="str">
        <f>IFERROR(__xludf.DUMMYFUNCTION("""COMPUTED_VALUE"""),"Python")</f>
        <v>Python</v>
      </c>
      <c r="H9004" t="str">
        <f>IFERROR(__xludf.DUMMYFUNCTION("""COMPUTED_VALUE"""),"SQL")</f>
        <v>SQL</v>
      </c>
    </row>
    <row r="9005">
      <c r="A9005" s="1">
        <v>9153.0</v>
      </c>
      <c r="B9005" s="1" t="s">
        <v>9</v>
      </c>
      <c r="E9005" t="str">
        <f>IFERROR(__xludf.DUMMYFUNCTION("SPLIT(B9005:B19003,"";"")"),"Java")</f>
        <v>Java</v>
      </c>
    </row>
    <row r="9006">
      <c r="A9006" s="1">
        <v>9154.0</v>
      </c>
      <c r="B9006" s="1" t="s">
        <v>94</v>
      </c>
      <c r="E9006" t="str">
        <f>IFERROR(__xludf.DUMMYFUNCTION("SPLIT(B9006:B19004,"";"")"),"C#")</f>
        <v>C#</v>
      </c>
      <c r="F9006" t="str">
        <f>IFERROR(__xludf.DUMMYFUNCTION("""COMPUTED_VALUE"""),"HTML/CSS")</f>
        <v>HTML/CSS</v>
      </c>
      <c r="G9006" t="str">
        <f>IFERROR(__xludf.DUMMYFUNCTION("""COMPUTED_VALUE"""),"JavaScript")</f>
        <v>JavaScript</v>
      </c>
      <c r="H9006" t="str">
        <f>IFERROR(__xludf.DUMMYFUNCTION("""COMPUTED_VALUE"""),"TypeScript")</f>
        <v>TypeScript</v>
      </c>
    </row>
    <row r="9007">
      <c r="A9007" s="1">
        <v>9155.0</v>
      </c>
      <c r="B9007" s="1" t="s">
        <v>3911</v>
      </c>
      <c r="E9007" t="str">
        <f>IFERROR(__xludf.DUMMYFUNCTION("SPLIT(B9007:B19005,"";"")"),"Elixir")</f>
        <v>Elixir</v>
      </c>
      <c r="F9007" t="str">
        <f>IFERROR(__xludf.DUMMYFUNCTION("""COMPUTED_VALUE"""),"HTML/CSS")</f>
        <v>HTML/CSS</v>
      </c>
      <c r="G9007" t="str">
        <f>IFERROR(__xludf.DUMMYFUNCTION("""COMPUTED_VALUE"""),"JavaScript")</f>
        <v>JavaScript</v>
      </c>
      <c r="H9007" t="str">
        <f>IFERROR(__xludf.DUMMYFUNCTION("""COMPUTED_VALUE"""),"Ruby")</f>
        <v>Ruby</v>
      </c>
      <c r="I9007" t="str">
        <f>IFERROR(__xludf.DUMMYFUNCTION("""COMPUTED_VALUE"""),"Rust")</f>
        <v>Rust</v>
      </c>
      <c r="J9007" t="str">
        <f>IFERROR(__xludf.DUMMYFUNCTION("""COMPUTED_VALUE"""),"SQL")</f>
        <v>SQL</v>
      </c>
      <c r="K9007" t="str">
        <f>IFERROR(__xludf.DUMMYFUNCTION("""COMPUTED_VALUE"""),"TypeScript")</f>
        <v>TypeScript</v>
      </c>
      <c r="L9007" t="str">
        <f>IFERROR(__xludf.DUMMYFUNCTION("""COMPUTED_VALUE"""),"WebAssembly")</f>
        <v>WebAssembly</v>
      </c>
    </row>
    <row r="9008">
      <c r="A9008" s="1">
        <v>9156.0</v>
      </c>
      <c r="B9008" s="1" t="s">
        <v>60</v>
      </c>
      <c r="E9008" t="str">
        <f>IFERROR(__xludf.DUMMYFUNCTION("SPLIT(B9008:B19006,"";"")"),"C#")</f>
        <v>C#</v>
      </c>
      <c r="F9008" t="str">
        <f>IFERROR(__xludf.DUMMYFUNCTION("""COMPUTED_VALUE"""),"HTML/CSS")</f>
        <v>HTML/CSS</v>
      </c>
      <c r="G9008" t="str">
        <f>IFERROR(__xludf.DUMMYFUNCTION("""COMPUTED_VALUE"""),"JavaScript")</f>
        <v>JavaScript</v>
      </c>
      <c r="H9008" t="str">
        <f>IFERROR(__xludf.DUMMYFUNCTION("""COMPUTED_VALUE"""),"SQL")</f>
        <v>SQL</v>
      </c>
    </row>
    <row r="9009">
      <c r="A9009" s="1">
        <v>9157.0</v>
      </c>
      <c r="B9009" s="1" t="s">
        <v>713</v>
      </c>
      <c r="E9009" t="str">
        <f>IFERROR(__xludf.DUMMYFUNCTION("SPLIT(B9009:B19007,"";"")"),"Bash/Shell/PowerShell")</f>
        <v>Bash/Shell/PowerShell</v>
      </c>
      <c r="F9009" t="str">
        <f>IFERROR(__xludf.DUMMYFUNCTION("""COMPUTED_VALUE"""),"C++")</f>
        <v>C++</v>
      </c>
      <c r="G9009" t="str">
        <f>IFERROR(__xludf.DUMMYFUNCTION("""COMPUTED_VALUE"""),"HTML/CSS")</f>
        <v>HTML/CSS</v>
      </c>
      <c r="H9009" t="str">
        <f>IFERROR(__xludf.DUMMYFUNCTION("""COMPUTED_VALUE"""),"Python")</f>
        <v>Python</v>
      </c>
    </row>
    <row r="9010">
      <c r="A9010" s="1">
        <v>9158.0</v>
      </c>
      <c r="B9010" s="1" t="s">
        <v>714</v>
      </c>
      <c r="E9010" t="str">
        <f>IFERROR(__xludf.DUMMYFUNCTION("SPLIT(B9010:B19008,"";"")"),"HTML/CSS")</f>
        <v>HTML/CSS</v>
      </c>
      <c r="F9010" t="str">
        <f>IFERROR(__xludf.DUMMYFUNCTION("""COMPUTED_VALUE"""),"JavaScript")</f>
        <v>JavaScript</v>
      </c>
      <c r="G9010" t="str">
        <f>IFERROR(__xludf.DUMMYFUNCTION("""COMPUTED_VALUE"""),"SQL")</f>
        <v>SQL</v>
      </c>
      <c r="H9010" t="str">
        <f>IFERROR(__xludf.DUMMYFUNCTION("""COMPUTED_VALUE"""),"TypeScript")</f>
        <v>TypeScript</v>
      </c>
    </row>
    <row r="9011">
      <c r="A9011" s="1">
        <v>9159.0</v>
      </c>
      <c r="B9011" s="1" t="s">
        <v>111</v>
      </c>
      <c r="E9011" t="str">
        <f>IFERROR(__xludf.DUMMYFUNCTION("SPLIT(B9011:B19009,"";"")"),"HTML/CSS")</f>
        <v>HTML/CSS</v>
      </c>
      <c r="F9011" t="str">
        <f>IFERROR(__xludf.DUMMYFUNCTION("""COMPUTED_VALUE"""),"Java")</f>
        <v>Java</v>
      </c>
      <c r="G9011" t="str">
        <f>IFERROR(__xludf.DUMMYFUNCTION("""COMPUTED_VALUE"""),"JavaScript")</f>
        <v>JavaScript</v>
      </c>
      <c r="H9011" t="str">
        <f>IFERROR(__xludf.DUMMYFUNCTION("""COMPUTED_VALUE"""),"SQL")</f>
        <v>SQL</v>
      </c>
    </row>
    <row r="9012">
      <c r="A9012" s="1">
        <v>9160.0</v>
      </c>
      <c r="B9012" s="1" t="s">
        <v>3912</v>
      </c>
      <c r="E9012" t="str">
        <f>IFERROR(__xludf.DUMMYFUNCTION("SPLIT(B9012:B19010,"";"")"),"Bash/Shell/PowerShell")</f>
        <v>Bash/Shell/PowerShell</v>
      </c>
      <c r="F9012" t="str">
        <f>IFERROR(__xludf.DUMMYFUNCTION("""COMPUTED_VALUE"""),"C")</f>
        <v>C</v>
      </c>
      <c r="G9012" t="str">
        <f>IFERROR(__xludf.DUMMYFUNCTION("""COMPUTED_VALUE"""),"C++")</f>
        <v>C++</v>
      </c>
      <c r="H9012" t="str">
        <f>IFERROR(__xludf.DUMMYFUNCTION("""COMPUTED_VALUE"""),"C#")</f>
        <v>C#</v>
      </c>
      <c r="I9012" t="str">
        <f>IFERROR(__xludf.DUMMYFUNCTION("""COMPUTED_VALUE"""),"Java")</f>
        <v>Java</v>
      </c>
      <c r="J9012" t="str">
        <f>IFERROR(__xludf.DUMMYFUNCTION("""COMPUTED_VALUE"""),"Python")</f>
        <v>Python</v>
      </c>
    </row>
    <row r="9013">
      <c r="A9013" s="1">
        <v>9161.0</v>
      </c>
      <c r="B9013" s="1" t="s">
        <v>1858</v>
      </c>
      <c r="E9013" t="str">
        <f>IFERROR(__xludf.DUMMYFUNCTION("SPLIT(B9013:B19011,"";"")"),"Bash/Shell/PowerShell")</f>
        <v>Bash/Shell/PowerShell</v>
      </c>
      <c r="F9013" t="str">
        <f>IFERROR(__xludf.DUMMYFUNCTION("""COMPUTED_VALUE"""),"HTML/CSS")</f>
        <v>HTML/CSS</v>
      </c>
      <c r="G9013" t="str">
        <f>IFERROR(__xludf.DUMMYFUNCTION("""COMPUTED_VALUE"""),"Java")</f>
        <v>Java</v>
      </c>
      <c r="H9013" t="str">
        <f>IFERROR(__xludf.DUMMYFUNCTION("""COMPUTED_VALUE"""),"Python")</f>
        <v>Python</v>
      </c>
    </row>
    <row r="9014">
      <c r="A9014" s="1">
        <v>9162.0</v>
      </c>
      <c r="B9014" s="1" t="s">
        <v>50</v>
      </c>
      <c r="E9014" t="str">
        <f>IFERROR(__xludf.DUMMYFUNCTION("SPLIT(B9014:B19012,"";"")"),"HTML/CSS")</f>
        <v>HTML/CSS</v>
      </c>
      <c r="F9014" t="str">
        <f>IFERROR(__xludf.DUMMYFUNCTION("""COMPUTED_VALUE"""),"JavaScript")</f>
        <v>JavaScript</v>
      </c>
      <c r="G9014" t="str">
        <f>IFERROR(__xludf.DUMMYFUNCTION("""COMPUTED_VALUE"""),"PHP")</f>
        <v>PHP</v>
      </c>
      <c r="H9014" t="str">
        <f>IFERROR(__xludf.DUMMYFUNCTION("""COMPUTED_VALUE"""),"TypeScript")</f>
        <v>TypeScript</v>
      </c>
    </row>
    <row r="9015">
      <c r="A9015" s="1">
        <v>9163.0</v>
      </c>
      <c r="B9015" s="1" t="s">
        <v>2759</v>
      </c>
      <c r="E9015" t="str">
        <f>IFERROR(__xludf.DUMMYFUNCTION("SPLIT(B9015:B19013,"";"")"),"Java")</f>
        <v>Java</v>
      </c>
      <c r="F9015" t="str">
        <f>IFERROR(__xludf.DUMMYFUNCTION("""COMPUTED_VALUE"""),"JavaScript")</f>
        <v>JavaScript</v>
      </c>
      <c r="G9015" t="str">
        <f>IFERROR(__xludf.DUMMYFUNCTION("""COMPUTED_VALUE"""),"Python")</f>
        <v>Python</v>
      </c>
      <c r="H9015" t="str">
        <f>IFERROR(__xludf.DUMMYFUNCTION("""COMPUTED_VALUE"""),"Rust")</f>
        <v>Rust</v>
      </c>
      <c r="I9015" t="str">
        <f>IFERROR(__xludf.DUMMYFUNCTION("""COMPUTED_VALUE"""),"SQL")</f>
        <v>SQL</v>
      </c>
    </row>
    <row r="9016">
      <c r="A9016" s="1">
        <v>9164.0</v>
      </c>
      <c r="B9016" s="1" t="s">
        <v>3913</v>
      </c>
      <c r="E9016" t="str">
        <f>IFERROR(__xludf.DUMMYFUNCTION("SPLIT(B9016:B19014,"";"")"),"Assembly")</f>
        <v>Assembly</v>
      </c>
      <c r="F9016" t="str">
        <f>IFERROR(__xludf.DUMMYFUNCTION("""COMPUTED_VALUE"""),"HTML/CSS")</f>
        <v>HTML/CSS</v>
      </c>
      <c r="G9016" t="str">
        <f>IFERROR(__xludf.DUMMYFUNCTION("""COMPUTED_VALUE"""),"JavaScript")</f>
        <v>JavaScript</v>
      </c>
      <c r="H9016" t="str">
        <f>IFERROR(__xludf.DUMMYFUNCTION("""COMPUTED_VALUE"""),"PHP")</f>
        <v>PHP</v>
      </c>
      <c r="I9016" t="str">
        <f>IFERROR(__xludf.DUMMYFUNCTION("""COMPUTED_VALUE"""),"SQL")</f>
        <v>SQL</v>
      </c>
    </row>
    <row r="9017">
      <c r="A9017" s="1">
        <v>9165.0</v>
      </c>
      <c r="B9017" s="1" t="s">
        <v>714</v>
      </c>
      <c r="E9017" t="str">
        <f>IFERROR(__xludf.DUMMYFUNCTION("SPLIT(B9017:B19015,"";"")"),"HTML/CSS")</f>
        <v>HTML/CSS</v>
      </c>
      <c r="F9017" t="str">
        <f>IFERROR(__xludf.DUMMYFUNCTION("""COMPUTED_VALUE"""),"JavaScript")</f>
        <v>JavaScript</v>
      </c>
      <c r="G9017" t="str">
        <f>IFERROR(__xludf.DUMMYFUNCTION("""COMPUTED_VALUE"""),"SQL")</f>
        <v>SQL</v>
      </c>
      <c r="H9017" t="str">
        <f>IFERROR(__xludf.DUMMYFUNCTION("""COMPUTED_VALUE"""),"TypeScript")</f>
        <v>TypeScript</v>
      </c>
    </row>
    <row r="9018">
      <c r="A9018" s="1">
        <v>9166.0</v>
      </c>
      <c r="B9018" s="1" t="s">
        <v>3914</v>
      </c>
      <c r="E9018" t="str">
        <f>IFERROR(__xludf.DUMMYFUNCTION("SPLIT(B9018:B19016,"";"")"),"C")</f>
        <v>C</v>
      </c>
      <c r="F9018" t="str">
        <f>IFERROR(__xludf.DUMMYFUNCTION("""COMPUTED_VALUE"""),"Java")</f>
        <v>Java</v>
      </c>
      <c r="G9018" t="str">
        <f>IFERROR(__xludf.DUMMYFUNCTION("""COMPUTED_VALUE"""),"Objective-C")</f>
        <v>Objective-C</v>
      </c>
      <c r="H9018" t="str">
        <f>IFERROR(__xludf.DUMMYFUNCTION("""COMPUTED_VALUE"""),"Python")</f>
        <v>Python</v>
      </c>
      <c r="I9018" t="str">
        <f>IFERROR(__xludf.DUMMYFUNCTION("""COMPUTED_VALUE"""),"SQL")</f>
        <v>SQL</v>
      </c>
    </row>
    <row r="9019">
      <c r="A9019" s="1">
        <v>9167.0</v>
      </c>
      <c r="B9019" s="1" t="s">
        <v>111</v>
      </c>
      <c r="E9019" t="str">
        <f>IFERROR(__xludf.DUMMYFUNCTION("SPLIT(B9019:B19017,"";"")"),"HTML/CSS")</f>
        <v>HTML/CSS</v>
      </c>
      <c r="F9019" t="str">
        <f>IFERROR(__xludf.DUMMYFUNCTION("""COMPUTED_VALUE"""),"Java")</f>
        <v>Java</v>
      </c>
      <c r="G9019" t="str">
        <f>IFERROR(__xludf.DUMMYFUNCTION("""COMPUTED_VALUE"""),"JavaScript")</f>
        <v>JavaScript</v>
      </c>
      <c r="H9019" t="str">
        <f>IFERROR(__xludf.DUMMYFUNCTION("""COMPUTED_VALUE"""),"SQL")</f>
        <v>SQL</v>
      </c>
    </row>
    <row r="9020">
      <c r="A9020" s="1">
        <v>9168.0</v>
      </c>
      <c r="B9020" s="1" t="s">
        <v>3915</v>
      </c>
      <c r="E9020" t="str">
        <f>IFERROR(__xludf.DUMMYFUNCTION("SPLIT(B9020:B19018,"";"")"),"HTML/CSS")</f>
        <v>HTML/CSS</v>
      </c>
      <c r="F9020" t="str">
        <f>IFERROR(__xludf.DUMMYFUNCTION("""COMPUTED_VALUE"""),"JavaScript")</f>
        <v>JavaScript</v>
      </c>
      <c r="G9020" t="str">
        <f>IFERROR(__xludf.DUMMYFUNCTION("""COMPUTED_VALUE"""),"Kotlin")</f>
        <v>Kotlin</v>
      </c>
      <c r="H9020" t="str">
        <f>IFERROR(__xludf.DUMMYFUNCTION("""COMPUTED_VALUE"""),"Objective-C")</f>
        <v>Objective-C</v>
      </c>
      <c r="I9020" t="str">
        <f>IFERROR(__xludf.DUMMYFUNCTION("""COMPUTED_VALUE"""),"PHP")</f>
        <v>PHP</v>
      </c>
      <c r="J9020" t="str">
        <f>IFERROR(__xludf.DUMMYFUNCTION("""COMPUTED_VALUE"""),"Python")</f>
        <v>Python</v>
      </c>
      <c r="K9020" t="str">
        <f>IFERROR(__xludf.DUMMYFUNCTION("""COMPUTED_VALUE"""),"SQL")</f>
        <v>SQL</v>
      </c>
    </row>
    <row r="9021">
      <c r="A9021" s="1">
        <v>9169.0</v>
      </c>
      <c r="B9021" s="1" t="s">
        <v>79</v>
      </c>
      <c r="E9021" t="str">
        <f>IFERROR(__xludf.DUMMYFUNCTION("SPLIT(B9021:B19019,"";"")"),"HTML/CSS")</f>
        <v>HTML/CSS</v>
      </c>
      <c r="F9021" t="str">
        <f>IFERROR(__xludf.DUMMYFUNCTION("""COMPUTED_VALUE"""),"JavaScript")</f>
        <v>JavaScript</v>
      </c>
      <c r="G9021" t="str">
        <f>IFERROR(__xludf.DUMMYFUNCTION("""COMPUTED_VALUE"""),"PHP")</f>
        <v>PHP</v>
      </c>
      <c r="H9021" t="str">
        <f>IFERROR(__xludf.DUMMYFUNCTION("""COMPUTED_VALUE"""),"SQL")</f>
        <v>SQL</v>
      </c>
    </row>
    <row r="9022">
      <c r="A9022" s="1">
        <v>9170.0</v>
      </c>
      <c r="B9022" s="1" t="s">
        <v>581</v>
      </c>
      <c r="E9022" t="str">
        <f>IFERROR(__xludf.DUMMYFUNCTION("SPLIT(B9022:B19020,"";"")"),"C")</f>
        <v>C</v>
      </c>
      <c r="F9022" t="str">
        <f>IFERROR(__xludf.DUMMYFUNCTION("""COMPUTED_VALUE"""),"HTML/CSS")</f>
        <v>HTML/CSS</v>
      </c>
      <c r="G9022" t="str">
        <f>IFERROR(__xludf.DUMMYFUNCTION("""COMPUTED_VALUE"""),"Java")</f>
        <v>Java</v>
      </c>
      <c r="H9022" t="str">
        <f>IFERROR(__xludf.DUMMYFUNCTION("""COMPUTED_VALUE"""),"JavaScript")</f>
        <v>JavaScript</v>
      </c>
      <c r="I9022" t="str">
        <f>IFERROR(__xludf.DUMMYFUNCTION("""COMPUTED_VALUE"""),"PHP")</f>
        <v>PHP</v>
      </c>
      <c r="J9022" t="str">
        <f>IFERROR(__xludf.DUMMYFUNCTION("""COMPUTED_VALUE"""),"SQL")</f>
        <v>SQL</v>
      </c>
    </row>
    <row r="9023">
      <c r="A9023" s="1">
        <v>9171.0</v>
      </c>
      <c r="B9023" s="1" t="s">
        <v>685</v>
      </c>
      <c r="E9023" t="str">
        <f>IFERROR(__xludf.DUMMYFUNCTION("SPLIT(B9023:B19021,"";"")"),"PHP")</f>
        <v>PHP</v>
      </c>
      <c r="F9023" t="str">
        <f>IFERROR(__xludf.DUMMYFUNCTION("""COMPUTED_VALUE"""),"Python")</f>
        <v>Python</v>
      </c>
      <c r="G9023" t="str">
        <f>IFERROR(__xludf.DUMMYFUNCTION("""COMPUTED_VALUE"""),"SQL")</f>
        <v>SQL</v>
      </c>
    </row>
    <row r="9024">
      <c r="A9024" s="1">
        <v>9172.0</v>
      </c>
      <c r="B9024" s="1" t="s">
        <v>90</v>
      </c>
      <c r="E9024" t="str">
        <f>IFERROR(__xludf.DUMMYFUNCTION("SPLIT(B9024:B19022,"";"")"),"C#")</f>
        <v>C#</v>
      </c>
      <c r="F9024" t="str">
        <f>IFERROR(__xludf.DUMMYFUNCTION("""COMPUTED_VALUE"""),"HTML/CSS")</f>
        <v>HTML/CSS</v>
      </c>
      <c r="G9024" t="str">
        <f>IFERROR(__xludf.DUMMYFUNCTION("""COMPUTED_VALUE"""),"JavaScript")</f>
        <v>JavaScript</v>
      </c>
      <c r="H9024" t="str">
        <f>IFERROR(__xludf.DUMMYFUNCTION("""COMPUTED_VALUE"""),"PHP")</f>
        <v>PHP</v>
      </c>
      <c r="I9024" t="str">
        <f>IFERROR(__xludf.DUMMYFUNCTION("""COMPUTED_VALUE"""),"SQL")</f>
        <v>SQL</v>
      </c>
      <c r="J9024" t="str">
        <f>IFERROR(__xludf.DUMMYFUNCTION("""COMPUTED_VALUE"""),"TypeScript")</f>
        <v>TypeScript</v>
      </c>
    </row>
    <row r="9025">
      <c r="A9025" s="1">
        <v>9173.0</v>
      </c>
      <c r="B9025" s="1" t="s">
        <v>419</v>
      </c>
      <c r="E9025" t="str">
        <f>IFERROR(__xludf.DUMMYFUNCTION("SPLIT(B9025:B19023,"";"")"),"C#")</f>
        <v>C#</v>
      </c>
      <c r="F9025" t="str">
        <f>IFERROR(__xludf.DUMMYFUNCTION("""COMPUTED_VALUE"""),"HTML/CSS")</f>
        <v>HTML/CSS</v>
      </c>
      <c r="G9025" t="str">
        <f>IFERROR(__xludf.DUMMYFUNCTION("""COMPUTED_VALUE"""),"JavaScript")</f>
        <v>JavaScript</v>
      </c>
      <c r="H9025" t="str">
        <f>IFERROR(__xludf.DUMMYFUNCTION("""COMPUTED_VALUE"""),"Python")</f>
        <v>Python</v>
      </c>
      <c r="I9025" t="str">
        <f>IFERROR(__xludf.DUMMYFUNCTION("""COMPUTED_VALUE"""),"SQL")</f>
        <v>SQL</v>
      </c>
      <c r="J9025" t="str">
        <f>IFERROR(__xludf.DUMMYFUNCTION("""COMPUTED_VALUE"""),"TypeScript")</f>
        <v>TypeScript</v>
      </c>
    </row>
    <row r="9026">
      <c r="A9026" s="1">
        <v>9174.0</v>
      </c>
      <c r="B9026" s="1" t="s">
        <v>2659</v>
      </c>
      <c r="E9026" t="str">
        <f>IFERROR(__xludf.DUMMYFUNCTION("SPLIT(B9026:B19024,"";"")"),"HTML/CSS")</f>
        <v>HTML/CSS</v>
      </c>
      <c r="F9026" t="str">
        <f>IFERROR(__xludf.DUMMYFUNCTION("""COMPUTED_VALUE"""),"Java")</f>
        <v>Java</v>
      </c>
      <c r="G9026" t="str">
        <f>IFERROR(__xludf.DUMMYFUNCTION("""COMPUTED_VALUE"""),"Python")</f>
        <v>Python</v>
      </c>
      <c r="H9026" t="str">
        <f>IFERROR(__xludf.DUMMYFUNCTION("""COMPUTED_VALUE"""),"R")</f>
        <v>R</v>
      </c>
      <c r="I9026" t="str">
        <f>IFERROR(__xludf.DUMMYFUNCTION("""COMPUTED_VALUE"""),"SQL")</f>
        <v>SQL</v>
      </c>
    </row>
    <row r="9027">
      <c r="A9027" s="1">
        <v>9175.0</v>
      </c>
      <c r="B9027" s="1" t="s">
        <v>338</v>
      </c>
      <c r="E9027" t="str">
        <f>IFERROR(__xludf.DUMMYFUNCTION("SPLIT(B9027:B19025,"";"")"),"HTML/CSS")</f>
        <v>HTML/CSS</v>
      </c>
      <c r="F9027" t="str">
        <f>IFERROR(__xludf.DUMMYFUNCTION("""COMPUTED_VALUE"""),"JavaScript")</f>
        <v>JavaScript</v>
      </c>
      <c r="G9027" t="str">
        <f>IFERROR(__xludf.DUMMYFUNCTION("""COMPUTED_VALUE"""),"Python")</f>
        <v>Python</v>
      </c>
    </row>
    <row r="9028">
      <c r="A9028" s="1">
        <v>9176.0</v>
      </c>
      <c r="B9028" s="1" t="s">
        <v>3916</v>
      </c>
      <c r="E9028" t="str">
        <f>IFERROR(__xludf.DUMMYFUNCTION("SPLIT(B9028:B19026,"";"")"),"Java")</f>
        <v>Java</v>
      </c>
      <c r="F9028" t="str">
        <f>IFERROR(__xludf.DUMMYFUNCTION("""COMPUTED_VALUE"""),"Kotlin")</f>
        <v>Kotlin</v>
      </c>
      <c r="G9028" t="str">
        <f>IFERROR(__xludf.DUMMYFUNCTION("""COMPUTED_VALUE"""),"Python")</f>
        <v>Python</v>
      </c>
      <c r="H9028" t="str">
        <f>IFERROR(__xludf.DUMMYFUNCTION("""COMPUTED_VALUE"""),"Swift")</f>
        <v>Swift</v>
      </c>
    </row>
    <row r="9029">
      <c r="A9029" s="1">
        <v>9177.0</v>
      </c>
      <c r="B9029" s="1" t="s">
        <v>661</v>
      </c>
      <c r="E9029" t="str">
        <f>IFERROR(__xludf.DUMMYFUNCTION("SPLIT(B9029:B19027,"";"")"),"HTML/CSS")</f>
        <v>HTML/CSS</v>
      </c>
      <c r="F9029" t="str">
        <f>IFERROR(__xludf.DUMMYFUNCTION("""COMPUTED_VALUE"""),"Java")</f>
        <v>Java</v>
      </c>
      <c r="G9029" t="str">
        <f>IFERROR(__xludf.DUMMYFUNCTION("""COMPUTED_VALUE"""),"JavaScript")</f>
        <v>JavaScript</v>
      </c>
    </row>
    <row r="9030">
      <c r="A9030" s="1">
        <v>9178.0</v>
      </c>
      <c r="B9030" s="1" t="s">
        <v>3917</v>
      </c>
      <c r="E9030" t="str">
        <f>IFERROR(__xludf.DUMMYFUNCTION("SPLIT(B9030:B19028,"";"")"),"Bash/Shell/PowerShell")</f>
        <v>Bash/Shell/PowerShell</v>
      </c>
      <c r="F9030" t="str">
        <f>IFERROR(__xludf.DUMMYFUNCTION("""COMPUTED_VALUE"""),"C++")</f>
        <v>C++</v>
      </c>
      <c r="G9030" t="str">
        <f>IFERROR(__xludf.DUMMYFUNCTION("""COMPUTED_VALUE"""),"Java")</f>
        <v>Java</v>
      </c>
      <c r="H9030" t="str">
        <f>IFERROR(__xludf.DUMMYFUNCTION("""COMPUTED_VALUE"""),"Scala")</f>
        <v>Scala</v>
      </c>
    </row>
    <row r="9031">
      <c r="A9031" s="1">
        <v>9179.0</v>
      </c>
      <c r="B9031" s="1" t="s">
        <v>2</v>
      </c>
      <c r="E9031" t="str">
        <f>IFERROR(__xludf.DUMMYFUNCTION("SPLIT(B9031:B19029,"";"")"),"JavaScript")</f>
        <v>JavaScript</v>
      </c>
    </row>
    <row r="9032">
      <c r="A9032" s="1">
        <v>9180.0</v>
      </c>
      <c r="B9032" s="1" t="s">
        <v>160</v>
      </c>
      <c r="E9032" t="str">
        <f>IFERROR(__xludf.DUMMYFUNCTION("SPLIT(B9032:B19030,"";"")"),"HTML/CSS")</f>
        <v>HTML/CSS</v>
      </c>
      <c r="F9032" t="str">
        <f>IFERROR(__xludf.DUMMYFUNCTION("""COMPUTED_VALUE"""),"JavaScript")</f>
        <v>JavaScript</v>
      </c>
      <c r="G9032" t="str">
        <f>IFERROR(__xludf.DUMMYFUNCTION("""COMPUTED_VALUE"""),"PHP")</f>
        <v>PHP</v>
      </c>
    </row>
    <row r="9033">
      <c r="A9033" s="1">
        <v>9181.0</v>
      </c>
      <c r="B9033" s="1" t="s">
        <v>111</v>
      </c>
      <c r="E9033" t="str">
        <f>IFERROR(__xludf.DUMMYFUNCTION("SPLIT(B9033:B19031,"";"")"),"HTML/CSS")</f>
        <v>HTML/CSS</v>
      </c>
      <c r="F9033" t="str">
        <f>IFERROR(__xludf.DUMMYFUNCTION("""COMPUTED_VALUE"""),"Java")</f>
        <v>Java</v>
      </c>
      <c r="G9033" t="str">
        <f>IFERROR(__xludf.DUMMYFUNCTION("""COMPUTED_VALUE"""),"JavaScript")</f>
        <v>JavaScript</v>
      </c>
      <c r="H9033" t="str">
        <f>IFERROR(__xludf.DUMMYFUNCTION("""COMPUTED_VALUE"""),"SQL")</f>
        <v>SQL</v>
      </c>
    </row>
    <row r="9034">
      <c r="A9034" s="1">
        <v>9182.0</v>
      </c>
      <c r="B9034" s="1" t="s">
        <v>3918</v>
      </c>
      <c r="E9034" t="str">
        <f>IFERROR(__xludf.DUMMYFUNCTION("SPLIT(B9034:B19032,"";"")"),"Assembly")</f>
        <v>Assembly</v>
      </c>
      <c r="F9034" t="str">
        <f>IFERROR(__xludf.DUMMYFUNCTION("""COMPUTED_VALUE"""),"Bash/Shell/PowerShell")</f>
        <v>Bash/Shell/PowerShell</v>
      </c>
      <c r="G9034" t="str">
        <f>IFERROR(__xludf.DUMMYFUNCTION("""COMPUTED_VALUE"""),"C")</f>
        <v>C</v>
      </c>
      <c r="H9034" t="str">
        <f>IFERROR(__xludf.DUMMYFUNCTION("""COMPUTED_VALUE"""),"C++")</f>
        <v>C++</v>
      </c>
      <c r="I9034" t="str">
        <f>IFERROR(__xludf.DUMMYFUNCTION("""COMPUTED_VALUE"""),"Go")</f>
        <v>Go</v>
      </c>
      <c r="J9034" t="str">
        <f>IFERROR(__xludf.DUMMYFUNCTION("""COMPUTED_VALUE"""),"Python")</f>
        <v>Python</v>
      </c>
      <c r="K9034" t="str">
        <f>IFERROR(__xludf.DUMMYFUNCTION("""COMPUTED_VALUE"""),"SQL")</f>
        <v>SQL</v>
      </c>
    </row>
    <row r="9035">
      <c r="A9035" s="1">
        <v>9183.0</v>
      </c>
      <c r="B9035" s="1" t="s">
        <v>3919</v>
      </c>
      <c r="E9035" t="str">
        <f>IFERROR(__xludf.DUMMYFUNCTION("SPLIT(B9035:B19033,"";"")"),"Bash/Shell/PowerShell")</f>
        <v>Bash/Shell/PowerShell</v>
      </c>
      <c r="F9035" t="str">
        <f>IFERROR(__xludf.DUMMYFUNCTION("""COMPUTED_VALUE"""),"C++")</f>
        <v>C++</v>
      </c>
      <c r="G9035" t="str">
        <f>IFERROR(__xludf.DUMMYFUNCTION("""COMPUTED_VALUE"""),"Go")</f>
        <v>Go</v>
      </c>
      <c r="H9035" t="str">
        <f>IFERROR(__xludf.DUMMYFUNCTION("""COMPUTED_VALUE"""),"Python")</f>
        <v>Python</v>
      </c>
    </row>
    <row r="9036">
      <c r="A9036" s="1">
        <v>9184.0</v>
      </c>
      <c r="B9036" s="1" t="s">
        <v>3920</v>
      </c>
      <c r="E9036" t="str">
        <f>IFERROR(__xludf.DUMMYFUNCTION("SPLIT(B9036:B19034,"";"")"),"Assembly")</f>
        <v>Assembly</v>
      </c>
      <c r="F9036" t="str">
        <f>IFERROR(__xludf.DUMMYFUNCTION("""COMPUTED_VALUE"""),"Bash/Shell/PowerShell")</f>
        <v>Bash/Shell/PowerShell</v>
      </c>
      <c r="G9036" t="str">
        <f>IFERROR(__xludf.DUMMYFUNCTION("""COMPUTED_VALUE"""),"C")</f>
        <v>C</v>
      </c>
      <c r="H9036" t="str">
        <f>IFERROR(__xludf.DUMMYFUNCTION("""COMPUTED_VALUE"""),"C++")</f>
        <v>C++</v>
      </c>
      <c r="I9036" t="str">
        <f>IFERROR(__xludf.DUMMYFUNCTION("""COMPUTED_VALUE"""),"C#")</f>
        <v>C#</v>
      </c>
      <c r="J9036" t="str">
        <f>IFERROR(__xludf.DUMMYFUNCTION("""COMPUTED_VALUE"""),"Elixir")</f>
        <v>Elixir</v>
      </c>
      <c r="K9036" t="str">
        <f>IFERROR(__xludf.DUMMYFUNCTION("""COMPUTED_VALUE"""),"HTML/CSS")</f>
        <v>HTML/CSS</v>
      </c>
      <c r="L9036" t="str">
        <f>IFERROR(__xludf.DUMMYFUNCTION("""COMPUTED_VALUE"""),"Java")</f>
        <v>Java</v>
      </c>
      <c r="M9036" t="str">
        <f>IFERROR(__xludf.DUMMYFUNCTION("""COMPUTED_VALUE"""),"JavaScript")</f>
        <v>JavaScript</v>
      </c>
      <c r="N9036" t="str">
        <f>IFERROR(__xludf.DUMMYFUNCTION("""COMPUTED_VALUE"""),"PHP")</f>
        <v>PHP</v>
      </c>
      <c r="O9036" t="str">
        <f>IFERROR(__xludf.DUMMYFUNCTION("""COMPUTED_VALUE"""),"Python")</f>
        <v>Python</v>
      </c>
      <c r="P9036" t="str">
        <f>IFERROR(__xludf.DUMMYFUNCTION("""COMPUTED_VALUE"""),"SQL")</f>
        <v>SQL</v>
      </c>
      <c r="Q9036" t="str">
        <f>IFERROR(__xludf.DUMMYFUNCTION("""COMPUTED_VALUE"""),"VBA")</f>
        <v>VBA</v>
      </c>
    </row>
    <row r="9037">
      <c r="A9037" s="1">
        <v>9185.0</v>
      </c>
      <c r="B9037" s="1" t="s">
        <v>588</v>
      </c>
      <c r="E9037" t="str">
        <f>IFERROR(__xludf.DUMMYFUNCTION("SPLIT(B9037:B19035,"";"")"),"Java")</f>
        <v>Java</v>
      </c>
      <c r="F9037" t="str">
        <f>IFERROR(__xludf.DUMMYFUNCTION("""COMPUTED_VALUE"""),"PHP")</f>
        <v>PHP</v>
      </c>
    </row>
    <row r="9038">
      <c r="A9038" s="1">
        <v>9186.0</v>
      </c>
      <c r="B9038" s="1" t="s">
        <v>3921</v>
      </c>
      <c r="E9038" t="str">
        <f>IFERROR(__xludf.DUMMYFUNCTION("SPLIT(B9038:B19036,"";"")"),"Assembly")</f>
        <v>Assembly</v>
      </c>
      <c r="F9038" t="str">
        <f>IFERROR(__xludf.DUMMYFUNCTION("""COMPUTED_VALUE"""),"Bash/Shell/PowerShell")</f>
        <v>Bash/Shell/PowerShell</v>
      </c>
      <c r="G9038" t="str">
        <f>IFERROR(__xludf.DUMMYFUNCTION("""COMPUTED_VALUE"""),"C")</f>
        <v>C</v>
      </c>
      <c r="H9038" t="str">
        <f>IFERROR(__xludf.DUMMYFUNCTION("""COMPUTED_VALUE"""),"HTML/CSS")</f>
        <v>HTML/CSS</v>
      </c>
      <c r="I9038" t="str">
        <f>IFERROR(__xludf.DUMMYFUNCTION("""COMPUTED_VALUE"""),"JavaScript")</f>
        <v>JavaScript</v>
      </c>
      <c r="J9038" t="str">
        <f>IFERROR(__xludf.DUMMYFUNCTION("""COMPUTED_VALUE"""),"Python")</f>
        <v>Python</v>
      </c>
      <c r="K9038" t="str">
        <f>IFERROR(__xludf.DUMMYFUNCTION("""COMPUTED_VALUE"""),"SQL")</f>
        <v>SQL</v>
      </c>
      <c r="L9038" t="str">
        <f>IFERROR(__xludf.DUMMYFUNCTION("""COMPUTED_VALUE"""),"Other(s):")</f>
        <v>Other(s):</v>
      </c>
    </row>
    <row r="9039">
      <c r="A9039" s="1">
        <v>9187.0</v>
      </c>
      <c r="B9039" s="1" t="s">
        <v>3922</v>
      </c>
      <c r="E9039" t="str">
        <f>IFERROR(__xludf.DUMMYFUNCTION("SPLIT(B9039:B19037,"";"")"),"Bash/Shell/PowerShell")</f>
        <v>Bash/Shell/PowerShell</v>
      </c>
      <c r="F9039" t="str">
        <f>IFERROR(__xludf.DUMMYFUNCTION("""COMPUTED_VALUE"""),"Go")</f>
        <v>Go</v>
      </c>
      <c r="G9039" t="str">
        <f>IFERROR(__xludf.DUMMYFUNCTION("""COMPUTED_VALUE"""),"Java")</f>
        <v>Java</v>
      </c>
      <c r="H9039" t="str">
        <f>IFERROR(__xludf.DUMMYFUNCTION("""COMPUTED_VALUE"""),"JavaScript")</f>
        <v>JavaScript</v>
      </c>
      <c r="I9039" t="str">
        <f>IFERROR(__xludf.DUMMYFUNCTION("""COMPUTED_VALUE"""),"PHP")</f>
        <v>PHP</v>
      </c>
      <c r="J9039" t="str">
        <f>IFERROR(__xludf.DUMMYFUNCTION("""COMPUTED_VALUE"""),"Python")</f>
        <v>Python</v>
      </c>
      <c r="K9039" t="str">
        <f>IFERROR(__xludf.DUMMYFUNCTION("""COMPUTED_VALUE"""),"SQL")</f>
        <v>SQL</v>
      </c>
    </row>
    <row r="9040">
      <c r="A9040" s="1">
        <v>9188.0</v>
      </c>
      <c r="B9040" s="1" t="s">
        <v>975</v>
      </c>
      <c r="E9040" t="str">
        <f>IFERROR(__xludf.DUMMYFUNCTION("SPLIT(B9040:B19038,"";"")"),"HTML/CSS")</f>
        <v>HTML/CSS</v>
      </c>
      <c r="F9040" t="str">
        <f>IFERROR(__xludf.DUMMYFUNCTION("""COMPUTED_VALUE"""),"JavaScript")</f>
        <v>JavaScript</v>
      </c>
      <c r="G9040" t="str">
        <f>IFERROR(__xludf.DUMMYFUNCTION("""COMPUTED_VALUE"""),"PHP")</f>
        <v>PHP</v>
      </c>
      <c r="H9040" t="str">
        <f>IFERROR(__xludf.DUMMYFUNCTION("""COMPUTED_VALUE"""),"Python")</f>
        <v>Python</v>
      </c>
    </row>
    <row r="9041">
      <c r="A9041" s="1">
        <v>9189.0</v>
      </c>
      <c r="B9041" s="1" t="s">
        <v>3385</v>
      </c>
      <c r="E9041" t="str">
        <f>IFERROR(__xludf.DUMMYFUNCTION("SPLIT(B9041:B19039,"";"")"),"C++")</f>
        <v>C++</v>
      </c>
      <c r="F9041" t="str">
        <f>IFERROR(__xludf.DUMMYFUNCTION("""COMPUTED_VALUE"""),"C#")</f>
        <v>C#</v>
      </c>
      <c r="G9041" t="str">
        <f>IFERROR(__xludf.DUMMYFUNCTION("""COMPUTED_VALUE"""),"HTML/CSS")</f>
        <v>HTML/CSS</v>
      </c>
      <c r="H9041" t="str">
        <f>IFERROR(__xludf.DUMMYFUNCTION("""COMPUTED_VALUE"""),"SQL")</f>
        <v>SQL</v>
      </c>
      <c r="I9041" t="str">
        <f>IFERROR(__xludf.DUMMYFUNCTION("""COMPUTED_VALUE"""),"TypeScript")</f>
        <v>TypeScript</v>
      </c>
    </row>
    <row r="9042">
      <c r="A9042" s="1">
        <v>9190.0</v>
      </c>
      <c r="B9042" s="1" t="s">
        <v>3923</v>
      </c>
      <c r="E9042" t="str">
        <f>IFERROR(__xludf.DUMMYFUNCTION("SPLIT(B9042:B19040,"";"")"),"Bash/Shell/PowerShell")</f>
        <v>Bash/Shell/PowerShell</v>
      </c>
      <c r="F9042" t="str">
        <f>IFERROR(__xludf.DUMMYFUNCTION("""COMPUTED_VALUE"""),"Go")</f>
        <v>Go</v>
      </c>
      <c r="G9042" t="str">
        <f>IFERROR(__xludf.DUMMYFUNCTION("""COMPUTED_VALUE"""),"HTML/CSS")</f>
        <v>HTML/CSS</v>
      </c>
      <c r="H9042" t="str">
        <f>IFERROR(__xludf.DUMMYFUNCTION("""COMPUTED_VALUE"""),"Java")</f>
        <v>Java</v>
      </c>
      <c r="I9042" t="str">
        <f>IFERROR(__xludf.DUMMYFUNCTION("""COMPUTED_VALUE"""),"JavaScript")</f>
        <v>JavaScript</v>
      </c>
      <c r="J9042" t="str">
        <f>IFERROR(__xludf.DUMMYFUNCTION("""COMPUTED_VALUE"""),"Python")</f>
        <v>Python</v>
      </c>
      <c r="K9042" t="str">
        <f>IFERROR(__xludf.DUMMYFUNCTION("""COMPUTED_VALUE"""),"TypeScript")</f>
        <v>TypeScript</v>
      </c>
    </row>
    <row r="9043">
      <c r="A9043" s="1">
        <v>9191.0</v>
      </c>
      <c r="B9043" s="1" t="s">
        <v>231</v>
      </c>
      <c r="E9043" t="str">
        <f>IFERROR(__xludf.DUMMYFUNCTION("SPLIT(B9043:B19041,"";"")"),"C")</f>
        <v>C</v>
      </c>
      <c r="F9043" t="str">
        <f>IFERROR(__xludf.DUMMYFUNCTION("""COMPUTED_VALUE"""),"C++")</f>
        <v>C++</v>
      </c>
      <c r="G9043" t="str">
        <f>IFERROR(__xludf.DUMMYFUNCTION("""COMPUTED_VALUE"""),"Java")</f>
        <v>Java</v>
      </c>
    </row>
    <row r="9044">
      <c r="A9044" s="1">
        <v>9192.0</v>
      </c>
      <c r="B9044" s="1" t="s">
        <v>3924</v>
      </c>
      <c r="E9044" t="str">
        <f>IFERROR(__xludf.DUMMYFUNCTION("SPLIT(B9044:B19042,"";"")"),"Assembly")</f>
        <v>Assembly</v>
      </c>
      <c r="F9044" t="str">
        <f>IFERROR(__xludf.DUMMYFUNCTION("""COMPUTED_VALUE"""),"Bash/Shell/PowerShell")</f>
        <v>Bash/Shell/PowerShell</v>
      </c>
      <c r="G9044" t="str">
        <f>IFERROR(__xludf.DUMMYFUNCTION("""COMPUTED_VALUE"""),"Go")</f>
        <v>Go</v>
      </c>
      <c r="H9044" t="str">
        <f>IFERROR(__xludf.DUMMYFUNCTION("""COMPUTED_VALUE"""),"HTML/CSS")</f>
        <v>HTML/CSS</v>
      </c>
      <c r="I9044" t="str">
        <f>IFERROR(__xludf.DUMMYFUNCTION("""COMPUTED_VALUE"""),"Java")</f>
        <v>Java</v>
      </c>
      <c r="J9044" t="str">
        <f>IFERROR(__xludf.DUMMYFUNCTION("""COMPUTED_VALUE"""),"JavaScript")</f>
        <v>JavaScript</v>
      </c>
      <c r="K9044" t="str">
        <f>IFERROR(__xludf.DUMMYFUNCTION("""COMPUTED_VALUE"""),"Python")</f>
        <v>Python</v>
      </c>
      <c r="L9044" t="str">
        <f>IFERROR(__xludf.DUMMYFUNCTION("""COMPUTED_VALUE"""),"TypeScript")</f>
        <v>TypeScript</v>
      </c>
    </row>
    <row r="9045">
      <c r="A9045" s="1">
        <v>9193.0</v>
      </c>
      <c r="B9045" s="1" t="s">
        <v>416</v>
      </c>
      <c r="E9045" t="str">
        <f>IFERROR(__xludf.DUMMYFUNCTION("SPLIT(B9045:B19043,"";"")"),"Python")</f>
        <v>Python</v>
      </c>
      <c r="F9045" t="str">
        <f>IFERROR(__xludf.DUMMYFUNCTION("""COMPUTED_VALUE"""),"SQL")</f>
        <v>SQL</v>
      </c>
      <c r="G9045" t="str">
        <f>IFERROR(__xludf.DUMMYFUNCTION("""COMPUTED_VALUE"""),"VBA")</f>
        <v>VBA</v>
      </c>
    </row>
    <row r="9046">
      <c r="A9046" s="1">
        <v>9194.0</v>
      </c>
      <c r="B9046" s="1" t="s">
        <v>9</v>
      </c>
      <c r="E9046" t="str">
        <f>IFERROR(__xludf.DUMMYFUNCTION("SPLIT(B9046:B19044,"";"")"),"Java")</f>
        <v>Java</v>
      </c>
    </row>
    <row r="9047">
      <c r="A9047" s="1">
        <v>9195.0</v>
      </c>
      <c r="B9047" s="1" t="s">
        <v>60</v>
      </c>
      <c r="E9047" t="str">
        <f>IFERROR(__xludf.DUMMYFUNCTION("SPLIT(B9047:B19045,"";"")"),"C#")</f>
        <v>C#</v>
      </c>
      <c r="F9047" t="str">
        <f>IFERROR(__xludf.DUMMYFUNCTION("""COMPUTED_VALUE"""),"HTML/CSS")</f>
        <v>HTML/CSS</v>
      </c>
      <c r="G9047" t="str">
        <f>IFERROR(__xludf.DUMMYFUNCTION("""COMPUTED_VALUE"""),"JavaScript")</f>
        <v>JavaScript</v>
      </c>
      <c r="H9047" t="str">
        <f>IFERROR(__xludf.DUMMYFUNCTION("""COMPUTED_VALUE"""),"SQL")</f>
        <v>SQL</v>
      </c>
    </row>
    <row r="9048">
      <c r="A9048" s="1">
        <v>9196.0</v>
      </c>
      <c r="B9048" s="1" t="s">
        <v>3925</v>
      </c>
      <c r="E9048" t="str">
        <f>IFERROR(__xludf.DUMMYFUNCTION("SPLIT(B9048:B19046,"";"")"),"Go")</f>
        <v>Go</v>
      </c>
      <c r="F9048" t="str">
        <f>IFERROR(__xludf.DUMMYFUNCTION("""COMPUTED_VALUE"""),"Java")</f>
        <v>Java</v>
      </c>
      <c r="G9048" t="str">
        <f>IFERROR(__xludf.DUMMYFUNCTION("""COMPUTED_VALUE"""),"JavaScript")</f>
        <v>JavaScript</v>
      </c>
      <c r="H9048" t="str">
        <f>IFERROR(__xludf.DUMMYFUNCTION("""COMPUTED_VALUE"""),"Ruby")</f>
        <v>Ruby</v>
      </c>
      <c r="I9048" t="str">
        <f>IFERROR(__xludf.DUMMYFUNCTION("""COMPUTED_VALUE"""),"SQL")</f>
        <v>SQL</v>
      </c>
    </row>
    <row r="9049">
      <c r="A9049" s="1">
        <v>9197.0</v>
      </c>
      <c r="B9049" s="1" t="s">
        <v>246</v>
      </c>
      <c r="E9049" t="str">
        <f>IFERROR(__xludf.DUMMYFUNCTION("SPLIT(B9049:B19047,"";"")"),"Java")</f>
        <v>Java</v>
      </c>
      <c r="F9049" t="str">
        <f>IFERROR(__xludf.DUMMYFUNCTION("""COMPUTED_VALUE"""),"JavaScript")</f>
        <v>JavaScript</v>
      </c>
    </row>
    <row r="9050">
      <c r="A9050" s="1">
        <v>9198.0</v>
      </c>
      <c r="B9050" s="1" t="s">
        <v>3926</v>
      </c>
      <c r="E9050" t="str">
        <f>IFERROR(__xludf.DUMMYFUNCTION("SPLIT(B9050:B19048,"";"")"),"Bash/Shell/PowerShell")</f>
        <v>Bash/Shell/PowerShell</v>
      </c>
      <c r="F9050" t="str">
        <f>IFERROR(__xludf.DUMMYFUNCTION("""COMPUTED_VALUE"""),"C#")</f>
        <v>C#</v>
      </c>
      <c r="G9050" t="str">
        <f>IFERROR(__xludf.DUMMYFUNCTION("""COMPUTED_VALUE"""),"HTML/CSS")</f>
        <v>HTML/CSS</v>
      </c>
      <c r="H9050" t="str">
        <f>IFERROR(__xludf.DUMMYFUNCTION("""COMPUTED_VALUE"""),"Java")</f>
        <v>Java</v>
      </c>
      <c r="I9050" t="str">
        <f>IFERROR(__xludf.DUMMYFUNCTION("""COMPUTED_VALUE"""),"JavaScript")</f>
        <v>JavaScript</v>
      </c>
      <c r="J9050" t="str">
        <f>IFERROR(__xludf.DUMMYFUNCTION("""COMPUTED_VALUE"""),"PHP")</f>
        <v>PHP</v>
      </c>
      <c r="K9050" t="str">
        <f>IFERROR(__xludf.DUMMYFUNCTION("""COMPUTED_VALUE"""),"Python")</f>
        <v>Python</v>
      </c>
      <c r="L9050" t="str">
        <f>IFERROR(__xludf.DUMMYFUNCTION("""COMPUTED_VALUE"""),"TypeScript")</f>
        <v>TypeScript</v>
      </c>
    </row>
    <row r="9051">
      <c r="A9051" s="1">
        <v>9199.0</v>
      </c>
      <c r="B9051" s="1" t="s">
        <v>1340</v>
      </c>
      <c r="E9051" t="str">
        <f>IFERROR(__xludf.DUMMYFUNCTION("SPLIT(B9051:B19049,"";"")"),"C")</f>
        <v>C</v>
      </c>
      <c r="F9051" t="str">
        <f>IFERROR(__xludf.DUMMYFUNCTION("""COMPUTED_VALUE"""),"Java")</f>
        <v>Java</v>
      </c>
      <c r="G9051" t="str">
        <f>IFERROR(__xludf.DUMMYFUNCTION("""COMPUTED_VALUE"""),"Python")</f>
        <v>Python</v>
      </c>
    </row>
    <row r="9052">
      <c r="A9052" s="1">
        <v>9200.0</v>
      </c>
      <c r="B9052" s="1" t="s">
        <v>160</v>
      </c>
      <c r="E9052" t="str">
        <f>IFERROR(__xludf.DUMMYFUNCTION("SPLIT(B9052:B19050,"";"")"),"HTML/CSS")</f>
        <v>HTML/CSS</v>
      </c>
      <c r="F9052" t="str">
        <f>IFERROR(__xludf.DUMMYFUNCTION("""COMPUTED_VALUE"""),"JavaScript")</f>
        <v>JavaScript</v>
      </c>
      <c r="G9052" t="str">
        <f>IFERROR(__xludf.DUMMYFUNCTION("""COMPUTED_VALUE"""),"PHP")</f>
        <v>PHP</v>
      </c>
    </row>
    <row r="9053">
      <c r="A9053" s="1">
        <v>9201.0</v>
      </c>
      <c r="B9053" s="1" t="s">
        <v>115</v>
      </c>
      <c r="E9053" t="str">
        <f>IFERROR(__xludf.DUMMYFUNCTION("SPLIT(B9053:B19051,"";"")"),"C#")</f>
        <v>C#</v>
      </c>
      <c r="F9053" t="str">
        <f>IFERROR(__xludf.DUMMYFUNCTION("""COMPUTED_VALUE"""),"HTML/CSS")</f>
        <v>HTML/CSS</v>
      </c>
      <c r="G9053" t="str">
        <f>IFERROR(__xludf.DUMMYFUNCTION("""COMPUTED_VALUE"""),"JavaScript")</f>
        <v>JavaScript</v>
      </c>
      <c r="H9053" t="str">
        <f>IFERROR(__xludf.DUMMYFUNCTION("""COMPUTED_VALUE"""),"SQL")</f>
        <v>SQL</v>
      </c>
      <c r="I9053" t="str">
        <f>IFERROR(__xludf.DUMMYFUNCTION("""COMPUTED_VALUE"""),"TypeScript")</f>
        <v>TypeScript</v>
      </c>
    </row>
    <row r="9054">
      <c r="A9054" s="1">
        <v>9202.0</v>
      </c>
      <c r="B9054" s="1" t="s">
        <v>496</v>
      </c>
      <c r="E9054" t="str">
        <f>IFERROR(__xludf.DUMMYFUNCTION("SPLIT(B9054:B19052,"";"")"),"Bash/Shell/PowerShell")</f>
        <v>Bash/Shell/PowerShell</v>
      </c>
      <c r="F9054" t="str">
        <f>IFERROR(__xludf.DUMMYFUNCTION("""COMPUTED_VALUE"""),"HTML/CSS")</f>
        <v>HTML/CSS</v>
      </c>
      <c r="G9054" t="str">
        <f>IFERROR(__xludf.DUMMYFUNCTION("""COMPUTED_VALUE"""),"Java")</f>
        <v>Java</v>
      </c>
      <c r="H9054" t="str">
        <f>IFERROR(__xludf.DUMMYFUNCTION("""COMPUTED_VALUE"""),"JavaScript")</f>
        <v>JavaScript</v>
      </c>
      <c r="I9054" t="str">
        <f>IFERROR(__xludf.DUMMYFUNCTION("""COMPUTED_VALUE"""),"SQL")</f>
        <v>SQL</v>
      </c>
    </row>
    <row r="9055">
      <c r="A9055" s="1">
        <v>9203.0</v>
      </c>
      <c r="B9055" s="1" t="s">
        <v>3927</v>
      </c>
      <c r="E9055" t="str">
        <f>IFERROR(__xludf.DUMMYFUNCTION("SPLIT(B9055:B19053,"";"")"),"Bash/Shell/PowerShell")</f>
        <v>Bash/Shell/PowerShell</v>
      </c>
      <c r="F9055" t="str">
        <f>IFERROR(__xludf.DUMMYFUNCTION("""COMPUTED_VALUE"""),"C#")</f>
        <v>C#</v>
      </c>
      <c r="G9055" t="str">
        <f>IFERROR(__xludf.DUMMYFUNCTION("""COMPUTED_VALUE"""),"HTML/CSS")</f>
        <v>HTML/CSS</v>
      </c>
      <c r="H9055" t="str">
        <f>IFERROR(__xludf.DUMMYFUNCTION("""COMPUTED_VALUE"""),"Java")</f>
        <v>Java</v>
      </c>
      <c r="I9055" t="str">
        <f>IFERROR(__xludf.DUMMYFUNCTION("""COMPUTED_VALUE"""),"JavaScript")</f>
        <v>JavaScript</v>
      </c>
      <c r="J9055" t="str">
        <f>IFERROR(__xludf.DUMMYFUNCTION("""COMPUTED_VALUE"""),"PHP")</f>
        <v>PHP</v>
      </c>
      <c r="K9055" t="str">
        <f>IFERROR(__xludf.DUMMYFUNCTION("""COMPUTED_VALUE"""),"Python")</f>
        <v>Python</v>
      </c>
      <c r="L9055" t="str">
        <f>IFERROR(__xludf.DUMMYFUNCTION("""COMPUTED_VALUE"""),"SQL")</f>
        <v>SQL</v>
      </c>
      <c r="M9055" t="str">
        <f>IFERROR(__xludf.DUMMYFUNCTION("""COMPUTED_VALUE"""),"Swift")</f>
        <v>Swift</v>
      </c>
      <c r="N9055" t="str">
        <f>IFERROR(__xludf.DUMMYFUNCTION("""COMPUTED_VALUE"""),"TypeScript")</f>
        <v>TypeScript</v>
      </c>
    </row>
    <row r="9056">
      <c r="A9056" s="1">
        <v>9204.0</v>
      </c>
      <c r="B9056" s="1" t="s">
        <v>3928</v>
      </c>
      <c r="E9056" t="str">
        <f>IFERROR(__xludf.DUMMYFUNCTION("SPLIT(B9056:B19054,"";"")"),"Bash/Shell/PowerShell")</f>
        <v>Bash/Shell/PowerShell</v>
      </c>
      <c r="F9056" t="str">
        <f>IFERROR(__xludf.DUMMYFUNCTION("""COMPUTED_VALUE"""),"Java")</f>
        <v>Java</v>
      </c>
      <c r="G9056" t="str">
        <f>IFERROR(__xludf.DUMMYFUNCTION("""COMPUTED_VALUE"""),"Objective-C")</f>
        <v>Objective-C</v>
      </c>
      <c r="H9056" t="str">
        <f>IFERROR(__xludf.DUMMYFUNCTION("""COMPUTED_VALUE"""),"Python")</f>
        <v>Python</v>
      </c>
    </row>
    <row r="9057">
      <c r="A9057" s="1">
        <v>9205.0</v>
      </c>
      <c r="B9057" s="1" t="s">
        <v>602</v>
      </c>
      <c r="E9057" t="str">
        <f>IFERROR(__xludf.DUMMYFUNCTION("SPLIT(B9057:B19055,"";"")"),"C#")</f>
        <v>C#</v>
      </c>
      <c r="F9057" t="str">
        <f>IFERROR(__xludf.DUMMYFUNCTION("""COMPUTED_VALUE"""),"HTML/CSS")</f>
        <v>HTML/CSS</v>
      </c>
      <c r="G9057" t="str">
        <f>IFERROR(__xludf.DUMMYFUNCTION("""COMPUTED_VALUE"""),"JavaScript")</f>
        <v>JavaScript</v>
      </c>
      <c r="H9057" t="str">
        <f>IFERROR(__xludf.DUMMYFUNCTION("""COMPUTED_VALUE"""),"Python")</f>
        <v>Python</v>
      </c>
      <c r="I9057" t="str">
        <f>IFERROR(__xludf.DUMMYFUNCTION("""COMPUTED_VALUE"""),"SQL")</f>
        <v>SQL</v>
      </c>
    </row>
    <row r="9058">
      <c r="A9058" s="1">
        <v>9206.0</v>
      </c>
      <c r="B9058" s="1" t="s">
        <v>3929</v>
      </c>
      <c r="E9058" t="str">
        <f>IFERROR(__xludf.DUMMYFUNCTION("SPLIT(B9058:B19056,"";"")"),"Go")</f>
        <v>Go</v>
      </c>
      <c r="F9058" t="str">
        <f>IFERROR(__xludf.DUMMYFUNCTION("""COMPUTED_VALUE"""),"Python")</f>
        <v>Python</v>
      </c>
      <c r="G9058" t="str">
        <f>IFERROR(__xludf.DUMMYFUNCTION("""COMPUTED_VALUE"""),"Rust")</f>
        <v>Rust</v>
      </c>
    </row>
    <row r="9059">
      <c r="A9059" s="1">
        <v>9207.0</v>
      </c>
      <c r="B9059" s="1" t="s">
        <v>209</v>
      </c>
      <c r="E9059" t="str">
        <f>IFERROR(__xludf.DUMMYFUNCTION("SPLIT(B9059:B19057,"";"")"),"Java")</f>
        <v>Java</v>
      </c>
      <c r="F9059" t="str">
        <f>IFERROR(__xludf.DUMMYFUNCTION("""COMPUTED_VALUE"""),"Kotlin")</f>
        <v>Kotlin</v>
      </c>
    </row>
    <row r="9060">
      <c r="A9060" s="1">
        <v>9208.0</v>
      </c>
      <c r="B9060" s="1" t="s">
        <v>2010</v>
      </c>
      <c r="E9060" t="str">
        <f>IFERROR(__xludf.DUMMYFUNCTION("SPLIT(B9060:B19058,"";"")"),"JavaScript")</f>
        <v>JavaScript</v>
      </c>
      <c r="F9060" t="str">
        <f>IFERROR(__xludf.DUMMYFUNCTION("""COMPUTED_VALUE"""),"PHP")</f>
        <v>PHP</v>
      </c>
      <c r="G9060" t="str">
        <f>IFERROR(__xludf.DUMMYFUNCTION("""COMPUTED_VALUE"""),"Python")</f>
        <v>Python</v>
      </c>
      <c r="H9060" t="str">
        <f>IFERROR(__xludf.DUMMYFUNCTION("""COMPUTED_VALUE"""),"SQL")</f>
        <v>SQL</v>
      </c>
    </row>
    <row r="9061">
      <c r="A9061" s="1">
        <v>9209.0</v>
      </c>
      <c r="B9061" s="1" t="s">
        <v>731</v>
      </c>
      <c r="E9061" t="str">
        <f>IFERROR(__xludf.DUMMYFUNCTION("SPLIT(B9061:B19059,"";"")"),"Bash/Shell/PowerShell")</f>
        <v>Bash/Shell/PowerShell</v>
      </c>
      <c r="F9061" t="str">
        <f>IFERROR(__xludf.DUMMYFUNCTION("""COMPUTED_VALUE"""),"C#")</f>
        <v>C#</v>
      </c>
      <c r="G9061" t="str">
        <f>IFERROR(__xludf.DUMMYFUNCTION("""COMPUTED_VALUE"""),"HTML/CSS")</f>
        <v>HTML/CSS</v>
      </c>
      <c r="H9061" t="str">
        <f>IFERROR(__xludf.DUMMYFUNCTION("""COMPUTED_VALUE"""),"JavaScript")</f>
        <v>JavaScript</v>
      </c>
      <c r="I9061" t="str">
        <f>IFERROR(__xludf.DUMMYFUNCTION("""COMPUTED_VALUE"""),"Python")</f>
        <v>Python</v>
      </c>
      <c r="J9061" t="str">
        <f>IFERROR(__xludf.DUMMYFUNCTION("""COMPUTED_VALUE"""),"SQL")</f>
        <v>SQL</v>
      </c>
      <c r="K9061" t="str">
        <f>IFERROR(__xludf.DUMMYFUNCTION("""COMPUTED_VALUE"""),"TypeScript")</f>
        <v>TypeScript</v>
      </c>
    </row>
    <row r="9062">
      <c r="A9062" s="1">
        <v>9210.0</v>
      </c>
      <c r="B9062" s="1" t="s">
        <v>496</v>
      </c>
      <c r="E9062" t="str">
        <f>IFERROR(__xludf.DUMMYFUNCTION("SPLIT(B9062:B19060,"";"")"),"Bash/Shell/PowerShell")</f>
        <v>Bash/Shell/PowerShell</v>
      </c>
      <c r="F9062" t="str">
        <f>IFERROR(__xludf.DUMMYFUNCTION("""COMPUTED_VALUE"""),"HTML/CSS")</f>
        <v>HTML/CSS</v>
      </c>
      <c r="G9062" t="str">
        <f>IFERROR(__xludf.DUMMYFUNCTION("""COMPUTED_VALUE"""),"Java")</f>
        <v>Java</v>
      </c>
      <c r="H9062" t="str">
        <f>IFERROR(__xludf.DUMMYFUNCTION("""COMPUTED_VALUE"""),"JavaScript")</f>
        <v>JavaScript</v>
      </c>
      <c r="I9062" t="str">
        <f>IFERROR(__xludf.DUMMYFUNCTION("""COMPUTED_VALUE"""),"SQL")</f>
        <v>SQL</v>
      </c>
    </row>
    <row r="9063">
      <c r="A9063" s="1">
        <v>9211.0</v>
      </c>
      <c r="B9063" s="1" t="s">
        <v>3930</v>
      </c>
      <c r="E9063" t="str">
        <f>IFERROR(__xludf.DUMMYFUNCTION("SPLIT(B9063:B19061,"";"")"),"C#")</f>
        <v>C#</v>
      </c>
      <c r="F9063" t="str">
        <f>IFERROR(__xludf.DUMMYFUNCTION("""COMPUTED_VALUE"""),"Clojure")</f>
        <v>Clojure</v>
      </c>
      <c r="G9063" t="str">
        <f>IFERROR(__xludf.DUMMYFUNCTION("""COMPUTED_VALUE"""),"Dart")</f>
        <v>Dart</v>
      </c>
      <c r="H9063" t="str">
        <f>IFERROR(__xludf.DUMMYFUNCTION("""COMPUTED_VALUE"""),"HTML/CSS")</f>
        <v>HTML/CSS</v>
      </c>
      <c r="I9063" t="str">
        <f>IFERROR(__xludf.DUMMYFUNCTION("""COMPUTED_VALUE"""),"JavaScript")</f>
        <v>JavaScript</v>
      </c>
      <c r="J9063" t="str">
        <f>IFERROR(__xludf.DUMMYFUNCTION("""COMPUTED_VALUE"""),"Rust")</f>
        <v>Rust</v>
      </c>
      <c r="K9063" t="str">
        <f>IFERROR(__xludf.DUMMYFUNCTION("""COMPUTED_VALUE"""),"TypeScript")</f>
        <v>TypeScript</v>
      </c>
      <c r="L9063" t="str">
        <f>IFERROR(__xludf.DUMMYFUNCTION("""COMPUTED_VALUE"""),"WebAssembly")</f>
        <v>WebAssembly</v>
      </c>
    </row>
    <row r="9064">
      <c r="A9064" s="1">
        <v>9212.0</v>
      </c>
      <c r="B9064" s="1" t="s">
        <v>3931</v>
      </c>
      <c r="E9064" t="str">
        <f>IFERROR(__xludf.DUMMYFUNCTION("SPLIT(B9064:B19062,"";"")"),"C")</f>
        <v>C</v>
      </c>
      <c r="F9064" t="str">
        <f>IFERROR(__xludf.DUMMYFUNCTION("""COMPUTED_VALUE"""),"C++")</f>
        <v>C++</v>
      </c>
      <c r="G9064" t="str">
        <f>IFERROR(__xludf.DUMMYFUNCTION("""COMPUTED_VALUE"""),"Java")</f>
        <v>Java</v>
      </c>
      <c r="H9064" t="str">
        <f>IFERROR(__xludf.DUMMYFUNCTION("""COMPUTED_VALUE"""),"Scala")</f>
        <v>Scala</v>
      </c>
    </row>
    <row r="9065">
      <c r="A9065" s="1">
        <v>9213.0</v>
      </c>
      <c r="B9065" s="1" t="s">
        <v>1163</v>
      </c>
      <c r="E9065" t="str">
        <f>IFERROR(__xludf.DUMMYFUNCTION("SPLIT(B9065:B19063,"";"")"),"Bash/Shell/PowerShell")</f>
        <v>Bash/Shell/PowerShell</v>
      </c>
      <c r="F9065" t="str">
        <f>IFERROR(__xludf.DUMMYFUNCTION("""COMPUTED_VALUE"""),"C")</f>
        <v>C</v>
      </c>
      <c r="G9065" t="str">
        <f>IFERROR(__xludf.DUMMYFUNCTION("""COMPUTED_VALUE"""),"HTML/CSS")</f>
        <v>HTML/CSS</v>
      </c>
      <c r="H9065" t="str">
        <f>IFERROR(__xludf.DUMMYFUNCTION("""COMPUTED_VALUE"""),"Java")</f>
        <v>Java</v>
      </c>
      <c r="I9065" t="str">
        <f>IFERROR(__xludf.DUMMYFUNCTION("""COMPUTED_VALUE"""),"JavaScript")</f>
        <v>JavaScript</v>
      </c>
      <c r="J9065" t="str">
        <f>IFERROR(__xludf.DUMMYFUNCTION("""COMPUTED_VALUE"""),"Objective-C")</f>
        <v>Objective-C</v>
      </c>
      <c r="K9065" t="str">
        <f>IFERROR(__xludf.DUMMYFUNCTION("""COMPUTED_VALUE"""),"PHP")</f>
        <v>PHP</v>
      </c>
      <c r="L9065" t="str">
        <f>IFERROR(__xludf.DUMMYFUNCTION("""COMPUTED_VALUE"""),"Python")</f>
        <v>Python</v>
      </c>
      <c r="M9065" t="str">
        <f>IFERROR(__xludf.DUMMYFUNCTION("""COMPUTED_VALUE"""),"SQL")</f>
        <v>SQL</v>
      </c>
    </row>
    <row r="9066">
      <c r="A9066" s="1">
        <v>9214.0</v>
      </c>
      <c r="B9066" s="1" t="s">
        <v>3932</v>
      </c>
      <c r="E9066" t="str">
        <f>IFERROR(__xludf.DUMMYFUNCTION("SPLIT(B9066:B19064,"";"")"),"Assembly")</f>
        <v>Assembly</v>
      </c>
      <c r="F9066" t="str">
        <f>IFERROR(__xludf.DUMMYFUNCTION("""COMPUTED_VALUE"""),"HTML/CSS")</f>
        <v>HTML/CSS</v>
      </c>
      <c r="G9066" t="str">
        <f>IFERROR(__xludf.DUMMYFUNCTION("""COMPUTED_VALUE"""),"Java")</f>
        <v>Java</v>
      </c>
      <c r="H9066" t="str">
        <f>IFERROR(__xludf.DUMMYFUNCTION("""COMPUTED_VALUE"""),"Swift")</f>
        <v>Swift</v>
      </c>
    </row>
    <row r="9067">
      <c r="A9067" s="1">
        <v>9215.0</v>
      </c>
      <c r="B9067" s="1" t="s">
        <v>105</v>
      </c>
      <c r="E9067" t="str">
        <f>IFERROR(__xludf.DUMMYFUNCTION("SPLIT(B9067:B19065,"";"")"),"HTML/CSS")</f>
        <v>HTML/CSS</v>
      </c>
      <c r="F9067" t="str">
        <f>IFERROR(__xludf.DUMMYFUNCTION("""COMPUTED_VALUE"""),"JavaScript")</f>
        <v>JavaScript</v>
      </c>
      <c r="G9067" t="str">
        <f>IFERROR(__xludf.DUMMYFUNCTION("""COMPUTED_VALUE"""),"TypeScript")</f>
        <v>TypeScript</v>
      </c>
    </row>
    <row r="9068">
      <c r="A9068" s="1">
        <v>9216.0</v>
      </c>
      <c r="B9068" s="1" t="s">
        <v>3933</v>
      </c>
      <c r="E9068" t="str">
        <f>IFERROR(__xludf.DUMMYFUNCTION("SPLIT(B9068:B19066,"";"")"),"C")</f>
        <v>C</v>
      </c>
      <c r="F9068" t="str">
        <f>IFERROR(__xludf.DUMMYFUNCTION("""COMPUTED_VALUE"""),"C#")</f>
        <v>C#</v>
      </c>
      <c r="G9068" t="str">
        <f>IFERROR(__xludf.DUMMYFUNCTION("""COMPUTED_VALUE"""),"Python")</f>
        <v>Python</v>
      </c>
      <c r="H9068" t="str">
        <f>IFERROR(__xludf.DUMMYFUNCTION("""COMPUTED_VALUE"""),"Swift")</f>
        <v>Swift</v>
      </c>
    </row>
    <row r="9069">
      <c r="A9069" s="1">
        <v>9217.0</v>
      </c>
      <c r="B9069" s="1" t="s">
        <v>3934</v>
      </c>
      <c r="E9069" t="str">
        <f>IFERROR(__xludf.DUMMYFUNCTION("SPLIT(B9069:B19067,"";"")"),"Bash/Shell/PowerShell")</f>
        <v>Bash/Shell/PowerShell</v>
      </c>
      <c r="F9069" t="str">
        <f>IFERROR(__xludf.DUMMYFUNCTION("""COMPUTED_VALUE"""),"C")</f>
        <v>C</v>
      </c>
      <c r="G9069" t="str">
        <f>IFERROR(__xludf.DUMMYFUNCTION("""COMPUTED_VALUE"""),"C++")</f>
        <v>C++</v>
      </c>
      <c r="H9069" t="str">
        <f>IFERROR(__xludf.DUMMYFUNCTION("""COMPUTED_VALUE"""),"C#")</f>
        <v>C#</v>
      </c>
      <c r="I9069" t="str">
        <f>IFERROR(__xludf.DUMMYFUNCTION("""COMPUTED_VALUE"""),"HTML/CSS")</f>
        <v>HTML/CSS</v>
      </c>
      <c r="J9069" t="str">
        <f>IFERROR(__xludf.DUMMYFUNCTION("""COMPUTED_VALUE"""),"JavaScript")</f>
        <v>JavaScript</v>
      </c>
      <c r="K9069" t="str">
        <f>IFERROR(__xludf.DUMMYFUNCTION("""COMPUTED_VALUE"""),"Python")</f>
        <v>Python</v>
      </c>
      <c r="L9069" t="str">
        <f>IFERROR(__xludf.DUMMYFUNCTION("""COMPUTED_VALUE"""),"Rust")</f>
        <v>Rust</v>
      </c>
      <c r="M9069" t="str">
        <f>IFERROR(__xludf.DUMMYFUNCTION("""COMPUTED_VALUE"""),"WebAssembly")</f>
        <v>WebAssembly</v>
      </c>
    </row>
    <row r="9070">
      <c r="A9070" s="1">
        <v>9218.0</v>
      </c>
      <c r="B9070" s="1" t="s">
        <v>606</v>
      </c>
      <c r="E9070" t="str">
        <f>IFERROR(__xludf.DUMMYFUNCTION("SPLIT(B9070:B19068,"";"")"),"C#")</f>
        <v>C#</v>
      </c>
      <c r="F9070" t="str">
        <f>IFERROR(__xludf.DUMMYFUNCTION("""COMPUTED_VALUE"""),"Java")</f>
        <v>Java</v>
      </c>
      <c r="G9070" t="str">
        <f>IFERROR(__xludf.DUMMYFUNCTION("""COMPUTED_VALUE"""),"JavaScript")</f>
        <v>JavaScript</v>
      </c>
      <c r="H9070" t="str">
        <f>IFERROR(__xludf.DUMMYFUNCTION("""COMPUTED_VALUE"""),"TypeScript")</f>
        <v>TypeScript</v>
      </c>
    </row>
    <row r="9071">
      <c r="A9071" s="1">
        <v>9219.0</v>
      </c>
      <c r="B9071" s="1" t="s">
        <v>624</v>
      </c>
      <c r="E9071" t="str">
        <f>IFERROR(__xludf.DUMMYFUNCTION("SPLIT(B9071:B19069,"";"")"),"Bash/Shell/PowerShell")</f>
        <v>Bash/Shell/PowerShell</v>
      </c>
      <c r="F9071" t="str">
        <f>IFERROR(__xludf.DUMMYFUNCTION("""COMPUTED_VALUE"""),"Java")</f>
        <v>Java</v>
      </c>
      <c r="G9071" t="str">
        <f>IFERROR(__xludf.DUMMYFUNCTION("""COMPUTED_VALUE"""),"SQL")</f>
        <v>SQL</v>
      </c>
    </row>
    <row r="9072">
      <c r="A9072" s="1">
        <v>9220.0</v>
      </c>
      <c r="B9072" s="1" t="s">
        <v>3935</v>
      </c>
      <c r="E9072" t="str">
        <f>IFERROR(__xludf.DUMMYFUNCTION("SPLIT(B9072:B19070,"";"")"),"Assembly")</f>
        <v>Assembly</v>
      </c>
      <c r="F9072" t="str">
        <f>IFERROR(__xludf.DUMMYFUNCTION("""COMPUTED_VALUE"""),"C++")</f>
        <v>C++</v>
      </c>
      <c r="G9072" t="str">
        <f>IFERROR(__xludf.DUMMYFUNCTION("""COMPUTED_VALUE"""),"HTML/CSS")</f>
        <v>HTML/CSS</v>
      </c>
      <c r="H9072" t="str">
        <f>IFERROR(__xludf.DUMMYFUNCTION("""COMPUTED_VALUE"""),"JavaScript")</f>
        <v>JavaScript</v>
      </c>
      <c r="I9072" t="str">
        <f>IFERROR(__xludf.DUMMYFUNCTION("""COMPUTED_VALUE"""),"Python")</f>
        <v>Python</v>
      </c>
      <c r="J9072" t="str">
        <f>IFERROR(__xludf.DUMMYFUNCTION("""COMPUTED_VALUE"""),"Swift")</f>
        <v>Swift</v>
      </c>
    </row>
    <row r="9073">
      <c r="A9073" s="1">
        <v>9221.0</v>
      </c>
      <c r="B9073" s="1" t="s">
        <v>3936</v>
      </c>
      <c r="E9073" t="str">
        <f>IFERROR(__xludf.DUMMYFUNCTION("SPLIT(B9073:B19071,"";"")"),"Bash/Shell/PowerShell")</f>
        <v>Bash/Shell/PowerShell</v>
      </c>
      <c r="F9073" t="str">
        <f>IFERROR(__xludf.DUMMYFUNCTION("""COMPUTED_VALUE"""),"Clojure")</f>
        <v>Clojure</v>
      </c>
      <c r="G9073" t="str">
        <f>IFERROR(__xludf.DUMMYFUNCTION("""COMPUTED_VALUE"""),"HTML/CSS")</f>
        <v>HTML/CSS</v>
      </c>
      <c r="H9073" t="str">
        <f>IFERROR(__xludf.DUMMYFUNCTION("""COMPUTED_VALUE"""),"JavaScript")</f>
        <v>JavaScript</v>
      </c>
      <c r="I9073" t="str">
        <f>IFERROR(__xludf.DUMMYFUNCTION("""COMPUTED_VALUE"""),"PHP")</f>
        <v>PHP</v>
      </c>
      <c r="J9073" t="str">
        <f>IFERROR(__xludf.DUMMYFUNCTION("""COMPUTED_VALUE"""),"Python")</f>
        <v>Python</v>
      </c>
      <c r="K9073" t="str">
        <f>IFERROR(__xludf.DUMMYFUNCTION("""COMPUTED_VALUE"""),"R")</f>
        <v>R</v>
      </c>
      <c r="L9073" t="str">
        <f>IFERROR(__xludf.DUMMYFUNCTION("""COMPUTED_VALUE"""),"SQL")</f>
        <v>SQL</v>
      </c>
    </row>
    <row r="9074">
      <c r="A9074" s="1">
        <v>9222.0</v>
      </c>
      <c r="B9074" s="1" t="s">
        <v>338</v>
      </c>
      <c r="E9074" t="str">
        <f>IFERROR(__xludf.DUMMYFUNCTION("SPLIT(B9074:B19072,"";"")"),"HTML/CSS")</f>
        <v>HTML/CSS</v>
      </c>
      <c r="F9074" t="str">
        <f>IFERROR(__xludf.DUMMYFUNCTION("""COMPUTED_VALUE"""),"JavaScript")</f>
        <v>JavaScript</v>
      </c>
      <c r="G9074" t="str">
        <f>IFERROR(__xludf.DUMMYFUNCTION("""COMPUTED_VALUE"""),"Python")</f>
        <v>Python</v>
      </c>
    </row>
    <row r="9075">
      <c r="A9075" s="1">
        <v>9223.0</v>
      </c>
      <c r="B9075" s="1" t="s">
        <v>3937</v>
      </c>
      <c r="E9075" t="str">
        <f>IFERROR(__xludf.DUMMYFUNCTION("SPLIT(B9075:B19073,"";"")"),"Bash/Shell/PowerShell")</f>
        <v>Bash/Shell/PowerShell</v>
      </c>
      <c r="F9075" t="str">
        <f>IFERROR(__xludf.DUMMYFUNCTION("""COMPUTED_VALUE"""),"Elixir")</f>
        <v>Elixir</v>
      </c>
      <c r="G9075" t="str">
        <f>IFERROR(__xludf.DUMMYFUNCTION("""COMPUTED_VALUE"""),"PHP")</f>
        <v>PHP</v>
      </c>
      <c r="H9075" t="str">
        <f>IFERROR(__xludf.DUMMYFUNCTION("""COMPUTED_VALUE"""),"Python")</f>
        <v>Python</v>
      </c>
      <c r="I9075" t="str">
        <f>IFERROR(__xludf.DUMMYFUNCTION("""COMPUTED_VALUE"""),"Ruby")</f>
        <v>Ruby</v>
      </c>
      <c r="J9075" t="str">
        <f>IFERROR(__xludf.DUMMYFUNCTION("""COMPUTED_VALUE"""),"Rust")</f>
        <v>Rust</v>
      </c>
      <c r="K9075" t="str">
        <f>IFERROR(__xludf.DUMMYFUNCTION("""COMPUTED_VALUE"""),"SQL")</f>
        <v>SQL</v>
      </c>
    </row>
    <row r="9076">
      <c r="A9076" s="1">
        <v>9224.0</v>
      </c>
      <c r="B9076" s="1" t="s">
        <v>246</v>
      </c>
      <c r="E9076" t="str">
        <f>IFERROR(__xludf.DUMMYFUNCTION("SPLIT(B9076:B19074,"";"")"),"Java")</f>
        <v>Java</v>
      </c>
      <c r="F9076" t="str">
        <f>IFERROR(__xludf.DUMMYFUNCTION("""COMPUTED_VALUE"""),"JavaScript")</f>
        <v>JavaScript</v>
      </c>
    </row>
    <row r="9077">
      <c r="A9077" s="1">
        <v>9225.0</v>
      </c>
      <c r="B9077" s="1" t="s">
        <v>329</v>
      </c>
      <c r="E9077" t="str">
        <f>IFERROR(__xludf.DUMMYFUNCTION("SPLIT(B9077:B19075,"";"")"),"HTML/CSS")</f>
        <v>HTML/CSS</v>
      </c>
      <c r="F9077" t="str">
        <f>IFERROR(__xludf.DUMMYFUNCTION("""COMPUTED_VALUE"""),"Java")</f>
        <v>Java</v>
      </c>
      <c r="G9077" t="str">
        <f>IFERROR(__xludf.DUMMYFUNCTION("""COMPUTED_VALUE"""),"JavaScript")</f>
        <v>JavaScript</v>
      </c>
      <c r="H9077" t="str">
        <f>IFERROR(__xludf.DUMMYFUNCTION("""COMPUTED_VALUE"""),"PHP")</f>
        <v>PHP</v>
      </c>
      <c r="I9077" t="str">
        <f>IFERROR(__xludf.DUMMYFUNCTION("""COMPUTED_VALUE"""),"SQL")</f>
        <v>SQL</v>
      </c>
      <c r="J9077" t="str">
        <f>IFERROR(__xludf.DUMMYFUNCTION("""COMPUTED_VALUE"""),"TypeScript")</f>
        <v>TypeScript</v>
      </c>
    </row>
    <row r="9078">
      <c r="A9078" s="1">
        <v>9226.0</v>
      </c>
      <c r="B9078" s="1" t="s">
        <v>120</v>
      </c>
      <c r="E9078" t="str">
        <f>IFERROR(__xludf.DUMMYFUNCTION("SPLIT(B9078:B19076,"";"")"),"C++")</f>
        <v>C++</v>
      </c>
      <c r="F9078" t="str">
        <f>IFERROR(__xludf.DUMMYFUNCTION("""COMPUTED_VALUE"""),"Python")</f>
        <v>Python</v>
      </c>
    </row>
    <row r="9079">
      <c r="A9079" s="1">
        <v>9227.0</v>
      </c>
      <c r="B9079" s="1" t="s">
        <v>986</v>
      </c>
      <c r="E9079" t="str">
        <f>IFERROR(__xludf.DUMMYFUNCTION("SPLIT(B9079:B19077,"";"")"),"Java")</f>
        <v>Java</v>
      </c>
      <c r="F9079" t="str">
        <f>IFERROR(__xludf.DUMMYFUNCTION("""COMPUTED_VALUE"""),"JavaScript")</f>
        <v>JavaScript</v>
      </c>
      <c r="G9079" t="str">
        <f>IFERROR(__xludf.DUMMYFUNCTION("""COMPUTED_VALUE"""),"PHP")</f>
        <v>PHP</v>
      </c>
      <c r="H9079" t="str">
        <f>IFERROR(__xludf.DUMMYFUNCTION("""COMPUTED_VALUE"""),"SQL")</f>
        <v>SQL</v>
      </c>
    </row>
    <row r="9080">
      <c r="A9080" s="1">
        <v>9228.0</v>
      </c>
      <c r="B9080" s="1" t="s">
        <v>1261</v>
      </c>
      <c r="E9080" t="str">
        <f>IFERROR(__xludf.DUMMYFUNCTION("SPLIT(B9080:B19078,"";"")"),"HTML/CSS")</f>
        <v>HTML/CSS</v>
      </c>
      <c r="F9080" t="str">
        <f>IFERROR(__xludf.DUMMYFUNCTION("""COMPUTED_VALUE"""),"PHP")</f>
        <v>PHP</v>
      </c>
      <c r="G9080" t="str">
        <f>IFERROR(__xludf.DUMMYFUNCTION("""COMPUTED_VALUE"""),"Python")</f>
        <v>Python</v>
      </c>
      <c r="H9080" t="str">
        <f>IFERROR(__xludf.DUMMYFUNCTION("""COMPUTED_VALUE"""),"SQL")</f>
        <v>SQL</v>
      </c>
      <c r="I9080" t="str">
        <f>IFERROR(__xludf.DUMMYFUNCTION("""COMPUTED_VALUE"""),"VBA")</f>
        <v>VBA</v>
      </c>
    </row>
    <row r="9081">
      <c r="A9081" s="1">
        <v>9229.0</v>
      </c>
      <c r="B9081" s="1" t="s">
        <v>3938</v>
      </c>
      <c r="E9081" t="str">
        <f>IFERROR(__xludf.DUMMYFUNCTION("SPLIT(B9081:B19079,"";"")"),"Assembly")</f>
        <v>Assembly</v>
      </c>
      <c r="F9081" t="str">
        <f>IFERROR(__xludf.DUMMYFUNCTION("""COMPUTED_VALUE"""),"Go")</f>
        <v>Go</v>
      </c>
    </row>
    <row r="9082">
      <c r="A9082" s="1">
        <v>9230.0</v>
      </c>
      <c r="B9082" s="1" t="s">
        <v>801</v>
      </c>
      <c r="E9082" t="str">
        <f>IFERROR(__xludf.DUMMYFUNCTION("SPLIT(B9082:B19080,"";"")"),"C#")</f>
        <v>C#</v>
      </c>
      <c r="F9082" t="str">
        <f>IFERROR(__xludf.DUMMYFUNCTION("""COMPUTED_VALUE"""),"HTML/CSS")</f>
        <v>HTML/CSS</v>
      </c>
      <c r="G9082" t="str">
        <f>IFERROR(__xludf.DUMMYFUNCTION("""COMPUTED_VALUE"""),"JavaScript")</f>
        <v>JavaScript</v>
      </c>
      <c r="H9082" t="str">
        <f>IFERROR(__xludf.DUMMYFUNCTION("""COMPUTED_VALUE"""),"SQL")</f>
        <v>SQL</v>
      </c>
      <c r="I9082" t="str">
        <f>IFERROR(__xludf.DUMMYFUNCTION("""COMPUTED_VALUE"""),"TypeScript")</f>
        <v>TypeScript</v>
      </c>
      <c r="J9082" t="str">
        <f>IFERROR(__xludf.DUMMYFUNCTION("""COMPUTED_VALUE"""),"VBA")</f>
        <v>VBA</v>
      </c>
    </row>
    <row r="9083">
      <c r="A9083" s="1">
        <v>9231.0</v>
      </c>
      <c r="B9083" s="1" t="s">
        <v>3939</v>
      </c>
      <c r="E9083" t="str">
        <f>IFERROR(__xludf.DUMMYFUNCTION("SPLIT(B9083:B19081,"";"")"),"C")</f>
        <v>C</v>
      </c>
      <c r="F9083" t="str">
        <f>IFERROR(__xludf.DUMMYFUNCTION("""COMPUTED_VALUE"""),"C++")</f>
        <v>C++</v>
      </c>
      <c r="G9083" t="str">
        <f>IFERROR(__xludf.DUMMYFUNCTION("""COMPUTED_VALUE"""),"C#")</f>
        <v>C#</v>
      </c>
      <c r="H9083" t="str">
        <f>IFERROR(__xludf.DUMMYFUNCTION("""COMPUTED_VALUE"""),"HTML/CSS")</f>
        <v>HTML/CSS</v>
      </c>
      <c r="I9083" t="str">
        <f>IFERROR(__xludf.DUMMYFUNCTION("""COMPUTED_VALUE"""),"Java")</f>
        <v>Java</v>
      </c>
      <c r="J9083" t="str">
        <f>IFERROR(__xludf.DUMMYFUNCTION("""COMPUTED_VALUE"""),"JavaScript")</f>
        <v>JavaScript</v>
      </c>
      <c r="K9083" t="str">
        <f>IFERROR(__xludf.DUMMYFUNCTION("""COMPUTED_VALUE"""),"PHP")</f>
        <v>PHP</v>
      </c>
      <c r="L9083" t="str">
        <f>IFERROR(__xludf.DUMMYFUNCTION("""COMPUTED_VALUE"""),"Python")</f>
        <v>Python</v>
      </c>
      <c r="M9083" t="str">
        <f>IFERROR(__xludf.DUMMYFUNCTION("""COMPUTED_VALUE"""),"Scala")</f>
        <v>Scala</v>
      </c>
      <c r="N9083" t="str">
        <f>IFERROR(__xludf.DUMMYFUNCTION("""COMPUTED_VALUE"""),"SQL")</f>
        <v>SQL</v>
      </c>
    </row>
    <row r="9084">
      <c r="A9084" s="1">
        <v>9232.0</v>
      </c>
      <c r="B9084" s="1" t="s">
        <v>729</v>
      </c>
      <c r="E9084" t="str">
        <f>IFERROR(__xludf.DUMMYFUNCTION("SPLIT(B9084:B19082,"";"")"),"Bash/Shell/PowerShell")</f>
        <v>Bash/Shell/PowerShell</v>
      </c>
      <c r="F9084" t="str">
        <f>IFERROR(__xludf.DUMMYFUNCTION("""COMPUTED_VALUE"""),"C#")</f>
        <v>C#</v>
      </c>
      <c r="G9084" t="str">
        <f>IFERROR(__xludf.DUMMYFUNCTION("""COMPUTED_VALUE"""),"HTML/CSS")</f>
        <v>HTML/CSS</v>
      </c>
      <c r="H9084" t="str">
        <f>IFERROR(__xludf.DUMMYFUNCTION("""COMPUTED_VALUE"""),"JavaScript")</f>
        <v>JavaScript</v>
      </c>
      <c r="I9084" t="str">
        <f>IFERROR(__xludf.DUMMYFUNCTION("""COMPUTED_VALUE"""),"SQL")</f>
        <v>SQL</v>
      </c>
      <c r="J9084" t="str">
        <f>IFERROR(__xludf.DUMMYFUNCTION("""COMPUTED_VALUE"""),"TypeScript")</f>
        <v>TypeScript</v>
      </c>
      <c r="K9084" t="str">
        <f>IFERROR(__xludf.DUMMYFUNCTION("""COMPUTED_VALUE"""),"VBA")</f>
        <v>VBA</v>
      </c>
    </row>
    <row r="9085">
      <c r="A9085" s="1">
        <v>9233.0</v>
      </c>
      <c r="B9085" s="1" t="s">
        <v>3940</v>
      </c>
      <c r="E9085" t="str">
        <f>IFERROR(__xludf.DUMMYFUNCTION("SPLIT(B9085:B19083,"";"")"),"C#")</f>
        <v>C#</v>
      </c>
      <c r="F9085" t="str">
        <f>IFERROR(__xludf.DUMMYFUNCTION("""COMPUTED_VALUE"""),"Java")</f>
        <v>Java</v>
      </c>
      <c r="G9085" t="str">
        <f>IFERROR(__xludf.DUMMYFUNCTION("""COMPUTED_VALUE"""),"Kotlin")</f>
        <v>Kotlin</v>
      </c>
      <c r="H9085" t="str">
        <f>IFERROR(__xludf.DUMMYFUNCTION("""COMPUTED_VALUE"""),"Swift")</f>
        <v>Swift</v>
      </c>
    </row>
    <row r="9086">
      <c r="A9086" s="1">
        <v>9234.0</v>
      </c>
      <c r="B9086" s="1" t="s">
        <v>3941</v>
      </c>
      <c r="E9086" t="str">
        <f>IFERROR(__xludf.DUMMYFUNCTION("SPLIT(B9086:B19084,"";"")"),"Assembly")</f>
        <v>Assembly</v>
      </c>
      <c r="F9086" t="str">
        <f>IFERROR(__xludf.DUMMYFUNCTION("""COMPUTED_VALUE"""),"C")</f>
        <v>C</v>
      </c>
      <c r="G9086" t="str">
        <f>IFERROR(__xludf.DUMMYFUNCTION("""COMPUTED_VALUE"""),"C++")</f>
        <v>C++</v>
      </c>
      <c r="H9086" t="str">
        <f>IFERROR(__xludf.DUMMYFUNCTION("""COMPUTED_VALUE"""),"HTML/CSS")</f>
        <v>HTML/CSS</v>
      </c>
      <c r="I9086" t="str">
        <f>IFERROR(__xludf.DUMMYFUNCTION("""COMPUTED_VALUE"""),"Java")</f>
        <v>Java</v>
      </c>
      <c r="J9086" t="str">
        <f>IFERROR(__xludf.DUMMYFUNCTION("""COMPUTED_VALUE"""),"JavaScript")</f>
        <v>JavaScript</v>
      </c>
      <c r="K9086" t="str">
        <f>IFERROR(__xludf.DUMMYFUNCTION("""COMPUTED_VALUE"""),"TypeScript")</f>
        <v>TypeScript</v>
      </c>
    </row>
    <row r="9087">
      <c r="A9087" s="1">
        <v>9235.0</v>
      </c>
      <c r="B9087" s="1" t="s">
        <v>3942</v>
      </c>
      <c r="E9087" t="str">
        <f>IFERROR(__xludf.DUMMYFUNCTION("SPLIT(B9087:B19085,"";"")"),"Go")</f>
        <v>Go</v>
      </c>
      <c r="F9087" t="str">
        <f>IFERROR(__xludf.DUMMYFUNCTION("""COMPUTED_VALUE"""),"HTML/CSS")</f>
        <v>HTML/CSS</v>
      </c>
      <c r="G9087" t="str">
        <f>IFERROR(__xludf.DUMMYFUNCTION("""COMPUTED_VALUE"""),"JavaScript")</f>
        <v>JavaScript</v>
      </c>
      <c r="H9087" t="str">
        <f>IFERROR(__xludf.DUMMYFUNCTION("""COMPUTED_VALUE"""),"Python")</f>
        <v>Python</v>
      </c>
      <c r="I9087" t="str">
        <f>IFERROR(__xludf.DUMMYFUNCTION("""COMPUTED_VALUE"""),"TypeScript")</f>
        <v>TypeScript</v>
      </c>
      <c r="J9087" t="str">
        <f>IFERROR(__xludf.DUMMYFUNCTION("""COMPUTED_VALUE"""),"WebAssembly")</f>
        <v>WebAssembly</v>
      </c>
    </row>
    <row r="9088">
      <c r="A9088" s="1">
        <v>9236.0</v>
      </c>
      <c r="B9088" s="1" t="s">
        <v>115</v>
      </c>
      <c r="E9088" t="str">
        <f>IFERROR(__xludf.DUMMYFUNCTION("SPLIT(B9088:B19086,"";"")"),"C#")</f>
        <v>C#</v>
      </c>
      <c r="F9088" t="str">
        <f>IFERROR(__xludf.DUMMYFUNCTION("""COMPUTED_VALUE"""),"HTML/CSS")</f>
        <v>HTML/CSS</v>
      </c>
      <c r="G9088" t="str">
        <f>IFERROR(__xludf.DUMMYFUNCTION("""COMPUTED_VALUE"""),"JavaScript")</f>
        <v>JavaScript</v>
      </c>
      <c r="H9088" t="str">
        <f>IFERROR(__xludf.DUMMYFUNCTION("""COMPUTED_VALUE"""),"SQL")</f>
        <v>SQL</v>
      </c>
      <c r="I9088" t="str">
        <f>IFERROR(__xludf.DUMMYFUNCTION("""COMPUTED_VALUE"""),"TypeScript")</f>
        <v>TypeScript</v>
      </c>
    </row>
    <row r="9089">
      <c r="A9089" s="1">
        <v>9237.0</v>
      </c>
      <c r="B9089" s="1" t="s">
        <v>761</v>
      </c>
      <c r="E9089" t="str">
        <f>IFERROR(__xludf.DUMMYFUNCTION("SPLIT(B9089:B19087,"";"")"),"HTML/CSS")</f>
        <v>HTML/CSS</v>
      </c>
      <c r="F9089" t="str">
        <f>IFERROR(__xludf.DUMMYFUNCTION("""COMPUTED_VALUE"""),"JavaScript")</f>
        <v>JavaScript</v>
      </c>
      <c r="G9089" t="str">
        <f>IFERROR(__xludf.DUMMYFUNCTION("""COMPUTED_VALUE"""),"Ruby")</f>
        <v>Ruby</v>
      </c>
      <c r="H9089" t="str">
        <f>IFERROR(__xludf.DUMMYFUNCTION("""COMPUTED_VALUE"""),"SQL")</f>
        <v>SQL</v>
      </c>
    </row>
    <row r="9090">
      <c r="A9090" s="1">
        <v>9238.0</v>
      </c>
      <c r="B9090" s="1" t="s">
        <v>428</v>
      </c>
      <c r="E9090" t="str">
        <f>IFERROR(__xludf.DUMMYFUNCTION("SPLIT(B9090:B19088,"";"")"),"Bash/Shell/PowerShell")</f>
        <v>Bash/Shell/PowerShell</v>
      </c>
      <c r="F9090" t="str">
        <f>IFERROR(__xludf.DUMMYFUNCTION("""COMPUTED_VALUE"""),"HTML/CSS")</f>
        <v>HTML/CSS</v>
      </c>
      <c r="G9090" t="str">
        <f>IFERROR(__xludf.DUMMYFUNCTION("""COMPUTED_VALUE"""),"JavaScript")</f>
        <v>JavaScript</v>
      </c>
      <c r="H9090" t="str">
        <f>IFERROR(__xludf.DUMMYFUNCTION("""COMPUTED_VALUE"""),"PHP")</f>
        <v>PHP</v>
      </c>
      <c r="I9090" t="str">
        <f>IFERROR(__xludf.DUMMYFUNCTION("""COMPUTED_VALUE"""),"SQL")</f>
        <v>SQL</v>
      </c>
    </row>
    <row r="9091">
      <c r="A9091" s="1">
        <v>9239.0</v>
      </c>
      <c r="B9091" s="1" t="s">
        <v>79</v>
      </c>
      <c r="E9091" t="str">
        <f>IFERROR(__xludf.DUMMYFUNCTION("SPLIT(B9091:B19089,"";"")"),"HTML/CSS")</f>
        <v>HTML/CSS</v>
      </c>
      <c r="F9091" t="str">
        <f>IFERROR(__xludf.DUMMYFUNCTION("""COMPUTED_VALUE"""),"JavaScript")</f>
        <v>JavaScript</v>
      </c>
      <c r="G9091" t="str">
        <f>IFERROR(__xludf.DUMMYFUNCTION("""COMPUTED_VALUE"""),"PHP")</f>
        <v>PHP</v>
      </c>
      <c r="H9091" t="str">
        <f>IFERROR(__xludf.DUMMYFUNCTION("""COMPUTED_VALUE"""),"SQL")</f>
        <v>SQL</v>
      </c>
    </row>
    <row r="9092">
      <c r="A9092" s="1">
        <v>9240.0</v>
      </c>
      <c r="B9092" s="1" t="s">
        <v>3943</v>
      </c>
      <c r="E9092" t="str">
        <f>IFERROR(__xludf.DUMMYFUNCTION("SPLIT(B9092:B19090,"";"")"),"Go")</f>
        <v>Go</v>
      </c>
      <c r="F9092" t="str">
        <f>IFERROR(__xludf.DUMMYFUNCTION("""COMPUTED_VALUE"""),"HTML/CSS")</f>
        <v>HTML/CSS</v>
      </c>
      <c r="G9092" t="str">
        <f>IFERROR(__xludf.DUMMYFUNCTION("""COMPUTED_VALUE"""),"JavaScript")</f>
        <v>JavaScript</v>
      </c>
      <c r="H9092" t="str">
        <f>IFERROR(__xludf.DUMMYFUNCTION("""COMPUTED_VALUE"""),"Ruby")</f>
        <v>Ruby</v>
      </c>
    </row>
    <row r="9093">
      <c r="A9093" s="1">
        <v>9241.0</v>
      </c>
      <c r="B9093" s="1" t="s">
        <v>3722</v>
      </c>
      <c r="E9093" t="str">
        <f>IFERROR(__xludf.DUMMYFUNCTION("SPLIT(B9093:B19091,"";"")"),"Bash/Shell/PowerShell")</f>
        <v>Bash/Shell/PowerShell</v>
      </c>
      <c r="F9093" t="str">
        <f>IFERROR(__xludf.DUMMYFUNCTION("""COMPUTED_VALUE"""),"C#")</f>
        <v>C#</v>
      </c>
      <c r="G9093" t="str">
        <f>IFERROR(__xludf.DUMMYFUNCTION("""COMPUTED_VALUE"""),"HTML/CSS")</f>
        <v>HTML/CSS</v>
      </c>
      <c r="H9093" t="str">
        <f>IFERROR(__xludf.DUMMYFUNCTION("""COMPUTED_VALUE"""),"JavaScript")</f>
        <v>JavaScript</v>
      </c>
      <c r="I9093" t="str">
        <f>IFERROR(__xludf.DUMMYFUNCTION("""COMPUTED_VALUE"""),"Objective-C")</f>
        <v>Objective-C</v>
      </c>
      <c r="J9093" t="str">
        <f>IFERROR(__xludf.DUMMYFUNCTION("""COMPUTED_VALUE"""),"SQL")</f>
        <v>SQL</v>
      </c>
    </row>
    <row r="9094">
      <c r="A9094" s="1">
        <v>9242.0</v>
      </c>
      <c r="B9094" s="1" t="s">
        <v>3944</v>
      </c>
      <c r="E9094" t="str">
        <f>IFERROR(__xludf.DUMMYFUNCTION("SPLIT(B9094:B19092,"";"")"),"Bash/Shell/PowerShell")</f>
        <v>Bash/Shell/PowerShell</v>
      </c>
      <c r="F9094" t="str">
        <f>IFERROR(__xludf.DUMMYFUNCTION("""COMPUTED_VALUE"""),"Clojure")</f>
        <v>Clojure</v>
      </c>
      <c r="G9094" t="str">
        <f>IFERROR(__xludf.DUMMYFUNCTION("""COMPUTED_VALUE"""),"HTML/CSS")</f>
        <v>HTML/CSS</v>
      </c>
      <c r="H9094" t="str">
        <f>IFERROR(__xludf.DUMMYFUNCTION("""COMPUTED_VALUE"""),"SQL")</f>
        <v>SQL</v>
      </c>
    </row>
    <row r="9095">
      <c r="A9095" s="1">
        <v>9243.0</v>
      </c>
      <c r="B9095" s="1" t="s">
        <v>258</v>
      </c>
      <c r="E9095" t="str">
        <f>IFERROR(__xludf.DUMMYFUNCTION("SPLIT(B9095:B19093,"";"")"),"Bash/Shell/PowerShell")</f>
        <v>Bash/Shell/PowerShell</v>
      </c>
      <c r="F9095" t="str">
        <f>IFERROR(__xludf.DUMMYFUNCTION("""COMPUTED_VALUE"""),"C#")</f>
        <v>C#</v>
      </c>
      <c r="G9095" t="str">
        <f>IFERROR(__xludf.DUMMYFUNCTION("""COMPUTED_VALUE"""),"HTML/CSS")</f>
        <v>HTML/CSS</v>
      </c>
      <c r="H9095" t="str">
        <f>IFERROR(__xludf.DUMMYFUNCTION("""COMPUTED_VALUE"""),"JavaScript")</f>
        <v>JavaScript</v>
      </c>
      <c r="I9095" t="str">
        <f>IFERROR(__xludf.DUMMYFUNCTION("""COMPUTED_VALUE"""),"SQL")</f>
        <v>SQL</v>
      </c>
      <c r="J9095" t="str">
        <f>IFERROR(__xludf.DUMMYFUNCTION("""COMPUTED_VALUE"""),"TypeScript")</f>
        <v>TypeScript</v>
      </c>
    </row>
    <row r="9096">
      <c r="A9096" s="1">
        <v>9244.0</v>
      </c>
      <c r="B9096" s="1" t="s">
        <v>152</v>
      </c>
      <c r="E9096" t="str">
        <f>IFERROR(__xludf.DUMMYFUNCTION("SPLIT(B9096:B19094,"";"")"),"Bash/Shell/PowerShell")</f>
        <v>Bash/Shell/PowerShell</v>
      </c>
      <c r="F9096" t="str">
        <f>IFERROR(__xludf.DUMMYFUNCTION("""COMPUTED_VALUE"""),"HTML/CSS")</f>
        <v>HTML/CSS</v>
      </c>
      <c r="G9096" t="str">
        <f>IFERROR(__xludf.DUMMYFUNCTION("""COMPUTED_VALUE"""),"JavaScript")</f>
        <v>JavaScript</v>
      </c>
      <c r="H9096" t="str">
        <f>IFERROR(__xludf.DUMMYFUNCTION("""COMPUTED_VALUE"""),"Python")</f>
        <v>Python</v>
      </c>
      <c r="I9096" t="str">
        <f>IFERROR(__xludf.DUMMYFUNCTION("""COMPUTED_VALUE"""),"SQL")</f>
        <v>SQL</v>
      </c>
    </row>
    <row r="9097">
      <c r="A9097" s="1">
        <v>9245.0</v>
      </c>
      <c r="B9097" s="1" t="s">
        <v>582</v>
      </c>
      <c r="E9097" t="str">
        <f>IFERROR(__xludf.DUMMYFUNCTION("SPLIT(B9097:B19095,"";"")"),"Bash/Shell/PowerShell")</f>
        <v>Bash/Shell/PowerShell</v>
      </c>
      <c r="F9097" t="str">
        <f>IFERROR(__xludf.DUMMYFUNCTION("""COMPUTED_VALUE"""),"C#")</f>
        <v>C#</v>
      </c>
      <c r="G9097" t="str">
        <f>IFERROR(__xludf.DUMMYFUNCTION("""COMPUTED_VALUE"""),"SQL")</f>
        <v>SQL</v>
      </c>
    </row>
    <row r="9098">
      <c r="A9098" s="1">
        <v>9246.0</v>
      </c>
      <c r="B9098" s="1" t="s">
        <v>3945</v>
      </c>
      <c r="E9098" t="str">
        <f>IFERROR(__xludf.DUMMYFUNCTION("SPLIT(B9098:B19096,"";"")"),"C#")</f>
        <v>C#</v>
      </c>
      <c r="F9098" t="str">
        <f>IFERROR(__xludf.DUMMYFUNCTION("""COMPUTED_VALUE"""),"HTML/CSS")</f>
        <v>HTML/CSS</v>
      </c>
      <c r="G9098" t="str">
        <f>IFERROR(__xludf.DUMMYFUNCTION("""COMPUTED_VALUE"""),"PHP")</f>
        <v>PHP</v>
      </c>
      <c r="H9098" t="str">
        <f>IFERROR(__xludf.DUMMYFUNCTION("""COMPUTED_VALUE"""),"SQL")</f>
        <v>SQL</v>
      </c>
      <c r="I9098" t="str">
        <f>IFERROR(__xludf.DUMMYFUNCTION("""COMPUTED_VALUE"""),"Other(s):")</f>
        <v>Other(s):</v>
      </c>
    </row>
    <row r="9099">
      <c r="A9099" s="1">
        <v>9247.0</v>
      </c>
      <c r="B9099" s="1" t="s">
        <v>3946</v>
      </c>
      <c r="E9099" t="str">
        <f>IFERROR(__xludf.DUMMYFUNCTION("SPLIT(B9099:B19097,"";"")"),"C")</f>
        <v>C</v>
      </c>
      <c r="F9099" t="str">
        <f>IFERROR(__xludf.DUMMYFUNCTION("""COMPUTED_VALUE"""),"C#")</f>
        <v>C#</v>
      </c>
      <c r="G9099" t="str">
        <f>IFERROR(__xludf.DUMMYFUNCTION("""COMPUTED_VALUE"""),"HTML/CSS")</f>
        <v>HTML/CSS</v>
      </c>
      <c r="H9099" t="str">
        <f>IFERROR(__xludf.DUMMYFUNCTION("""COMPUTED_VALUE"""),"JavaScript")</f>
        <v>JavaScript</v>
      </c>
      <c r="I9099" t="str">
        <f>IFERROR(__xludf.DUMMYFUNCTION("""COMPUTED_VALUE"""),"PHP")</f>
        <v>PHP</v>
      </c>
      <c r="J9099" t="str">
        <f>IFERROR(__xludf.DUMMYFUNCTION("""COMPUTED_VALUE"""),"Python")</f>
        <v>Python</v>
      </c>
      <c r="K9099" t="str">
        <f>IFERROR(__xludf.DUMMYFUNCTION("""COMPUTED_VALUE"""),"SQL")</f>
        <v>SQL</v>
      </c>
    </row>
    <row r="9100">
      <c r="A9100" s="1">
        <v>9248.0</v>
      </c>
      <c r="B9100" s="1" t="s">
        <v>306</v>
      </c>
      <c r="E9100" t="str">
        <f>IFERROR(__xludf.DUMMYFUNCTION("SPLIT(B9100:B19098,"";"")"),"Go")</f>
        <v>Go</v>
      </c>
      <c r="F9100" t="str">
        <f>IFERROR(__xludf.DUMMYFUNCTION("""COMPUTED_VALUE"""),"HTML/CSS")</f>
        <v>HTML/CSS</v>
      </c>
      <c r="G9100" t="str">
        <f>IFERROR(__xludf.DUMMYFUNCTION("""COMPUTED_VALUE"""),"JavaScript")</f>
        <v>JavaScript</v>
      </c>
      <c r="H9100" t="str">
        <f>IFERROR(__xludf.DUMMYFUNCTION("""COMPUTED_VALUE"""),"PHP")</f>
        <v>PHP</v>
      </c>
      <c r="I9100" t="str">
        <f>IFERROR(__xludf.DUMMYFUNCTION("""COMPUTED_VALUE"""),"Python")</f>
        <v>Python</v>
      </c>
      <c r="J9100" t="str">
        <f>IFERROR(__xludf.DUMMYFUNCTION("""COMPUTED_VALUE"""),"SQL")</f>
        <v>SQL</v>
      </c>
      <c r="K9100" t="str">
        <f>IFERROR(__xludf.DUMMYFUNCTION("""COMPUTED_VALUE"""),"TypeScript")</f>
        <v>TypeScript</v>
      </c>
    </row>
    <row r="9101">
      <c r="A9101" s="1">
        <v>9249.0</v>
      </c>
      <c r="B9101" s="1" t="s">
        <v>3111</v>
      </c>
      <c r="E9101" t="str">
        <f>IFERROR(__xludf.DUMMYFUNCTION("SPLIT(B9101:B19099,"";"")"),"Bash/Shell/PowerShell")</f>
        <v>Bash/Shell/PowerShell</v>
      </c>
      <c r="F9101" t="str">
        <f>IFERROR(__xludf.DUMMYFUNCTION("""COMPUTED_VALUE"""),"Go")</f>
        <v>Go</v>
      </c>
      <c r="G9101" t="str">
        <f>IFERROR(__xludf.DUMMYFUNCTION("""COMPUTED_VALUE"""),"Java")</f>
        <v>Java</v>
      </c>
      <c r="H9101" t="str">
        <f>IFERROR(__xludf.DUMMYFUNCTION("""COMPUTED_VALUE"""),"Python")</f>
        <v>Python</v>
      </c>
    </row>
    <row r="9102">
      <c r="A9102" s="1">
        <v>9250.0</v>
      </c>
      <c r="B9102" s="1" t="s">
        <v>3947</v>
      </c>
      <c r="E9102" t="str">
        <f>IFERROR(__xludf.DUMMYFUNCTION("SPLIT(B9102:B19100,"";"")"),"C++")</f>
        <v>C++</v>
      </c>
      <c r="F9102" t="str">
        <f>IFERROR(__xludf.DUMMYFUNCTION("""COMPUTED_VALUE"""),"JavaScript")</f>
        <v>JavaScript</v>
      </c>
      <c r="G9102" t="str">
        <f>IFERROR(__xludf.DUMMYFUNCTION("""COMPUTED_VALUE"""),"SQL")</f>
        <v>SQL</v>
      </c>
      <c r="H9102" t="str">
        <f>IFERROR(__xludf.DUMMYFUNCTION("""COMPUTED_VALUE"""),"TypeScript")</f>
        <v>TypeScript</v>
      </c>
    </row>
    <row r="9103">
      <c r="A9103" s="1">
        <v>9251.0</v>
      </c>
      <c r="B9103" s="1" t="s">
        <v>907</v>
      </c>
      <c r="E9103" t="str">
        <f>IFERROR(__xludf.DUMMYFUNCTION("SPLIT(B9103:B19101,"";"")"),"Bash/Shell/PowerShell")</f>
        <v>Bash/Shell/PowerShell</v>
      </c>
      <c r="F9103" t="str">
        <f>IFERROR(__xludf.DUMMYFUNCTION("""COMPUTED_VALUE"""),"Java")</f>
        <v>Java</v>
      </c>
      <c r="G9103" t="str">
        <f>IFERROR(__xludf.DUMMYFUNCTION("""COMPUTED_VALUE"""),"Python")</f>
        <v>Python</v>
      </c>
      <c r="H9103" t="str">
        <f>IFERROR(__xludf.DUMMYFUNCTION("""COMPUTED_VALUE"""),"Scala")</f>
        <v>Scala</v>
      </c>
      <c r="I9103" t="str">
        <f>IFERROR(__xludf.DUMMYFUNCTION("""COMPUTED_VALUE"""),"SQL")</f>
        <v>SQL</v>
      </c>
    </row>
    <row r="9104">
      <c r="A9104" s="1">
        <v>9252.0</v>
      </c>
      <c r="B9104" s="1" t="s">
        <v>3948</v>
      </c>
      <c r="E9104" t="str">
        <f>IFERROR(__xludf.DUMMYFUNCTION("SPLIT(B9104:B19102,"";"")"),"Bash/Shell/PowerShell")</f>
        <v>Bash/Shell/PowerShell</v>
      </c>
      <c r="F9104" t="str">
        <f>IFERROR(__xludf.DUMMYFUNCTION("""COMPUTED_VALUE"""),"Erlang")</f>
        <v>Erlang</v>
      </c>
      <c r="G9104" t="str">
        <f>IFERROR(__xludf.DUMMYFUNCTION("""COMPUTED_VALUE"""),"Go")</f>
        <v>Go</v>
      </c>
      <c r="H9104" t="str">
        <f>IFERROR(__xludf.DUMMYFUNCTION("""COMPUTED_VALUE"""),"HTML/CSS")</f>
        <v>HTML/CSS</v>
      </c>
      <c r="I9104" t="str">
        <f>IFERROR(__xludf.DUMMYFUNCTION("""COMPUTED_VALUE"""),"JavaScript")</f>
        <v>JavaScript</v>
      </c>
      <c r="J9104" t="str">
        <f>IFERROR(__xludf.DUMMYFUNCTION("""COMPUTED_VALUE"""),"PHP")</f>
        <v>PHP</v>
      </c>
      <c r="K9104" t="str">
        <f>IFERROR(__xludf.DUMMYFUNCTION("""COMPUTED_VALUE"""),"Python")</f>
        <v>Python</v>
      </c>
      <c r="L9104" t="str">
        <f>IFERROR(__xludf.DUMMYFUNCTION("""COMPUTED_VALUE"""),"SQL")</f>
        <v>SQL</v>
      </c>
    </row>
    <row r="9105">
      <c r="A9105" s="1">
        <v>9253.0</v>
      </c>
      <c r="B9105" s="1" t="s">
        <v>2465</v>
      </c>
      <c r="E9105" t="str">
        <f>IFERROR(__xludf.DUMMYFUNCTION("SPLIT(B9105:B19103,"";"")"),"Bash/Shell/PowerShell")</f>
        <v>Bash/Shell/PowerShell</v>
      </c>
      <c r="F9105" t="str">
        <f>IFERROR(__xludf.DUMMYFUNCTION("""COMPUTED_VALUE"""),"C")</f>
        <v>C</v>
      </c>
      <c r="G9105" t="str">
        <f>IFERROR(__xludf.DUMMYFUNCTION("""COMPUTED_VALUE"""),"Go")</f>
        <v>Go</v>
      </c>
      <c r="H9105" t="str">
        <f>IFERROR(__xludf.DUMMYFUNCTION("""COMPUTED_VALUE"""),"HTML/CSS")</f>
        <v>HTML/CSS</v>
      </c>
      <c r="I9105" t="str">
        <f>IFERROR(__xludf.DUMMYFUNCTION("""COMPUTED_VALUE"""),"JavaScript")</f>
        <v>JavaScript</v>
      </c>
      <c r="J9105" t="str">
        <f>IFERROR(__xludf.DUMMYFUNCTION("""COMPUTED_VALUE"""),"Python")</f>
        <v>Python</v>
      </c>
      <c r="K9105" t="str">
        <f>IFERROR(__xludf.DUMMYFUNCTION("""COMPUTED_VALUE"""),"SQL")</f>
        <v>SQL</v>
      </c>
    </row>
    <row r="9106">
      <c r="A9106" s="1">
        <v>9254.0</v>
      </c>
      <c r="B9106" s="1" t="s">
        <v>3044</v>
      </c>
      <c r="E9106" t="str">
        <f>IFERROR(__xludf.DUMMYFUNCTION("SPLIT(B9106:B19104,"";"")"),"Bash/Shell/PowerShell")</f>
        <v>Bash/Shell/PowerShell</v>
      </c>
      <c r="F9106" t="str">
        <f>IFERROR(__xludf.DUMMYFUNCTION("""COMPUTED_VALUE"""),"Go")</f>
        <v>Go</v>
      </c>
      <c r="G9106" t="str">
        <f>IFERROR(__xludf.DUMMYFUNCTION("""COMPUTED_VALUE"""),"Java")</f>
        <v>Java</v>
      </c>
      <c r="H9106" t="str">
        <f>IFERROR(__xludf.DUMMYFUNCTION("""COMPUTED_VALUE"""),"Python")</f>
        <v>Python</v>
      </c>
      <c r="I9106" t="str">
        <f>IFERROR(__xludf.DUMMYFUNCTION("""COMPUTED_VALUE"""),"SQL")</f>
        <v>SQL</v>
      </c>
    </row>
    <row r="9107">
      <c r="A9107" s="1">
        <v>9255.0</v>
      </c>
      <c r="B9107" s="1" t="s">
        <v>44</v>
      </c>
      <c r="E9107" t="str">
        <f>IFERROR(__xludf.DUMMYFUNCTION("SPLIT(B9107:B19105,"";"")"),"HTML/CSS")</f>
        <v>HTML/CSS</v>
      </c>
      <c r="F9107" t="str">
        <f>IFERROR(__xludf.DUMMYFUNCTION("""COMPUTED_VALUE"""),"JavaScript")</f>
        <v>JavaScript</v>
      </c>
      <c r="G9107" t="str">
        <f>IFERROR(__xludf.DUMMYFUNCTION("""COMPUTED_VALUE"""),"PHP")</f>
        <v>PHP</v>
      </c>
      <c r="H9107" t="str">
        <f>IFERROR(__xludf.DUMMYFUNCTION("""COMPUTED_VALUE"""),"SQL")</f>
        <v>SQL</v>
      </c>
      <c r="I9107" t="str">
        <f>IFERROR(__xludf.DUMMYFUNCTION("""COMPUTED_VALUE"""),"TypeScript")</f>
        <v>TypeScript</v>
      </c>
    </row>
    <row r="9108">
      <c r="A9108" s="1">
        <v>9256.0</v>
      </c>
      <c r="B9108" s="1" t="s">
        <v>878</v>
      </c>
      <c r="E9108" t="str">
        <f>IFERROR(__xludf.DUMMYFUNCTION("SPLIT(B9108:B19106,"";"")"),"Bash/Shell/PowerShell")</f>
        <v>Bash/Shell/PowerShell</v>
      </c>
      <c r="F9108" t="str">
        <f>IFERROR(__xludf.DUMMYFUNCTION("""COMPUTED_VALUE"""),"HTML/CSS")</f>
        <v>HTML/CSS</v>
      </c>
      <c r="G9108" t="str">
        <f>IFERROR(__xludf.DUMMYFUNCTION("""COMPUTED_VALUE"""),"Java")</f>
        <v>Java</v>
      </c>
      <c r="H9108" t="str">
        <f>IFERROR(__xludf.DUMMYFUNCTION("""COMPUTED_VALUE"""),"JavaScript")</f>
        <v>JavaScript</v>
      </c>
      <c r="I9108" t="str">
        <f>IFERROR(__xludf.DUMMYFUNCTION("""COMPUTED_VALUE"""),"SQL")</f>
        <v>SQL</v>
      </c>
      <c r="J9108" t="str">
        <f>IFERROR(__xludf.DUMMYFUNCTION("""COMPUTED_VALUE"""),"TypeScript")</f>
        <v>TypeScript</v>
      </c>
    </row>
    <row r="9109">
      <c r="A9109" s="1">
        <v>9257.0</v>
      </c>
      <c r="B9109" s="1" t="s">
        <v>3949</v>
      </c>
      <c r="E9109" t="str">
        <f>IFERROR(__xludf.DUMMYFUNCTION("SPLIT(B9109:B19107,"";"")"),"C++")</f>
        <v>C++</v>
      </c>
      <c r="F9109" t="str">
        <f>IFERROR(__xludf.DUMMYFUNCTION("""COMPUTED_VALUE"""),"C#")</f>
        <v>C#</v>
      </c>
      <c r="G9109" t="str">
        <f>IFERROR(__xludf.DUMMYFUNCTION("""COMPUTED_VALUE"""),"HTML/CSS")</f>
        <v>HTML/CSS</v>
      </c>
      <c r="H9109" t="str">
        <f>IFERROR(__xludf.DUMMYFUNCTION("""COMPUTED_VALUE"""),"Java")</f>
        <v>Java</v>
      </c>
    </row>
    <row r="9110">
      <c r="A9110" s="1">
        <v>9259.0</v>
      </c>
      <c r="B9110" s="1" t="s">
        <v>1234</v>
      </c>
      <c r="E9110" t="str">
        <f>IFERROR(__xludf.DUMMYFUNCTION("SPLIT(B9110:B19108,"";"")"),"Bash/Shell/PowerShell")</f>
        <v>Bash/Shell/PowerShell</v>
      </c>
      <c r="F9110" t="str">
        <f>IFERROR(__xludf.DUMMYFUNCTION("""COMPUTED_VALUE"""),"C")</f>
        <v>C</v>
      </c>
      <c r="G9110" t="str">
        <f>IFERROR(__xludf.DUMMYFUNCTION("""COMPUTED_VALUE"""),"C++")</f>
        <v>C++</v>
      </c>
      <c r="H9110" t="str">
        <f>IFERROR(__xludf.DUMMYFUNCTION("""COMPUTED_VALUE"""),"C#")</f>
        <v>C#</v>
      </c>
      <c r="I9110" t="str">
        <f>IFERROR(__xludf.DUMMYFUNCTION("""COMPUTED_VALUE"""),"Java")</f>
        <v>Java</v>
      </c>
      <c r="J9110" t="str">
        <f>IFERROR(__xludf.DUMMYFUNCTION("""COMPUTED_VALUE"""),"JavaScript")</f>
        <v>JavaScript</v>
      </c>
      <c r="K9110" t="str">
        <f>IFERROR(__xludf.DUMMYFUNCTION("""COMPUTED_VALUE"""),"PHP")</f>
        <v>PHP</v>
      </c>
      <c r="L9110" t="str">
        <f>IFERROR(__xludf.DUMMYFUNCTION("""COMPUTED_VALUE"""),"Python")</f>
        <v>Python</v>
      </c>
      <c r="M9110" t="str">
        <f>IFERROR(__xludf.DUMMYFUNCTION("""COMPUTED_VALUE"""),"SQL")</f>
        <v>SQL</v>
      </c>
    </row>
    <row r="9111">
      <c r="A9111" s="1">
        <v>9260.0</v>
      </c>
      <c r="B9111" s="1" t="s">
        <v>1431</v>
      </c>
      <c r="E9111" t="str">
        <f>IFERROR(__xludf.DUMMYFUNCTION("SPLIT(B9111:B19109,"";"")"),"Bash/Shell/PowerShell")</f>
        <v>Bash/Shell/PowerShell</v>
      </c>
      <c r="F9111" t="str">
        <f>IFERROR(__xludf.DUMMYFUNCTION("""COMPUTED_VALUE"""),"C")</f>
        <v>C</v>
      </c>
      <c r="G9111" t="str">
        <f>IFERROR(__xludf.DUMMYFUNCTION("""COMPUTED_VALUE"""),"C++")</f>
        <v>C++</v>
      </c>
      <c r="H9111" t="str">
        <f>IFERROR(__xludf.DUMMYFUNCTION("""COMPUTED_VALUE"""),"C#")</f>
        <v>C#</v>
      </c>
      <c r="I9111" t="str">
        <f>IFERROR(__xludf.DUMMYFUNCTION("""COMPUTED_VALUE"""),"Python")</f>
        <v>Python</v>
      </c>
    </row>
    <row r="9112">
      <c r="A9112" s="1">
        <v>9261.0</v>
      </c>
      <c r="B9112" s="1" t="s">
        <v>146</v>
      </c>
      <c r="E9112" t="str">
        <f>IFERROR(__xludf.DUMMYFUNCTION("SPLIT(B9112:B19110,"";"")"),"Bash/Shell/PowerShell")</f>
        <v>Bash/Shell/PowerShell</v>
      </c>
      <c r="F9112" t="str">
        <f>IFERROR(__xludf.DUMMYFUNCTION("""COMPUTED_VALUE"""),"C#")</f>
        <v>C#</v>
      </c>
    </row>
    <row r="9113">
      <c r="A9113" s="1">
        <v>9263.0</v>
      </c>
      <c r="B9113" s="1" t="s">
        <v>211</v>
      </c>
      <c r="E9113" t="str">
        <f>IFERROR(__xludf.DUMMYFUNCTION("SPLIT(B9113:B19111,"";"")"),"HTML/CSS")</f>
        <v>HTML/CSS</v>
      </c>
      <c r="F9113" t="str">
        <f>IFERROR(__xludf.DUMMYFUNCTION("""COMPUTED_VALUE"""),"JavaScript")</f>
        <v>JavaScript</v>
      </c>
      <c r="G9113" t="str">
        <f>IFERROR(__xludf.DUMMYFUNCTION("""COMPUTED_VALUE"""),"PHP")</f>
        <v>PHP</v>
      </c>
      <c r="H9113" t="str">
        <f>IFERROR(__xludf.DUMMYFUNCTION("""COMPUTED_VALUE"""),"Python")</f>
        <v>Python</v>
      </c>
      <c r="I9113" t="str">
        <f>IFERROR(__xludf.DUMMYFUNCTION("""COMPUTED_VALUE"""),"SQL")</f>
        <v>SQL</v>
      </c>
    </row>
    <row r="9114">
      <c r="A9114" s="1">
        <v>9264.0</v>
      </c>
      <c r="B9114" s="1" t="s">
        <v>2498</v>
      </c>
      <c r="E9114" t="str">
        <f>IFERROR(__xludf.DUMMYFUNCTION("SPLIT(B9114:B19112,"";"")"),"C++")</f>
        <v>C++</v>
      </c>
      <c r="F9114" t="str">
        <f>IFERROR(__xludf.DUMMYFUNCTION("""COMPUTED_VALUE"""),"C#")</f>
        <v>C#</v>
      </c>
      <c r="G9114" t="str">
        <f>IFERROR(__xludf.DUMMYFUNCTION("""COMPUTED_VALUE"""),"HTML/CSS")</f>
        <v>HTML/CSS</v>
      </c>
      <c r="H9114" t="str">
        <f>IFERROR(__xludf.DUMMYFUNCTION("""COMPUTED_VALUE"""),"JavaScript")</f>
        <v>JavaScript</v>
      </c>
      <c r="I9114" t="str">
        <f>IFERROR(__xludf.DUMMYFUNCTION("""COMPUTED_VALUE"""),"PHP")</f>
        <v>PHP</v>
      </c>
      <c r="J9114" t="str">
        <f>IFERROR(__xludf.DUMMYFUNCTION("""COMPUTED_VALUE"""),"SQL")</f>
        <v>SQL</v>
      </c>
    </row>
    <row r="9115">
      <c r="A9115" s="1">
        <v>9265.0</v>
      </c>
      <c r="B9115" s="1" t="s">
        <v>79</v>
      </c>
      <c r="E9115" t="str">
        <f>IFERROR(__xludf.DUMMYFUNCTION("SPLIT(B9115:B19113,"";"")"),"HTML/CSS")</f>
        <v>HTML/CSS</v>
      </c>
      <c r="F9115" t="str">
        <f>IFERROR(__xludf.DUMMYFUNCTION("""COMPUTED_VALUE"""),"JavaScript")</f>
        <v>JavaScript</v>
      </c>
      <c r="G9115" t="str">
        <f>IFERROR(__xludf.DUMMYFUNCTION("""COMPUTED_VALUE"""),"PHP")</f>
        <v>PHP</v>
      </c>
      <c r="H9115" t="str">
        <f>IFERROR(__xludf.DUMMYFUNCTION("""COMPUTED_VALUE"""),"SQL")</f>
        <v>SQL</v>
      </c>
    </row>
    <row r="9116">
      <c r="A9116" s="1">
        <v>9266.0</v>
      </c>
      <c r="B9116" s="1" t="s">
        <v>338</v>
      </c>
      <c r="E9116" t="str">
        <f>IFERROR(__xludf.DUMMYFUNCTION("SPLIT(B9116:B19114,"";"")"),"HTML/CSS")</f>
        <v>HTML/CSS</v>
      </c>
      <c r="F9116" t="str">
        <f>IFERROR(__xludf.DUMMYFUNCTION("""COMPUTED_VALUE"""),"JavaScript")</f>
        <v>JavaScript</v>
      </c>
      <c r="G9116" t="str">
        <f>IFERROR(__xludf.DUMMYFUNCTION("""COMPUTED_VALUE"""),"Python")</f>
        <v>Python</v>
      </c>
    </row>
    <row r="9117">
      <c r="A9117" s="1">
        <v>9267.0</v>
      </c>
      <c r="B9117" s="1" t="s">
        <v>751</v>
      </c>
      <c r="E9117" t="str">
        <f>IFERROR(__xludf.DUMMYFUNCTION("SPLIT(B9117:B19115,"";"")"),"C")</f>
        <v>C</v>
      </c>
      <c r="F9117" t="str">
        <f>IFERROR(__xludf.DUMMYFUNCTION("""COMPUTED_VALUE"""),"C++")</f>
        <v>C++</v>
      </c>
      <c r="G9117" t="str">
        <f>IFERROR(__xludf.DUMMYFUNCTION("""COMPUTED_VALUE"""),"Java")</f>
        <v>Java</v>
      </c>
      <c r="H9117" t="str">
        <f>IFERROR(__xludf.DUMMYFUNCTION("""COMPUTED_VALUE"""),"Python")</f>
        <v>Python</v>
      </c>
    </row>
    <row r="9118">
      <c r="A9118" s="1">
        <v>9268.0</v>
      </c>
      <c r="B9118" s="1" t="s">
        <v>633</v>
      </c>
      <c r="E9118" t="str">
        <f>IFERROR(__xludf.DUMMYFUNCTION("SPLIT(B9118:B19116,"";"")"),"Bash/Shell/PowerShell")</f>
        <v>Bash/Shell/PowerShell</v>
      </c>
      <c r="F9118" t="str">
        <f>IFERROR(__xludf.DUMMYFUNCTION("""COMPUTED_VALUE"""),"Python")</f>
        <v>Python</v>
      </c>
      <c r="G9118" t="str">
        <f>IFERROR(__xludf.DUMMYFUNCTION("""COMPUTED_VALUE"""),"R")</f>
        <v>R</v>
      </c>
      <c r="H9118" t="str">
        <f>IFERROR(__xludf.DUMMYFUNCTION("""COMPUTED_VALUE"""),"Other(s):")</f>
        <v>Other(s):</v>
      </c>
    </row>
    <row r="9119">
      <c r="A9119" s="1">
        <v>9269.0</v>
      </c>
      <c r="B9119" s="1" t="s">
        <v>3950</v>
      </c>
      <c r="E9119" t="str">
        <f>IFERROR(__xludf.DUMMYFUNCTION("SPLIT(B9119:B19117,"";"")"),"Assembly")</f>
        <v>Assembly</v>
      </c>
      <c r="F9119" t="str">
        <f>IFERROR(__xludf.DUMMYFUNCTION("""COMPUTED_VALUE"""),"Bash/Shell/PowerShell")</f>
        <v>Bash/Shell/PowerShell</v>
      </c>
      <c r="G9119" t="str">
        <f>IFERROR(__xludf.DUMMYFUNCTION("""COMPUTED_VALUE"""),"C")</f>
        <v>C</v>
      </c>
      <c r="H9119" t="str">
        <f>IFERROR(__xludf.DUMMYFUNCTION("""COMPUTED_VALUE"""),"C++")</f>
        <v>C++</v>
      </c>
      <c r="I9119" t="str">
        <f>IFERROR(__xludf.DUMMYFUNCTION("""COMPUTED_VALUE"""),"HTML/CSS")</f>
        <v>HTML/CSS</v>
      </c>
      <c r="J9119" t="str">
        <f>IFERROR(__xludf.DUMMYFUNCTION("""COMPUTED_VALUE"""),"JavaScript")</f>
        <v>JavaScript</v>
      </c>
      <c r="K9119" t="str">
        <f>IFERROR(__xludf.DUMMYFUNCTION("""COMPUTED_VALUE"""),"Python")</f>
        <v>Python</v>
      </c>
      <c r="L9119" t="str">
        <f>IFERROR(__xludf.DUMMYFUNCTION("""COMPUTED_VALUE"""),"SQL")</f>
        <v>SQL</v>
      </c>
      <c r="M9119" t="str">
        <f>IFERROR(__xludf.DUMMYFUNCTION("""COMPUTED_VALUE"""),"Other(s):")</f>
        <v>Other(s):</v>
      </c>
    </row>
    <row r="9120">
      <c r="A9120" s="1">
        <v>9270.0</v>
      </c>
      <c r="B9120" s="1" t="s">
        <v>160</v>
      </c>
      <c r="E9120" t="str">
        <f>IFERROR(__xludf.DUMMYFUNCTION("SPLIT(B9120:B19118,"";"")"),"HTML/CSS")</f>
        <v>HTML/CSS</v>
      </c>
      <c r="F9120" t="str">
        <f>IFERROR(__xludf.DUMMYFUNCTION("""COMPUTED_VALUE"""),"JavaScript")</f>
        <v>JavaScript</v>
      </c>
      <c r="G9120" t="str">
        <f>IFERROR(__xludf.DUMMYFUNCTION("""COMPUTED_VALUE"""),"PHP")</f>
        <v>PHP</v>
      </c>
    </row>
    <row r="9121">
      <c r="A9121" s="1">
        <v>9271.0</v>
      </c>
      <c r="B9121" s="1" t="s">
        <v>3951</v>
      </c>
      <c r="E9121" t="str">
        <f>IFERROR(__xludf.DUMMYFUNCTION("SPLIT(B9121:B19119,"";"")"),"Go")</f>
        <v>Go</v>
      </c>
      <c r="F9121" t="str">
        <f>IFERROR(__xludf.DUMMYFUNCTION("""COMPUTED_VALUE"""),"PHP")</f>
        <v>PHP</v>
      </c>
      <c r="G9121" t="str">
        <f>IFERROR(__xludf.DUMMYFUNCTION("""COMPUTED_VALUE"""),"SQL")</f>
        <v>SQL</v>
      </c>
    </row>
    <row r="9122">
      <c r="A9122" s="1">
        <v>9272.0</v>
      </c>
      <c r="B9122" s="1" t="s">
        <v>3952</v>
      </c>
      <c r="E9122" t="str">
        <f>IFERROR(__xludf.DUMMYFUNCTION("SPLIT(B9122:B19120,"";"")"),"Bash/Shell/PowerShell")</f>
        <v>Bash/Shell/PowerShell</v>
      </c>
      <c r="F9122" t="str">
        <f>IFERROR(__xludf.DUMMYFUNCTION("""COMPUTED_VALUE"""),"C")</f>
        <v>C</v>
      </c>
      <c r="G9122" t="str">
        <f>IFERROR(__xludf.DUMMYFUNCTION("""COMPUTED_VALUE"""),"Go")</f>
        <v>Go</v>
      </c>
      <c r="H9122" t="str">
        <f>IFERROR(__xludf.DUMMYFUNCTION("""COMPUTED_VALUE"""),"HTML/CSS")</f>
        <v>HTML/CSS</v>
      </c>
      <c r="I9122" t="str">
        <f>IFERROR(__xludf.DUMMYFUNCTION("""COMPUTED_VALUE"""),"Java")</f>
        <v>Java</v>
      </c>
      <c r="J9122" t="str">
        <f>IFERROR(__xludf.DUMMYFUNCTION("""COMPUTED_VALUE"""),"JavaScript")</f>
        <v>JavaScript</v>
      </c>
      <c r="K9122" t="str">
        <f>IFERROR(__xludf.DUMMYFUNCTION("""COMPUTED_VALUE"""),"Kotlin")</f>
        <v>Kotlin</v>
      </c>
      <c r="L9122" t="str">
        <f>IFERROR(__xludf.DUMMYFUNCTION("""COMPUTED_VALUE"""),"Python")</f>
        <v>Python</v>
      </c>
      <c r="M9122" t="str">
        <f>IFERROR(__xludf.DUMMYFUNCTION("""COMPUTED_VALUE"""),"R")</f>
        <v>R</v>
      </c>
      <c r="N9122" t="str">
        <f>IFERROR(__xludf.DUMMYFUNCTION("""COMPUTED_VALUE"""),"Ruby")</f>
        <v>Ruby</v>
      </c>
      <c r="O9122" t="str">
        <f>IFERROR(__xludf.DUMMYFUNCTION("""COMPUTED_VALUE"""),"Scala")</f>
        <v>Scala</v>
      </c>
      <c r="P9122" t="str">
        <f>IFERROR(__xludf.DUMMYFUNCTION("""COMPUTED_VALUE"""),"SQL")</f>
        <v>SQL</v>
      </c>
      <c r="Q9122" t="str">
        <f>IFERROR(__xludf.DUMMYFUNCTION("""COMPUTED_VALUE"""),"TypeScript")</f>
        <v>TypeScript</v>
      </c>
    </row>
    <row r="9123">
      <c r="A9123" s="1">
        <v>9273.0</v>
      </c>
      <c r="B9123" s="1" t="s">
        <v>3953</v>
      </c>
      <c r="E9123" t="str">
        <f>IFERROR(__xludf.DUMMYFUNCTION("SPLIT(B9123:B19121,"";"")"),"Bash/Shell/PowerShell")</f>
        <v>Bash/Shell/PowerShell</v>
      </c>
      <c r="F9123" t="str">
        <f>IFERROR(__xludf.DUMMYFUNCTION("""COMPUTED_VALUE"""),"Go")</f>
        <v>Go</v>
      </c>
      <c r="G9123" t="str">
        <f>IFERROR(__xludf.DUMMYFUNCTION("""COMPUTED_VALUE"""),"HTML/CSS")</f>
        <v>HTML/CSS</v>
      </c>
      <c r="H9123" t="str">
        <f>IFERROR(__xludf.DUMMYFUNCTION("""COMPUTED_VALUE"""),"Java")</f>
        <v>Java</v>
      </c>
      <c r="I9123" t="str">
        <f>IFERROR(__xludf.DUMMYFUNCTION("""COMPUTED_VALUE"""),"JavaScript")</f>
        <v>JavaScript</v>
      </c>
      <c r="J9123" t="str">
        <f>IFERROR(__xludf.DUMMYFUNCTION("""COMPUTED_VALUE"""),"Python")</f>
        <v>Python</v>
      </c>
      <c r="K9123" t="str">
        <f>IFERROR(__xludf.DUMMYFUNCTION("""COMPUTED_VALUE"""),"Other(s):")</f>
        <v>Other(s):</v>
      </c>
    </row>
    <row r="9124">
      <c r="A9124" s="1">
        <v>9274.0</v>
      </c>
      <c r="B9124" s="1" t="s">
        <v>2686</v>
      </c>
      <c r="E9124" t="str">
        <f>IFERROR(__xludf.DUMMYFUNCTION("SPLIT(B9124:B19122,"";"")"),"Bash/Shell/PowerShell")</f>
        <v>Bash/Shell/PowerShell</v>
      </c>
      <c r="F9124" t="str">
        <f>IFERROR(__xludf.DUMMYFUNCTION("""COMPUTED_VALUE"""),"C")</f>
        <v>C</v>
      </c>
      <c r="G9124" t="str">
        <f>IFERROR(__xludf.DUMMYFUNCTION("""COMPUTED_VALUE"""),"C++")</f>
        <v>C++</v>
      </c>
      <c r="H9124" t="str">
        <f>IFERROR(__xludf.DUMMYFUNCTION("""COMPUTED_VALUE"""),"C#")</f>
        <v>C#</v>
      </c>
      <c r="I9124" t="str">
        <f>IFERROR(__xludf.DUMMYFUNCTION("""COMPUTED_VALUE"""),"HTML/CSS")</f>
        <v>HTML/CSS</v>
      </c>
      <c r="J9124" t="str">
        <f>IFERROR(__xludf.DUMMYFUNCTION("""COMPUTED_VALUE"""),"JavaScript")</f>
        <v>JavaScript</v>
      </c>
      <c r="K9124" t="str">
        <f>IFERROR(__xludf.DUMMYFUNCTION("""COMPUTED_VALUE"""),"PHP")</f>
        <v>PHP</v>
      </c>
      <c r="L9124" t="str">
        <f>IFERROR(__xludf.DUMMYFUNCTION("""COMPUTED_VALUE"""),"Python")</f>
        <v>Python</v>
      </c>
      <c r="M9124" t="str">
        <f>IFERROR(__xludf.DUMMYFUNCTION("""COMPUTED_VALUE"""),"SQL")</f>
        <v>SQL</v>
      </c>
    </row>
    <row r="9125">
      <c r="A9125" s="1">
        <v>9275.0</v>
      </c>
      <c r="B9125" s="1" t="s">
        <v>3954</v>
      </c>
      <c r="E9125" t="str">
        <f>IFERROR(__xludf.DUMMYFUNCTION("SPLIT(B9125:B19123,"";"")"),"Bash/Shell/PowerShell")</f>
        <v>Bash/Shell/PowerShell</v>
      </c>
      <c r="F9125" t="str">
        <f>IFERROR(__xludf.DUMMYFUNCTION("""COMPUTED_VALUE"""),"HTML/CSS")</f>
        <v>HTML/CSS</v>
      </c>
      <c r="G9125" t="str">
        <f>IFERROR(__xludf.DUMMYFUNCTION("""COMPUTED_VALUE"""),"JavaScript")</f>
        <v>JavaScript</v>
      </c>
      <c r="H9125" t="str">
        <f>IFERROR(__xludf.DUMMYFUNCTION("""COMPUTED_VALUE"""),"PHP")</f>
        <v>PHP</v>
      </c>
      <c r="I9125" t="str">
        <f>IFERROR(__xludf.DUMMYFUNCTION("""COMPUTED_VALUE"""),"Swift")</f>
        <v>Swift</v>
      </c>
    </row>
    <row r="9126">
      <c r="A9126" s="1">
        <v>9276.0</v>
      </c>
      <c r="B9126" s="1" t="s">
        <v>79</v>
      </c>
      <c r="E9126" t="str">
        <f>IFERROR(__xludf.DUMMYFUNCTION("SPLIT(B9126:B19124,"";"")"),"HTML/CSS")</f>
        <v>HTML/CSS</v>
      </c>
      <c r="F9126" t="str">
        <f>IFERROR(__xludf.DUMMYFUNCTION("""COMPUTED_VALUE"""),"JavaScript")</f>
        <v>JavaScript</v>
      </c>
      <c r="G9126" t="str">
        <f>IFERROR(__xludf.DUMMYFUNCTION("""COMPUTED_VALUE"""),"PHP")</f>
        <v>PHP</v>
      </c>
      <c r="H9126" t="str">
        <f>IFERROR(__xludf.DUMMYFUNCTION("""COMPUTED_VALUE"""),"SQL")</f>
        <v>SQL</v>
      </c>
    </row>
    <row r="9127">
      <c r="A9127" s="1">
        <v>9277.0</v>
      </c>
      <c r="B9127" s="1" t="s">
        <v>3955</v>
      </c>
      <c r="E9127" t="str">
        <f>IFERROR(__xludf.DUMMYFUNCTION("SPLIT(B9127:B19125,"";"")"),"Bash/Shell/PowerShell")</f>
        <v>Bash/Shell/PowerShell</v>
      </c>
      <c r="F9127" t="str">
        <f>IFERROR(__xludf.DUMMYFUNCTION("""COMPUTED_VALUE"""),"C")</f>
        <v>C</v>
      </c>
      <c r="G9127" t="str">
        <f>IFERROR(__xludf.DUMMYFUNCTION("""COMPUTED_VALUE"""),"C++")</f>
        <v>C++</v>
      </c>
      <c r="H9127" t="str">
        <f>IFERROR(__xludf.DUMMYFUNCTION("""COMPUTED_VALUE"""),"C#")</f>
        <v>C#</v>
      </c>
      <c r="I9127" t="str">
        <f>IFERROR(__xludf.DUMMYFUNCTION("""COMPUTED_VALUE"""),"Elixir")</f>
        <v>Elixir</v>
      </c>
      <c r="J9127" t="str">
        <f>IFERROR(__xludf.DUMMYFUNCTION("""COMPUTED_VALUE"""),"Go")</f>
        <v>Go</v>
      </c>
      <c r="K9127" t="str">
        <f>IFERROR(__xludf.DUMMYFUNCTION("""COMPUTED_VALUE"""),"HTML/CSS")</f>
        <v>HTML/CSS</v>
      </c>
      <c r="L9127" t="str">
        <f>IFERROR(__xludf.DUMMYFUNCTION("""COMPUTED_VALUE"""),"Java")</f>
        <v>Java</v>
      </c>
      <c r="M9127" t="str">
        <f>IFERROR(__xludf.DUMMYFUNCTION("""COMPUTED_VALUE"""),"JavaScript")</f>
        <v>JavaScript</v>
      </c>
      <c r="N9127" t="str">
        <f>IFERROR(__xludf.DUMMYFUNCTION("""COMPUTED_VALUE"""),"PHP")</f>
        <v>PHP</v>
      </c>
      <c r="O9127" t="str">
        <f>IFERROR(__xludf.DUMMYFUNCTION("""COMPUTED_VALUE"""),"Python")</f>
        <v>Python</v>
      </c>
      <c r="P9127" t="str">
        <f>IFERROR(__xludf.DUMMYFUNCTION("""COMPUTED_VALUE"""),"Rust")</f>
        <v>Rust</v>
      </c>
      <c r="Q9127" t="str">
        <f>IFERROR(__xludf.DUMMYFUNCTION("""COMPUTED_VALUE"""),"SQL")</f>
        <v>SQL</v>
      </c>
      <c r="R9127" t="str">
        <f>IFERROR(__xludf.DUMMYFUNCTION("""COMPUTED_VALUE"""),"TypeScript")</f>
        <v>TypeScript</v>
      </c>
      <c r="S9127" t="str">
        <f>IFERROR(__xludf.DUMMYFUNCTION("""COMPUTED_VALUE"""),"Other(s):")</f>
        <v>Other(s):</v>
      </c>
    </row>
    <row r="9128">
      <c r="A9128" s="1">
        <v>9278.0</v>
      </c>
      <c r="B9128" s="1" t="s">
        <v>165</v>
      </c>
      <c r="E9128" t="str">
        <f>IFERROR(__xludf.DUMMYFUNCTION("SPLIT(B9128:B19126,"";"")"),"HTML/CSS")</f>
        <v>HTML/CSS</v>
      </c>
      <c r="F9128" t="str">
        <f>IFERROR(__xludf.DUMMYFUNCTION("""COMPUTED_VALUE"""),"Java")</f>
        <v>Java</v>
      </c>
      <c r="G9128" t="str">
        <f>IFERROR(__xludf.DUMMYFUNCTION("""COMPUTED_VALUE"""),"JavaScript")</f>
        <v>JavaScript</v>
      </c>
      <c r="H9128" t="str">
        <f>IFERROR(__xludf.DUMMYFUNCTION("""COMPUTED_VALUE"""),"PHP")</f>
        <v>PHP</v>
      </c>
      <c r="I9128" t="str">
        <f>IFERROR(__xludf.DUMMYFUNCTION("""COMPUTED_VALUE"""),"Python")</f>
        <v>Python</v>
      </c>
      <c r="J9128" t="str">
        <f>IFERROR(__xludf.DUMMYFUNCTION("""COMPUTED_VALUE"""),"SQL")</f>
        <v>SQL</v>
      </c>
    </row>
    <row r="9129">
      <c r="A9129" s="1">
        <v>9279.0</v>
      </c>
      <c r="B9129" s="1" t="s">
        <v>3956</v>
      </c>
      <c r="E9129" t="str">
        <f>IFERROR(__xludf.DUMMYFUNCTION("SPLIT(B9129:B19127,"";"")"),"Go")</f>
        <v>Go</v>
      </c>
      <c r="F9129" t="str">
        <f>IFERROR(__xludf.DUMMYFUNCTION("""COMPUTED_VALUE"""),"Rust")</f>
        <v>Rust</v>
      </c>
    </row>
    <row r="9130">
      <c r="A9130" s="1">
        <v>9280.0</v>
      </c>
      <c r="B9130" s="1" t="s">
        <v>74</v>
      </c>
      <c r="E9130" t="str">
        <f>IFERROR(__xludf.DUMMYFUNCTION("SPLIT(B9130:B19128,"";"")"),"Bash/Shell/PowerShell")</f>
        <v>Bash/Shell/PowerShell</v>
      </c>
      <c r="F9130" t="str">
        <f>IFERROR(__xludf.DUMMYFUNCTION("""COMPUTED_VALUE"""),"HTML/CSS")</f>
        <v>HTML/CSS</v>
      </c>
      <c r="G9130" t="str">
        <f>IFERROR(__xludf.DUMMYFUNCTION("""COMPUTED_VALUE"""),"JavaScript")</f>
        <v>JavaScript</v>
      </c>
      <c r="H9130" t="str">
        <f>IFERROR(__xludf.DUMMYFUNCTION("""COMPUTED_VALUE"""),"Python")</f>
        <v>Python</v>
      </c>
    </row>
    <row r="9131">
      <c r="A9131" s="1">
        <v>9281.0</v>
      </c>
      <c r="B9131" s="1" t="s">
        <v>3957</v>
      </c>
      <c r="E9131" t="str">
        <f>IFERROR(__xludf.DUMMYFUNCTION("SPLIT(B9131:B19129,"";"")"),"Assembly")</f>
        <v>Assembly</v>
      </c>
      <c r="F9131" t="str">
        <f>IFERROR(__xludf.DUMMYFUNCTION("""COMPUTED_VALUE"""),"Bash/Shell/PowerShell")</f>
        <v>Bash/Shell/PowerShell</v>
      </c>
      <c r="G9131" t="str">
        <f>IFERROR(__xludf.DUMMYFUNCTION("""COMPUTED_VALUE"""),"C")</f>
        <v>C</v>
      </c>
      <c r="H9131" t="str">
        <f>IFERROR(__xludf.DUMMYFUNCTION("""COMPUTED_VALUE"""),"C++")</f>
        <v>C++</v>
      </c>
      <c r="I9131" t="str">
        <f>IFERROR(__xludf.DUMMYFUNCTION("""COMPUTED_VALUE"""),"C#")</f>
        <v>C#</v>
      </c>
      <c r="J9131" t="str">
        <f>IFERROR(__xludf.DUMMYFUNCTION("""COMPUTED_VALUE"""),"Dart")</f>
        <v>Dart</v>
      </c>
      <c r="K9131" t="str">
        <f>IFERROR(__xludf.DUMMYFUNCTION("""COMPUTED_VALUE"""),"HTML/CSS")</f>
        <v>HTML/CSS</v>
      </c>
      <c r="L9131" t="str">
        <f>IFERROR(__xludf.DUMMYFUNCTION("""COMPUTED_VALUE"""),"JavaScript")</f>
        <v>JavaScript</v>
      </c>
      <c r="M9131" t="str">
        <f>IFERROR(__xludf.DUMMYFUNCTION("""COMPUTED_VALUE"""),"PHP")</f>
        <v>PHP</v>
      </c>
      <c r="N9131" t="str">
        <f>IFERROR(__xludf.DUMMYFUNCTION("""COMPUTED_VALUE"""),"Python")</f>
        <v>Python</v>
      </c>
      <c r="O9131" t="str">
        <f>IFERROR(__xludf.DUMMYFUNCTION("""COMPUTED_VALUE"""),"SQL")</f>
        <v>SQL</v>
      </c>
      <c r="P9131" t="str">
        <f>IFERROR(__xludf.DUMMYFUNCTION("""COMPUTED_VALUE"""),"VBA")</f>
        <v>VBA</v>
      </c>
    </row>
    <row r="9132">
      <c r="A9132" s="1">
        <v>9282.0</v>
      </c>
      <c r="B9132" s="1" t="s">
        <v>3958</v>
      </c>
      <c r="E9132" t="str">
        <f>IFERROR(__xludf.DUMMYFUNCTION("SPLIT(B9132:B19130,"";"")"),"Bash/Shell/PowerShell")</f>
        <v>Bash/Shell/PowerShell</v>
      </c>
      <c r="F9132" t="str">
        <f>IFERROR(__xludf.DUMMYFUNCTION("""COMPUTED_VALUE"""),"Erlang")</f>
        <v>Erlang</v>
      </c>
      <c r="G9132" t="str">
        <f>IFERROR(__xludf.DUMMYFUNCTION("""COMPUTED_VALUE"""),"Java")</f>
        <v>Java</v>
      </c>
      <c r="H9132" t="str">
        <f>IFERROR(__xludf.DUMMYFUNCTION("""COMPUTED_VALUE"""),"Scala")</f>
        <v>Scala</v>
      </c>
      <c r="I9132" t="str">
        <f>IFERROR(__xludf.DUMMYFUNCTION("""COMPUTED_VALUE"""),"SQL")</f>
        <v>SQL</v>
      </c>
    </row>
    <row r="9133">
      <c r="A9133" s="1">
        <v>9283.0</v>
      </c>
      <c r="B9133" s="1" t="s">
        <v>7</v>
      </c>
      <c r="E9133" t="str">
        <f>IFERROR(__xludf.DUMMYFUNCTION("SPLIT(B9133:B19131,"";"")"),"Python")</f>
        <v>Python</v>
      </c>
    </row>
    <row r="9134">
      <c r="A9134" s="1">
        <v>9284.0</v>
      </c>
      <c r="B9134" s="1" t="s">
        <v>115</v>
      </c>
      <c r="E9134" t="str">
        <f>IFERROR(__xludf.DUMMYFUNCTION("SPLIT(B9134:B19132,"";"")"),"C#")</f>
        <v>C#</v>
      </c>
      <c r="F9134" t="str">
        <f>IFERROR(__xludf.DUMMYFUNCTION("""COMPUTED_VALUE"""),"HTML/CSS")</f>
        <v>HTML/CSS</v>
      </c>
      <c r="G9134" t="str">
        <f>IFERROR(__xludf.DUMMYFUNCTION("""COMPUTED_VALUE"""),"JavaScript")</f>
        <v>JavaScript</v>
      </c>
      <c r="H9134" t="str">
        <f>IFERROR(__xludf.DUMMYFUNCTION("""COMPUTED_VALUE"""),"SQL")</f>
        <v>SQL</v>
      </c>
      <c r="I9134" t="str">
        <f>IFERROR(__xludf.DUMMYFUNCTION("""COMPUTED_VALUE"""),"TypeScript")</f>
        <v>TypeScript</v>
      </c>
    </row>
    <row r="9135">
      <c r="A9135" s="1">
        <v>9285.0</v>
      </c>
      <c r="B9135" s="1" t="s">
        <v>68</v>
      </c>
      <c r="E9135" t="str">
        <f>IFERROR(__xludf.DUMMYFUNCTION("SPLIT(B9135:B19133,"";"")"),"HTML/CSS")</f>
        <v>HTML/CSS</v>
      </c>
      <c r="F9135" t="str">
        <f>IFERROR(__xludf.DUMMYFUNCTION("""COMPUTED_VALUE"""),"PHP")</f>
        <v>PHP</v>
      </c>
      <c r="G9135" t="str">
        <f>IFERROR(__xludf.DUMMYFUNCTION("""COMPUTED_VALUE"""),"SQL")</f>
        <v>SQL</v>
      </c>
    </row>
    <row r="9136">
      <c r="A9136" s="1">
        <v>9286.0</v>
      </c>
      <c r="B9136" s="1" t="s">
        <v>3959</v>
      </c>
      <c r="E9136" t="str">
        <f>IFERROR(__xludf.DUMMYFUNCTION("SPLIT(B9136:B19134,"";"")"),"C")</f>
        <v>C</v>
      </c>
      <c r="F9136" t="str">
        <f>IFERROR(__xludf.DUMMYFUNCTION("""COMPUTED_VALUE"""),"Java")</f>
        <v>Java</v>
      </c>
      <c r="G9136" t="str">
        <f>IFERROR(__xludf.DUMMYFUNCTION("""COMPUTED_VALUE"""),"Python")</f>
        <v>Python</v>
      </c>
      <c r="H9136" t="str">
        <f>IFERROR(__xludf.DUMMYFUNCTION("""COMPUTED_VALUE"""),"R")</f>
        <v>R</v>
      </c>
      <c r="I9136" t="str">
        <f>IFERROR(__xludf.DUMMYFUNCTION("""COMPUTED_VALUE"""),"SQL")</f>
        <v>SQL</v>
      </c>
    </row>
    <row r="9137">
      <c r="A9137" s="1">
        <v>9287.0</v>
      </c>
      <c r="B9137" s="1" t="s">
        <v>582</v>
      </c>
      <c r="E9137" t="str">
        <f>IFERROR(__xludf.DUMMYFUNCTION("SPLIT(B9137:B19135,"";"")"),"Bash/Shell/PowerShell")</f>
        <v>Bash/Shell/PowerShell</v>
      </c>
      <c r="F9137" t="str">
        <f>IFERROR(__xludf.DUMMYFUNCTION("""COMPUTED_VALUE"""),"C#")</f>
        <v>C#</v>
      </c>
      <c r="G9137" t="str">
        <f>IFERROR(__xludf.DUMMYFUNCTION("""COMPUTED_VALUE"""),"SQL")</f>
        <v>SQL</v>
      </c>
    </row>
    <row r="9138">
      <c r="A9138" s="1">
        <v>9288.0</v>
      </c>
      <c r="B9138" s="1" t="s">
        <v>3960</v>
      </c>
      <c r="E9138" t="str">
        <f>IFERROR(__xludf.DUMMYFUNCTION("SPLIT(B9138:B19136,"";"")"),"Bash/Shell/PowerShell")</f>
        <v>Bash/Shell/PowerShell</v>
      </c>
      <c r="F9138" t="str">
        <f>IFERROR(__xludf.DUMMYFUNCTION("""COMPUTED_VALUE"""),"C")</f>
        <v>C</v>
      </c>
      <c r="G9138" t="str">
        <f>IFERROR(__xludf.DUMMYFUNCTION("""COMPUTED_VALUE"""),"C++")</f>
        <v>C++</v>
      </c>
      <c r="H9138" t="str">
        <f>IFERROR(__xludf.DUMMYFUNCTION("""COMPUTED_VALUE"""),"Go")</f>
        <v>Go</v>
      </c>
      <c r="I9138" t="str">
        <f>IFERROR(__xludf.DUMMYFUNCTION("""COMPUTED_VALUE"""),"JavaScript")</f>
        <v>JavaScript</v>
      </c>
      <c r="J9138" t="str">
        <f>IFERROR(__xludf.DUMMYFUNCTION("""COMPUTED_VALUE"""),"Python")</f>
        <v>Python</v>
      </c>
      <c r="K9138" t="str">
        <f>IFERROR(__xludf.DUMMYFUNCTION("""COMPUTED_VALUE"""),"TypeScript")</f>
        <v>TypeScript</v>
      </c>
    </row>
    <row r="9139">
      <c r="A9139" s="1">
        <v>9289.0</v>
      </c>
      <c r="B9139" s="1" t="s">
        <v>146</v>
      </c>
      <c r="E9139" t="str">
        <f>IFERROR(__xludf.DUMMYFUNCTION("SPLIT(B9139:B19137,"";"")"),"Bash/Shell/PowerShell")</f>
        <v>Bash/Shell/PowerShell</v>
      </c>
      <c r="F9139" t="str">
        <f>IFERROR(__xludf.DUMMYFUNCTION("""COMPUTED_VALUE"""),"C#")</f>
        <v>C#</v>
      </c>
    </row>
    <row r="9140">
      <c r="A9140" s="1">
        <v>9290.0</v>
      </c>
      <c r="B9140" s="1" t="s">
        <v>1028</v>
      </c>
      <c r="E9140" t="str">
        <f>IFERROR(__xludf.DUMMYFUNCTION("SPLIT(B9140:B19138,"";"")"),"C")</f>
        <v>C</v>
      </c>
      <c r="F9140" t="str">
        <f>IFERROR(__xludf.DUMMYFUNCTION("""COMPUTED_VALUE"""),"HTML/CSS")</f>
        <v>HTML/CSS</v>
      </c>
      <c r="G9140" t="str">
        <f>IFERROR(__xludf.DUMMYFUNCTION("""COMPUTED_VALUE"""),"JavaScript")</f>
        <v>JavaScript</v>
      </c>
      <c r="H9140" t="str">
        <f>IFERROR(__xludf.DUMMYFUNCTION("""COMPUTED_VALUE"""),"TypeScript")</f>
        <v>TypeScript</v>
      </c>
    </row>
    <row r="9141">
      <c r="A9141" s="1">
        <v>9291.0</v>
      </c>
      <c r="B9141" s="1" t="s">
        <v>404</v>
      </c>
      <c r="E9141" t="str">
        <f>IFERROR(__xludf.DUMMYFUNCTION("SPLIT(B9141:B19139,"";"")"),"C")</f>
        <v>C</v>
      </c>
      <c r="F9141" t="str">
        <f>IFERROR(__xludf.DUMMYFUNCTION("""COMPUTED_VALUE"""),"C++")</f>
        <v>C++</v>
      </c>
      <c r="G9141" t="str">
        <f>IFERROR(__xludf.DUMMYFUNCTION("""COMPUTED_VALUE"""),"C#")</f>
        <v>C#</v>
      </c>
    </row>
    <row r="9142">
      <c r="A9142" s="1">
        <v>9292.0</v>
      </c>
      <c r="B9142" s="1" t="s">
        <v>3961</v>
      </c>
      <c r="E9142" t="str">
        <f>IFERROR(__xludf.DUMMYFUNCTION("SPLIT(B9142:B19140,"";"")"),"C")</f>
        <v>C</v>
      </c>
      <c r="F9142" t="str">
        <f>IFERROR(__xludf.DUMMYFUNCTION("""COMPUTED_VALUE"""),"C++")</f>
        <v>C++</v>
      </c>
      <c r="G9142" t="str">
        <f>IFERROR(__xludf.DUMMYFUNCTION("""COMPUTED_VALUE"""),"HTML/CSS")</f>
        <v>HTML/CSS</v>
      </c>
      <c r="H9142" t="str">
        <f>IFERROR(__xludf.DUMMYFUNCTION("""COMPUTED_VALUE"""),"Java")</f>
        <v>Java</v>
      </c>
      <c r="I9142" t="str">
        <f>IFERROR(__xludf.DUMMYFUNCTION("""COMPUTED_VALUE"""),"JavaScript")</f>
        <v>JavaScript</v>
      </c>
      <c r="J9142" t="str">
        <f>IFERROR(__xludf.DUMMYFUNCTION("""COMPUTED_VALUE"""),"Ruby")</f>
        <v>Ruby</v>
      </c>
      <c r="K9142" t="str">
        <f>IFERROR(__xludf.DUMMYFUNCTION("""COMPUTED_VALUE"""),"SQL")</f>
        <v>SQL</v>
      </c>
      <c r="L9142" t="str">
        <f>IFERROR(__xludf.DUMMYFUNCTION("""COMPUTED_VALUE"""),"VBA")</f>
        <v>VBA</v>
      </c>
    </row>
    <row r="9143">
      <c r="A9143" s="1">
        <v>9293.0</v>
      </c>
      <c r="B9143" s="1" t="s">
        <v>3962</v>
      </c>
      <c r="E9143" t="str">
        <f>IFERROR(__xludf.DUMMYFUNCTION("SPLIT(B9143:B19141,"";"")"),"Bash/Shell/PowerShell")</f>
        <v>Bash/Shell/PowerShell</v>
      </c>
      <c r="F9143" t="str">
        <f>IFERROR(__xludf.DUMMYFUNCTION("""COMPUTED_VALUE"""),"C")</f>
        <v>C</v>
      </c>
      <c r="G9143" t="str">
        <f>IFERROR(__xludf.DUMMYFUNCTION("""COMPUTED_VALUE"""),"Go")</f>
        <v>Go</v>
      </c>
      <c r="H9143" t="str">
        <f>IFERROR(__xludf.DUMMYFUNCTION("""COMPUTED_VALUE"""),"HTML/CSS")</f>
        <v>HTML/CSS</v>
      </c>
      <c r="I9143" t="str">
        <f>IFERROR(__xludf.DUMMYFUNCTION("""COMPUTED_VALUE"""),"JavaScript")</f>
        <v>JavaScript</v>
      </c>
      <c r="J9143" t="str">
        <f>IFERROR(__xludf.DUMMYFUNCTION("""COMPUTED_VALUE"""),"PHP")</f>
        <v>PHP</v>
      </c>
      <c r="K9143" t="str">
        <f>IFERROR(__xludf.DUMMYFUNCTION("""COMPUTED_VALUE"""),"Python")</f>
        <v>Python</v>
      </c>
      <c r="L9143" t="str">
        <f>IFERROR(__xludf.DUMMYFUNCTION("""COMPUTED_VALUE"""),"SQL")</f>
        <v>SQL</v>
      </c>
      <c r="M9143" t="str">
        <f>IFERROR(__xludf.DUMMYFUNCTION("""COMPUTED_VALUE"""),"Other(s):")</f>
        <v>Other(s):</v>
      </c>
    </row>
    <row r="9144">
      <c r="A9144" s="1">
        <v>9294.0</v>
      </c>
      <c r="B9144" s="1" t="s">
        <v>143</v>
      </c>
      <c r="E9144" t="str">
        <f>IFERROR(__xludf.DUMMYFUNCTION("SPLIT(B9144:B19142,"";"")"),"Bash/Shell/PowerShell")</f>
        <v>Bash/Shell/PowerShell</v>
      </c>
      <c r="F9144" t="str">
        <f>IFERROR(__xludf.DUMMYFUNCTION("""COMPUTED_VALUE"""),"HTML/CSS")</f>
        <v>HTML/CSS</v>
      </c>
      <c r="G9144" t="str">
        <f>IFERROR(__xludf.DUMMYFUNCTION("""COMPUTED_VALUE"""),"JavaScript")</f>
        <v>JavaScript</v>
      </c>
      <c r="H9144" t="str">
        <f>IFERROR(__xludf.DUMMYFUNCTION("""COMPUTED_VALUE"""),"PHP")</f>
        <v>PHP</v>
      </c>
      <c r="I9144" t="str">
        <f>IFERROR(__xludf.DUMMYFUNCTION("""COMPUTED_VALUE"""),"Python")</f>
        <v>Python</v>
      </c>
      <c r="J9144" t="str">
        <f>IFERROR(__xludf.DUMMYFUNCTION("""COMPUTED_VALUE"""),"SQL")</f>
        <v>SQL</v>
      </c>
    </row>
    <row r="9145">
      <c r="A9145" s="1">
        <v>9295.0</v>
      </c>
      <c r="B9145" s="1" t="s">
        <v>3963</v>
      </c>
      <c r="E9145" t="str">
        <f>IFERROR(__xludf.DUMMYFUNCTION("SPLIT(B9145:B19143,"";"")"),"C#")</f>
        <v>C#</v>
      </c>
      <c r="F9145" t="str">
        <f>IFERROR(__xludf.DUMMYFUNCTION("""COMPUTED_VALUE"""),"HTML/CSS")</f>
        <v>HTML/CSS</v>
      </c>
      <c r="G9145" t="str">
        <f>IFERROR(__xludf.DUMMYFUNCTION("""COMPUTED_VALUE"""),"Java")</f>
        <v>Java</v>
      </c>
    </row>
    <row r="9146">
      <c r="A9146" s="1">
        <v>9296.0</v>
      </c>
      <c r="B9146" s="1" t="s">
        <v>3964</v>
      </c>
      <c r="E9146" t="str">
        <f>IFERROR(__xludf.DUMMYFUNCTION("SPLIT(B9146:B19144,"";"")"),"Bash/Shell/PowerShell")</f>
        <v>Bash/Shell/PowerShell</v>
      </c>
      <c r="F9146" t="str">
        <f>IFERROR(__xludf.DUMMYFUNCTION("""COMPUTED_VALUE"""),"C#")</f>
        <v>C#</v>
      </c>
      <c r="G9146" t="str">
        <f>IFERROR(__xludf.DUMMYFUNCTION("""COMPUTED_VALUE"""),"HTML/CSS")</f>
        <v>HTML/CSS</v>
      </c>
      <c r="H9146" t="str">
        <f>IFERROR(__xludf.DUMMYFUNCTION("""COMPUTED_VALUE"""),"JavaScript")</f>
        <v>JavaScript</v>
      </c>
      <c r="I9146" t="str">
        <f>IFERROR(__xludf.DUMMYFUNCTION("""COMPUTED_VALUE"""),"Ruby")</f>
        <v>Ruby</v>
      </c>
      <c r="J9146" t="str">
        <f>IFERROR(__xludf.DUMMYFUNCTION("""COMPUTED_VALUE"""),"SQL")</f>
        <v>SQL</v>
      </c>
      <c r="K9146" t="str">
        <f>IFERROR(__xludf.DUMMYFUNCTION("""COMPUTED_VALUE"""),"VBA")</f>
        <v>VBA</v>
      </c>
    </row>
    <row r="9147">
      <c r="A9147" s="1">
        <v>9297.0</v>
      </c>
      <c r="B9147" s="1" t="s">
        <v>10</v>
      </c>
      <c r="E9147" t="str">
        <f>IFERROR(__xludf.DUMMYFUNCTION("SPLIT(B9147:B19145,"";"")"),"HTML/CSS")</f>
        <v>HTML/CSS</v>
      </c>
      <c r="F9147" t="str">
        <f>IFERROR(__xludf.DUMMYFUNCTION("""COMPUTED_VALUE"""),"JavaScript")</f>
        <v>JavaScript</v>
      </c>
    </row>
    <row r="9148">
      <c r="A9148" s="1">
        <v>9298.0</v>
      </c>
      <c r="B9148" s="1" t="s">
        <v>1052</v>
      </c>
      <c r="E9148" t="str">
        <f>IFERROR(__xludf.DUMMYFUNCTION("SPLIT(B9148:B19146,"";"")"),"HTML/CSS")</f>
        <v>HTML/CSS</v>
      </c>
      <c r="F9148" t="str">
        <f>IFERROR(__xludf.DUMMYFUNCTION("""COMPUTED_VALUE"""),"Java")</f>
        <v>Java</v>
      </c>
      <c r="G9148" t="str">
        <f>IFERROR(__xludf.DUMMYFUNCTION("""COMPUTED_VALUE"""),"JavaScript")</f>
        <v>JavaScript</v>
      </c>
      <c r="H9148" t="str">
        <f>IFERROR(__xludf.DUMMYFUNCTION("""COMPUTED_VALUE"""),"Python")</f>
        <v>Python</v>
      </c>
      <c r="I9148" t="str">
        <f>IFERROR(__xludf.DUMMYFUNCTION("""COMPUTED_VALUE"""),"R")</f>
        <v>R</v>
      </c>
    </row>
    <row r="9149">
      <c r="A9149" s="1">
        <v>9299.0</v>
      </c>
      <c r="B9149" s="1" t="s">
        <v>90</v>
      </c>
      <c r="E9149" t="str">
        <f>IFERROR(__xludf.DUMMYFUNCTION("SPLIT(B9149:B19147,"";"")"),"C#")</f>
        <v>C#</v>
      </c>
      <c r="F9149" t="str">
        <f>IFERROR(__xludf.DUMMYFUNCTION("""COMPUTED_VALUE"""),"HTML/CSS")</f>
        <v>HTML/CSS</v>
      </c>
      <c r="G9149" t="str">
        <f>IFERROR(__xludf.DUMMYFUNCTION("""COMPUTED_VALUE"""),"JavaScript")</f>
        <v>JavaScript</v>
      </c>
      <c r="H9149" t="str">
        <f>IFERROR(__xludf.DUMMYFUNCTION("""COMPUTED_VALUE"""),"PHP")</f>
        <v>PHP</v>
      </c>
      <c r="I9149" t="str">
        <f>IFERROR(__xludf.DUMMYFUNCTION("""COMPUTED_VALUE"""),"SQL")</f>
        <v>SQL</v>
      </c>
      <c r="J9149" t="str">
        <f>IFERROR(__xludf.DUMMYFUNCTION("""COMPUTED_VALUE"""),"TypeScript")</f>
        <v>TypeScript</v>
      </c>
    </row>
    <row r="9150">
      <c r="A9150" s="1">
        <v>9300.0</v>
      </c>
      <c r="B9150" s="1" t="s">
        <v>3965</v>
      </c>
      <c r="E9150" t="str">
        <f>IFERROR(__xludf.DUMMYFUNCTION("SPLIT(B9150:B19148,"";"")"),"Bash/Shell/PowerShell")</f>
        <v>Bash/Shell/PowerShell</v>
      </c>
      <c r="F9150" t="str">
        <f>IFERROR(__xludf.DUMMYFUNCTION("""COMPUTED_VALUE"""),"C++")</f>
        <v>C++</v>
      </c>
      <c r="G9150" t="str">
        <f>IFERROR(__xludf.DUMMYFUNCTION("""COMPUTED_VALUE"""),"C#")</f>
        <v>C#</v>
      </c>
      <c r="H9150" t="str">
        <f>IFERROR(__xludf.DUMMYFUNCTION("""COMPUTED_VALUE"""),"Python")</f>
        <v>Python</v>
      </c>
      <c r="I9150" t="str">
        <f>IFERROR(__xludf.DUMMYFUNCTION("""COMPUTED_VALUE"""),"Scala")</f>
        <v>Scala</v>
      </c>
      <c r="J9150" t="str">
        <f>IFERROR(__xludf.DUMMYFUNCTION("""COMPUTED_VALUE"""),"SQL")</f>
        <v>SQL</v>
      </c>
    </row>
    <row r="9151">
      <c r="A9151" s="1">
        <v>9301.0</v>
      </c>
      <c r="B9151" s="1" t="s">
        <v>2441</v>
      </c>
      <c r="E9151" t="str">
        <f>IFERROR(__xludf.DUMMYFUNCTION("SPLIT(B9151:B19149,"";"")"),"Bash/Shell/PowerShell")</f>
        <v>Bash/Shell/PowerShell</v>
      </c>
      <c r="F9151" t="str">
        <f>IFERROR(__xludf.DUMMYFUNCTION("""COMPUTED_VALUE"""),"C#")</f>
        <v>C#</v>
      </c>
      <c r="G9151" t="str">
        <f>IFERROR(__xludf.DUMMYFUNCTION("""COMPUTED_VALUE"""),"HTML/CSS")</f>
        <v>HTML/CSS</v>
      </c>
      <c r="H9151" t="str">
        <f>IFERROR(__xludf.DUMMYFUNCTION("""COMPUTED_VALUE"""),"JavaScript")</f>
        <v>JavaScript</v>
      </c>
      <c r="I9151" t="str">
        <f>IFERROR(__xludf.DUMMYFUNCTION("""COMPUTED_VALUE"""),"PHP")</f>
        <v>PHP</v>
      </c>
      <c r="J9151" t="str">
        <f>IFERROR(__xludf.DUMMYFUNCTION("""COMPUTED_VALUE"""),"Python")</f>
        <v>Python</v>
      </c>
      <c r="K9151" t="str">
        <f>IFERROR(__xludf.DUMMYFUNCTION("""COMPUTED_VALUE"""),"Ruby")</f>
        <v>Ruby</v>
      </c>
      <c r="L9151" t="str">
        <f>IFERROR(__xludf.DUMMYFUNCTION("""COMPUTED_VALUE"""),"SQL")</f>
        <v>SQL</v>
      </c>
    </row>
    <row r="9152">
      <c r="A9152" s="1">
        <v>9302.0</v>
      </c>
      <c r="B9152" s="1" t="s">
        <v>3966</v>
      </c>
      <c r="E9152" t="str">
        <f>IFERROR(__xludf.DUMMYFUNCTION("SPLIT(B9152:B19150,"";"")"),"Bash/Shell/PowerShell")</f>
        <v>Bash/Shell/PowerShell</v>
      </c>
      <c r="F9152" t="str">
        <f>IFERROR(__xludf.DUMMYFUNCTION("""COMPUTED_VALUE"""),"Java")</f>
        <v>Java</v>
      </c>
      <c r="G9152" t="str">
        <f>IFERROR(__xludf.DUMMYFUNCTION("""COMPUTED_VALUE"""),"JavaScript")</f>
        <v>JavaScript</v>
      </c>
      <c r="H9152" t="str">
        <f>IFERROR(__xludf.DUMMYFUNCTION("""COMPUTED_VALUE"""),"Ruby")</f>
        <v>Ruby</v>
      </c>
      <c r="I9152" t="str">
        <f>IFERROR(__xludf.DUMMYFUNCTION("""COMPUTED_VALUE"""),"SQL")</f>
        <v>SQL</v>
      </c>
    </row>
    <row r="9153">
      <c r="A9153" s="1">
        <v>9303.0</v>
      </c>
      <c r="B9153" s="1" t="s">
        <v>3967</v>
      </c>
      <c r="E9153" t="str">
        <f>IFERROR(__xludf.DUMMYFUNCTION("SPLIT(B9153:B19151,"";"")"),"C#")</f>
        <v>C#</v>
      </c>
      <c r="F9153" t="str">
        <f>IFERROR(__xludf.DUMMYFUNCTION("""COMPUTED_VALUE"""),"Go")</f>
        <v>Go</v>
      </c>
      <c r="G9153" t="str">
        <f>IFERROR(__xludf.DUMMYFUNCTION("""COMPUTED_VALUE"""),"HTML/CSS")</f>
        <v>HTML/CSS</v>
      </c>
      <c r="H9153" t="str">
        <f>IFERROR(__xludf.DUMMYFUNCTION("""COMPUTED_VALUE"""),"Java")</f>
        <v>Java</v>
      </c>
      <c r="I9153" t="str">
        <f>IFERROR(__xludf.DUMMYFUNCTION("""COMPUTED_VALUE"""),"JavaScript")</f>
        <v>JavaScript</v>
      </c>
      <c r="J9153" t="str">
        <f>IFERROR(__xludf.DUMMYFUNCTION("""COMPUTED_VALUE"""),"PHP")</f>
        <v>PHP</v>
      </c>
      <c r="K9153" t="str">
        <f>IFERROR(__xludf.DUMMYFUNCTION("""COMPUTED_VALUE"""),"Python")</f>
        <v>Python</v>
      </c>
      <c r="L9153" t="str">
        <f>IFERROR(__xludf.DUMMYFUNCTION("""COMPUTED_VALUE"""),"SQL")</f>
        <v>SQL</v>
      </c>
    </row>
    <row r="9154">
      <c r="A9154" s="1">
        <v>9304.0</v>
      </c>
      <c r="B9154" s="1" t="s">
        <v>3968</v>
      </c>
      <c r="E9154" t="str">
        <f>IFERROR(__xludf.DUMMYFUNCTION("SPLIT(B9154:B19152,"";"")"),"Elixir")</f>
        <v>Elixir</v>
      </c>
      <c r="F9154" t="str">
        <f>IFERROR(__xludf.DUMMYFUNCTION("""COMPUTED_VALUE"""),"Erlang")</f>
        <v>Erlang</v>
      </c>
      <c r="G9154" t="str">
        <f>IFERROR(__xludf.DUMMYFUNCTION("""COMPUTED_VALUE"""),"HTML/CSS")</f>
        <v>HTML/CSS</v>
      </c>
      <c r="H9154" t="str">
        <f>IFERROR(__xludf.DUMMYFUNCTION("""COMPUTED_VALUE"""),"JavaScript")</f>
        <v>JavaScript</v>
      </c>
      <c r="I9154" t="str">
        <f>IFERROR(__xludf.DUMMYFUNCTION("""COMPUTED_VALUE"""),"PHP")</f>
        <v>PHP</v>
      </c>
      <c r="J9154" t="str">
        <f>IFERROR(__xludf.DUMMYFUNCTION("""COMPUTED_VALUE"""),"SQL")</f>
        <v>SQL</v>
      </c>
      <c r="K9154" t="str">
        <f>IFERROR(__xludf.DUMMYFUNCTION("""COMPUTED_VALUE"""),"VBA")</f>
        <v>VBA</v>
      </c>
    </row>
    <row r="9155">
      <c r="A9155" s="1">
        <v>9305.0</v>
      </c>
      <c r="B9155" s="1" t="s">
        <v>13</v>
      </c>
      <c r="E9155" t="str">
        <f>IFERROR(__xludf.DUMMYFUNCTION("SPLIT(B9155:B19153,"";"")"),"C#")</f>
        <v>C#</v>
      </c>
    </row>
    <row r="9156">
      <c r="A9156" s="1">
        <v>9306.0</v>
      </c>
      <c r="B9156" s="1" t="s">
        <v>13</v>
      </c>
      <c r="E9156" t="str">
        <f>IFERROR(__xludf.DUMMYFUNCTION("SPLIT(B9156:B19154,"";"")"),"C#")</f>
        <v>C#</v>
      </c>
    </row>
    <row r="9157">
      <c r="A9157" s="1">
        <v>9307.0</v>
      </c>
      <c r="B9157" s="1" t="s">
        <v>819</v>
      </c>
      <c r="E9157" t="str">
        <f>IFERROR(__xludf.DUMMYFUNCTION("SPLIT(B9157:B19155,"";"")"),"Bash/Shell/PowerShell")</f>
        <v>Bash/Shell/PowerShell</v>
      </c>
      <c r="F9157" t="str">
        <f>IFERROR(__xludf.DUMMYFUNCTION("""COMPUTED_VALUE"""),"C#")</f>
        <v>C#</v>
      </c>
      <c r="G9157" t="str">
        <f>IFERROR(__xludf.DUMMYFUNCTION("""COMPUTED_VALUE"""),"HTML/CSS")</f>
        <v>HTML/CSS</v>
      </c>
      <c r="H9157" t="str">
        <f>IFERROR(__xludf.DUMMYFUNCTION("""COMPUTED_VALUE"""),"JavaScript")</f>
        <v>JavaScript</v>
      </c>
      <c r="I9157" t="str">
        <f>IFERROR(__xludf.DUMMYFUNCTION("""COMPUTED_VALUE"""),"TypeScript")</f>
        <v>TypeScript</v>
      </c>
    </row>
    <row r="9158">
      <c r="A9158" s="1">
        <v>9308.0</v>
      </c>
      <c r="B9158" s="1" t="s">
        <v>223</v>
      </c>
      <c r="E9158" t="str">
        <f>IFERROR(__xludf.DUMMYFUNCTION("SPLIT(B9158:B19156,"";"")"),"C#")</f>
        <v>C#</v>
      </c>
      <c r="F9158" t="str">
        <f>IFERROR(__xludf.DUMMYFUNCTION("""COMPUTED_VALUE"""),"JavaScript")</f>
        <v>JavaScript</v>
      </c>
      <c r="G9158" t="str">
        <f>IFERROR(__xludf.DUMMYFUNCTION("""COMPUTED_VALUE"""),"TypeScript")</f>
        <v>TypeScript</v>
      </c>
    </row>
    <row r="9159">
      <c r="A9159" s="1">
        <v>9309.0</v>
      </c>
      <c r="B9159" s="1" t="s">
        <v>105</v>
      </c>
      <c r="E9159" t="str">
        <f>IFERROR(__xludf.DUMMYFUNCTION("SPLIT(B9159:B19157,"";"")"),"HTML/CSS")</f>
        <v>HTML/CSS</v>
      </c>
      <c r="F9159" t="str">
        <f>IFERROR(__xludf.DUMMYFUNCTION("""COMPUTED_VALUE"""),"JavaScript")</f>
        <v>JavaScript</v>
      </c>
      <c r="G9159" t="str">
        <f>IFERROR(__xludf.DUMMYFUNCTION("""COMPUTED_VALUE"""),"TypeScript")</f>
        <v>TypeScript</v>
      </c>
    </row>
    <row r="9160">
      <c r="A9160" s="1">
        <v>9310.0</v>
      </c>
      <c r="B9160" s="1" t="s">
        <v>79</v>
      </c>
      <c r="E9160" t="str">
        <f>IFERROR(__xludf.DUMMYFUNCTION("SPLIT(B9160:B19158,"";"")"),"HTML/CSS")</f>
        <v>HTML/CSS</v>
      </c>
      <c r="F9160" t="str">
        <f>IFERROR(__xludf.DUMMYFUNCTION("""COMPUTED_VALUE"""),"JavaScript")</f>
        <v>JavaScript</v>
      </c>
      <c r="G9160" t="str">
        <f>IFERROR(__xludf.DUMMYFUNCTION("""COMPUTED_VALUE"""),"PHP")</f>
        <v>PHP</v>
      </c>
      <c r="H9160" t="str">
        <f>IFERROR(__xludf.DUMMYFUNCTION("""COMPUTED_VALUE"""),"SQL")</f>
        <v>SQL</v>
      </c>
    </row>
    <row r="9161">
      <c r="A9161" s="1">
        <v>9311.0</v>
      </c>
      <c r="B9161" s="1" t="s">
        <v>79</v>
      </c>
      <c r="E9161" t="str">
        <f>IFERROR(__xludf.DUMMYFUNCTION("SPLIT(B9161:B19159,"";"")"),"HTML/CSS")</f>
        <v>HTML/CSS</v>
      </c>
      <c r="F9161" t="str">
        <f>IFERROR(__xludf.DUMMYFUNCTION("""COMPUTED_VALUE"""),"JavaScript")</f>
        <v>JavaScript</v>
      </c>
      <c r="G9161" t="str">
        <f>IFERROR(__xludf.DUMMYFUNCTION("""COMPUTED_VALUE"""),"PHP")</f>
        <v>PHP</v>
      </c>
      <c r="H9161" t="str">
        <f>IFERROR(__xludf.DUMMYFUNCTION("""COMPUTED_VALUE"""),"SQL")</f>
        <v>SQL</v>
      </c>
    </row>
    <row r="9162">
      <c r="A9162" s="1">
        <v>9312.0</v>
      </c>
      <c r="B9162" s="1" t="s">
        <v>23</v>
      </c>
      <c r="E9162" t="str">
        <f>IFERROR(__xludf.DUMMYFUNCTION("SPLIT(B9162:B19160,"";"")"),"Bash/Shell/PowerShell")</f>
        <v>Bash/Shell/PowerShell</v>
      </c>
      <c r="F9162" t="str">
        <f>IFERROR(__xludf.DUMMYFUNCTION("""COMPUTED_VALUE"""),"HTML/CSS")</f>
        <v>HTML/CSS</v>
      </c>
      <c r="G9162" t="str">
        <f>IFERROR(__xludf.DUMMYFUNCTION("""COMPUTED_VALUE"""),"JavaScript")</f>
        <v>JavaScript</v>
      </c>
      <c r="H9162" t="str">
        <f>IFERROR(__xludf.DUMMYFUNCTION("""COMPUTED_VALUE"""),"TypeScript")</f>
        <v>TypeScript</v>
      </c>
    </row>
    <row r="9163">
      <c r="A9163" s="1">
        <v>9313.0</v>
      </c>
      <c r="B9163" s="1" t="s">
        <v>107</v>
      </c>
      <c r="E9163" t="str">
        <f>IFERROR(__xludf.DUMMYFUNCTION("SPLIT(B9163:B19161,"";"")"),"Python")</f>
        <v>Python</v>
      </c>
      <c r="F9163" t="str">
        <f>IFERROR(__xludf.DUMMYFUNCTION("""COMPUTED_VALUE"""),"SQL")</f>
        <v>SQL</v>
      </c>
    </row>
    <row r="9164">
      <c r="A9164" s="1">
        <v>9314.0</v>
      </c>
      <c r="B9164" s="1" t="s">
        <v>3969</v>
      </c>
      <c r="E9164" t="str">
        <f>IFERROR(__xludf.DUMMYFUNCTION("SPLIT(B9164:B19162,"";"")"),"Assembly")</f>
        <v>Assembly</v>
      </c>
      <c r="F9164" t="str">
        <f>IFERROR(__xludf.DUMMYFUNCTION("""COMPUTED_VALUE"""),"Bash/Shell/PowerShell")</f>
        <v>Bash/Shell/PowerShell</v>
      </c>
      <c r="G9164" t="str">
        <f>IFERROR(__xludf.DUMMYFUNCTION("""COMPUTED_VALUE"""),"C#")</f>
        <v>C#</v>
      </c>
      <c r="H9164" t="str">
        <f>IFERROR(__xludf.DUMMYFUNCTION("""COMPUTED_VALUE"""),"HTML/CSS")</f>
        <v>HTML/CSS</v>
      </c>
      <c r="I9164" t="str">
        <f>IFERROR(__xludf.DUMMYFUNCTION("""COMPUTED_VALUE"""),"Java")</f>
        <v>Java</v>
      </c>
      <c r="J9164" t="str">
        <f>IFERROR(__xludf.DUMMYFUNCTION("""COMPUTED_VALUE"""),"JavaScript")</f>
        <v>JavaScript</v>
      </c>
      <c r="K9164" t="str">
        <f>IFERROR(__xludf.DUMMYFUNCTION("""COMPUTED_VALUE"""),"SQL")</f>
        <v>SQL</v>
      </c>
      <c r="L9164" t="str">
        <f>IFERROR(__xludf.DUMMYFUNCTION("""COMPUTED_VALUE"""),"VBA")</f>
        <v>VBA</v>
      </c>
    </row>
    <row r="9165">
      <c r="A9165" s="1">
        <v>9315.0</v>
      </c>
      <c r="B9165" s="1" t="s">
        <v>3970</v>
      </c>
      <c r="E9165" t="str">
        <f>IFERROR(__xludf.DUMMYFUNCTION("SPLIT(B9165:B19163,"";"")"),"C")</f>
        <v>C</v>
      </c>
      <c r="F9165" t="str">
        <f>IFERROR(__xludf.DUMMYFUNCTION("""COMPUTED_VALUE"""),"HTML/CSS")</f>
        <v>HTML/CSS</v>
      </c>
      <c r="G9165" t="str">
        <f>IFERROR(__xludf.DUMMYFUNCTION("""COMPUTED_VALUE"""),"JavaScript")</f>
        <v>JavaScript</v>
      </c>
      <c r="H9165" t="str">
        <f>IFERROR(__xludf.DUMMYFUNCTION("""COMPUTED_VALUE"""),"Other(s):")</f>
        <v>Other(s):</v>
      </c>
    </row>
    <row r="9166">
      <c r="A9166" s="1">
        <v>9316.0</v>
      </c>
      <c r="B9166" s="1" t="s">
        <v>3971</v>
      </c>
      <c r="E9166" t="str">
        <f>IFERROR(__xludf.DUMMYFUNCTION("SPLIT(B9166:B19164,"";"")"),"HTML/CSS")</f>
        <v>HTML/CSS</v>
      </c>
      <c r="F9166" t="str">
        <f>IFERROR(__xludf.DUMMYFUNCTION("""COMPUTED_VALUE"""),"JavaScript")</f>
        <v>JavaScript</v>
      </c>
      <c r="G9166" t="str">
        <f>IFERROR(__xludf.DUMMYFUNCTION("""COMPUTED_VALUE"""),"Python")</f>
        <v>Python</v>
      </c>
      <c r="H9166" t="str">
        <f>IFERROR(__xludf.DUMMYFUNCTION("""COMPUTED_VALUE"""),"Scala")</f>
        <v>Scala</v>
      </c>
      <c r="I9166" t="str">
        <f>IFERROR(__xludf.DUMMYFUNCTION("""COMPUTED_VALUE"""),"SQL")</f>
        <v>SQL</v>
      </c>
      <c r="J9166" t="str">
        <f>IFERROR(__xludf.DUMMYFUNCTION("""COMPUTED_VALUE"""),"TypeScript")</f>
        <v>TypeScript</v>
      </c>
    </row>
    <row r="9167">
      <c r="A9167" s="1">
        <v>9317.0</v>
      </c>
      <c r="B9167" s="1" t="s">
        <v>103</v>
      </c>
      <c r="E9167" t="str">
        <f>IFERROR(__xludf.DUMMYFUNCTION("SPLIT(B9167:B19165,"";"")"),"Bash/Shell/PowerShell")</f>
        <v>Bash/Shell/PowerShell</v>
      </c>
      <c r="F9167" t="str">
        <f>IFERROR(__xludf.DUMMYFUNCTION("""COMPUTED_VALUE"""),"Python")</f>
        <v>Python</v>
      </c>
    </row>
    <row r="9168">
      <c r="A9168" s="1">
        <v>9318.0</v>
      </c>
      <c r="B9168" s="1" t="s">
        <v>3972</v>
      </c>
      <c r="E9168" t="str">
        <f>IFERROR(__xludf.DUMMYFUNCTION("SPLIT(B9168:B19166,"";"")"),"Bash/Shell/PowerShell")</f>
        <v>Bash/Shell/PowerShell</v>
      </c>
      <c r="F9168" t="str">
        <f>IFERROR(__xludf.DUMMYFUNCTION("""COMPUTED_VALUE"""),"C#")</f>
        <v>C#</v>
      </c>
      <c r="G9168" t="str">
        <f>IFERROR(__xludf.DUMMYFUNCTION("""COMPUTED_VALUE"""),"HTML/CSS")</f>
        <v>HTML/CSS</v>
      </c>
      <c r="H9168" t="str">
        <f>IFERROR(__xludf.DUMMYFUNCTION("""COMPUTED_VALUE"""),"SQL")</f>
        <v>SQL</v>
      </c>
      <c r="I9168" t="str">
        <f>IFERROR(__xludf.DUMMYFUNCTION("""COMPUTED_VALUE"""),"VBA")</f>
        <v>VBA</v>
      </c>
    </row>
    <row r="9169">
      <c r="A9169" s="1">
        <v>9319.0</v>
      </c>
      <c r="B9169" s="1" t="s">
        <v>3973</v>
      </c>
      <c r="E9169" t="str">
        <f>IFERROR(__xludf.DUMMYFUNCTION("SPLIT(B9169:B19167,"";"")"),"Bash/Shell/PowerShell")</f>
        <v>Bash/Shell/PowerShell</v>
      </c>
      <c r="F9169" t="str">
        <f>IFERROR(__xludf.DUMMYFUNCTION("""COMPUTED_VALUE"""),"C")</f>
        <v>C</v>
      </c>
      <c r="G9169" t="str">
        <f>IFERROR(__xludf.DUMMYFUNCTION("""COMPUTED_VALUE"""),"HTML/CSS")</f>
        <v>HTML/CSS</v>
      </c>
      <c r="H9169" t="str">
        <f>IFERROR(__xludf.DUMMYFUNCTION("""COMPUTED_VALUE"""),"JavaScript")</f>
        <v>JavaScript</v>
      </c>
      <c r="I9169" t="str">
        <f>IFERROR(__xludf.DUMMYFUNCTION("""COMPUTED_VALUE"""),"Python")</f>
        <v>Python</v>
      </c>
      <c r="J9169" t="str">
        <f>IFERROR(__xludf.DUMMYFUNCTION("""COMPUTED_VALUE"""),"SQL")</f>
        <v>SQL</v>
      </c>
    </row>
    <row r="9170">
      <c r="A9170" s="1">
        <v>9320.0</v>
      </c>
      <c r="B9170" s="1" t="s">
        <v>496</v>
      </c>
      <c r="E9170" t="str">
        <f>IFERROR(__xludf.DUMMYFUNCTION("SPLIT(B9170:B19168,"";"")"),"Bash/Shell/PowerShell")</f>
        <v>Bash/Shell/PowerShell</v>
      </c>
      <c r="F9170" t="str">
        <f>IFERROR(__xludf.DUMMYFUNCTION("""COMPUTED_VALUE"""),"HTML/CSS")</f>
        <v>HTML/CSS</v>
      </c>
      <c r="G9170" t="str">
        <f>IFERROR(__xludf.DUMMYFUNCTION("""COMPUTED_VALUE"""),"Java")</f>
        <v>Java</v>
      </c>
      <c r="H9170" t="str">
        <f>IFERROR(__xludf.DUMMYFUNCTION("""COMPUTED_VALUE"""),"JavaScript")</f>
        <v>JavaScript</v>
      </c>
      <c r="I9170" t="str">
        <f>IFERROR(__xludf.DUMMYFUNCTION("""COMPUTED_VALUE"""),"SQL")</f>
        <v>SQL</v>
      </c>
    </row>
    <row r="9171">
      <c r="A9171" s="1">
        <v>9321.0</v>
      </c>
      <c r="B9171" s="1" t="s">
        <v>131</v>
      </c>
      <c r="E9171" t="str">
        <f>IFERROR(__xludf.DUMMYFUNCTION("SPLIT(B9171:B19169,"";"")"),"HTML/CSS")</f>
        <v>HTML/CSS</v>
      </c>
      <c r="F9171" t="str">
        <f>IFERROR(__xludf.DUMMYFUNCTION("""COMPUTED_VALUE"""),"Java")</f>
        <v>Java</v>
      </c>
      <c r="G9171" t="str">
        <f>IFERROR(__xludf.DUMMYFUNCTION("""COMPUTED_VALUE"""),"SQL")</f>
        <v>SQL</v>
      </c>
    </row>
    <row r="9172">
      <c r="A9172" s="1">
        <v>9322.0</v>
      </c>
      <c r="B9172" s="1" t="s">
        <v>2535</v>
      </c>
      <c r="E9172" t="str">
        <f>IFERROR(__xludf.DUMMYFUNCTION("SPLIT(B9172:B19170,"";"")"),"Bash/Shell/PowerShell")</f>
        <v>Bash/Shell/PowerShell</v>
      </c>
      <c r="F9172" t="str">
        <f>IFERROR(__xludf.DUMMYFUNCTION("""COMPUTED_VALUE"""),"HTML/CSS")</f>
        <v>HTML/CSS</v>
      </c>
      <c r="G9172" t="str">
        <f>IFERROR(__xludf.DUMMYFUNCTION("""COMPUTED_VALUE"""),"Java")</f>
        <v>Java</v>
      </c>
      <c r="H9172" t="str">
        <f>IFERROR(__xludf.DUMMYFUNCTION("""COMPUTED_VALUE"""),"JavaScript")</f>
        <v>JavaScript</v>
      </c>
      <c r="I9172" t="str">
        <f>IFERROR(__xludf.DUMMYFUNCTION("""COMPUTED_VALUE"""),"Ruby")</f>
        <v>Ruby</v>
      </c>
      <c r="J9172" t="str">
        <f>IFERROR(__xludf.DUMMYFUNCTION("""COMPUTED_VALUE"""),"SQL")</f>
        <v>SQL</v>
      </c>
      <c r="K9172" t="str">
        <f>IFERROR(__xludf.DUMMYFUNCTION("""COMPUTED_VALUE"""),"TypeScript")</f>
        <v>TypeScript</v>
      </c>
    </row>
    <row r="9173">
      <c r="A9173" s="1">
        <v>9323.0</v>
      </c>
      <c r="B9173" s="1" t="s">
        <v>470</v>
      </c>
      <c r="E9173" t="str">
        <f>IFERROR(__xludf.DUMMYFUNCTION("SPLIT(B9173:B19171,"";"")"),"C++")</f>
        <v>C++</v>
      </c>
      <c r="F9173" t="str">
        <f>IFERROR(__xludf.DUMMYFUNCTION("""COMPUTED_VALUE"""),"HTML/CSS")</f>
        <v>HTML/CSS</v>
      </c>
      <c r="G9173" t="str">
        <f>IFERROR(__xludf.DUMMYFUNCTION("""COMPUTED_VALUE"""),"JavaScript")</f>
        <v>JavaScript</v>
      </c>
      <c r="H9173" t="str">
        <f>IFERROR(__xludf.DUMMYFUNCTION("""COMPUTED_VALUE"""),"PHP")</f>
        <v>PHP</v>
      </c>
      <c r="I9173" t="str">
        <f>IFERROR(__xludf.DUMMYFUNCTION("""COMPUTED_VALUE"""),"Python")</f>
        <v>Python</v>
      </c>
    </row>
    <row r="9174">
      <c r="A9174" s="1">
        <v>9325.0</v>
      </c>
      <c r="B9174" s="1" t="s">
        <v>10</v>
      </c>
      <c r="E9174" t="str">
        <f>IFERROR(__xludf.DUMMYFUNCTION("SPLIT(B9174:B19172,"";"")"),"HTML/CSS")</f>
        <v>HTML/CSS</v>
      </c>
      <c r="F9174" t="str">
        <f>IFERROR(__xludf.DUMMYFUNCTION("""COMPUTED_VALUE"""),"JavaScript")</f>
        <v>JavaScript</v>
      </c>
    </row>
    <row r="9175">
      <c r="A9175" s="1">
        <v>9326.0</v>
      </c>
      <c r="B9175" s="1" t="s">
        <v>644</v>
      </c>
      <c r="E9175" t="str">
        <f>IFERROR(__xludf.DUMMYFUNCTION("SPLIT(B9175:B19173,"";"")"),"C#")</f>
        <v>C#</v>
      </c>
      <c r="F9175" t="str">
        <f>IFERROR(__xludf.DUMMYFUNCTION("""COMPUTED_VALUE"""),"HTML/CSS")</f>
        <v>HTML/CSS</v>
      </c>
      <c r="G9175" t="str">
        <f>IFERROR(__xludf.DUMMYFUNCTION("""COMPUTED_VALUE"""),"JavaScript")</f>
        <v>JavaScript</v>
      </c>
      <c r="H9175" t="str">
        <f>IFERROR(__xludf.DUMMYFUNCTION("""COMPUTED_VALUE"""),"PHP")</f>
        <v>PHP</v>
      </c>
      <c r="I9175" t="str">
        <f>IFERROR(__xludf.DUMMYFUNCTION("""COMPUTED_VALUE"""),"Python")</f>
        <v>Python</v>
      </c>
      <c r="J9175" t="str">
        <f>IFERROR(__xludf.DUMMYFUNCTION("""COMPUTED_VALUE"""),"SQL")</f>
        <v>SQL</v>
      </c>
    </row>
    <row r="9176">
      <c r="A9176" s="1">
        <v>9327.0</v>
      </c>
      <c r="B9176" s="1" t="s">
        <v>3974</v>
      </c>
      <c r="E9176" t="str">
        <f>IFERROR(__xludf.DUMMYFUNCTION("SPLIT(B9176:B19174,"";"")"),"Bash/Shell/PowerShell")</f>
        <v>Bash/Shell/PowerShell</v>
      </c>
      <c r="F9176" t="str">
        <f>IFERROR(__xludf.DUMMYFUNCTION("""COMPUTED_VALUE"""),"HTML/CSS")</f>
        <v>HTML/CSS</v>
      </c>
      <c r="G9176" t="str">
        <f>IFERROR(__xludf.DUMMYFUNCTION("""COMPUTED_VALUE"""),"Java")</f>
        <v>Java</v>
      </c>
      <c r="H9176" t="str">
        <f>IFERROR(__xludf.DUMMYFUNCTION("""COMPUTED_VALUE"""),"JavaScript")</f>
        <v>JavaScript</v>
      </c>
      <c r="I9176" t="str">
        <f>IFERROR(__xludf.DUMMYFUNCTION("""COMPUTED_VALUE"""),"Objective-C")</f>
        <v>Objective-C</v>
      </c>
      <c r="J9176" t="str">
        <f>IFERROR(__xludf.DUMMYFUNCTION("""COMPUTED_VALUE"""),"SQL")</f>
        <v>SQL</v>
      </c>
      <c r="K9176" t="str">
        <f>IFERROR(__xludf.DUMMYFUNCTION("""COMPUTED_VALUE"""),"TypeScript")</f>
        <v>TypeScript</v>
      </c>
    </row>
    <row r="9177">
      <c r="A9177" s="1">
        <v>9328.0</v>
      </c>
      <c r="B9177" s="1" t="s">
        <v>9</v>
      </c>
      <c r="E9177" t="str">
        <f>IFERROR(__xludf.DUMMYFUNCTION("SPLIT(B9177:B19175,"";"")"),"Java")</f>
        <v>Java</v>
      </c>
    </row>
    <row r="9178">
      <c r="A9178" s="1">
        <v>9329.0</v>
      </c>
      <c r="B9178" s="1" t="s">
        <v>3975</v>
      </c>
      <c r="E9178" t="str">
        <f>IFERROR(__xludf.DUMMYFUNCTION("SPLIT(B9178:B19176,"";"")"),"Bash/Shell/PowerShell")</f>
        <v>Bash/Shell/PowerShell</v>
      </c>
      <c r="F9178" t="str">
        <f>IFERROR(__xludf.DUMMYFUNCTION("""COMPUTED_VALUE"""),"C#")</f>
        <v>C#</v>
      </c>
      <c r="G9178" t="str">
        <f>IFERROR(__xludf.DUMMYFUNCTION("""COMPUTED_VALUE"""),"HTML/CSS")</f>
        <v>HTML/CSS</v>
      </c>
      <c r="H9178" t="str">
        <f>IFERROR(__xludf.DUMMYFUNCTION("""COMPUTED_VALUE"""),"Java")</f>
        <v>Java</v>
      </c>
      <c r="I9178" t="str">
        <f>IFERROR(__xludf.DUMMYFUNCTION("""COMPUTED_VALUE"""),"JavaScript")</f>
        <v>JavaScript</v>
      </c>
    </row>
    <row r="9179">
      <c r="A9179" s="1">
        <v>9330.0</v>
      </c>
      <c r="B9179" s="1" t="s">
        <v>3502</v>
      </c>
      <c r="E9179" t="str">
        <f>IFERROR(__xludf.DUMMYFUNCTION("SPLIT(B9179:B19177,"";"")"),"Bash/Shell/PowerShell")</f>
        <v>Bash/Shell/PowerShell</v>
      </c>
      <c r="F9179" t="str">
        <f>IFERROR(__xludf.DUMMYFUNCTION("""COMPUTED_VALUE"""),"C")</f>
        <v>C</v>
      </c>
      <c r="G9179" t="str">
        <f>IFERROR(__xludf.DUMMYFUNCTION("""COMPUTED_VALUE"""),"C++")</f>
        <v>C++</v>
      </c>
      <c r="H9179" t="str">
        <f>IFERROR(__xludf.DUMMYFUNCTION("""COMPUTED_VALUE"""),"Python")</f>
        <v>Python</v>
      </c>
      <c r="I9179" t="str">
        <f>IFERROR(__xludf.DUMMYFUNCTION("""COMPUTED_VALUE"""),"SQL")</f>
        <v>SQL</v>
      </c>
    </row>
    <row r="9180">
      <c r="A9180" s="1">
        <v>9331.0</v>
      </c>
      <c r="B9180" s="1" t="s">
        <v>3976</v>
      </c>
      <c r="E9180" t="str">
        <f>IFERROR(__xludf.DUMMYFUNCTION("SPLIT(B9180:B19178,"";"")"),"Assembly")</f>
        <v>Assembly</v>
      </c>
      <c r="F9180" t="str">
        <f>IFERROR(__xludf.DUMMYFUNCTION("""COMPUTED_VALUE"""),"Bash/Shell/PowerShell")</f>
        <v>Bash/Shell/PowerShell</v>
      </c>
      <c r="G9180" t="str">
        <f>IFERROR(__xludf.DUMMYFUNCTION("""COMPUTED_VALUE"""),"C")</f>
        <v>C</v>
      </c>
      <c r="H9180" t="str">
        <f>IFERROR(__xludf.DUMMYFUNCTION("""COMPUTED_VALUE"""),"C++")</f>
        <v>C++</v>
      </c>
      <c r="I9180" t="str">
        <f>IFERROR(__xludf.DUMMYFUNCTION("""COMPUTED_VALUE"""),"Dart")</f>
        <v>Dart</v>
      </c>
      <c r="J9180" t="str">
        <f>IFERROR(__xludf.DUMMYFUNCTION("""COMPUTED_VALUE"""),"Elixir")</f>
        <v>Elixir</v>
      </c>
      <c r="K9180" t="str">
        <f>IFERROR(__xludf.DUMMYFUNCTION("""COMPUTED_VALUE"""),"Go")</f>
        <v>Go</v>
      </c>
      <c r="L9180" t="str">
        <f>IFERROR(__xludf.DUMMYFUNCTION("""COMPUTED_VALUE"""),"HTML/CSS")</f>
        <v>HTML/CSS</v>
      </c>
      <c r="M9180" t="str">
        <f>IFERROR(__xludf.DUMMYFUNCTION("""COMPUTED_VALUE"""),"JavaScript")</f>
        <v>JavaScript</v>
      </c>
      <c r="N9180" t="str">
        <f>IFERROR(__xludf.DUMMYFUNCTION("""COMPUTED_VALUE"""),"Ruby")</f>
        <v>Ruby</v>
      </c>
      <c r="O9180" t="str">
        <f>IFERROR(__xludf.DUMMYFUNCTION("""COMPUTED_VALUE"""),"SQL")</f>
        <v>SQL</v>
      </c>
    </row>
    <row r="9181">
      <c r="A9181" s="1">
        <v>9332.0</v>
      </c>
      <c r="B9181" s="1" t="s">
        <v>138</v>
      </c>
      <c r="E9181" t="str">
        <f>IFERROR(__xludf.DUMMYFUNCTION("SPLIT(B9181:B19179,"";"")"),"JavaScript")</f>
        <v>JavaScript</v>
      </c>
      <c r="F9181" t="str">
        <f>IFERROR(__xludf.DUMMYFUNCTION("""COMPUTED_VALUE"""),"PHP")</f>
        <v>PHP</v>
      </c>
      <c r="G9181" t="str">
        <f>IFERROR(__xludf.DUMMYFUNCTION("""COMPUTED_VALUE"""),"SQL")</f>
        <v>SQL</v>
      </c>
    </row>
    <row r="9182">
      <c r="A9182" s="1">
        <v>9333.0</v>
      </c>
      <c r="B9182" s="1" t="s">
        <v>3977</v>
      </c>
      <c r="E9182" t="str">
        <f>IFERROR(__xludf.DUMMYFUNCTION("SPLIT(B9182:B19180,"";"")"),"Assembly")</f>
        <v>Assembly</v>
      </c>
      <c r="F9182" t="str">
        <f>IFERROR(__xludf.DUMMYFUNCTION("""COMPUTED_VALUE"""),"C#")</f>
        <v>C#</v>
      </c>
      <c r="G9182" t="str">
        <f>IFERROR(__xludf.DUMMYFUNCTION("""COMPUTED_VALUE"""),"HTML/CSS")</f>
        <v>HTML/CSS</v>
      </c>
      <c r="H9182" t="str">
        <f>IFERROR(__xludf.DUMMYFUNCTION("""COMPUTED_VALUE"""),"Java")</f>
        <v>Java</v>
      </c>
    </row>
    <row r="9183">
      <c r="A9183" s="1">
        <v>9334.0</v>
      </c>
      <c r="B9183" s="1" t="s">
        <v>24</v>
      </c>
      <c r="E9183" t="str">
        <f>IFERROR(__xludf.DUMMYFUNCTION("SPLIT(B9183:B19181,"";"")"),"C#")</f>
        <v>C#</v>
      </c>
      <c r="F9183" t="str">
        <f>IFERROR(__xludf.DUMMYFUNCTION("""COMPUTED_VALUE"""),"HTML/CSS")</f>
        <v>HTML/CSS</v>
      </c>
      <c r="G9183" t="str">
        <f>IFERROR(__xludf.DUMMYFUNCTION("""COMPUTED_VALUE"""),"Java")</f>
        <v>Java</v>
      </c>
      <c r="H9183" t="str">
        <f>IFERROR(__xludf.DUMMYFUNCTION("""COMPUTED_VALUE"""),"JavaScript")</f>
        <v>JavaScript</v>
      </c>
      <c r="I9183" t="str">
        <f>IFERROR(__xludf.DUMMYFUNCTION("""COMPUTED_VALUE"""),"SQL")</f>
        <v>SQL</v>
      </c>
      <c r="J9183" t="str">
        <f>IFERROR(__xludf.DUMMYFUNCTION("""COMPUTED_VALUE"""),"TypeScript")</f>
        <v>TypeScript</v>
      </c>
    </row>
    <row r="9184">
      <c r="A9184" s="1">
        <v>9335.0</v>
      </c>
      <c r="B9184" s="1" t="s">
        <v>338</v>
      </c>
      <c r="E9184" t="str">
        <f>IFERROR(__xludf.DUMMYFUNCTION("SPLIT(B9184:B19182,"";"")"),"HTML/CSS")</f>
        <v>HTML/CSS</v>
      </c>
      <c r="F9184" t="str">
        <f>IFERROR(__xludf.DUMMYFUNCTION("""COMPUTED_VALUE"""),"JavaScript")</f>
        <v>JavaScript</v>
      </c>
      <c r="G9184" t="str">
        <f>IFERROR(__xludf.DUMMYFUNCTION("""COMPUTED_VALUE"""),"Python")</f>
        <v>Python</v>
      </c>
    </row>
    <row r="9185">
      <c r="A9185" s="1">
        <v>9336.0</v>
      </c>
      <c r="B9185" s="1" t="s">
        <v>44</v>
      </c>
      <c r="E9185" t="str">
        <f>IFERROR(__xludf.DUMMYFUNCTION("SPLIT(B9185:B19183,"";"")"),"HTML/CSS")</f>
        <v>HTML/CSS</v>
      </c>
      <c r="F9185" t="str">
        <f>IFERROR(__xludf.DUMMYFUNCTION("""COMPUTED_VALUE"""),"JavaScript")</f>
        <v>JavaScript</v>
      </c>
      <c r="G9185" t="str">
        <f>IFERROR(__xludf.DUMMYFUNCTION("""COMPUTED_VALUE"""),"PHP")</f>
        <v>PHP</v>
      </c>
      <c r="H9185" t="str">
        <f>IFERROR(__xludf.DUMMYFUNCTION("""COMPUTED_VALUE"""),"SQL")</f>
        <v>SQL</v>
      </c>
      <c r="I9185" t="str">
        <f>IFERROR(__xludf.DUMMYFUNCTION("""COMPUTED_VALUE"""),"TypeScript")</f>
        <v>TypeScript</v>
      </c>
    </row>
    <row r="9186">
      <c r="A9186" s="1">
        <v>9337.0</v>
      </c>
      <c r="B9186" s="1" t="s">
        <v>244</v>
      </c>
      <c r="E9186" t="str">
        <f>IFERROR(__xludf.DUMMYFUNCTION("SPLIT(B9186:B19184,"";"")"),"C#")</f>
        <v>C#</v>
      </c>
      <c r="F9186" t="str">
        <f>IFERROR(__xludf.DUMMYFUNCTION("""COMPUTED_VALUE"""),"JavaScript")</f>
        <v>JavaScript</v>
      </c>
      <c r="G9186" t="str">
        <f>IFERROR(__xludf.DUMMYFUNCTION("""COMPUTED_VALUE"""),"SQL")</f>
        <v>SQL</v>
      </c>
    </row>
    <row r="9187">
      <c r="A9187" s="1">
        <v>9338.0</v>
      </c>
      <c r="B9187" s="1" t="s">
        <v>73</v>
      </c>
      <c r="E9187" t="str">
        <f>IFERROR(__xludf.DUMMYFUNCTION("SPLIT(B9187:B19185,"";"")"),"Bash/Shell/PowerShell")</f>
        <v>Bash/Shell/PowerShell</v>
      </c>
      <c r="F9187" t="str">
        <f>IFERROR(__xludf.DUMMYFUNCTION("""COMPUTED_VALUE"""),"HTML/CSS")</f>
        <v>HTML/CSS</v>
      </c>
      <c r="G9187" t="str">
        <f>IFERROR(__xludf.DUMMYFUNCTION("""COMPUTED_VALUE"""),"Java")</f>
        <v>Java</v>
      </c>
      <c r="H9187" t="str">
        <f>IFERROR(__xludf.DUMMYFUNCTION("""COMPUTED_VALUE"""),"JavaScript")</f>
        <v>JavaScript</v>
      </c>
      <c r="I9187" t="str">
        <f>IFERROR(__xludf.DUMMYFUNCTION("""COMPUTED_VALUE"""),"PHP")</f>
        <v>PHP</v>
      </c>
      <c r="J9187" t="str">
        <f>IFERROR(__xludf.DUMMYFUNCTION("""COMPUTED_VALUE"""),"SQL")</f>
        <v>SQL</v>
      </c>
      <c r="K9187" t="str">
        <f>IFERROR(__xludf.DUMMYFUNCTION("""COMPUTED_VALUE"""),"TypeScript")</f>
        <v>TypeScript</v>
      </c>
    </row>
    <row r="9188">
      <c r="A9188" s="1">
        <v>9339.0</v>
      </c>
      <c r="B9188" s="1" t="s">
        <v>493</v>
      </c>
      <c r="E9188" t="str">
        <f>IFERROR(__xludf.DUMMYFUNCTION("SPLIT(B9188:B19186,"";"")"),"Clojure")</f>
        <v>Clojure</v>
      </c>
      <c r="F9188" t="str">
        <f>IFERROR(__xludf.DUMMYFUNCTION("""COMPUTED_VALUE"""),"HTML/CSS")</f>
        <v>HTML/CSS</v>
      </c>
      <c r="G9188" t="str">
        <f>IFERROR(__xludf.DUMMYFUNCTION("""COMPUTED_VALUE"""),"Java")</f>
        <v>Java</v>
      </c>
      <c r="H9188" t="str">
        <f>IFERROR(__xludf.DUMMYFUNCTION("""COMPUTED_VALUE"""),"JavaScript")</f>
        <v>JavaScript</v>
      </c>
    </row>
    <row r="9189">
      <c r="A9189" s="1">
        <v>9340.0</v>
      </c>
      <c r="B9189" s="1" t="s">
        <v>253</v>
      </c>
      <c r="E9189" t="str">
        <f>IFERROR(__xludf.DUMMYFUNCTION("SPLIT(B9189:B19187,"";"")"),"C#")</f>
        <v>C#</v>
      </c>
      <c r="F9189" t="str">
        <f>IFERROR(__xludf.DUMMYFUNCTION("""COMPUTED_VALUE"""),"HTML/CSS")</f>
        <v>HTML/CSS</v>
      </c>
      <c r="G9189" t="str">
        <f>IFERROR(__xludf.DUMMYFUNCTION("""COMPUTED_VALUE"""),"JavaScript")</f>
        <v>JavaScript</v>
      </c>
      <c r="H9189" t="str">
        <f>IFERROR(__xludf.DUMMYFUNCTION("""COMPUTED_VALUE"""),"PHP")</f>
        <v>PHP</v>
      </c>
      <c r="I9189" t="str">
        <f>IFERROR(__xludf.DUMMYFUNCTION("""COMPUTED_VALUE"""),"SQL")</f>
        <v>SQL</v>
      </c>
    </row>
    <row r="9190">
      <c r="A9190" s="1">
        <v>9341.0</v>
      </c>
      <c r="B9190" s="1" t="s">
        <v>1007</v>
      </c>
      <c r="E9190" t="str">
        <f>IFERROR(__xludf.DUMMYFUNCTION("SPLIT(B9190:B19188,"";"")"),"Bash/Shell/PowerShell")</f>
        <v>Bash/Shell/PowerShell</v>
      </c>
      <c r="F9190" t="str">
        <f>IFERROR(__xludf.DUMMYFUNCTION("""COMPUTED_VALUE"""),"C++")</f>
        <v>C++</v>
      </c>
    </row>
    <row r="9191">
      <c r="A9191" s="1">
        <v>9342.0</v>
      </c>
      <c r="B9191" s="1" t="s">
        <v>272</v>
      </c>
      <c r="E9191" t="str">
        <f>IFERROR(__xludf.DUMMYFUNCTION("SPLIT(B9191:B19189,"";"")"),"C")</f>
        <v>C</v>
      </c>
      <c r="F9191" t="str">
        <f>IFERROR(__xludf.DUMMYFUNCTION("""COMPUTED_VALUE"""),"Python")</f>
        <v>Python</v>
      </c>
    </row>
    <row r="9192">
      <c r="A9192" s="1">
        <v>9343.0</v>
      </c>
      <c r="B9192" s="1" t="s">
        <v>258</v>
      </c>
      <c r="E9192" t="str">
        <f>IFERROR(__xludf.DUMMYFUNCTION("SPLIT(B9192:B19190,"";"")"),"Bash/Shell/PowerShell")</f>
        <v>Bash/Shell/PowerShell</v>
      </c>
      <c r="F9192" t="str">
        <f>IFERROR(__xludf.DUMMYFUNCTION("""COMPUTED_VALUE"""),"C#")</f>
        <v>C#</v>
      </c>
      <c r="G9192" t="str">
        <f>IFERROR(__xludf.DUMMYFUNCTION("""COMPUTED_VALUE"""),"HTML/CSS")</f>
        <v>HTML/CSS</v>
      </c>
      <c r="H9192" t="str">
        <f>IFERROR(__xludf.DUMMYFUNCTION("""COMPUTED_VALUE"""),"JavaScript")</f>
        <v>JavaScript</v>
      </c>
      <c r="I9192" t="str">
        <f>IFERROR(__xludf.DUMMYFUNCTION("""COMPUTED_VALUE"""),"SQL")</f>
        <v>SQL</v>
      </c>
      <c r="J9192" t="str">
        <f>IFERROR(__xludf.DUMMYFUNCTION("""COMPUTED_VALUE"""),"TypeScript")</f>
        <v>TypeScript</v>
      </c>
    </row>
    <row r="9193">
      <c r="A9193" s="1">
        <v>9344.0</v>
      </c>
      <c r="B9193" s="1" t="s">
        <v>340</v>
      </c>
      <c r="E9193" t="str">
        <f>IFERROR(__xludf.DUMMYFUNCTION("SPLIT(B9193:B19191,"";"")"),"C")</f>
        <v>C</v>
      </c>
      <c r="F9193" t="str">
        <f>IFERROR(__xludf.DUMMYFUNCTION("""COMPUTED_VALUE"""),"C++")</f>
        <v>C++</v>
      </c>
    </row>
    <row r="9194">
      <c r="A9194" s="1">
        <v>9345.0</v>
      </c>
      <c r="B9194" s="1" t="s">
        <v>79</v>
      </c>
      <c r="E9194" t="str">
        <f>IFERROR(__xludf.DUMMYFUNCTION("SPLIT(B9194:B19192,"";"")"),"HTML/CSS")</f>
        <v>HTML/CSS</v>
      </c>
      <c r="F9194" t="str">
        <f>IFERROR(__xludf.DUMMYFUNCTION("""COMPUTED_VALUE"""),"JavaScript")</f>
        <v>JavaScript</v>
      </c>
      <c r="G9194" t="str">
        <f>IFERROR(__xludf.DUMMYFUNCTION("""COMPUTED_VALUE"""),"PHP")</f>
        <v>PHP</v>
      </c>
      <c r="H9194" t="str">
        <f>IFERROR(__xludf.DUMMYFUNCTION("""COMPUTED_VALUE"""),"SQL")</f>
        <v>SQL</v>
      </c>
    </row>
    <row r="9195">
      <c r="A9195" s="1">
        <v>9346.0</v>
      </c>
      <c r="B9195" s="1" t="s">
        <v>350</v>
      </c>
      <c r="E9195" t="str">
        <f>IFERROR(__xludf.DUMMYFUNCTION("SPLIT(B9195:B19193,"";"")"),"Bash/Shell/PowerShell")</f>
        <v>Bash/Shell/PowerShell</v>
      </c>
      <c r="F9195" t="str">
        <f>IFERROR(__xludf.DUMMYFUNCTION("""COMPUTED_VALUE"""),"C#")</f>
        <v>C#</v>
      </c>
      <c r="G9195" t="str">
        <f>IFERROR(__xludf.DUMMYFUNCTION("""COMPUTED_VALUE"""),"HTML/CSS")</f>
        <v>HTML/CSS</v>
      </c>
      <c r="H9195" t="str">
        <f>IFERROR(__xludf.DUMMYFUNCTION("""COMPUTED_VALUE"""),"Java")</f>
        <v>Java</v>
      </c>
      <c r="I9195" t="str">
        <f>IFERROR(__xludf.DUMMYFUNCTION("""COMPUTED_VALUE"""),"JavaScript")</f>
        <v>JavaScript</v>
      </c>
      <c r="J9195" t="str">
        <f>IFERROR(__xludf.DUMMYFUNCTION("""COMPUTED_VALUE"""),"PHP")</f>
        <v>PHP</v>
      </c>
      <c r="K9195" t="str">
        <f>IFERROR(__xludf.DUMMYFUNCTION("""COMPUTED_VALUE"""),"Python")</f>
        <v>Python</v>
      </c>
      <c r="L9195" t="str">
        <f>IFERROR(__xludf.DUMMYFUNCTION("""COMPUTED_VALUE"""),"SQL")</f>
        <v>SQL</v>
      </c>
      <c r="M9195" t="str">
        <f>IFERROR(__xludf.DUMMYFUNCTION("""COMPUTED_VALUE"""),"TypeScript")</f>
        <v>TypeScript</v>
      </c>
    </row>
    <row r="9196">
      <c r="A9196" s="1">
        <v>9347.0</v>
      </c>
      <c r="B9196" s="1" t="s">
        <v>455</v>
      </c>
      <c r="E9196" t="str">
        <f>IFERROR(__xludf.DUMMYFUNCTION("SPLIT(B9196:B19194,"";"")"),"Bash/Shell/PowerShell")</f>
        <v>Bash/Shell/PowerShell</v>
      </c>
      <c r="F9196" t="str">
        <f>IFERROR(__xludf.DUMMYFUNCTION("""COMPUTED_VALUE"""),"C#")</f>
        <v>C#</v>
      </c>
      <c r="G9196" t="str">
        <f>IFERROR(__xludf.DUMMYFUNCTION("""COMPUTED_VALUE"""),"HTML/CSS")</f>
        <v>HTML/CSS</v>
      </c>
      <c r="H9196" t="str">
        <f>IFERROR(__xludf.DUMMYFUNCTION("""COMPUTED_VALUE"""),"JavaScript")</f>
        <v>JavaScript</v>
      </c>
      <c r="I9196" t="str">
        <f>IFERROR(__xludf.DUMMYFUNCTION("""COMPUTED_VALUE"""),"PHP")</f>
        <v>PHP</v>
      </c>
      <c r="J9196" t="str">
        <f>IFERROR(__xludf.DUMMYFUNCTION("""COMPUTED_VALUE"""),"SQL")</f>
        <v>SQL</v>
      </c>
      <c r="K9196" t="str">
        <f>IFERROR(__xludf.DUMMYFUNCTION("""COMPUTED_VALUE"""),"TypeScript")</f>
        <v>TypeScript</v>
      </c>
    </row>
    <row r="9197">
      <c r="A9197" s="1">
        <v>9348.0</v>
      </c>
      <c r="B9197" s="1" t="s">
        <v>60</v>
      </c>
      <c r="E9197" t="str">
        <f>IFERROR(__xludf.DUMMYFUNCTION("SPLIT(B9197:B19195,"";"")"),"C#")</f>
        <v>C#</v>
      </c>
      <c r="F9197" t="str">
        <f>IFERROR(__xludf.DUMMYFUNCTION("""COMPUTED_VALUE"""),"HTML/CSS")</f>
        <v>HTML/CSS</v>
      </c>
      <c r="G9197" t="str">
        <f>IFERROR(__xludf.DUMMYFUNCTION("""COMPUTED_VALUE"""),"JavaScript")</f>
        <v>JavaScript</v>
      </c>
      <c r="H9197" t="str">
        <f>IFERROR(__xludf.DUMMYFUNCTION("""COMPUTED_VALUE"""),"SQL")</f>
        <v>SQL</v>
      </c>
    </row>
    <row r="9198">
      <c r="A9198" s="1">
        <v>9349.0</v>
      </c>
      <c r="B9198" s="1" t="s">
        <v>1152</v>
      </c>
      <c r="E9198" t="str">
        <f>IFERROR(__xludf.DUMMYFUNCTION("SPLIT(B9198:B19196,"";"")"),"C")</f>
        <v>C</v>
      </c>
      <c r="F9198" t="str">
        <f>IFERROR(__xludf.DUMMYFUNCTION("""COMPUTED_VALUE"""),"Java")</f>
        <v>Java</v>
      </c>
    </row>
    <row r="9199">
      <c r="A9199" s="1">
        <v>9350.0</v>
      </c>
      <c r="B9199" s="1" t="s">
        <v>3978</v>
      </c>
      <c r="E9199" t="str">
        <f>IFERROR(__xludf.DUMMYFUNCTION("SPLIT(B9199:B19197,"";"")"),"C++")</f>
        <v>C++</v>
      </c>
      <c r="F9199" t="str">
        <f>IFERROR(__xludf.DUMMYFUNCTION("""COMPUTED_VALUE"""),"C#")</f>
        <v>C#</v>
      </c>
      <c r="G9199" t="str">
        <f>IFERROR(__xludf.DUMMYFUNCTION("""COMPUTED_VALUE"""),"HTML/CSS")</f>
        <v>HTML/CSS</v>
      </c>
      <c r="H9199" t="str">
        <f>IFERROR(__xludf.DUMMYFUNCTION("""COMPUTED_VALUE"""),"JavaScript")</f>
        <v>JavaScript</v>
      </c>
      <c r="I9199" t="str">
        <f>IFERROR(__xludf.DUMMYFUNCTION("""COMPUTED_VALUE"""),"PHP")</f>
        <v>PHP</v>
      </c>
      <c r="J9199" t="str">
        <f>IFERROR(__xludf.DUMMYFUNCTION("""COMPUTED_VALUE"""),"SQL")</f>
        <v>SQL</v>
      </c>
      <c r="K9199" t="str">
        <f>IFERROR(__xludf.DUMMYFUNCTION("""COMPUTED_VALUE"""),"TypeScript")</f>
        <v>TypeScript</v>
      </c>
      <c r="L9199" t="str">
        <f>IFERROR(__xludf.DUMMYFUNCTION("""COMPUTED_VALUE"""),"VBA")</f>
        <v>VBA</v>
      </c>
    </row>
    <row r="9200">
      <c r="A9200" s="1">
        <v>9351.0</v>
      </c>
      <c r="B9200" s="1" t="s">
        <v>469</v>
      </c>
      <c r="E9200" t="str">
        <f>IFERROR(__xludf.DUMMYFUNCTION("SPLIT(B9200:B19198,"";"")"),"Objective-C")</f>
        <v>Objective-C</v>
      </c>
      <c r="F9200" t="str">
        <f>IFERROR(__xludf.DUMMYFUNCTION("""COMPUTED_VALUE"""),"Swift")</f>
        <v>Swift</v>
      </c>
    </row>
    <row r="9201">
      <c r="A9201" s="1">
        <v>9352.0</v>
      </c>
      <c r="B9201" s="1" t="s">
        <v>3979</v>
      </c>
      <c r="E9201" t="str">
        <f>IFERROR(__xludf.DUMMYFUNCTION("SPLIT(B9201:B19199,"";"")"),"Assembly")</f>
        <v>Assembly</v>
      </c>
      <c r="F9201" t="str">
        <f>IFERROR(__xludf.DUMMYFUNCTION("""COMPUTED_VALUE"""),"Bash/Shell/PowerShell")</f>
        <v>Bash/Shell/PowerShell</v>
      </c>
      <c r="G9201" t="str">
        <f>IFERROR(__xludf.DUMMYFUNCTION("""COMPUTED_VALUE"""),"C")</f>
        <v>C</v>
      </c>
      <c r="H9201" t="str">
        <f>IFERROR(__xludf.DUMMYFUNCTION("""COMPUTED_VALUE"""),"C++")</f>
        <v>C++</v>
      </c>
      <c r="I9201" t="str">
        <f>IFERROR(__xludf.DUMMYFUNCTION("""COMPUTED_VALUE"""),"C#")</f>
        <v>C#</v>
      </c>
      <c r="J9201" t="str">
        <f>IFERROR(__xludf.DUMMYFUNCTION("""COMPUTED_VALUE"""),"HTML/CSS")</f>
        <v>HTML/CSS</v>
      </c>
      <c r="K9201" t="str">
        <f>IFERROR(__xludf.DUMMYFUNCTION("""COMPUTED_VALUE"""),"Java")</f>
        <v>Java</v>
      </c>
      <c r="L9201" t="str">
        <f>IFERROR(__xludf.DUMMYFUNCTION("""COMPUTED_VALUE"""),"PHP")</f>
        <v>PHP</v>
      </c>
      <c r="M9201" t="str">
        <f>IFERROR(__xludf.DUMMYFUNCTION("""COMPUTED_VALUE"""),"Python")</f>
        <v>Python</v>
      </c>
      <c r="N9201" t="str">
        <f>IFERROR(__xludf.DUMMYFUNCTION("""COMPUTED_VALUE"""),"SQL")</f>
        <v>SQL</v>
      </c>
    </row>
    <row r="9202">
      <c r="A9202" s="1">
        <v>9353.0</v>
      </c>
      <c r="B9202" s="1" t="s">
        <v>158</v>
      </c>
      <c r="E9202" t="str">
        <f>IFERROR(__xludf.DUMMYFUNCTION("SPLIT(B9202:B19200,"";"")"),"Bash/Shell/PowerShell")</f>
        <v>Bash/Shell/PowerShell</v>
      </c>
      <c r="F9202" t="str">
        <f>IFERROR(__xludf.DUMMYFUNCTION("""COMPUTED_VALUE"""),"C#")</f>
        <v>C#</v>
      </c>
      <c r="G9202" t="str">
        <f>IFERROR(__xludf.DUMMYFUNCTION("""COMPUTED_VALUE"""),"HTML/CSS")</f>
        <v>HTML/CSS</v>
      </c>
      <c r="H9202" t="str">
        <f>IFERROR(__xludf.DUMMYFUNCTION("""COMPUTED_VALUE"""),"JavaScript")</f>
        <v>JavaScript</v>
      </c>
      <c r="I9202" t="str">
        <f>IFERROR(__xludf.DUMMYFUNCTION("""COMPUTED_VALUE"""),"SQL")</f>
        <v>SQL</v>
      </c>
    </row>
    <row r="9203">
      <c r="A9203" s="1">
        <v>9354.0</v>
      </c>
      <c r="B9203" s="1" t="s">
        <v>3980</v>
      </c>
      <c r="E9203" t="str">
        <f>IFERROR(__xludf.DUMMYFUNCTION("SPLIT(B9203:B19201,"";"")"),"Bash/Shell/PowerShell")</f>
        <v>Bash/Shell/PowerShell</v>
      </c>
      <c r="F9203" t="str">
        <f>IFERROR(__xludf.DUMMYFUNCTION("""COMPUTED_VALUE"""),"Erlang")</f>
        <v>Erlang</v>
      </c>
      <c r="G9203" t="str">
        <f>IFERROR(__xludf.DUMMYFUNCTION("""COMPUTED_VALUE"""),"Go")</f>
        <v>Go</v>
      </c>
      <c r="H9203" t="str">
        <f>IFERROR(__xludf.DUMMYFUNCTION("""COMPUTED_VALUE"""),"HTML/CSS")</f>
        <v>HTML/CSS</v>
      </c>
      <c r="I9203" t="str">
        <f>IFERROR(__xludf.DUMMYFUNCTION("""COMPUTED_VALUE"""),"JavaScript")</f>
        <v>JavaScript</v>
      </c>
      <c r="J9203" t="str">
        <f>IFERROR(__xludf.DUMMYFUNCTION("""COMPUTED_VALUE"""),"Python")</f>
        <v>Python</v>
      </c>
      <c r="K9203" t="str">
        <f>IFERROR(__xludf.DUMMYFUNCTION("""COMPUTED_VALUE"""),"TypeScript")</f>
        <v>TypeScript</v>
      </c>
    </row>
    <row r="9204">
      <c r="A9204" s="1">
        <v>9355.0</v>
      </c>
      <c r="B9204" s="1" t="s">
        <v>3981</v>
      </c>
      <c r="E9204" t="str">
        <f>IFERROR(__xludf.DUMMYFUNCTION("SPLIT(B9204:B19202,"";"")"),"Assembly")</f>
        <v>Assembly</v>
      </c>
      <c r="F9204" t="str">
        <f>IFERROR(__xludf.DUMMYFUNCTION("""COMPUTED_VALUE"""),"Java")</f>
        <v>Java</v>
      </c>
      <c r="G9204" t="str">
        <f>IFERROR(__xludf.DUMMYFUNCTION("""COMPUTED_VALUE"""),"Python")</f>
        <v>Python</v>
      </c>
    </row>
    <row r="9205">
      <c r="A9205" s="1">
        <v>9356.0</v>
      </c>
      <c r="B9205" s="1" t="s">
        <v>3982</v>
      </c>
      <c r="E9205" t="str">
        <f>IFERROR(__xludf.DUMMYFUNCTION("SPLIT(B9205:B19203,"";"")"),"C++")</f>
        <v>C++</v>
      </c>
      <c r="F9205" t="str">
        <f>IFERROR(__xludf.DUMMYFUNCTION("""COMPUTED_VALUE"""),"Java")</f>
        <v>Java</v>
      </c>
      <c r="G9205" t="str">
        <f>IFERROR(__xludf.DUMMYFUNCTION("""COMPUTED_VALUE"""),"TypeScript")</f>
        <v>TypeScript</v>
      </c>
    </row>
    <row r="9206">
      <c r="A9206" s="1">
        <v>9357.0</v>
      </c>
      <c r="B9206" s="1" t="s">
        <v>120</v>
      </c>
      <c r="E9206" t="str">
        <f>IFERROR(__xludf.DUMMYFUNCTION("SPLIT(B9206:B19204,"";"")"),"C++")</f>
        <v>C++</v>
      </c>
      <c r="F9206" t="str">
        <f>IFERROR(__xludf.DUMMYFUNCTION("""COMPUTED_VALUE"""),"Python")</f>
        <v>Python</v>
      </c>
    </row>
    <row r="9207">
      <c r="A9207" s="1">
        <v>9358.0</v>
      </c>
      <c r="B9207" s="1" t="s">
        <v>357</v>
      </c>
      <c r="E9207" t="str">
        <f>IFERROR(__xludf.DUMMYFUNCTION("SPLIT(B9207:B19205,"";"")"),"SQL")</f>
        <v>SQL</v>
      </c>
      <c r="F9207" t="str">
        <f>IFERROR(__xludf.DUMMYFUNCTION("""COMPUTED_VALUE"""),"VBA")</f>
        <v>VBA</v>
      </c>
    </row>
    <row r="9208">
      <c r="A9208" s="1">
        <v>9359.0</v>
      </c>
      <c r="B9208" s="1" t="s">
        <v>1064</v>
      </c>
      <c r="E9208" t="str">
        <f>IFERROR(__xludf.DUMMYFUNCTION("SPLIT(B9208:B19206,"";"")"),"C++")</f>
        <v>C++</v>
      </c>
      <c r="F9208" t="str">
        <f>IFERROR(__xludf.DUMMYFUNCTION("""COMPUTED_VALUE"""),"C#")</f>
        <v>C#</v>
      </c>
      <c r="G9208" t="str">
        <f>IFERROR(__xludf.DUMMYFUNCTION("""COMPUTED_VALUE"""),"HTML/CSS")</f>
        <v>HTML/CSS</v>
      </c>
      <c r="H9208" t="str">
        <f>IFERROR(__xludf.DUMMYFUNCTION("""COMPUTED_VALUE"""),"JavaScript")</f>
        <v>JavaScript</v>
      </c>
      <c r="I9208" t="str">
        <f>IFERROR(__xludf.DUMMYFUNCTION("""COMPUTED_VALUE"""),"Python")</f>
        <v>Python</v>
      </c>
      <c r="J9208" t="str">
        <f>IFERROR(__xludf.DUMMYFUNCTION("""COMPUTED_VALUE"""),"TypeScript")</f>
        <v>TypeScript</v>
      </c>
    </row>
    <row r="9209">
      <c r="A9209" s="1">
        <v>9360.0</v>
      </c>
      <c r="B9209" s="1" t="s">
        <v>3983</v>
      </c>
      <c r="E9209" t="str">
        <f>IFERROR(__xludf.DUMMYFUNCTION("SPLIT(B9209:B19207,"";"")"),"Go")</f>
        <v>Go</v>
      </c>
      <c r="F9209" t="str">
        <f>IFERROR(__xludf.DUMMYFUNCTION("""COMPUTED_VALUE"""),"HTML/CSS")</f>
        <v>HTML/CSS</v>
      </c>
      <c r="G9209" t="str">
        <f>IFERROR(__xludf.DUMMYFUNCTION("""COMPUTED_VALUE"""),"Kotlin")</f>
        <v>Kotlin</v>
      </c>
      <c r="H9209" t="str">
        <f>IFERROR(__xludf.DUMMYFUNCTION("""COMPUTED_VALUE"""),"Objective-C")</f>
        <v>Objective-C</v>
      </c>
      <c r="I9209" t="str">
        <f>IFERROR(__xludf.DUMMYFUNCTION("""COMPUTED_VALUE"""),"Ruby")</f>
        <v>Ruby</v>
      </c>
      <c r="J9209" t="str">
        <f>IFERROR(__xludf.DUMMYFUNCTION("""COMPUTED_VALUE"""),"Swift")</f>
        <v>Swift</v>
      </c>
      <c r="K9209" t="str">
        <f>IFERROR(__xludf.DUMMYFUNCTION("""COMPUTED_VALUE"""),"TypeScript")</f>
        <v>TypeScript</v>
      </c>
    </row>
    <row r="9210">
      <c r="A9210" s="1">
        <v>9361.0</v>
      </c>
      <c r="B9210" s="1" t="s">
        <v>564</v>
      </c>
      <c r="E9210" t="str">
        <f>IFERROR(__xludf.DUMMYFUNCTION("SPLIT(B9210:B19208,"";"")"),"Bash/Shell/PowerShell")</f>
        <v>Bash/Shell/PowerShell</v>
      </c>
      <c r="F9210" t="str">
        <f>IFERROR(__xludf.DUMMYFUNCTION("""COMPUTED_VALUE"""),"HTML/CSS")</f>
        <v>HTML/CSS</v>
      </c>
      <c r="G9210" t="str">
        <f>IFERROR(__xludf.DUMMYFUNCTION("""COMPUTED_VALUE"""),"JavaScript")</f>
        <v>JavaScript</v>
      </c>
      <c r="H9210" t="str">
        <f>IFERROR(__xludf.DUMMYFUNCTION("""COMPUTED_VALUE"""),"PHP")</f>
        <v>PHP</v>
      </c>
    </row>
    <row r="9211">
      <c r="A9211" s="1">
        <v>9362.0</v>
      </c>
      <c r="B9211" s="1" t="s">
        <v>207</v>
      </c>
      <c r="E9211" t="str">
        <f>IFERROR(__xludf.DUMMYFUNCTION("SPLIT(B9211:B19209,"";"")"),"C")</f>
        <v>C</v>
      </c>
      <c r="F9211" t="str">
        <f>IFERROR(__xludf.DUMMYFUNCTION("""COMPUTED_VALUE"""),"C++")</f>
        <v>C++</v>
      </c>
      <c r="G9211" t="str">
        <f>IFERROR(__xludf.DUMMYFUNCTION("""COMPUTED_VALUE"""),"HTML/CSS")</f>
        <v>HTML/CSS</v>
      </c>
      <c r="H9211" t="str">
        <f>IFERROR(__xludf.DUMMYFUNCTION("""COMPUTED_VALUE"""),"Java")</f>
        <v>Java</v>
      </c>
      <c r="I9211" t="str">
        <f>IFERROR(__xludf.DUMMYFUNCTION("""COMPUTED_VALUE"""),"JavaScript")</f>
        <v>JavaScript</v>
      </c>
      <c r="J9211" t="str">
        <f>IFERROR(__xludf.DUMMYFUNCTION("""COMPUTED_VALUE"""),"PHP")</f>
        <v>PHP</v>
      </c>
      <c r="K9211" t="str">
        <f>IFERROR(__xludf.DUMMYFUNCTION("""COMPUTED_VALUE"""),"SQL")</f>
        <v>SQL</v>
      </c>
    </row>
    <row r="9212">
      <c r="A9212" s="1">
        <v>9363.0</v>
      </c>
      <c r="B9212" s="1" t="s">
        <v>60</v>
      </c>
      <c r="E9212" t="str">
        <f>IFERROR(__xludf.DUMMYFUNCTION("SPLIT(B9212:B19210,"";"")"),"C#")</f>
        <v>C#</v>
      </c>
      <c r="F9212" t="str">
        <f>IFERROR(__xludf.DUMMYFUNCTION("""COMPUTED_VALUE"""),"HTML/CSS")</f>
        <v>HTML/CSS</v>
      </c>
      <c r="G9212" t="str">
        <f>IFERROR(__xludf.DUMMYFUNCTION("""COMPUTED_VALUE"""),"JavaScript")</f>
        <v>JavaScript</v>
      </c>
      <c r="H9212" t="str">
        <f>IFERROR(__xludf.DUMMYFUNCTION("""COMPUTED_VALUE"""),"SQL")</f>
        <v>SQL</v>
      </c>
    </row>
    <row r="9213">
      <c r="A9213" s="1">
        <v>9364.0</v>
      </c>
      <c r="B9213" s="1" t="s">
        <v>75</v>
      </c>
      <c r="E9213" t="str">
        <f>IFERROR(__xludf.DUMMYFUNCTION("SPLIT(B9213:B19211,"";"")"),"Java")</f>
        <v>Java</v>
      </c>
      <c r="F9213" t="str">
        <f>IFERROR(__xludf.DUMMYFUNCTION("""COMPUTED_VALUE"""),"Python")</f>
        <v>Python</v>
      </c>
      <c r="G9213" t="str">
        <f>IFERROR(__xludf.DUMMYFUNCTION("""COMPUTED_VALUE"""),"SQL")</f>
        <v>SQL</v>
      </c>
    </row>
    <row r="9214">
      <c r="A9214" s="1">
        <v>9365.0</v>
      </c>
      <c r="B9214" s="1" t="s">
        <v>291</v>
      </c>
      <c r="E9214" t="str">
        <f>IFERROR(__xludf.DUMMYFUNCTION("SPLIT(B9214:B19212,"";"")"),"HTML/CSS")</f>
        <v>HTML/CSS</v>
      </c>
      <c r="F9214" t="str">
        <f>IFERROR(__xludf.DUMMYFUNCTION("""COMPUTED_VALUE"""),"Java")</f>
        <v>Java</v>
      </c>
      <c r="G9214" t="str">
        <f>IFERROR(__xludf.DUMMYFUNCTION("""COMPUTED_VALUE"""),"JavaScript")</f>
        <v>JavaScript</v>
      </c>
      <c r="H9214" t="str">
        <f>IFERROR(__xludf.DUMMYFUNCTION("""COMPUTED_VALUE"""),"Python")</f>
        <v>Python</v>
      </c>
      <c r="I9214" t="str">
        <f>IFERROR(__xludf.DUMMYFUNCTION("""COMPUTED_VALUE"""),"SQL")</f>
        <v>SQL</v>
      </c>
      <c r="J9214" t="str">
        <f>IFERROR(__xludf.DUMMYFUNCTION("""COMPUTED_VALUE"""),"TypeScript")</f>
        <v>TypeScript</v>
      </c>
    </row>
    <row r="9215">
      <c r="A9215" s="1">
        <v>9366.0</v>
      </c>
      <c r="B9215" s="1" t="s">
        <v>744</v>
      </c>
      <c r="E9215" t="str">
        <f>IFERROR(__xludf.DUMMYFUNCTION("SPLIT(B9215:B19213,"";"")"),"Bash/Shell/PowerShell")</f>
        <v>Bash/Shell/PowerShell</v>
      </c>
      <c r="F9215" t="str">
        <f>IFERROR(__xludf.DUMMYFUNCTION("""COMPUTED_VALUE"""),"C#")</f>
        <v>C#</v>
      </c>
      <c r="G9215" t="str">
        <f>IFERROR(__xludf.DUMMYFUNCTION("""COMPUTED_VALUE"""),"Go")</f>
        <v>Go</v>
      </c>
      <c r="H9215" t="str">
        <f>IFERROR(__xludf.DUMMYFUNCTION("""COMPUTED_VALUE"""),"Java")</f>
        <v>Java</v>
      </c>
      <c r="I9215" t="str">
        <f>IFERROR(__xludf.DUMMYFUNCTION("""COMPUTED_VALUE"""),"Python")</f>
        <v>Python</v>
      </c>
    </row>
    <row r="9216">
      <c r="A9216" s="1">
        <v>9367.0</v>
      </c>
      <c r="B9216" s="1" t="s">
        <v>3984</v>
      </c>
      <c r="E9216" t="str">
        <f>IFERROR(__xludf.DUMMYFUNCTION("SPLIT(B9216:B19214,"";"")"),"Assembly")</f>
        <v>Assembly</v>
      </c>
      <c r="F9216" t="str">
        <f>IFERROR(__xludf.DUMMYFUNCTION("""COMPUTED_VALUE"""),"C")</f>
        <v>C</v>
      </c>
      <c r="G9216" t="str">
        <f>IFERROR(__xludf.DUMMYFUNCTION("""COMPUTED_VALUE"""),"C++")</f>
        <v>C++</v>
      </c>
      <c r="H9216" t="str">
        <f>IFERROR(__xludf.DUMMYFUNCTION("""COMPUTED_VALUE"""),"C#")</f>
        <v>C#</v>
      </c>
      <c r="I9216" t="str">
        <f>IFERROR(__xludf.DUMMYFUNCTION("""COMPUTED_VALUE"""),"Dart")</f>
        <v>Dart</v>
      </c>
      <c r="J9216" t="str">
        <f>IFERROR(__xludf.DUMMYFUNCTION("""COMPUTED_VALUE"""),"HTML/CSS")</f>
        <v>HTML/CSS</v>
      </c>
      <c r="K9216" t="str">
        <f>IFERROR(__xludf.DUMMYFUNCTION("""COMPUTED_VALUE"""),"Java")</f>
        <v>Java</v>
      </c>
      <c r="L9216" t="str">
        <f>IFERROR(__xludf.DUMMYFUNCTION("""COMPUTED_VALUE"""),"JavaScript")</f>
        <v>JavaScript</v>
      </c>
      <c r="M9216" t="str">
        <f>IFERROR(__xludf.DUMMYFUNCTION("""COMPUTED_VALUE"""),"PHP")</f>
        <v>PHP</v>
      </c>
      <c r="N9216" t="str">
        <f>IFERROR(__xludf.DUMMYFUNCTION("""COMPUTED_VALUE"""),"Python")</f>
        <v>Python</v>
      </c>
      <c r="O9216" t="str">
        <f>IFERROR(__xludf.DUMMYFUNCTION("""COMPUTED_VALUE"""),"SQL")</f>
        <v>SQL</v>
      </c>
    </row>
    <row r="9217">
      <c r="A9217" s="1">
        <v>9368.0</v>
      </c>
      <c r="B9217" s="1" t="s">
        <v>3397</v>
      </c>
      <c r="E9217" t="str">
        <f>IFERROR(__xludf.DUMMYFUNCTION("SPLIT(B9217:B19215,"";"")"),"Python")</f>
        <v>Python</v>
      </c>
      <c r="F9217" t="str">
        <f>IFERROR(__xludf.DUMMYFUNCTION("""COMPUTED_VALUE"""),"Scala")</f>
        <v>Scala</v>
      </c>
      <c r="G9217" t="str">
        <f>IFERROR(__xludf.DUMMYFUNCTION("""COMPUTED_VALUE"""),"SQL")</f>
        <v>SQL</v>
      </c>
    </row>
    <row r="9218">
      <c r="A9218" s="1">
        <v>9369.0</v>
      </c>
      <c r="B9218" s="1" t="s">
        <v>1505</v>
      </c>
      <c r="E9218" t="str">
        <f>IFERROR(__xludf.DUMMYFUNCTION("SPLIT(B9218:B19216,"";"")"),"Bash/Shell/PowerShell")</f>
        <v>Bash/Shell/PowerShell</v>
      </c>
      <c r="F9218" t="str">
        <f>IFERROR(__xludf.DUMMYFUNCTION("""COMPUTED_VALUE"""),"HTML/CSS")</f>
        <v>HTML/CSS</v>
      </c>
      <c r="G9218" t="str">
        <f>IFERROR(__xludf.DUMMYFUNCTION("""COMPUTED_VALUE"""),"SQL")</f>
        <v>SQL</v>
      </c>
      <c r="H9218" t="str">
        <f>IFERROR(__xludf.DUMMYFUNCTION("""COMPUTED_VALUE"""),"VBA")</f>
        <v>VBA</v>
      </c>
    </row>
    <row r="9219">
      <c r="A9219" s="1">
        <v>9370.0</v>
      </c>
      <c r="B9219" s="1" t="s">
        <v>2429</v>
      </c>
      <c r="E9219" t="str">
        <f>IFERROR(__xludf.DUMMYFUNCTION("SPLIT(B9219:B19217,"";"")"),"C")</f>
        <v>C</v>
      </c>
      <c r="F9219" t="str">
        <f>IFERROR(__xludf.DUMMYFUNCTION("""COMPUTED_VALUE"""),"C#")</f>
        <v>C#</v>
      </c>
      <c r="G9219" t="str">
        <f>IFERROR(__xludf.DUMMYFUNCTION("""COMPUTED_VALUE"""),"HTML/CSS")</f>
        <v>HTML/CSS</v>
      </c>
      <c r="H9219" t="str">
        <f>IFERROR(__xludf.DUMMYFUNCTION("""COMPUTED_VALUE"""),"Java")</f>
        <v>Java</v>
      </c>
      <c r="I9219" t="str">
        <f>IFERROR(__xludf.DUMMYFUNCTION("""COMPUTED_VALUE"""),"JavaScript")</f>
        <v>JavaScript</v>
      </c>
      <c r="J9219" t="str">
        <f>IFERROR(__xludf.DUMMYFUNCTION("""COMPUTED_VALUE"""),"PHP")</f>
        <v>PHP</v>
      </c>
      <c r="K9219" t="str">
        <f>IFERROR(__xludf.DUMMYFUNCTION("""COMPUTED_VALUE"""),"Python")</f>
        <v>Python</v>
      </c>
      <c r="L9219" t="str">
        <f>IFERROR(__xludf.DUMMYFUNCTION("""COMPUTED_VALUE"""),"SQL")</f>
        <v>SQL</v>
      </c>
      <c r="M9219" t="str">
        <f>IFERROR(__xludf.DUMMYFUNCTION("""COMPUTED_VALUE"""),"TypeScript")</f>
        <v>TypeScript</v>
      </c>
    </row>
    <row r="9220">
      <c r="A9220" s="1">
        <v>9371.0</v>
      </c>
      <c r="B9220" s="1" t="s">
        <v>1630</v>
      </c>
      <c r="E9220" t="str">
        <f>IFERROR(__xludf.DUMMYFUNCTION("SPLIT(B9220:B19218,"";"")"),"C#")</f>
        <v>C#</v>
      </c>
      <c r="F9220" t="str">
        <f>IFERROR(__xludf.DUMMYFUNCTION("""COMPUTED_VALUE"""),"HTML/CSS")</f>
        <v>HTML/CSS</v>
      </c>
      <c r="G9220" t="str">
        <f>IFERROR(__xludf.DUMMYFUNCTION("""COMPUTED_VALUE"""),"JavaScript")</f>
        <v>JavaScript</v>
      </c>
      <c r="H9220" t="str">
        <f>IFERROR(__xludf.DUMMYFUNCTION("""COMPUTED_VALUE"""),"Rust")</f>
        <v>Rust</v>
      </c>
      <c r="I9220" t="str">
        <f>IFERROR(__xludf.DUMMYFUNCTION("""COMPUTED_VALUE"""),"SQL")</f>
        <v>SQL</v>
      </c>
      <c r="J9220" t="str">
        <f>IFERROR(__xludf.DUMMYFUNCTION("""COMPUTED_VALUE"""),"TypeScript")</f>
        <v>TypeScript</v>
      </c>
    </row>
    <row r="9221">
      <c r="A9221" s="1">
        <v>9372.0</v>
      </c>
      <c r="B9221" s="1" t="s">
        <v>1179</v>
      </c>
      <c r="E9221" t="str">
        <f>IFERROR(__xludf.DUMMYFUNCTION("SPLIT(B9221:B19219,"";"")"),"C#")</f>
        <v>C#</v>
      </c>
      <c r="F9221" t="str">
        <f>IFERROR(__xludf.DUMMYFUNCTION("""COMPUTED_VALUE"""),"Python")</f>
        <v>Python</v>
      </c>
    </row>
    <row r="9222">
      <c r="A9222" s="1">
        <v>9373.0</v>
      </c>
      <c r="B9222" s="1" t="s">
        <v>3240</v>
      </c>
      <c r="E9222" t="str">
        <f>IFERROR(__xludf.DUMMYFUNCTION("SPLIT(B9222:B19220,"";"")"),"Bash/Shell/PowerShell")</f>
        <v>Bash/Shell/PowerShell</v>
      </c>
      <c r="F9222" t="str">
        <f>IFERROR(__xludf.DUMMYFUNCTION("""COMPUTED_VALUE"""),"HTML/CSS")</f>
        <v>HTML/CSS</v>
      </c>
      <c r="G9222" t="str">
        <f>IFERROR(__xludf.DUMMYFUNCTION("""COMPUTED_VALUE"""),"Java")</f>
        <v>Java</v>
      </c>
      <c r="H9222" t="str">
        <f>IFERROR(__xludf.DUMMYFUNCTION("""COMPUTED_VALUE"""),"JavaScript")</f>
        <v>JavaScript</v>
      </c>
      <c r="I9222" t="str">
        <f>IFERROR(__xludf.DUMMYFUNCTION("""COMPUTED_VALUE"""),"Python")</f>
        <v>Python</v>
      </c>
      <c r="J9222" t="str">
        <f>IFERROR(__xludf.DUMMYFUNCTION("""COMPUTED_VALUE"""),"Ruby")</f>
        <v>Ruby</v>
      </c>
    </row>
    <row r="9223">
      <c r="A9223" s="1">
        <v>9374.0</v>
      </c>
      <c r="B9223" s="1" t="s">
        <v>3985</v>
      </c>
      <c r="E9223" t="str">
        <f>IFERROR(__xludf.DUMMYFUNCTION("SPLIT(B9223:B19221,"";"")"),"C")</f>
        <v>C</v>
      </c>
      <c r="F9223" t="str">
        <f>IFERROR(__xludf.DUMMYFUNCTION("""COMPUTED_VALUE"""),"C++")</f>
        <v>C++</v>
      </c>
      <c r="G9223" t="str">
        <f>IFERROR(__xludf.DUMMYFUNCTION("""COMPUTED_VALUE"""),"C#")</f>
        <v>C#</v>
      </c>
      <c r="H9223" t="str">
        <f>IFERROR(__xludf.DUMMYFUNCTION("""COMPUTED_VALUE"""),"Go")</f>
        <v>Go</v>
      </c>
      <c r="I9223" t="str">
        <f>IFERROR(__xludf.DUMMYFUNCTION("""COMPUTED_VALUE"""),"HTML/CSS")</f>
        <v>HTML/CSS</v>
      </c>
      <c r="J9223" t="str">
        <f>IFERROR(__xludf.DUMMYFUNCTION("""COMPUTED_VALUE"""),"Java")</f>
        <v>Java</v>
      </c>
      <c r="K9223" t="str">
        <f>IFERROR(__xludf.DUMMYFUNCTION("""COMPUTED_VALUE"""),"JavaScript")</f>
        <v>JavaScript</v>
      </c>
      <c r="L9223" t="str">
        <f>IFERROR(__xludf.DUMMYFUNCTION("""COMPUTED_VALUE"""),"PHP")</f>
        <v>PHP</v>
      </c>
      <c r="M9223" t="str">
        <f>IFERROR(__xludf.DUMMYFUNCTION("""COMPUTED_VALUE"""),"Python")</f>
        <v>Python</v>
      </c>
      <c r="N9223" t="str">
        <f>IFERROR(__xludf.DUMMYFUNCTION("""COMPUTED_VALUE"""),"SQL")</f>
        <v>SQL</v>
      </c>
      <c r="O9223" t="str">
        <f>IFERROR(__xludf.DUMMYFUNCTION("""COMPUTED_VALUE"""),"TypeScript")</f>
        <v>TypeScript</v>
      </c>
    </row>
    <row r="9224">
      <c r="A9224" s="1">
        <v>9375.0</v>
      </c>
      <c r="B9224" s="1" t="s">
        <v>3986</v>
      </c>
      <c r="E9224" t="str">
        <f>IFERROR(__xludf.DUMMYFUNCTION("SPLIT(B9224:B19222,"";"")"),"Bash/Shell/PowerShell")</f>
        <v>Bash/Shell/PowerShell</v>
      </c>
      <c r="F9224" t="str">
        <f>IFERROR(__xludf.DUMMYFUNCTION("""COMPUTED_VALUE"""),"C")</f>
        <v>C</v>
      </c>
      <c r="G9224" t="str">
        <f>IFERROR(__xludf.DUMMYFUNCTION("""COMPUTED_VALUE"""),"C++")</f>
        <v>C++</v>
      </c>
      <c r="H9224" t="str">
        <f>IFERROR(__xludf.DUMMYFUNCTION("""COMPUTED_VALUE"""),"Java")</f>
        <v>Java</v>
      </c>
      <c r="I9224" t="str">
        <f>IFERROR(__xludf.DUMMYFUNCTION("""COMPUTED_VALUE"""),"JavaScript")</f>
        <v>JavaScript</v>
      </c>
    </row>
    <row r="9225">
      <c r="A9225" s="1">
        <v>9376.0</v>
      </c>
      <c r="B9225" s="1" t="s">
        <v>1183</v>
      </c>
      <c r="E9225" t="str">
        <f>IFERROR(__xludf.DUMMYFUNCTION("SPLIT(B9225:B19223,"";"")"),"C")</f>
        <v>C</v>
      </c>
      <c r="F9225" t="str">
        <f>IFERROR(__xludf.DUMMYFUNCTION("""COMPUTED_VALUE"""),"C++")</f>
        <v>C++</v>
      </c>
      <c r="G9225" t="str">
        <f>IFERROR(__xludf.DUMMYFUNCTION("""COMPUTED_VALUE"""),"C#")</f>
        <v>C#</v>
      </c>
      <c r="H9225" t="str">
        <f>IFERROR(__xludf.DUMMYFUNCTION("""COMPUTED_VALUE"""),"HTML/CSS")</f>
        <v>HTML/CSS</v>
      </c>
      <c r="I9225" t="str">
        <f>IFERROR(__xludf.DUMMYFUNCTION("""COMPUTED_VALUE"""),"Java")</f>
        <v>Java</v>
      </c>
      <c r="J9225" t="str">
        <f>IFERROR(__xludf.DUMMYFUNCTION("""COMPUTED_VALUE"""),"JavaScript")</f>
        <v>JavaScript</v>
      </c>
      <c r="K9225" t="str">
        <f>IFERROR(__xludf.DUMMYFUNCTION("""COMPUTED_VALUE"""),"PHP")</f>
        <v>PHP</v>
      </c>
      <c r="L9225" t="str">
        <f>IFERROR(__xludf.DUMMYFUNCTION("""COMPUTED_VALUE"""),"SQL")</f>
        <v>SQL</v>
      </c>
    </row>
    <row r="9226">
      <c r="A9226" s="1">
        <v>9377.0</v>
      </c>
      <c r="B9226" s="1" t="s">
        <v>2498</v>
      </c>
      <c r="E9226" t="str">
        <f>IFERROR(__xludf.DUMMYFUNCTION("SPLIT(B9226:B19224,"";"")"),"C++")</f>
        <v>C++</v>
      </c>
      <c r="F9226" t="str">
        <f>IFERROR(__xludf.DUMMYFUNCTION("""COMPUTED_VALUE"""),"C#")</f>
        <v>C#</v>
      </c>
      <c r="G9226" t="str">
        <f>IFERROR(__xludf.DUMMYFUNCTION("""COMPUTED_VALUE"""),"HTML/CSS")</f>
        <v>HTML/CSS</v>
      </c>
      <c r="H9226" t="str">
        <f>IFERROR(__xludf.DUMMYFUNCTION("""COMPUTED_VALUE"""),"JavaScript")</f>
        <v>JavaScript</v>
      </c>
      <c r="I9226" t="str">
        <f>IFERROR(__xludf.DUMMYFUNCTION("""COMPUTED_VALUE"""),"PHP")</f>
        <v>PHP</v>
      </c>
      <c r="J9226" t="str">
        <f>IFERROR(__xludf.DUMMYFUNCTION("""COMPUTED_VALUE"""),"SQL")</f>
        <v>SQL</v>
      </c>
    </row>
    <row r="9227">
      <c r="A9227" s="1">
        <v>9378.0</v>
      </c>
      <c r="B9227" s="1" t="s">
        <v>3987</v>
      </c>
      <c r="E9227" t="str">
        <f>IFERROR(__xludf.DUMMYFUNCTION("SPLIT(B9227:B19225,"";"")"),"HTML/CSS")</f>
        <v>HTML/CSS</v>
      </c>
      <c r="F9227" t="str">
        <f>IFERROR(__xludf.DUMMYFUNCTION("""COMPUTED_VALUE"""),"JavaScript")</f>
        <v>JavaScript</v>
      </c>
      <c r="G9227" t="str">
        <f>IFERROR(__xludf.DUMMYFUNCTION("""COMPUTED_VALUE"""),"Python")</f>
        <v>Python</v>
      </c>
      <c r="H9227" t="str">
        <f>IFERROR(__xludf.DUMMYFUNCTION("""COMPUTED_VALUE"""),"Rust")</f>
        <v>Rust</v>
      </c>
      <c r="I9227" t="str">
        <f>IFERROR(__xludf.DUMMYFUNCTION("""COMPUTED_VALUE"""),"SQL")</f>
        <v>SQL</v>
      </c>
      <c r="J9227" t="str">
        <f>IFERROR(__xludf.DUMMYFUNCTION("""COMPUTED_VALUE"""),"TypeScript")</f>
        <v>TypeScript</v>
      </c>
    </row>
    <row r="9228">
      <c r="A9228" s="1">
        <v>9379.0</v>
      </c>
      <c r="B9228" s="1" t="s">
        <v>3988</v>
      </c>
      <c r="E9228" t="str">
        <f>IFERROR(__xludf.DUMMYFUNCTION("SPLIT(B9228:B19226,"";"")"),"Bash/Shell/PowerShell")</f>
        <v>Bash/Shell/PowerShell</v>
      </c>
      <c r="F9228" t="str">
        <f>IFERROR(__xludf.DUMMYFUNCTION("""COMPUTED_VALUE"""),"C#")</f>
        <v>C#</v>
      </c>
      <c r="G9228" t="str">
        <f>IFERROR(__xludf.DUMMYFUNCTION("""COMPUTED_VALUE"""),"Go")</f>
        <v>Go</v>
      </c>
      <c r="H9228" t="str">
        <f>IFERROR(__xludf.DUMMYFUNCTION("""COMPUTED_VALUE"""),"HTML/CSS")</f>
        <v>HTML/CSS</v>
      </c>
      <c r="I9228" t="str">
        <f>IFERROR(__xludf.DUMMYFUNCTION("""COMPUTED_VALUE"""),"JavaScript")</f>
        <v>JavaScript</v>
      </c>
      <c r="J9228" t="str">
        <f>IFERROR(__xludf.DUMMYFUNCTION("""COMPUTED_VALUE"""),"PHP")</f>
        <v>PHP</v>
      </c>
      <c r="K9228" t="str">
        <f>IFERROR(__xludf.DUMMYFUNCTION("""COMPUTED_VALUE"""),"SQL")</f>
        <v>SQL</v>
      </c>
      <c r="L9228" t="str">
        <f>IFERROR(__xludf.DUMMYFUNCTION("""COMPUTED_VALUE"""),"WebAssembly")</f>
        <v>WebAssembly</v>
      </c>
    </row>
    <row r="9229">
      <c r="A9229" s="1">
        <v>9380.0</v>
      </c>
      <c r="B9229" s="1" t="s">
        <v>3989</v>
      </c>
      <c r="E9229" t="str">
        <f>IFERROR(__xludf.DUMMYFUNCTION("SPLIT(B9229:B19227,"";"")"),"Assembly")</f>
        <v>Assembly</v>
      </c>
      <c r="F9229" t="str">
        <f>IFERROR(__xludf.DUMMYFUNCTION("""COMPUTED_VALUE"""),"C")</f>
        <v>C</v>
      </c>
      <c r="G9229" t="str">
        <f>IFERROR(__xludf.DUMMYFUNCTION("""COMPUTED_VALUE"""),"C++")</f>
        <v>C++</v>
      </c>
      <c r="H9229" t="str">
        <f>IFERROR(__xludf.DUMMYFUNCTION("""COMPUTED_VALUE"""),"C#")</f>
        <v>C#</v>
      </c>
      <c r="I9229" t="str">
        <f>IFERROR(__xludf.DUMMYFUNCTION("""COMPUTED_VALUE"""),"HTML/CSS")</f>
        <v>HTML/CSS</v>
      </c>
      <c r="J9229" t="str">
        <f>IFERROR(__xludf.DUMMYFUNCTION("""COMPUTED_VALUE"""),"JavaScript")</f>
        <v>JavaScript</v>
      </c>
      <c r="K9229" t="str">
        <f>IFERROR(__xludf.DUMMYFUNCTION("""COMPUTED_VALUE"""),"PHP")</f>
        <v>PHP</v>
      </c>
      <c r="L9229" t="str">
        <f>IFERROR(__xludf.DUMMYFUNCTION("""COMPUTED_VALUE"""),"Python")</f>
        <v>Python</v>
      </c>
      <c r="M9229" t="str">
        <f>IFERROR(__xludf.DUMMYFUNCTION("""COMPUTED_VALUE"""),"R")</f>
        <v>R</v>
      </c>
      <c r="N9229" t="str">
        <f>IFERROR(__xludf.DUMMYFUNCTION("""COMPUTED_VALUE"""),"SQL")</f>
        <v>SQL</v>
      </c>
    </row>
    <row r="9230">
      <c r="A9230" s="1">
        <v>9381.0</v>
      </c>
      <c r="B9230" s="1" t="s">
        <v>3990</v>
      </c>
      <c r="E9230" t="str">
        <f>IFERROR(__xludf.DUMMYFUNCTION("SPLIT(B9230:B19228,"";"")"),"Bash/Shell/PowerShell")</f>
        <v>Bash/Shell/PowerShell</v>
      </c>
      <c r="F9230" t="str">
        <f>IFERROR(__xludf.DUMMYFUNCTION("""COMPUTED_VALUE"""),"C++")</f>
        <v>C++</v>
      </c>
      <c r="G9230" t="str">
        <f>IFERROR(__xludf.DUMMYFUNCTION("""COMPUTED_VALUE"""),"JavaScript")</f>
        <v>JavaScript</v>
      </c>
      <c r="H9230" t="str">
        <f>IFERROR(__xludf.DUMMYFUNCTION("""COMPUTED_VALUE"""),"Python")</f>
        <v>Python</v>
      </c>
      <c r="I9230" t="str">
        <f>IFERROR(__xludf.DUMMYFUNCTION("""COMPUTED_VALUE"""),"SQL")</f>
        <v>SQL</v>
      </c>
    </row>
    <row r="9231">
      <c r="A9231" s="1">
        <v>9382.0</v>
      </c>
      <c r="B9231" s="1" t="s">
        <v>3991</v>
      </c>
      <c r="E9231" t="str">
        <f>IFERROR(__xludf.DUMMYFUNCTION("SPLIT(B9231:B19229,"";"")"),"Assembly")</f>
        <v>Assembly</v>
      </c>
      <c r="F9231" t="str">
        <f>IFERROR(__xludf.DUMMYFUNCTION("""COMPUTED_VALUE"""),"Bash/Shell/PowerShell")</f>
        <v>Bash/Shell/PowerShell</v>
      </c>
      <c r="G9231" t="str">
        <f>IFERROR(__xludf.DUMMYFUNCTION("""COMPUTED_VALUE"""),"C++")</f>
        <v>C++</v>
      </c>
      <c r="H9231" t="str">
        <f>IFERROR(__xludf.DUMMYFUNCTION("""COMPUTED_VALUE"""),"HTML/CSS")</f>
        <v>HTML/CSS</v>
      </c>
      <c r="I9231" t="str">
        <f>IFERROR(__xludf.DUMMYFUNCTION("""COMPUTED_VALUE"""),"JavaScript")</f>
        <v>JavaScript</v>
      </c>
      <c r="J9231" t="str">
        <f>IFERROR(__xludf.DUMMYFUNCTION("""COMPUTED_VALUE"""),"TypeScript")</f>
        <v>TypeScript</v>
      </c>
    </row>
    <row r="9232">
      <c r="A9232" s="1">
        <v>9383.0</v>
      </c>
      <c r="B9232" s="1" t="s">
        <v>68</v>
      </c>
      <c r="E9232" t="str">
        <f>IFERROR(__xludf.DUMMYFUNCTION("SPLIT(B9232:B19230,"";"")"),"HTML/CSS")</f>
        <v>HTML/CSS</v>
      </c>
      <c r="F9232" t="str">
        <f>IFERROR(__xludf.DUMMYFUNCTION("""COMPUTED_VALUE"""),"PHP")</f>
        <v>PHP</v>
      </c>
      <c r="G9232" t="str">
        <f>IFERROR(__xludf.DUMMYFUNCTION("""COMPUTED_VALUE"""),"SQL")</f>
        <v>SQL</v>
      </c>
    </row>
    <row r="9233">
      <c r="A9233" s="1">
        <v>9384.0</v>
      </c>
      <c r="B9233" s="1" t="s">
        <v>403</v>
      </c>
      <c r="E9233" t="str">
        <f>IFERROR(__xludf.DUMMYFUNCTION("SPLIT(B9233:B19231,"";"")"),"Bash/Shell/PowerShell")</f>
        <v>Bash/Shell/PowerShell</v>
      </c>
      <c r="F9233" t="str">
        <f>IFERROR(__xludf.DUMMYFUNCTION("""COMPUTED_VALUE"""),"Java")</f>
        <v>Java</v>
      </c>
      <c r="G9233" t="str">
        <f>IFERROR(__xludf.DUMMYFUNCTION("""COMPUTED_VALUE"""),"JavaScript")</f>
        <v>JavaScript</v>
      </c>
      <c r="H9233" t="str">
        <f>IFERROR(__xludf.DUMMYFUNCTION("""COMPUTED_VALUE"""),"Python")</f>
        <v>Python</v>
      </c>
      <c r="I9233" t="str">
        <f>IFERROR(__xludf.DUMMYFUNCTION("""COMPUTED_VALUE"""),"SQL")</f>
        <v>SQL</v>
      </c>
    </row>
    <row r="9234">
      <c r="A9234" s="1">
        <v>9385.0</v>
      </c>
      <c r="B9234" s="1" t="s">
        <v>79</v>
      </c>
      <c r="E9234" t="str">
        <f>IFERROR(__xludf.DUMMYFUNCTION("SPLIT(B9234:B19232,"";"")"),"HTML/CSS")</f>
        <v>HTML/CSS</v>
      </c>
      <c r="F9234" t="str">
        <f>IFERROR(__xludf.DUMMYFUNCTION("""COMPUTED_VALUE"""),"JavaScript")</f>
        <v>JavaScript</v>
      </c>
      <c r="G9234" t="str">
        <f>IFERROR(__xludf.DUMMYFUNCTION("""COMPUTED_VALUE"""),"PHP")</f>
        <v>PHP</v>
      </c>
      <c r="H9234" t="str">
        <f>IFERROR(__xludf.DUMMYFUNCTION("""COMPUTED_VALUE"""),"SQL")</f>
        <v>SQL</v>
      </c>
    </row>
    <row r="9235">
      <c r="A9235" s="1">
        <v>9386.0</v>
      </c>
      <c r="B9235" s="1" t="s">
        <v>3992</v>
      </c>
      <c r="E9235" t="str">
        <f>IFERROR(__xludf.DUMMYFUNCTION("SPLIT(B9235:B19233,"";"")"),"Bash/Shell/PowerShell")</f>
        <v>Bash/Shell/PowerShell</v>
      </c>
      <c r="F9235" t="str">
        <f>IFERROR(__xludf.DUMMYFUNCTION("""COMPUTED_VALUE"""),"C#")</f>
        <v>C#</v>
      </c>
      <c r="G9235" t="str">
        <f>IFERROR(__xludf.DUMMYFUNCTION("""COMPUTED_VALUE"""),"Go")</f>
        <v>Go</v>
      </c>
      <c r="H9235" t="str">
        <f>IFERROR(__xludf.DUMMYFUNCTION("""COMPUTED_VALUE"""),"HTML/CSS")</f>
        <v>HTML/CSS</v>
      </c>
      <c r="I9235" t="str">
        <f>IFERROR(__xludf.DUMMYFUNCTION("""COMPUTED_VALUE"""),"Java")</f>
        <v>Java</v>
      </c>
      <c r="J9235" t="str">
        <f>IFERROR(__xludf.DUMMYFUNCTION("""COMPUTED_VALUE"""),"JavaScript")</f>
        <v>JavaScript</v>
      </c>
      <c r="K9235" t="str">
        <f>IFERROR(__xludf.DUMMYFUNCTION("""COMPUTED_VALUE"""),"Objective-C")</f>
        <v>Objective-C</v>
      </c>
      <c r="L9235" t="str">
        <f>IFERROR(__xludf.DUMMYFUNCTION("""COMPUTED_VALUE"""),"Ruby")</f>
        <v>Ruby</v>
      </c>
      <c r="M9235" t="str">
        <f>IFERROR(__xludf.DUMMYFUNCTION("""COMPUTED_VALUE"""),"Swift")</f>
        <v>Swift</v>
      </c>
    </row>
    <row r="9236">
      <c r="A9236" s="1">
        <v>9387.0</v>
      </c>
      <c r="B9236" s="1" t="s">
        <v>236</v>
      </c>
      <c r="E9236" t="str">
        <f>IFERROR(__xludf.DUMMYFUNCTION("SPLIT(B9236:B19234,"";"")"),"C++")</f>
        <v>C++</v>
      </c>
      <c r="F9236" t="str">
        <f>IFERROR(__xludf.DUMMYFUNCTION("""COMPUTED_VALUE"""),"C#")</f>
        <v>C#</v>
      </c>
      <c r="G9236" t="str">
        <f>IFERROR(__xludf.DUMMYFUNCTION("""COMPUTED_VALUE"""),"HTML/CSS")</f>
        <v>HTML/CSS</v>
      </c>
      <c r="H9236" t="str">
        <f>IFERROR(__xludf.DUMMYFUNCTION("""COMPUTED_VALUE"""),"Java")</f>
        <v>Java</v>
      </c>
      <c r="I9236" t="str">
        <f>IFERROR(__xludf.DUMMYFUNCTION("""COMPUTED_VALUE"""),"JavaScript")</f>
        <v>JavaScript</v>
      </c>
      <c r="J9236" t="str">
        <f>IFERROR(__xludf.DUMMYFUNCTION("""COMPUTED_VALUE"""),"PHP")</f>
        <v>PHP</v>
      </c>
      <c r="K9236" t="str">
        <f>IFERROR(__xludf.DUMMYFUNCTION("""COMPUTED_VALUE"""),"Python")</f>
        <v>Python</v>
      </c>
      <c r="L9236" t="str">
        <f>IFERROR(__xludf.DUMMYFUNCTION("""COMPUTED_VALUE"""),"SQL")</f>
        <v>SQL</v>
      </c>
      <c r="M9236" t="str">
        <f>IFERROR(__xludf.DUMMYFUNCTION("""COMPUTED_VALUE"""),"TypeScript")</f>
        <v>TypeScript</v>
      </c>
    </row>
    <row r="9237">
      <c r="A9237" s="1">
        <v>9388.0</v>
      </c>
      <c r="B9237" s="1" t="s">
        <v>3993</v>
      </c>
      <c r="E9237" t="str">
        <f>IFERROR(__xludf.DUMMYFUNCTION("SPLIT(B9237:B19235,"";"")"),"Bash/Shell/PowerShell")</f>
        <v>Bash/Shell/PowerShell</v>
      </c>
      <c r="F9237" t="str">
        <f>IFERROR(__xludf.DUMMYFUNCTION("""COMPUTED_VALUE"""),"C++")</f>
        <v>C++</v>
      </c>
      <c r="G9237" t="str">
        <f>IFERROR(__xludf.DUMMYFUNCTION("""COMPUTED_VALUE"""),"C#")</f>
        <v>C#</v>
      </c>
      <c r="H9237" t="str">
        <f>IFERROR(__xludf.DUMMYFUNCTION("""COMPUTED_VALUE"""),"Java")</f>
        <v>Java</v>
      </c>
      <c r="I9237" t="str">
        <f>IFERROR(__xludf.DUMMYFUNCTION("""COMPUTED_VALUE"""),"JavaScript")</f>
        <v>JavaScript</v>
      </c>
      <c r="J9237" t="str">
        <f>IFERROR(__xludf.DUMMYFUNCTION("""COMPUTED_VALUE"""),"Python")</f>
        <v>Python</v>
      </c>
      <c r="K9237" t="str">
        <f>IFERROR(__xludf.DUMMYFUNCTION("""COMPUTED_VALUE"""),"SQL")</f>
        <v>SQL</v>
      </c>
    </row>
    <row r="9238">
      <c r="A9238" s="1">
        <v>9389.0</v>
      </c>
      <c r="B9238" s="1" t="s">
        <v>10</v>
      </c>
      <c r="E9238" t="str">
        <f>IFERROR(__xludf.DUMMYFUNCTION("SPLIT(B9238:B19236,"";"")"),"HTML/CSS")</f>
        <v>HTML/CSS</v>
      </c>
      <c r="F9238" t="str">
        <f>IFERROR(__xludf.DUMMYFUNCTION("""COMPUTED_VALUE"""),"JavaScript")</f>
        <v>JavaScript</v>
      </c>
    </row>
    <row r="9239">
      <c r="A9239" s="1">
        <v>9390.0</v>
      </c>
      <c r="B9239" s="1" t="s">
        <v>79</v>
      </c>
      <c r="E9239" t="str">
        <f>IFERROR(__xludf.DUMMYFUNCTION("SPLIT(B9239:B19237,"";"")"),"HTML/CSS")</f>
        <v>HTML/CSS</v>
      </c>
      <c r="F9239" t="str">
        <f>IFERROR(__xludf.DUMMYFUNCTION("""COMPUTED_VALUE"""),"JavaScript")</f>
        <v>JavaScript</v>
      </c>
      <c r="G9239" t="str">
        <f>IFERROR(__xludf.DUMMYFUNCTION("""COMPUTED_VALUE"""),"PHP")</f>
        <v>PHP</v>
      </c>
      <c r="H9239" t="str">
        <f>IFERROR(__xludf.DUMMYFUNCTION("""COMPUTED_VALUE"""),"SQL")</f>
        <v>SQL</v>
      </c>
    </row>
    <row r="9240">
      <c r="A9240" s="1">
        <v>9391.0</v>
      </c>
      <c r="B9240" s="1" t="s">
        <v>971</v>
      </c>
      <c r="E9240" t="str">
        <f>IFERROR(__xludf.DUMMYFUNCTION("SPLIT(B9240:B19238,"";"")"),"Bash/Shell/PowerShell")</f>
        <v>Bash/Shell/PowerShell</v>
      </c>
      <c r="F9240" t="str">
        <f>IFERROR(__xludf.DUMMYFUNCTION("""COMPUTED_VALUE"""),"C")</f>
        <v>C</v>
      </c>
      <c r="G9240" t="str">
        <f>IFERROR(__xludf.DUMMYFUNCTION("""COMPUTED_VALUE"""),"HTML/CSS")</f>
        <v>HTML/CSS</v>
      </c>
      <c r="H9240" t="str">
        <f>IFERROR(__xludf.DUMMYFUNCTION("""COMPUTED_VALUE"""),"Java")</f>
        <v>Java</v>
      </c>
      <c r="I9240" t="str">
        <f>IFERROR(__xludf.DUMMYFUNCTION("""COMPUTED_VALUE"""),"JavaScript")</f>
        <v>JavaScript</v>
      </c>
      <c r="J9240" t="str">
        <f>IFERROR(__xludf.DUMMYFUNCTION("""COMPUTED_VALUE"""),"Python")</f>
        <v>Python</v>
      </c>
      <c r="K9240" t="str">
        <f>IFERROR(__xludf.DUMMYFUNCTION("""COMPUTED_VALUE"""),"SQL")</f>
        <v>SQL</v>
      </c>
    </row>
    <row r="9241">
      <c r="A9241" s="1">
        <v>9392.0</v>
      </c>
      <c r="B9241" s="1" t="s">
        <v>327</v>
      </c>
      <c r="E9241" t="str">
        <f>IFERROR(__xludf.DUMMYFUNCTION("SPLIT(B9241:B19239,"";"")"),"C#")</f>
        <v>C#</v>
      </c>
      <c r="F9241" t="str">
        <f>IFERROR(__xludf.DUMMYFUNCTION("""COMPUTED_VALUE"""),"SQL")</f>
        <v>SQL</v>
      </c>
      <c r="G9241" t="str">
        <f>IFERROR(__xludf.DUMMYFUNCTION("""COMPUTED_VALUE"""),"TypeScript")</f>
        <v>TypeScript</v>
      </c>
    </row>
    <row r="9242">
      <c r="A9242" s="1">
        <v>9393.0</v>
      </c>
      <c r="B9242" s="1" t="s">
        <v>3994</v>
      </c>
      <c r="E9242" t="str">
        <f>IFERROR(__xludf.DUMMYFUNCTION("SPLIT(B9242:B19240,"";"")"),"Bash/Shell/PowerShell")</f>
        <v>Bash/Shell/PowerShell</v>
      </c>
      <c r="F9242" t="str">
        <f>IFERROR(__xludf.DUMMYFUNCTION("""COMPUTED_VALUE"""),"C")</f>
        <v>C</v>
      </c>
      <c r="G9242" t="str">
        <f>IFERROR(__xludf.DUMMYFUNCTION("""COMPUTED_VALUE"""),"C++")</f>
        <v>C++</v>
      </c>
      <c r="H9242" t="str">
        <f>IFERROR(__xludf.DUMMYFUNCTION("""COMPUTED_VALUE"""),"Go")</f>
        <v>Go</v>
      </c>
      <c r="I9242" t="str">
        <f>IFERROR(__xludf.DUMMYFUNCTION("""COMPUTED_VALUE"""),"HTML/CSS")</f>
        <v>HTML/CSS</v>
      </c>
      <c r="J9242" t="str">
        <f>IFERROR(__xludf.DUMMYFUNCTION("""COMPUTED_VALUE"""),"JavaScript")</f>
        <v>JavaScript</v>
      </c>
      <c r="K9242" t="str">
        <f>IFERROR(__xludf.DUMMYFUNCTION("""COMPUTED_VALUE"""),"PHP")</f>
        <v>PHP</v>
      </c>
      <c r="L9242" t="str">
        <f>IFERROR(__xludf.DUMMYFUNCTION("""COMPUTED_VALUE"""),"Rust")</f>
        <v>Rust</v>
      </c>
      <c r="M9242" t="str">
        <f>IFERROR(__xludf.DUMMYFUNCTION("""COMPUTED_VALUE"""),"SQL")</f>
        <v>SQL</v>
      </c>
      <c r="N9242" t="str">
        <f>IFERROR(__xludf.DUMMYFUNCTION("""COMPUTED_VALUE"""),"TypeScript")</f>
        <v>TypeScript</v>
      </c>
    </row>
    <row r="9243">
      <c r="A9243" s="1">
        <v>9394.0</v>
      </c>
      <c r="B9243" s="1" t="s">
        <v>302</v>
      </c>
      <c r="E9243" t="str">
        <f>IFERROR(__xludf.DUMMYFUNCTION("SPLIT(B9243:B19241,"";"")"),"Java")</f>
        <v>Java</v>
      </c>
      <c r="F9243" t="str">
        <f>IFERROR(__xludf.DUMMYFUNCTION("""COMPUTED_VALUE"""),"JavaScript")</f>
        <v>JavaScript</v>
      </c>
      <c r="G9243" t="str">
        <f>IFERROR(__xludf.DUMMYFUNCTION("""COMPUTED_VALUE"""),"Python")</f>
        <v>Python</v>
      </c>
    </row>
    <row r="9244">
      <c r="A9244" s="1">
        <v>9395.0</v>
      </c>
      <c r="B9244" s="1" t="s">
        <v>2017</v>
      </c>
      <c r="E9244" t="str">
        <f>IFERROR(__xludf.DUMMYFUNCTION("SPLIT(B9244:B19242,"";"")"),"JavaScript")</f>
        <v>JavaScript</v>
      </c>
      <c r="F9244" t="str">
        <f>IFERROR(__xludf.DUMMYFUNCTION("""COMPUTED_VALUE"""),"Objective-C")</f>
        <v>Objective-C</v>
      </c>
      <c r="G9244" t="str">
        <f>IFERROR(__xludf.DUMMYFUNCTION("""COMPUTED_VALUE"""),"Swift")</f>
        <v>Swift</v>
      </c>
    </row>
    <row r="9245">
      <c r="A9245" s="1">
        <v>9396.0</v>
      </c>
      <c r="B9245" s="1" t="s">
        <v>79</v>
      </c>
      <c r="E9245" t="str">
        <f>IFERROR(__xludf.DUMMYFUNCTION("SPLIT(B9245:B19243,"";"")"),"HTML/CSS")</f>
        <v>HTML/CSS</v>
      </c>
      <c r="F9245" t="str">
        <f>IFERROR(__xludf.DUMMYFUNCTION("""COMPUTED_VALUE"""),"JavaScript")</f>
        <v>JavaScript</v>
      </c>
      <c r="G9245" t="str">
        <f>IFERROR(__xludf.DUMMYFUNCTION("""COMPUTED_VALUE"""),"PHP")</f>
        <v>PHP</v>
      </c>
      <c r="H9245" t="str">
        <f>IFERROR(__xludf.DUMMYFUNCTION("""COMPUTED_VALUE"""),"SQL")</f>
        <v>SQL</v>
      </c>
    </row>
    <row r="9246">
      <c r="A9246" s="1">
        <v>9397.0</v>
      </c>
      <c r="B9246" s="1" t="s">
        <v>246</v>
      </c>
      <c r="E9246" t="str">
        <f>IFERROR(__xludf.DUMMYFUNCTION("SPLIT(B9246:B19244,"";"")"),"Java")</f>
        <v>Java</v>
      </c>
      <c r="F9246" t="str">
        <f>IFERROR(__xludf.DUMMYFUNCTION("""COMPUTED_VALUE"""),"JavaScript")</f>
        <v>JavaScript</v>
      </c>
    </row>
    <row r="9247">
      <c r="A9247" s="1">
        <v>9398.0</v>
      </c>
      <c r="B9247" s="1" t="s">
        <v>514</v>
      </c>
      <c r="E9247" t="str">
        <f>IFERROR(__xludf.DUMMYFUNCTION("SPLIT(B9247:B19245,"";"")"),"HTML/CSS")</f>
        <v>HTML/CSS</v>
      </c>
      <c r="F9247" t="str">
        <f>IFERROR(__xludf.DUMMYFUNCTION("""COMPUTED_VALUE"""),"JavaScript")</f>
        <v>JavaScript</v>
      </c>
      <c r="G9247" t="str">
        <f>IFERROR(__xludf.DUMMYFUNCTION("""COMPUTED_VALUE"""),"Python")</f>
        <v>Python</v>
      </c>
      <c r="H9247" t="str">
        <f>IFERROR(__xludf.DUMMYFUNCTION("""COMPUTED_VALUE"""),"SQL")</f>
        <v>SQL</v>
      </c>
      <c r="I9247" t="str">
        <f>IFERROR(__xludf.DUMMYFUNCTION("""COMPUTED_VALUE"""),"TypeScript")</f>
        <v>TypeScript</v>
      </c>
    </row>
    <row r="9248">
      <c r="A9248" s="1">
        <v>9399.0</v>
      </c>
      <c r="B9248" s="1" t="s">
        <v>450</v>
      </c>
      <c r="E9248" t="str">
        <f>IFERROR(__xludf.DUMMYFUNCTION("SPLIT(B9248:B19246,"";"")"),"Java")</f>
        <v>Java</v>
      </c>
      <c r="F9248" t="str">
        <f>IFERROR(__xludf.DUMMYFUNCTION("""COMPUTED_VALUE"""),"JavaScript")</f>
        <v>JavaScript</v>
      </c>
      <c r="G9248" t="str">
        <f>IFERROR(__xludf.DUMMYFUNCTION("""COMPUTED_VALUE"""),"PHP")</f>
        <v>PHP</v>
      </c>
      <c r="H9248" t="str">
        <f>IFERROR(__xludf.DUMMYFUNCTION("""COMPUTED_VALUE"""),"Python")</f>
        <v>Python</v>
      </c>
      <c r="I9248" t="str">
        <f>IFERROR(__xludf.DUMMYFUNCTION("""COMPUTED_VALUE"""),"SQL")</f>
        <v>SQL</v>
      </c>
    </row>
    <row r="9249">
      <c r="A9249" s="1">
        <v>9400.0</v>
      </c>
      <c r="B9249" s="1" t="s">
        <v>2241</v>
      </c>
      <c r="E9249" t="str">
        <f>IFERROR(__xludf.DUMMYFUNCTION("SPLIT(B9249:B19247,"";"")"),"Bash/Shell/PowerShell")</f>
        <v>Bash/Shell/PowerShell</v>
      </c>
      <c r="F9249" t="str">
        <f>IFERROR(__xludf.DUMMYFUNCTION("""COMPUTED_VALUE"""),"HTML/CSS")</f>
        <v>HTML/CSS</v>
      </c>
      <c r="G9249" t="str">
        <f>IFERROR(__xludf.DUMMYFUNCTION("""COMPUTED_VALUE"""),"SQL")</f>
        <v>SQL</v>
      </c>
    </row>
    <row r="9250">
      <c r="A9250" s="1">
        <v>9401.0</v>
      </c>
      <c r="B9250" s="1" t="s">
        <v>1438</v>
      </c>
      <c r="E9250" t="str">
        <f>IFERROR(__xludf.DUMMYFUNCTION("SPLIT(B9250:B19248,"";"")"),"Swift")</f>
        <v>Swift</v>
      </c>
      <c r="F9250" t="str">
        <f>IFERROR(__xludf.DUMMYFUNCTION("""COMPUTED_VALUE"""),"TypeScript")</f>
        <v>TypeScript</v>
      </c>
    </row>
    <row r="9251">
      <c r="A9251" s="1">
        <v>9402.0</v>
      </c>
      <c r="B9251" s="1" t="s">
        <v>396</v>
      </c>
      <c r="E9251" t="str">
        <f>IFERROR(__xludf.DUMMYFUNCTION("SPLIT(B9251:B19249,"";"")"),"Bash/Shell/PowerShell")</f>
        <v>Bash/Shell/PowerShell</v>
      </c>
      <c r="F9251" t="str">
        <f>IFERROR(__xludf.DUMMYFUNCTION("""COMPUTED_VALUE"""),"C++")</f>
        <v>C++</v>
      </c>
      <c r="G9251" t="str">
        <f>IFERROR(__xludf.DUMMYFUNCTION("""COMPUTED_VALUE"""),"Python")</f>
        <v>Python</v>
      </c>
    </row>
    <row r="9252">
      <c r="A9252" s="1">
        <v>9403.0</v>
      </c>
      <c r="B9252" s="1" t="s">
        <v>3995</v>
      </c>
      <c r="E9252" t="str">
        <f>IFERROR(__xludf.DUMMYFUNCTION("SPLIT(B9252:B19250,"";"")"),"Python")</f>
        <v>Python</v>
      </c>
      <c r="F9252" t="str">
        <f>IFERROR(__xludf.DUMMYFUNCTION("""COMPUTED_VALUE"""),"R")</f>
        <v>R</v>
      </c>
      <c r="G9252" t="str">
        <f>IFERROR(__xludf.DUMMYFUNCTION("""COMPUTED_VALUE"""),"SQL")</f>
        <v>SQL</v>
      </c>
      <c r="H9252" t="str">
        <f>IFERROR(__xludf.DUMMYFUNCTION("""COMPUTED_VALUE"""),"VBA")</f>
        <v>VBA</v>
      </c>
    </row>
    <row r="9253">
      <c r="A9253" s="1">
        <v>9404.0</v>
      </c>
      <c r="B9253" s="1" t="s">
        <v>3996</v>
      </c>
      <c r="E9253" t="str">
        <f>IFERROR(__xludf.DUMMYFUNCTION("SPLIT(B9253:B19251,"";"")"),"Bash/Shell/PowerShell")</f>
        <v>Bash/Shell/PowerShell</v>
      </c>
      <c r="F9253" t="str">
        <f>IFERROR(__xludf.DUMMYFUNCTION("""COMPUTED_VALUE"""),"HTML/CSS")</f>
        <v>HTML/CSS</v>
      </c>
      <c r="G9253" t="str">
        <f>IFERROR(__xludf.DUMMYFUNCTION("""COMPUTED_VALUE"""),"Java")</f>
        <v>Java</v>
      </c>
      <c r="H9253" t="str">
        <f>IFERROR(__xludf.DUMMYFUNCTION("""COMPUTED_VALUE"""),"Python")</f>
        <v>Python</v>
      </c>
      <c r="I9253" t="str">
        <f>IFERROR(__xludf.DUMMYFUNCTION("""COMPUTED_VALUE"""),"Scala")</f>
        <v>Scala</v>
      </c>
      <c r="J9253" t="str">
        <f>IFERROR(__xludf.DUMMYFUNCTION("""COMPUTED_VALUE"""),"SQL")</f>
        <v>SQL</v>
      </c>
    </row>
    <row r="9254">
      <c r="A9254" s="1">
        <v>9405.0</v>
      </c>
      <c r="B9254" s="1" t="s">
        <v>3997</v>
      </c>
      <c r="E9254" t="str">
        <f>IFERROR(__xludf.DUMMYFUNCTION("SPLIT(B9254:B19252,"";"")"),"Assembly")</f>
        <v>Assembly</v>
      </c>
      <c r="F9254" t="str">
        <f>IFERROR(__xludf.DUMMYFUNCTION("""COMPUTED_VALUE"""),"C++")</f>
        <v>C++</v>
      </c>
      <c r="G9254" t="str">
        <f>IFERROR(__xludf.DUMMYFUNCTION("""COMPUTED_VALUE"""),"HTML/CSS")</f>
        <v>HTML/CSS</v>
      </c>
      <c r="H9254" t="str">
        <f>IFERROR(__xludf.DUMMYFUNCTION("""COMPUTED_VALUE"""),"JavaScript")</f>
        <v>JavaScript</v>
      </c>
    </row>
    <row r="9255">
      <c r="A9255" s="1">
        <v>9406.0</v>
      </c>
      <c r="B9255" s="1" t="s">
        <v>3998</v>
      </c>
      <c r="E9255" t="str">
        <f>IFERROR(__xludf.DUMMYFUNCTION("SPLIT(B9255:B19253,"";"")"),"C++")</f>
        <v>C++</v>
      </c>
      <c r="F9255" t="str">
        <f>IFERROR(__xludf.DUMMYFUNCTION("""COMPUTED_VALUE"""),"C#")</f>
        <v>C#</v>
      </c>
      <c r="G9255" t="str">
        <f>IFERROR(__xludf.DUMMYFUNCTION("""COMPUTED_VALUE"""),"HTML/CSS")</f>
        <v>HTML/CSS</v>
      </c>
      <c r="H9255" t="str">
        <f>IFERROR(__xludf.DUMMYFUNCTION("""COMPUTED_VALUE"""),"Python")</f>
        <v>Python</v>
      </c>
      <c r="I9255" t="str">
        <f>IFERROR(__xludf.DUMMYFUNCTION("""COMPUTED_VALUE"""),"SQL")</f>
        <v>SQL</v>
      </c>
      <c r="J9255" t="str">
        <f>IFERROR(__xludf.DUMMYFUNCTION("""COMPUTED_VALUE"""),"VBA")</f>
        <v>VBA</v>
      </c>
      <c r="K9255" t="str">
        <f>IFERROR(__xludf.DUMMYFUNCTION("""COMPUTED_VALUE"""),"Other(s):")</f>
        <v>Other(s):</v>
      </c>
    </row>
    <row r="9256">
      <c r="A9256" s="1">
        <v>9407.0</v>
      </c>
      <c r="B9256" s="1" t="s">
        <v>947</v>
      </c>
      <c r="E9256" t="str">
        <f>IFERROR(__xludf.DUMMYFUNCTION("SPLIT(B9256:B19254,"";"")"),"Bash/Shell/PowerShell")</f>
        <v>Bash/Shell/PowerShell</v>
      </c>
      <c r="F9256" t="str">
        <f>IFERROR(__xludf.DUMMYFUNCTION("""COMPUTED_VALUE"""),"HTML/CSS")</f>
        <v>HTML/CSS</v>
      </c>
      <c r="G9256" t="str">
        <f>IFERROR(__xludf.DUMMYFUNCTION("""COMPUTED_VALUE"""),"JavaScript")</f>
        <v>JavaScript</v>
      </c>
    </row>
    <row r="9257">
      <c r="A9257" s="1">
        <v>9408.0</v>
      </c>
      <c r="B9257" s="1" t="s">
        <v>1565</v>
      </c>
      <c r="E9257" t="str">
        <f>IFERROR(__xludf.DUMMYFUNCTION("SPLIT(B9257:B19255,"";"")"),"Assembly")</f>
        <v>Assembly</v>
      </c>
      <c r="F9257" t="str">
        <f>IFERROR(__xludf.DUMMYFUNCTION("""COMPUTED_VALUE"""),"Bash/Shell/PowerShell")</f>
        <v>Bash/Shell/PowerShell</v>
      </c>
      <c r="G9257" t="str">
        <f>IFERROR(__xludf.DUMMYFUNCTION("""COMPUTED_VALUE"""),"C")</f>
        <v>C</v>
      </c>
    </row>
    <row r="9258">
      <c r="A9258" s="1">
        <v>9409.0</v>
      </c>
      <c r="B9258" s="1" t="s">
        <v>3999</v>
      </c>
      <c r="E9258" t="str">
        <f>IFERROR(__xludf.DUMMYFUNCTION("SPLIT(B9258:B19256,"";"")"),"Bash/Shell/PowerShell")</f>
        <v>Bash/Shell/PowerShell</v>
      </c>
      <c r="F9258" t="str">
        <f>IFERROR(__xludf.DUMMYFUNCTION("""COMPUTED_VALUE"""),"C")</f>
        <v>C</v>
      </c>
      <c r="G9258" t="str">
        <f>IFERROR(__xludf.DUMMYFUNCTION("""COMPUTED_VALUE"""),"C++")</f>
        <v>C++</v>
      </c>
      <c r="H9258" t="str">
        <f>IFERROR(__xludf.DUMMYFUNCTION("""COMPUTED_VALUE"""),"C#")</f>
        <v>C#</v>
      </c>
      <c r="I9258" t="str">
        <f>IFERROR(__xludf.DUMMYFUNCTION("""COMPUTED_VALUE"""),"HTML/CSS")</f>
        <v>HTML/CSS</v>
      </c>
      <c r="J9258" t="str">
        <f>IFERROR(__xludf.DUMMYFUNCTION("""COMPUTED_VALUE"""),"JavaScript")</f>
        <v>JavaScript</v>
      </c>
      <c r="K9258" t="str">
        <f>IFERROR(__xludf.DUMMYFUNCTION("""COMPUTED_VALUE"""),"Objective-C")</f>
        <v>Objective-C</v>
      </c>
      <c r="L9258" t="str">
        <f>IFERROR(__xludf.DUMMYFUNCTION("""COMPUTED_VALUE"""),"PHP")</f>
        <v>PHP</v>
      </c>
      <c r="M9258" t="str">
        <f>IFERROR(__xludf.DUMMYFUNCTION("""COMPUTED_VALUE"""),"Python")</f>
        <v>Python</v>
      </c>
      <c r="N9258" t="str">
        <f>IFERROR(__xludf.DUMMYFUNCTION("""COMPUTED_VALUE"""),"SQL")</f>
        <v>SQL</v>
      </c>
      <c r="O9258" t="str">
        <f>IFERROR(__xludf.DUMMYFUNCTION("""COMPUTED_VALUE"""),"TypeScript")</f>
        <v>TypeScript</v>
      </c>
    </row>
    <row r="9259">
      <c r="A9259" s="1">
        <v>9410.0</v>
      </c>
      <c r="B9259" s="1" t="s">
        <v>4000</v>
      </c>
      <c r="E9259" t="str">
        <f>IFERROR(__xludf.DUMMYFUNCTION("SPLIT(B9259:B19257,"";"")"),"Assembly")</f>
        <v>Assembly</v>
      </c>
      <c r="F9259" t="str">
        <f>IFERROR(__xludf.DUMMYFUNCTION("""COMPUTED_VALUE"""),"Bash/Shell/PowerShell")</f>
        <v>Bash/Shell/PowerShell</v>
      </c>
      <c r="G9259" t="str">
        <f>IFERROR(__xludf.DUMMYFUNCTION("""COMPUTED_VALUE"""),"C")</f>
        <v>C</v>
      </c>
      <c r="H9259" t="str">
        <f>IFERROR(__xludf.DUMMYFUNCTION("""COMPUTED_VALUE"""),"C++")</f>
        <v>C++</v>
      </c>
      <c r="I9259" t="str">
        <f>IFERROR(__xludf.DUMMYFUNCTION("""COMPUTED_VALUE"""),"HTML/CSS")</f>
        <v>HTML/CSS</v>
      </c>
      <c r="J9259" t="str">
        <f>IFERROR(__xludf.DUMMYFUNCTION("""COMPUTED_VALUE"""),"Java")</f>
        <v>Java</v>
      </c>
      <c r="K9259" t="str">
        <f>IFERROR(__xludf.DUMMYFUNCTION("""COMPUTED_VALUE"""),"Objective-C")</f>
        <v>Objective-C</v>
      </c>
      <c r="L9259" t="str">
        <f>IFERROR(__xludf.DUMMYFUNCTION("""COMPUTED_VALUE"""),"PHP")</f>
        <v>PHP</v>
      </c>
      <c r="M9259" t="str">
        <f>IFERROR(__xludf.DUMMYFUNCTION("""COMPUTED_VALUE"""),"SQL")</f>
        <v>SQL</v>
      </c>
    </row>
    <row r="9260">
      <c r="A9260" s="1">
        <v>9411.0</v>
      </c>
      <c r="B9260" s="1" t="s">
        <v>280</v>
      </c>
      <c r="E9260" t="str">
        <f>IFERROR(__xludf.DUMMYFUNCTION("SPLIT(B9260:B19258,"";"")"),"HTML/CSS")</f>
        <v>HTML/CSS</v>
      </c>
      <c r="F9260" t="str">
        <f>IFERROR(__xludf.DUMMYFUNCTION("""COMPUTED_VALUE"""),"Java")</f>
        <v>Java</v>
      </c>
      <c r="G9260" t="str">
        <f>IFERROR(__xludf.DUMMYFUNCTION("""COMPUTED_VALUE"""),"JavaScript")</f>
        <v>JavaScript</v>
      </c>
      <c r="H9260" t="str">
        <f>IFERROR(__xludf.DUMMYFUNCTION("""COMPUTED_VALUE"""),"TypeScript")</f>
        <v>TypeScript</v>
      </c>
    </row>
    <row r="9261">
      <c r="A9261" s="1">
        <v>9412.0</v>
      </c>
      <c r="B9261" s="1" t="s">
        <v>79</v>
      </c>
      <c r="E9261" t="str">
        <f>IFERROR(__xludf.DUMMYFUNCTION("SPLIT(B9261:B19259,"";"")"),"HTML/CSS")</f>
        <v>HTML/CSS</v>
      </c>
      <c r="F9261" t="str">
        <f>IFERROR(__xludf.DUMMYFUNCTION("""COMPUTED_VALUE"""),"JavaScript")</f>
        <v>JavaScript</v>
      </c>
      <c r="G9261" t="str">
        <f>IFERROR(__xludf.DUMMYFUNCTION("""COMPUTED_VALUE"""),"PHP")</f>
        <v>PHP</v>
      </c>
      <c r="H9261" t="str">
        <f>IFERROR(__xludf.DUMMYFUNCTION("""COMPUTED_VALUE"""),"SQL")</f>
        <v>SQL</v>
      </c>
    </row>
    <row r="9262">
      <c r="A9262" s="1">
        <v>9413.0</v>
      </c>
      <c r="B9262" s="1" t="s">
        <v>4001</v>
      </c>
      <c r="E9262" t="str">
        <f>IFERROR(__xludf.DUMMYFUNCTION("SPLIT(B9262:B19260,"";"")"),"Bash/Shell/PowerShell")</f>
        <v>Bash/Shell/PowerShell</v>
      </c>
      <c r="F9262" t="str">
        <f>IFERROR(__xludf.DUMMYFUNCTION("""COMPUTED_VALUE"""),"C")</f>
        <v>C</v>
      </c>
      <c r="G9262" t="str">
        <f>IFERROR(__xludf.DUMMYFUNCTION("""COMPUTED_VALUE"""),"HTML/CSS")</f>
        <v>HTML/CSS</v>
      </c>
      <c r="H9262" t="str">
        <f>IFERROR(__xludf.DUMMYFUNCTION("""COMPUTED_VALUE"""),"Java")</f>
        <v>Java</v>
      </c>
      <c r="I9262" t="str">
        <f>IFERROR(__xludf.DUMMYFUNCTION("""COMPUTED_VALUE"""),"Python")</f>
        <v>Python</v>
      </c>
      <c r="J9262" t="str">
        <f>IFERROR(__xludf.DUMMYFUNCTION("""COMPUTED_VALUE"""),"R")</f>
        <v>R</v>
      </c>
      <c r="K9262" t="str">
        <f>IFERROR(__xludf.DUMMYFUNCTION("""COMPUTED_VALUE"""),"SQL")</f>
        <v>SQL</v>
      </c>
    </row>
    <row r="9263">
      <c r="A9263" s="1">
        <v>9414.0</v>
      </c>
      <c r="B9263" s="1" t="s">
        <v>469</v>
      </c>
      <c r="E9263" t="str">
        <f>IFERROR(__xludf.DUMMYFUNCTION("SPLIT(B9263:B19261,"";"")"),"Objective-C")</f>
        <v>Objective-C</v>
      </c>
      <c r="F9263" t="str">
        <f>IFERROR(__xludf.DUMMYFUNCTION("""COMPUTED_VALUE"""),"Swift")</f>
        <v>Swift</v>
      </c>
    </row>
    <row r="9264">
      <c r="A9264" s="1">
        <v>9415.0</v>
      </c>
      <c r="B9264" s="1" t="s">
        <v>551</v>
      </c>
      <c r="E9264" t="str">
        <f>IFERROR(__xludf.DUMMYFUNCTION("SPLIT(B9264:B19262,"";"")"),"Bash/Shell/PowerShell")</f>
        <v>Bash/Shell/PowerShell</v>
      </c>
      <c r="F9264" t="str">
        <f>IFERROR(__xludf.DUMMYFUNCTION("""COMPUTED_VALUE"""),"C#")</f>
        <v>C#</v>
      </c>
      <c r="G9264" t="str">
        <f>IFERROR(__xludf.DUMMYFUNCTION("""COMPUTED_VALUE"""),"Go")</f>
        <v>Go</v>
      </c>
      <c r="H9264" t="str">
        <f>IFERROR(__xludf.DUMMYFUNCTION("""COMPUTED_VALUE"""),"HTML/CSS")</f>
        <v>HTML/CSS</v>
      </c>
      <c r="I9264" t="str">
        <f>IFERROR(__xludf.DUMMYFUNCTION("""COMPUTED_VALUE"""),"JavaScript")</f>
        <v>JavaScript</v>
      </c>
      <c r="J9264" t="str">
        <f>IFERROR(__xludf.DUMMYFUNCTION("""COMPUTED_VALUE"""),"Python")</f>
        <v>Python</v>
      </c>
      <c r="K9264" t="str">
        <f>IFERROR(__xludf.DUMMYFUNCTION("""COMPUTED_VALUE"""),"SQL")</f>
        <v>SQL</v>
      </c>
    </row>
    <row r="9265">
      <c r="A9265" s="1">
        <v>9416.0</v>
      </c>
      <c r="B9265" s="1" t="s">
        <v>248</v>
      </c>
      <c r="E9265" t="str">
        <f>IFERROR(__xludf.DUMMYFUNCTION("SPLIT(B9265:B19263,"";"")"),"HTML/CSS")</f>
        <v>HTML/CSS</v>
      </c>
      <c r="F9265" t="str">
        <f>IFERROR(__xludf.DUMMYFUNCTION("""COMPUTED_VALUE"""),"Java")</f>
        <v>Java</v>
      </c>
      <c r="G9265" t="str">
        <f>IFERROR(__xludf.DUMMYFUNCTION("""COMPUTED_VALUE"""),"JavaScript")</f>
        <v>JavaScript</v>
      </c>
      <c r="H9265" t="str">
        <f>IFERROR(__xludf.DUMMYFUNCTION("""COMPUTED_VALUE"""),"Scala")</f>
        <v>Scala</v>
      </c>
      <c r="I9265" t="str">
        <f>IFERROR(__xludf.DUMMYFUNCTION("""COMPUTED_VALUE"""),"SQL")</f>
        <v>SQL</v>
      </c>
    </row>
    <row r="9266">
      <c r="A9266" s="1">
        <v>9417.0</v>
      </c>
      <c r="B9266" s="1" t="s">
        <v>780</v>
      </c>
      <c r="E9266" t="str">
        <f>IFERROR(__xludf.DUMMYFUNCTION("SPLIT(B9266:B19264,"";"")"),"C++")</f>
        <v>C++</v>
      </c>
      <c r="F9266" t="str">
        <f>IFERROR(__xludf.DUMMYFUNCTION("""COMPUTED_VALUE"""),"HTML/CSS")</f>
        <v>HTML/CSS</v>
      </c>
      <c r="G9266" t="str">
        <f>IFERROR(__xludf.DUMMYFUNCTION("""COMPUTED_VALUE"""),"Java")</f>
        <v>Java</v>
      </c>
      <c r="H9266" t="str">
        <f>IFERROR(__xludf.DUMMYFUNCTION("""COMPUTED_VALUE"""),"JavaScript")</f>
        <v>JavaScript</v>
      </c>
      <c r="I9266" t="str">
        <f>IFERROR(__xludf.DUMMYFUNCTION("""COMPUTED_VALUE"""),"PHP")</f>
        <v>PHP</v>
      </c>
      <c r="J9266" t="str">
        <f>IFERROR(__xludf.DUMMYFUNCTION("""COMPUTED_VALUE"""),"Python")</f>
        <v>Python</v>
      </c>
      <c r="K9266" t="str">
        <f>IFERROR(__xludf.DUMMYFUNCTION("""COMPUTED_VALUE"""),"Ruby")</f>
        <v>Ruby</v>
      </c>
      <c r="L9266" t="str">
        <f>IFERROR(__xludf.DUMMYFUNCTION("""COMPUTED_VALUE"""),"SQL")</f>
        <v>SQL</v>
      </c>
    </row>
    <row r="9267">
      <c r="A9267" s="1">
        <v>9418.0</v>
      </c>
      <c r="B9267" s="1" t="s">
        <v>282</v>
      </c>
      <c r="E9267" t="str">
        <f>IFERROR(__xludf.DUMMYFUNCTION("SPLIT(B9267:B19265,"";"")"),"Bash/Shell/PowerShell")</f>
        <v>Bash/Shell/PowerShell</v>
      </c>
      <c r="F9267" t="str">
        <f>IFERROR(__xludf.DUMMYFUNCTION("""COMPUTED_VALUE"""),"C++")</f>
        <v>C++</v>
      </c>
      <c r="G9267" t="str">
        <f>IFERROR(__xludf.DUMMYFUNCTION("""COMPUTED_VALUE"""),"C#")</f>
        <v>C#</v>
      </c>
      <c r="H9267" t="str">
        <f>IFERROR(__xludf.DUMMYFUNCTION("""COMPUTED_VALUE"""),"Python")</f>
        <v>Python</v>
      </c>
    </row>
    <row r="9268">
      <c r="A9268" s="1">
        <v>9419.0</v>
      </c>
      <c r="B9268" s="1" t="s">
        <v>608</v>
      </c>
      <c r="E9268" t="str">
        <f>IFERROR(__xludf.DUMMYFUNCTION("SPLIT(B9268:B19266,"";"")"),"C#")</f>
        <v>C#</v>
      </c>
      <c r="F9268" t="str">
        <f>IFERROR(__xludf.DUMMYFUNCTION("""COMPUTED_VALUE"""),"HTML/CSS")</f>
        <v>HTML/CSS</v>
      </c>
      <c r="G9268" t="str">
        <f>IFERROR(__xludf.DUMMYFUNCTION("""COMPUTED_VALUE"""),"JavaScript")</f>
        <v>JavaScript</v>
      </c>
    </row>
    <row r="9269">
      <c r="A9269" s="1">
        <v>9420.0</v>
      </c>
      <c r="B9269" s="1" t="s">
        <v>1645</v>
      </c>
      <c r="E9269" t="str">
        <f>IFERROR(__xludf.DUMMYFUNCTION("SPLIT(B9269:B19267,"";"")"),"Bash/Shell/PowerShell")</f>
        <v>Bash/Shell/PowerShell</v>
      </c>
      <c r="F9269" t="str">
        <f>IFERROR(__xludf.DUMMYFUNCTION("""COMPUTED_VALUE"""),"JavaScript")</f>
        <v>JavaScript</v>
      </c>
      <c r="G9269" t="str">
        <f>IFERROR(__xludf.DUMMYFUNCTION("""COMPUTED_VALUE"""),"TypeScript")</f>
        <v>TypeScript</v>
      </c>
    </row>
    <row r="9270">
      <c r="A9270" s="1">
        <v>9421.0</v>
      </c>
      <c r="B9270" s="1" t="s">
        <v>3492</v>
      </c>
      <c r="E9270" t="str">
        <f>IFERROR(__xludf.DUMMYFUNCTION("SPLIT(B9270:B19268,"";"")"),"C#")</f>
        <v>C#</v>
      </c>
      <c r="F9270" t="str">
        <f>IFERROR(__xludf.DUMMYFUNCTION("""COMPUTED_VALUE"""),"VBA")</f>
        <v>VBA</v>
      </c>
    </row>
    <row r="9271">
      <c r="A9271" s="1">
        <v>9422.0</v>
      </c>
      <c r="B9271" s="1" t="s">
        <v>4002</v>
      </c>
      <c r="E9271" t="str">
        <f>IFERROR(__xludf.DUMMYFUNCTION("SPLIT(B9271:B19269,"";"")"),"Bash/Shell/PowerShell")</f>
        <v>Bash/Shell/PowerShell</v>
      </c>
      <c r="F9271" t="str">
        <f>IFERROR(__xludf.DUMMYFUNCTION("""COMPUTED_VALUE"""),"C++")</f>
        <v>C++</v>
      </c>
      <c r="G9271" t="str">
        <f>IFERROR(__xludf.DUMMYFUNCTION("""COMPUTED_VALUE"""),"JavaScript")</f>
        <v>JavaScript</v>
      </c>
      <c r="H9271" t="str">
        <f>IFERROR(__xludf.DUMMYFUNCTION("""COMPUTED_VALUE"""),"Python")</f>
        <v>Python</v>
      </c>
      <c r="I9271" t="str">
        <f>IFERROR(__xludf.DUMMYFUNCTION("""COMPUTED_VALUE"""),"Swift")</f>
        <v>Swift</v>
      </c>
      <c r="J9271" t="str">
        <f>IFERROR(__xludf.DUMMYFUNCTION("""COMPUTED_VALUE"""),"Other(s):")</f>
        <v>Other(s):</v>
      </c>
    </row>
    <row r="9272">
      <c r="A9272" s="1">
        <v>9423.0</v>
      </c>
      <c r="B9272" s="1" t="s">
        <v>404</v>
      </c>
      <c r="E9272" t="str">
        <f>IFERROR(__xludf.DUMMYFUNCTION("SPLIT(B9272:B19270,"";"")"),"C")</f>
        <v>C</v>
      </c>
      <c r="F9272" t="str">
        <f>IFERROR(__xludf.DUMMYFUNCTION("""COMPUTED_VALUE"""),"C++")</f>
        <v>C++</v>
      </c>
      <c r="G9272" t="str">
        <f>IFERROR(__xludf.DUMMYFUNCTION("""COMPUTED_VALUE"""),"C#")</f>
        <v>C#</v>
      </c>
    </row>
    <row r="9273">
      <c r="A9273" s="1">
        <v>9424.0</v>
      </c>
      <c r="B9273" s="1" t="s">
        <v>501</v>
      </c>
      <c r="E9273" t="str">
        <f>IFERROR(__xludf.DUMMYFUNCTION("SPLIT(B9273:B19271,"";"")"),"C")</f>
        <v>C</v>
      </c>
      <c r="F9273" t="str">
        <f>IFERROR(__xludf.DUMMYFUNCTION("""COMPUTED_VALUE"""),"C++")</f>
        <v>C++</v>
      </c>
      <c r="G9273" t="str">
        <f>IFERROR(__xludf.DUMMYFUNCTION("""COMPUTED_VALUE"""),"C#")</f>
        <v>C#</v>
      </c>
      <c r="H9273" t="str">
        <f>IFERROR(__xludf.DUMMYFUNCTION("""COMPUTED_VALUE"""),"HTML/CSS")</f>
        <v>HTML/CSS</v>
      </c>
      <c r="I9273" t="str">
        <f>IFERROR(__xludf.DUMMYFUNCTION("""COMPUTED_VALUE"""),"JavaScript")</f>
        <v>JavaScript</v>
      </c>
      <c r="J9273" t="str">
        <f>IFERROR(__xludf.DUMMYFUNCTION("""COMPUTED_VALUE"""),"PHP")</f>
        <v>PHP</v>
      </c>
      <c r="K9273" t="str">
        <f>IFERROR(__xludf.DUMMYFUNCTION("""COMPUTED_VALUE"""),"SQL")</f>
        <v>SQL</v>
      </c>
    </row>
    <row r="9274">
      <c r="A9274" s="1">
        <v>9425.0</v>
      </c>
      <c r="B9274" s="1" t="s">
        <v>1151</v>
      </c>
      <c r="E9274" t="str">
        <f>IFERROR(__xludf.DUMMYFUNCTION("SPLIT(B9274:B19272,"";"")"),"Java")</f>
        <v>Java</v>
      </c>
      <c r="F9274" t="str">
        <f>IFERROR(__xludf.DUMMYFUNCTION("""COMPUTED_VALUE"""),"JavaScript")</f>
        <v>JavaScript</v>
      </c>
      <c r="G9274" t="str">
        <f>IFERROR(__xludf.DUMMYFUNCTION("""COMPUTED_VALUE"""),"SQL")</f>
        <v>SQL</v>
      </c>
    </row>
    <row r="9275">
      <c r="A9275" s="1">
        <v>9426.0</v>
      </c>
      <c r="B9275" s="1" t="s">
        <v>160</v>
      </c>
      <c r="E9275" t="str">
        <f>IFERROR(__xludf.DUMMYFUNCTION("SPLIT(B9275:B19273,"";"")"),"HTML/CSS")</f>
        <v>HTML/CSS</v>
      </c>
      <c r="F9275" t="str">
        <f>IFERROR(__xludf.DUMMYFUNCTION("""COMPUTED_VALUE"""),"JavaScript")</f>
        <v>JavaScript</v>
      </c>
      <c r="G9275" t="str">
        <f>IFERROR(__xludf.DUMMYFUNCTION("""COMPUTED_VALUE"""),"PHP")</f>
        <v>PHP</v>
      </c>
    </row>
    <row r="9276">
      <c r="A9276" s="1">
        <v>9427.0</v>
      </c>
      <c r="B9276" s="1" t="s">
        <v>491</v>
      </c>
      <c r="E9276" t="str">
        <f>IFERROR(__xludf.DUMMYFUNCTION("SPLIT(B9276:B19274,"";"")"),"HTML/CSS")</f>
        <v>HTML/CSS</v>
      </c>
      <c r="F9276" t="str">
        <f>IFERROR(__xludf.DUMMYFUNCTION("""COMPUTED_VALUE"""),"Java")</f>
        <v>Java</v>
      </c>
    </row>
    <row r="9277">
      <c r="A9277" s="1">
        <v>9428.0</v>
      </c>
      <c r="B9277" s="1" t="s">
        <v>158</v>
      </c>
      <c r="E9277" t="str">
        <f>IFERROR(__xludf.DUMMYFUNCTION("SPLIT(B9277:B19275,"";"")"),"Bash/Shell/PowerShell")</f>
        <v>Bash/Shell/PowerShell</v>
      </c>
      <c r="F9277" t="str">
        <f>IFERROR(__xludf.DUMMYFUNCTION("""COMPUTED_VALUE"""),"C#")</f>
        <v>C#</v>
      </c>
      <c r="G9277" t="str">
        <f>IFERROR(__xludf.DUMMYFUNCTION("""COMPUTED_VALUE"""),"HTML/CSS")</f>
        <v>HTML/CSS</v>
      </c>
      <c r="H9277" t="str">
        <f>IFERROR(__xludf.DUMMYFUNCTION("""COMPUTED_VALUE"""),"JavaScript")</f>
        <v>JavaScript</v>
      </c>
      <c r="I9277" t="str">
        <f>IFERROR(__xludf.DUMMYFUNCTION("""COMPUTED_VALUE"""),"SQL")</f>
        <v>SQL</v>
      </c>
    </row>
    <row r="9278">
      <c r="A9278" s="1">
        <v>9429.0</v>
      </c>
      <c r="B9278" s="1" t="s">
        <v>293</v>
      </c>
      <c r="E9278" t="str">
        <f>IFERROR(__xludf.DUMMYFUNCTION("SPLIT(B9278:B19276,"";"")"),"HTML/CSS")</f>
        <v>HTML/CSS</v>
      </c>
      <c r="F9278" t="str">
        <f>IFERROR(__xludf.DUMMYFUNCTION("""COMPUTED_VALUE"""),"PHP")</f>
        <v>PHP</v>
      </c>
    </row>
    <row r="9279">
      <c r="A9279" s="1">
        <v>9430.0</v>
      </c>
      <c r="B9279" s="1" t="s">
        <v>7</v>
      </c>
      <c r="E9279" t="str">
        <f>IFERROR(__xludf.DUMMYFUNCTION("SPLIT(B9279:B19277,"";"")"),"Python")</f>
        <v>Python</v>
      </c>
    </row>
    <row r="9280">
      <c r="A9280" s="1">
        <v>9431.0</v>
      </c>
      <c r="B9280" s="1" t="s">
        <v>1004</v>
      </c>
      <c r="E9280" t="str">
        <f>IFERROR(__xludf.DUMMYFUNCTION("SPLIT(B9280:B19278,"";"")"),"C#")</f>
        <v>C#</v>
      </c>
      <c r="F9280" t="str">
        <f>IFERROR(__xludf.DUMMYFUNCTION("""COMPUTED_VALUE"""),"HTML/CSS")</f>
        <v>HTML/CSS</v>
      </c>
      <c r="G9280" t="str">
        <f>IFERROR(__xludf.DUMMYFUNCTION("""COMPUTED_VALUE"""),"JavaScript")</f>
        <v>JavaScript</v>
      </c>
      <c r="H9280" t="str">
        <f>IFERROR(__xludf.DUMMYFUNCTION("""COMPUTED_VALUE"""),"Other(s):")</f>
        <v>Other(s):</v>
      </c>
    </row>
    <row r="9281">
      <c r="A9281" s="1">
        <v>9433.0</v>
      </c>
      <c r="B9281" s="1" t="s">
        <v>9</v>
      </c>
      <c r="E9281" t="str">
        <f>IFERROR(__xludf.DUMMYFUNCTION("SPLIT(B9281:B19279,"";"")"),"Java")</f>
        <v>Java</v>
      </c>
    </row>
    <row r="9282">
      <c r="A9282" s="1">
        <v>9434.0</v>
      </c>
      <c r="B9282" s="1" t="s">
        <v>99</v>
      </c>
      <c r="E9282" t="str">
        <f>IFERROR(__xludf.DUMMYFUNCTION("SPLIT(B9282:B19280,"";"")"),"Bash/Shell/PowerShell")</f>
        <v>Bash/Shell/PowerShell</v>
      </c>
      <c r="F9282" t="str">
        <f>IFERROR(__xludf.DUMMYFUNCTION("""COMPUTED_VALUE"""),"HTML/CSS")</f>
        <v>HTML/CSS</v>
      </c>
      <c r="G9282" t="str">
        <f>IFERROR(__xludf.DUMMYFUNCTION("""COMPUTED_VALUE"""),"JavaScript")</f>
        <v>JavaScript</v>
      </c>
      <c r="H9282" t="str">
        <f>IFERROR(__xludf.DUMMYFUNCTION("""COMPUTED_VALUE"""),"PHP")</f>
        <v>PHP</v>
      </c>
      <c r="I9282" t="str">
        <f>IFERROR(__xludf.DUMMYFUNCTION("""COMPUTED_VALUE"""),"Python")</f>
        <v>Python</v>
      </c>
      <c r="J9282" t="str">
        <f>IFERROR(__xludf.DUMMYFUNCTION("""COMPUTED_VALUE"""),"SQL")</f>
        <v>SQL</v>
      </c>
      <c r="K9282" t="str">
        <f>IFERROR(__xludf.DUMMYFUNCTION("""COMPUTED_VALUE"""),"TypeScript")</f>
        <v>TypeScript</v>
      </c>
    </row>
    <row r="9283">
      <c r="A9283" s="1">
        <v>9435.0</v>
      </c>
      <c r="B9283" s="1" t="s">
        <v>7</v>
      </c>
      <c r="E9283" t="str">
        <f>IFERROR(__xludf.DUMMYFUNCTION("SPLIT(B9283:B19281,"";"")"),"Python")</f>
        <v>Python</v>
      </c>
    </row>
    <row r="9284">
      <c r="A9284" s="1">
        <v>9436.0</v>
      </c>
      <c r="B9284" s="1" t="s">
        <v>4003</v>
      </c>
      <c r="E9284" t="str">
        <f>IFERROR(__xludf.DUMMYFUNCTION("SPLIT(B9284:B19282,"";"")"),"Bash/Shell/PowerShell")</f>
        <v>Bash/Shell/PowerShell</v>
      </c>
      <c r="F9284" t="str">
        <f>IFERROR(__xludf.DUMMYFUNCTION("""COMPUTED_VALUE"""),"C++")</f>
        <v>C++</v>
      </c>
      <c r="G9284" t="str">
        <f>IFERROR(__xludf.DUMMYFUNCTION("""COMPUTED_VALUE"""),"Java")</f>
        <v>Java</v>
      </c>
      <c r="H9284" t="str">
        <f>IFERROR(__xludf.DUMMYFUNCTION("""COMPUTED_VALUE"""),"Kotlin")</f>
        <v>Kotlin</v>
      </c>
    </row>
    <row r="9285">
      <c r="A9285" s="1">
        <v>9437.0</v>
      </c>
      <c r="B9285" s="1" t="s">
        <v>103</v>
      </c>
      <c r="E9285" t="str">
        <f>IFERROR(__xludf.DUMMYFUNCTION("SPLIT(B9285:B19283,"";"")"),"Bash/Shell/PowerShell")</f>
        <v>Bash/Shell/PowerShell</v>
      </c>
      <c r="F9285" t="str">
        <f>IFERROR(__xludf.DUMMYFUNCTION("""COMPUTED_VALUE"""),"Python")</f>
        <v>Python</v>
      </c>
    </row>
    <row r="9286">
      <c r="A9286" s="1">
        <v>9438.0</v>
      </c>
      <c r="B9286" s="1" t="s">
        <v>1267</v>
      </c>
      <c r="E9286" t="str">
        <f>IFERROR(__xludf.DUMMYFUNCTION("SPLIT(B9286:B19284,"";"")"),"Bash/Shell/PowerShell")</f>
        <v>Bash/Shell/PowerShell</v>
      </c>
      <c r="F9286" t="str">
        <f>IFERROR(__xludf.DUMMYFUNCTION("""COMPUTED_VALUE"""),"C")</f>
        <v>C</v>
      </c>
      <c r="G9286" t="str">
        <f>IFERROR(__xludf.DUMMYFUNCTION("""COMPUTED_VALUE"""),"C++")</f>
        <v>C++</v>
      </c>
      <c r="H9286" t="str">
        <f>IFERROR(__xludf.DUMMYFUNCTION("""COMPUTED_VALUE"""),"C#")</f>
        <v>C#</v>
      </c>
      <c r="I9286" t="str">
        <f>IFERROR(__xludf.DUMMYFUNCTION("""COMPUTED_VALUE"""),"Java")</f>
        <v>Java</v>
      </c>
    </row>
    <row r="9287">
      <c r="A9287" s="1">
        <v>9439.0</v>
      </c>
      <c r="B9287" s="1" t="s">
        <v>4004</v>
      </c>
      <c r="E9287" t="str">
        <f>IFERROR(__xludf.DUMMYFUNCTION("SPLIT(B9287:B19285,"";"")"),"Bash/Shell/PowerShell")</f>
        <v>Bash/Shell/PowerShell</v>
      </c>
      <c r="F9287" t="str">
        <f>IFERROR(__xludf.DUMMYFUNCTION("""COMPUTED_VALUE"""),"HTML/CSS")</f>
        <v>HTML/CSS</v>
      </c>
      <c r="G9287" t="str">
        <f>IFERROR(__xludf.DUMMYFUNCTION("""COMPUTED_VALUE"""),"JavaScript")</f>
        <v>JavaScript</v>
      </c>
      <c r="H9287" t="str">
        <f>IFERROR(__xludf.DUMMYFUNCTION("""COMPUTED_VALUE"""),"PHP")</f>
        <v>PHP</v>
      </c>
      <c r="I9287" t="str">
        <f>IFERROR(__xludf.DUMMYFUNCTION("""COMPUTED_VALUE"""),"Python")</f>
        <v>Python</v>
      </c>
      <c r="J9287" t="str">
        <f>IFERROR(__xludf.DUMMYFUNCTION("""COMPUTED_VALUE"""),"Rust")</f>
        <v>Rust</v>
      </c>
      <c r="K9287" t="str">
        <f>IFERROR(__xludf.DUMMYFUNCTION("""COMPUTED_VALUE"""),"SQL")</f>
        <v>SQL</v>
      </c>
      <c r="L9287" t="str">
        <f>IFERROR(__xludf.DUMMYFUNCTION("""COMPUTED_VALUE"""),"Other(s):")</f>
        <v>Other(s):</v>
      </c>
    </row>
    <row r="9288">
      <c r="A9288" s="1">
        <v>9440.0</v>
      </c>
      <c r="B9288" s="1" t="s">
        <v>4005</v>
      </c>
      <c r="E9288" t="str">
        <f>IFERROR(__xludf.DUMMYFUNCTION("SPLIT(B9288:B19286,"";"")"),"C")</f>
        <v>C</v>
      </c>
      <c r="F9288" t="str">
        <f>IFERROR(__xludf.DUMMYFUNCTION("""COMPUTED_VALUE"""),"JavaScript")</f>
        <v>JavaScript</v>
      </c>
      <c r="G9288" t="str">
        <f>IFERROR(__xludf.DUMMYFUNCTION("""COMPUTED_VALUE"""),"Python")</f>
        <v>Python</v>
      </c>
      <c r="H9288" t="str">
        <f>IFERROR(__xludf.DUMMYFUNCTION("""COMPUTED_VALUE"""),"SQL")</f>
        <v>SQL</v>
      </c>
    </row>
    <row r="9289">
      <c r="A9289" s="1">
        <v>9441.0</v>
      </c>
      <c r="B9289" s="1" t="s">
        <v>1846</v>
      </c>
      <c r="E9289" t="str">
        <f>IFERROR(__xludf.DUMMYFUNCTION("SPLIT(B9289:B19287,"";"")"),"Java")</f>
        <v>Java</v>
      </c>
      <c r="F9289" t="str">
        <f>IFERROR(__xludf.DUMMYFUNCTION("""COMPUTED_VALUE"""),"JavaScript")</f>
        <v>JavaScript</v>
      </c>
      <c r="G9289" t="str">
        <f>IFERROR(__xludf.DUMMYFUNCTION("""COMPUTED_VALUE"""),"SQL")</f>
        <v>SQL</v>
      </c>
      <c r="H9289" t="str">
        <f>IFERROR(__xludf.DUMMYFUNCTION("""COMPUTED_VALUE"""),"Swift")</f>
        <v>Swift</v>
      </c>
    </row>
    <row r="9290">
      <c r="A9290" s="1">
        <v>9442.0</v>
      </c>
      <c r="B9290" s="1" t="s">
        <v>4006</v>
      </c>
      <c r="E9290" t="str">
        <f>IFERROR(__xludf.DUMMYFUNCTION("SPLIT(B9290:B19288,"";"")"),"C#")</f>
        <v>C#</v>
      </c>
      <c r="F9290" t="str">
        <f>IFERROR(__xludf.DUMMYFUNCTION("""COMPUTED_VALUE"""),"JavaScript")</f>
        <v>JavaScript</v>
      </c>
      <c r="G9290" t="str">
        <f>IFERROR(__xludf.DUMMYFUNCTION("""COMPUTED_VALUE"""),"Python")</f>
        <v>Python</v>
      </c>
      <c r="H9290" t="str">
        <f>IFERROR(__xludf.DUMMYFUNCTION("""COMPUTED_VALUE"""),"R")</f>
        <v>R</v>
      </c>
      <c r="I9290" t="str">
        <f>IFERROR(__xludf.DUMMYFUNCTION("""COMPUTED_VALUE"""),"SQL")</f>
        <v>SQL</v>
      </c>
    </row>
    <row r="9291">
      <c r="A9291" s="1">
        <v>9443.0</v>
      </c>
      <c r="B9291" s="1" t="s">
        <v>4007</v>
      </c>
      <c r="E9291" t="str">
        <f>IFERROR(__xludf.DUMMYFUNCTION("SPLIT(B9291:B19289,"";"")"),"Bash/Shell/PowerShell")</f>
        <v>Bash/Shell/PowerShell</v>
      </c>
      <c r="F9291" t="str">
        <f>IFERROR(__xludf.DUMMYFUNCTION("""COMPUTED_VALUE"""),"C")</f>
        <v>C</v>
      </c>
      <c r="G9291" t="str">
        <f>IFERROR(__xludf.DUMMYFUNCTION("""COMPUTED_VALUE"""),"Python")</f>
        <v>Python</v>
      </c>
      <c r="H9291" t="str">
        <f>IFERROR(__xludf.DUMMYFUNCTION("""COMPUTED_VALUE"""),"SQL")</f>
        <v>SQL</v>
      </c>
      <c r="I9291" t="str">
        <f>IFERROR(__xludf.DUMMYFUNCTION("""COMPUTED_VALUE"""),"VBA")</f>
        <v>VBA</v>
      </c>
    </row>
    <row r="9292">
      <c r="A9292" s="1">
        <v>9444.0</v>
      </c>
      <c r="B9292" s="1" t="s">
        <v>781</v>
      </c>
      <c r="E9292" t="str">
        <f>IFERROR(__xludf.DUMMYFUNCTION("SPLIT(B9292:B19290,"";"")"),"Bash/Shell/PowerShell")</f>
        <v>Bash/Shell/PowerShell</v>
      </c>
      <c r="F9292" t="str">
        <f>IFERROR(__xludf.DUMMYFUNCTION("""COMPUTED_VALUE"""),"C#")</f>
        <v>C#</v>
      </c>
      <c r="G9292" t="str">
        <f>IFERROR(__xludf.DUMMYFUNCTION("""COMPUTED_VALUE"""),"Python")</f>
        <v>Python</v>
      </c>
    </row>
    <row r="9293">
      <c r="A9293" s="1">
        <v>9445.0</v>
      </c>
      <c r="B9293" s="1" t="s">
        <v>60</v>
      </c>
      <c r="E9293" t="str">
        <f>IFERROR(__xludf.DUMMYFUNCTION("SPLIT(B9293:B19291,"";"")"),"C#")</f>
        <v>C#</v>
      </c>
      <c r="F9293" t="str">
        <f>IFERROR(__xludf.DUMMYFUNCTION("""COMPUTED_VALUE"""),"HTML/CSS")</f>
        <v>HTML/CSS</v>
      </c>
      <c r="G9293" t="str">
        <f>IFERROR(__xludf.DUMMYFUNCTION("""COMPUTED_VALUE"""),"JavaScript")</f>
        <v>JavaScript</v>
      </c>
      <c r="H9293" t="str">
        <f>IFERROR(__xludf.DUMMYFUNCTION("""COMPUTED_VALUE"""),"SQL")</f>
        <v>SQL</v>
      </c>
    </row>
    <row r="9294">
      <c r="A9294" s="1">
        <v>9446.0</v>
      </c>
      <c r="B9294" s="1" t="s">
        <v>2880</v>
      </c>
      <c r="E9294" t="str">
        <f>IFERROR(__xludf.DUMMYFUNCTION("SPLIT(B9294:B19292,"";"")"),"C")</f>
        <v>C</v>
      </c>
      <c r="F9294" t="str">
        <f>IFERROR(__xludf.DUMMYFUNCTION("""COMPUTED_VALUE"""),"C++")</f>
        <v>C++</v>
      </c>
      <c r="G9294" t="str">
        <f>IFERROR(__xludf.DUMMYFUNCTION("""COMPUTED_VALUE"""),"Java")</f>
        <v>Java</v>
      </c>
      <c r="H9294" t="str">
        <f>IFERROR(__xludf.DUMMYFUNCTION("""COMPUTED_VALUE"""),"Python")</f>
        <v>Python</v>
      </c>
      <c r="I9294" t="str">
        <f>IFERROR(__xludf.DUMMYFUNCTION("""COMPUTED_VALUE"""),"SQL")</f>
        <v>SQL</v>
      </c>
    </row>
    <row r="9295">
      <c r="A9295" s="1">
        <v>9447.0</v>
      </c>
      <c r="B9295" s="1" t="s">
        <v>4008</v>
      </c>
      <c r="E9295" t="str">
        <f>IFERROR(__xludf.DUMMYFUNCTION("SPLIT(B9295:B19293,"";"")"),"Bash/Shell/PowerShell")</f>
        <v>Bash/Shell/PowerShell</v>
      </c>
      <c r="F9295" t="str">
        <f>IFERROR(__xludf.DUMMYFUNCTION("""COMPUTED_VALUE"""),"C#")</f>
        <v>C#</v>
      </c>
      <c r="G9295" t="str">
        <f>IFERROR(__xludf.DUMMYFUNCTION("""COMPUTED_VALUE"""),"Swift")</f>
        <v>Swift</v>
      </c>
    </row>
    <row r="9296">
      <c r="A9296" s="1">
        <v>9448.0</v>
      </c>
      <c r="B9296" s="1" t="s">
        <v>4009</v>
      </c>
      <c r="E9296" t="str">
        <f>IFERROR(__xludf.DUMMYFUNCTION("SPLIT(B9296:B19294,"";"")"),"Java")</f>
        <v>Java</v>
      </c>
      <c r="F9296" t="str">
        <f>IFERROR(__xludf.DUMMYFUNCTION("""COMPUTED_VALUE"""),"Kotlin")</f>
        <v>Kotlin</v>
      </c>
      <c r="G9296" t="str">
        <f>IFERROR(__xludf.DUMMYFUNCTION("""COMPUTED_VALUE"""),"Objective-C")</f>
        <v>Objective-C</v>
      </c>
    </row>
    <row r="9297">
      <c r="A9297" s="1">
        <v>9449.0</v>
      </c>
      <c r="B9297" s="1" t="s">
        <v>4010</v>
      </c>
      <c r="E9297" t="str">
        <f>IFERROR(__xludf.DUMMYFUNCTION("SPLIT(B9297:B19295,"";"")"),"Assembly")</f>
        <v>Assembly</v>
      </c>
      <c r="F9297" t="str">
        <f>IFERROR(__xludf.DUMMYFUNCTION("""COMPUTED_VALUE"""),"C")</f>
        <v>C</v>
      </c>
      <c r="G9297" t="str">
        <f>IFERROR(__xludf.DUMMYFUNCTION("""COMPUTED_VALUE"""),"Java")</f>
        <v>Java</v>
      </c>
      <c r="H9297" t="str">
        <f>IFERROR(__xludf.DUMMYFUNCTION("""COMPUTED_VALUE"""),"JavaScript")</f>
        <v>JavaScript</v>
      </c>
      <c r="I9297" t="str">
        <f>IFERROR(__xludf.DUMMYFUNCTION("""COMPUTED_VALUE"""),"Python")</f>
        <v>Python</v>
      </c>
    </row>
    <row r="9298">
      <c r="A9298" s="1">
        <v>9450.0</v>
      </c>
      <c r="B9298" s="1" t="s">
        <v>7</v>
      </c>
      <c r="E9298" t="str">
        <f>IFERROR(__xludf.DUMMYFUNCTION("SPLIT(B9298:B19296,"";"")"),"Python")</f>
        <v>Python</v>
      </c>
    </row>
    <row r="9299">
      <c r="A9299" s="1">
        <v>9451.0</v>
      </c>
      <c r="B9299" s="1" t="s">
        <v>3995</v>
      </c>
      <c r="E9299" t="str">
        <f>IFERROR(__xludf.DUMMYFUNCTION("SPLIT(B9299:B19297,"";"")"),"Python")</f>
        <v>Python</v>
      </c>
      <c r="F9299" t="str">
        <f>IFERROR(__xludf.DUMMYFUNCTION("""COMPUTED_VALUE"""),"R")</f>
        <v>R</v>
      </c>
      <c r="G9299" t="str">
        <f>IFERROR(__xludf.DUMMYFUNCTION("""COMPUTED_VALUE"""),"SQL")</f>
        <v>SQL</v>
      </c>
      <c r="H9299" t="str">
        <f>IFERROR(__xludf.DUMMYFUNCTION("""COMPUTED_VALUE"""),"VBA")</f>
        <v>VBA</v>
      </c>
    </row>
    <row r="9300">
      <c r="A9300" s="1">
        <v>9452.0</v>
      </c>
      <c r="B9300" s="1" t="s">
        <v>3689</v>
      </c>
      <c r="E9300" t="str">
        <f>IFERROR(__xludf.DUMMYFUNCTION("SPLIT(B9300:B19298,"";"")"),"C#")</f>
        <v>C#</v>
      </c>
      <c r="F9300" t="str">
        <f>IFERROR(__xludf.DUMMYFUNCTION("""COMPUTED_VALUE"""),"HTML/CSS")</f>
        <v>HTML/CSS</v>
      </c>
      <c r="G9300" t="str">
        <f>IFERROR(__xludf.DUMMYFUNCTION("""COMPUTED_VALUE"""),"Python")</f>
        <v>Python</v>
      </c>
      <c r="H9300" t="str">
        <f>IFERROR(__xludf.DUMMYFUNCTION("""COMPUTED_VALUE"""),"VBA")</f>
        <v>VBA</v>
      </c>
    </row>
    <row r="9301">
      <c r="A9301" s="1">
        <v>9453.0</v>
      </c>
      <c r="B9301" s="1" t="s">
        <v>207</v>
      </c>
      <c r="E9301" t="str">
        <f>IFERROR(__xludf.DUMMYFUNCTION("SPLIT(B9301:B19299,"";"")"),"C")</f>
        <v>C</v>
      </c>
      <c r="F9301" t="str">
        <f>IFERROR(__xludf.DUMMYFUNCTION("""COMPUTED_VALUE"""),"C++")</f>
        <v>C++</v>
      </c>
      <c r="G9301" t="str">
        <f>IFERROR(__xludf.DUMMYFUNCTION("""COMPUTED_VALUE"""),"HTML/CSS")</f>
        <v>HTML/CSS</v>
      </c>
      <c r="H9301" t="str">
        <f>IFERROR(__xludf.DUMMYFUNCTION("""COMPUTED_VALUE"""),"Java")</f>
        <v>Java</v>
      </c>
      <c r="I9301" t="str">
        <f>IFERROR(__xludf.DUMMYFUNCTION("""COMPUTED_VALUE"""),"JavaScript")</f>
        <v>JavaScript</v>
      </c>
      <c r="J9301" t="str">
        <f>IFERROR(__xludf.DUMMYFUNCTION("""COMPUTED_VALUE"""),"PHP")</f>
        <v>PHP</v>
      </c>
      <c r="K9301" t="str">
        <f>IFERROR(__xludf.DUMMYFUNCTION("""COMPUTED_VALUE"""),"SQL")</f>
        <v>SQL</v>
      </c>
    </row>
    <row r="9302">
      <c r="A9302" s="1">
        <v>9454.0</v>
      </c>
      <c r="B9302" s="1" t="s">
        <v>4011</v>
      </c>
      <c r="E9302" t="str">
        <f>IFERROR(__xludf.DUMMYFUNCTION("SPLIT(B9302:B19300,"";"")"),"Bash/Shell/PowerShell")</f>
        <v>Bash/Shell/PowerShell</v>
      </c>
      <c r="F9302" t="str">
        <f>IFERROR(__xludf.DUMMYFUNCTION("""COMPUTED_VALUE"""),"C")</f>
        <v>C</v>
      </c>
      <c r="G9302" t="str">
        <f>IFERROR(__xludf.DUMMYFUNCTION("""COMPUTED_VALUE"""),"C++")</f>
        <v>C++</v>
      </c>
      <c r="H9302" t="str">
        <f>IFERROR(__xludf.DUMMYFUNCTION("""COMPUTED_VALUE"""),"Go")</f>
        <v>Go</v>
      </c>
      <c r="I9302" t="str">
        <f>IFERROR(__xludf.DUMMYFUNCTION("""COMPUTED_VALUE"""),"HTML/CSS")</f>
        <v>HTML/CSS</v>
      </c>
      <c r="J9302" t="str">
        <f>IFERROR(__xludf.DUMMYFUNCTION("""COMPUTED_VALUE"""),"Java")</f>
        <v>Java</v>
      </c>
      <c r="K9302" t="str">
        <f>IFERROR(__xludf.DUMMYFUNCTION("""COMPUTED_VALUE"""),"JavaScript")</f>
        <v>JavaScript</v>
      </c>
      <c r="L9302" t="str">
        <f>IFERROR(__xludf.DUMMYFUNCTION("""COMPUTED_VALUE"""),"Python")</f>
        <v>Python</v>
      </c>
    </row>
    <row r="9303">
      <c r="A9303" s="1">
        <v>9455.0</v>
      </c>
      <c r="B9303" s="1" t="s">
        <v>1826</v>
      </c>
      <c r="E9303" t="str">
        <f>IFERROR(__xludf.DUMMYFUNCTION("SPLIT(B9303:B19301,"";"")"),"Elixir")</f>
        <v>Elixir</v>
      </c>
      <c r="F9303" t="str">
        <f>IFERROR(__xludf.DUMMYFUNCTION("""COMPUTED_VALUE"""),"Ruby")</f>
        <v>Ruby</v>
      </c>
    </row>
    <row r="9304">
      <c r="A9304" s="1">
        <v>9456.0</v>
      </c>
      <c r="B9304" s="1" t="s">
        <v>4012</v>
      </c>
      <c r="E9304" t="str">
        <f>IFERROR(__xludf.DUMMYFUNCTION("SPLIT(B9304:B19302,"";"")"),"Bash/Shell/PowerShell")</f>
        <v>Bash/Shell/PowerShell</v>
      </c>
      <c r="F9304" t="str">
        <f>IFERROR(__xludf.DUMMYFUNCTION("""COMPUTED_VALUE"""),"C")</f>
        <v>C</v>
      </c>
      <c r="G9304" t="str">
        <f>IFERROR(__xludf.DUMMYFUNCTION("""COMPUTED_VALUE"""),"C#")</f>
        <v>C#</v>
      </c>
      <c r="H9304" t="str">
        <f>IFERROR(__xludf.DUMMYFUNCTION("""COMPUTED_VALUE"""),"HTML/CSS")</f>
        <v>HTML/CSS</v>
      </c>
      <c r="I9304" t="str">
        <f>IFERROR(__xludf.DUMMYFUNCTION("""COMPUTED_VALUE"""),"Java")</f>
        <v>Java</v>
      </c>
      <c r="J9304" t="str">
        <f>IFERROR(__xludf.DUMMYFUNCTION("""COMPUTED_VALUE"""),"JavaScript")</f>
        <v>JavaScript</v>
      </c>
      <c r="K9304" t="str">
        <f>IFERROR(__xludf.DUMMYFUNCTION("""COMPUTED_VALUE"""),"PHP")</f>
        <v>PHP</v>
      </c>
      <c r="L9304" t="str">
        <f>IFERROR(__xludf.DUMMYFUNCTION("""COMPUTED_VALUE"""),"Python")</f>
        <v>Python</v>
      </c>
      <c r="M9304" t="str">
        <f>IFERROR(__xludf.DUMMYFUNCTION("""COMPUTED_VALUE"""),"Ruby")</f>
        <v>Ruby</v>
      </c>
      <c r="N9304" t="str">
        <f>IFERROR(__xludf.DUMMYFUNCTION("""COMPUTED_VALUE"""),"SQL")</f>
        <v>SQL</v>
      </c>
    </row>
    <row r="9305">
      <c r="A9305" s="1">
        <v>9457.0</v>
      </c>
      <c r="B9305" s="1" t="s">
        <v>661</v>
      </c>
      <c r="E9305" t="str">
        <f>IFERROR(__xludf.DUMMYFUNCTION("SPLIT(B9305:B19303,"";"")"),"HTML/CSS")</f>
        <v>HTML/CSS</v>
      </c>
      <c r="F9305" t="str">
        <f>IFERROR(__xludf.DUMMYFUNCTION("""COMPUTED_VALUE"""),"Java")</f>
        <v>Java</v>
      </c>
      <c r="G9305" t="str">
        <f>IFERROR(__xludf.DUMMYFUNCTION("""COMPUTED_VALUE"""),"JavaScript")</f>
        <v>JavaScript</v>
      </c>
    </row>
    <row r="9306">
      <c r="A9306" s="1">
        <v>9458.0</v>
      </c>
      <c r="B9306" s="1" t="s">
        <v>4013</v>
      </c>
      <c r="E9306" t="str">
        <f>IFERROR(__xludf.DUMMYFUNCTION("SPLIT(B9306:B19304,"";"")"),"HTML/CSS")</f>
        <v>HTML/CSS</v>
      </c>
      <c r="F9306" t="str">
        <f>IFERROR(__xludf.DUMMYFUNCTION("""COMPUTED_VALUE"""),"Java")</f>
        <v>Java</v>
      </c>
      <c r="G9306" t="str">
        <f>IFERROR(__xludf.DUMMYFUNCTION("""COMPUTED_VALUE"""),"Python")</f>
        <v>Python</v>
      </c>
      <c r="H9306" t="str">
        <f>IFERROR(__xludf.DUMMYFUNCTION("""COMPUTED_VALUE"""),"R")</f>
        <v>R</v>
      </c>
      <c r="I9306" t="str">
        <f>IFERROR(__xludf.DUMMYFUNCTION("""COMPUTED_VALUE"""),"VBA")</f>
        <v>VBA</v>
      </c>
    </row>
    <row r="9307">
      <c r="A9307" s="1">
        <v>9459.0</v>
      </c>
      <c r="B9307" s="1" t="s">
        <v>40</v>
      </c>
      <c r="E9307" t="str">
        <f>IFERROR(__xludf.DUMMYFUNCTION("SPLIT(B9307:B19305,"";"")"),"JavaScript")</f>
        <v>JavaScript</v>
      </c>
      <c r="F9307" t="str">
        <f>IFERROR(__xludf.DUMMYFUNCTION("""COMPUTED_VALUE"""),"TypeScript")</f>
        <v>TypeScript</v>
      </c>
    </row>
    <row r="9308">
      <c r="A9308" s="1">
        <v>9460.0</v>
      </c>
      <c r="B9308" s="1" t="s">
        <v>158</v>
      </c>
      <c r="E9308" t="str">
        <f>IFERROR(__xludf.DUMMYFUNCTION("SPLIT(B9308:B19306,"";"")"),"Bash/Shell/PowerShell")</f>
        <v>Bash/Shell/PowerShell</v>
      </c>
      <c r="F9308" t="str">
        <f>IFERROR(__xludf.DUMMYFUNCTION("""COMPUTED_VALUE"""),"C#")</f>
        <v>C#</v>
      </c>
      <c r="G9308" t="str">
        <f>IFERROR(__xludf.DUMMYFUNCTION("""COMPUTED_VALUE"""),"HTML/CSS")</f>
        <v>HTML/CSS</v>
      </c>
      <c r="H9308" t="str">
        <f>IFERROR(__xludf.DUMMYFUNCTION("""COMPUTED_VALUE"""),"JavaScript")</f>
        <v>JavaScript</v>
      </c>
      <c r="I9308" t="str">
        <f>IFERROR(__xludf.DUMMYFUNCTION("""COMPUTED_VALUE"""),"SQL")</f>
        <v>SQL</v>
      </c>
    </row>
    <row r="9309">
      <c r="A9309" s="1">
        <v>9461.0</v>
      </c>
      <c r="B9309" s="1" t="s">
        <v>4014</v>
      </c>
      <c r="E9309" t="str">
        <f>IFERROR(__xludf.DUMMYFUNCTION("SPLIT(B9309:B19307,"";"")"),"Assembly")</f>
        <v>Assembly</v>
      </c>
      <c r="F9309" t="str">
        <f>IFERROR(__xludf.DUMMYFUNCTION("""COMPUTED_VALUE"""),"Bash/Shell/PowerShell")</f>
        <v>Bash/Shell/PowerShell</v>
      </c>
      <c r="G9309" t="str">
        <f>IFERROR(__xludf.DUMMYFUNCTION("""COMPUTED_VALUE"""),"C")</f>
        <v>C</v>
      </c>
      <c r="H9309" t="str">
        <f>IFERROR(__xludf.DUMMYFUNCTION("""COMPUTED_VALUE"""),"C++")</f>
        <v>C++</v>
      </c>
      <c r="I9309" t="str">
        <f>IFERROR(__xludf.DUMMYFUNCTION("""COMPUTED_VALUE"""),"Go")</f>
        <v>Go</v>
      </c>
      <c r="J9309" t="str">
        <f>IFERROR(__xludf.DUMMYFUNCTION("""COMPUTED_VALUE"""),"Java")</f>
        <v>Java</v>
      </c>
      <c r="K9309" t="str">
        <f>IFERROR(__xludf.DUMMYFUNCTION("""COMPUTED_VALUE"""),"JavaScript")</f>
        <v>JavaScript</v>
      </c>
      <c r="L9309" t="str">
        <f>IFERROR(__xludf.DUMMYFUNCTION("""COMPUTED_VALUE"""),"Python")</f>
        <v>Python</v>
      </c>
      <c r="M9309" t="str">
        <f>IFERROR(__xludf.DUMMYFUNCTION("""COMPUTED_VALUE"""),"SQL")</f>
        <v>SQL</v>
      </c>
    </row>
    <row r="9310">
      <c r="A9310" s="1">
        <v>9462.0</v>
      </c>
      <c r="B9310" s="1" t="s">
        <v>1490</v>
      </c>
      <c r="E9310" t="str">
        <f>IFERROR(__xludf.DUMMYFUNCTION("SPLIT(B9310:B19308,"";"")"),"Bash/Shell/PowerShell")</f>
        <v>Bash/Shell/PowerShell</v>
      </c>
      <c r="F9310" t="str">
        <f>IFERROR(__xludf.DUMMYFUNCTION("""COMPUTED_VALUE"""),"Python")</f>
        <v>Python</v>
      </c>
      <c r="G9310" t="str">
        <f>IFERROR(__xludf.DUMMYFUNCTION("""COMPUTED_VALUE"""),"R")</f>
        <v>R</v>
      </c>
      <c r="H9310" t="str">
        <f>IFERROR(__xludf.DUMMYFUNCTION("""COMPUTED_VALUE"""),"SQL")</f>
        <v>SQL</v>
      </c>
      <c r="I9310" t="str">
        <f>IFERROR(__xludf.DUMMYFUNCTION("""COMPUTED_VALUE"""),"VBA")</f>
        <v>VBA</v>
      </c>
    </row>
    <row r="9311">
      <c r="A9311" s="1">
        <v>9463.0</v>
      </c>
      <c r="B9311" s="1" t="s">
        <v>4015</v>
      </c>
      <c r="E9311" t="str">
        <f>IFERROR(__xludf.DUMMYFUNCTION("SPLIT(B9311:B19309,"";"")"),"Bash/Shell/PowerShell")</f>
        <v>Bash/Shell/PowerShell</v>
      </c>
      <c r="F9311" t="str">
        <f>IFERROR(__xludf.DUMMYFUNCTION("""COMPUTED_VALUE"""),"C")</f>
        <v>C</v>
      </c>
      <c r="G9311" t="str">
        <f>IFERROR(__xludf.DUMMYFUNCTION("""COMPUTED_VALUE"""),"HTML/CSS")</f>
        <v>HTML/CSS</v>
      </c>
      <c r="H9311" t="str">
        <f>IFERROR(__xludf.DUMMYFUNCTION("""COMPUTED_VALUE"""),"JavaScript")</f>
        <v>JavaScript</v>
      </c>
      <c r="I9311" t="str">
        <f>IFERROR(__xludf.DUMMYFUNCTION("""COMPUTED_VALUE"""),"Objective-C")</f>
        <v>Objective-C</v>
      </c>
      <c r="J9311" t="str">
        <f>IFERROR(__xludf.DUMMYFUNCTION("""COMPUTED_VALUE"""),"TypeScript")</f>
        <v>TypeScript</v>
      </c>
    </row>
    <row r="9312">
      <c r="A9312" s="1">
        <v>9464.0</v>
      </c>
      <c r="B9312" s="1" t="s">
        <v>4016</v>
      </c>
      <c r="E9312" t="str">
        <f>IFERROR(__xludf.DUMMYFUNCTION("SPLIT(B9312:B19310,"";"")"),"C")</f>
        <v>C</v>
      </c>
      <c r="F9312" t="str">
        <f>IFERROR(__xludf.DUMMYFUNCTION("""COMPUTED_VALUE"""),"C#")</f>
        <v>C#</v>
      </c>
      <c r="G9312" t="str">
        <f>IFERROR(__xludf.DUMMYFUNCTION("""COMPUTED_VALUE"""),"Java")</f>
        <v>Java</v>
      </c>
      <c r="H9312" t="str">
        <f>IFERROR(__xludf.DUMMYFUNCTION("""COMPUTED_VALUE"""),"Python")</f>
        <v>Python</v>
      </c>
    </row>
    <row r="9313">
      <c r="A9313" s="1">
        <v>9465.0</v>
      </c>
      <c r="B9313" s="1" t="s">
        <v>4017</v>
      </c>
      <c r="E9313" t="str">
        <f>IFERROR(__xludf.DUMMYFUNCTION("SPLIT(B9313:B19311,"";"")"),"C#")</f>
        <v>C#</v>
      </c>
      <c r="F9313" t="str">
        <f>IFERROR(__xludf.DUMMYFUNCTION("""COMPUTED_VALUE"""),"HTML/CSS")</f>
        <v>HTML/CSS</v>
      </c>
      <c r="G9313" t="str">
        <f>IFERROR(__xludf.DUMMYFUNCTION("""COMPUTED_VALUE"""),"JavaScript")</f>
        <v>JavaScript</v>
      </c>
      <c r="H9313" t="str">
        <f>IFERROR(__xludf.DUMMYFUNCTION("""COMPUTED_VALUE"""),"SQL")</f>
        <v>SQL</v>
      </c>
      <c r="I9313" t="str">
        <f>IFERROR(__xludf.DUMMYFUNCTION("""COMPUTED_VALUE"""),"WebAssembly")</f>
        <v>WebAssembly</v>
      </c>
      <c r="J9313" t="str">
        <f>IFERROR(__xludf.DUMMYFUNCTION("""COMPUTED_VALUE"""),"Other(s):")</f>
        <v>Other(s):</v>
      </c>
    </row>
    <row r="9314">
      <c r="A9314" s="1">
        <v>9466.0</v>
      </c>
      <c r="B9314" s="1" t="s">
        <v>4018</v>
      </c>
      <c r="E9314" t="str">
        <f>IFERROR(__xludf.DUMMYFUNCTION("SPLIT(B9314:B19312,"";"")"),"Assembly")</f>
        <v>Assembly</v>
      </c>
      <c r="F9314" t="str">
        <f>IFERROR(__xludf.DUMMYFUNCTION("""COMPUTED_VALUE"""),"C")</f>
        <v>C</v>
      </c>
      <c r="G9314" t="str">
        <f>IFERROR(__xludf.DUMMYFUNCTION("""COMPUTED_VALUE"""),"Swift")</f>
        <v>Swift</v>
      </c>
    </row>
    <row r="9315">
      <c r="A9315" s="1">
        <v>9467.0</v>
      </c>
      <c r="B9315" s="1" t="s">
        <v>469</v>
      </c>
      <c r="E9315" t="str">
        <f>IFERROR(__xludf.DUMMYFUNCTION("SPLIT(B9315:B19313,"";"")"),"Objective-C")</f>
        <v>Objective-C</v>
      </c>
      <c r="F9315" t="str">
        <f>IFERROR(__xludf.DUMMYFUNCTION("""COMPUTED_VALUE"""),"Swift")</f>
        <v>Swift</v>
      </c>
    </row>
    <row r="9316">
      <c r="A9316" s="1">
        <v>9468.0</v>
      </c>
      <c r="B9316" s="1" t="s">
        <v>4019</v>
      </c>
      <c r="E9316" t="str">
        <f>IFERROR(__xludf.DUMMYFUNCTION("SPLIT(B9316:B19314,"";"")"),"C")</f>
        <v>C</v>
      </c>
      <c r="F9316" t="str">
        <f>IFERROR(__xludf.DUMMYFUNCTION("""COMPUTED_VALUE"""),"C++")</f>
        <v>C++</v>
      </c>
      <c r="G9316" t="str">
        <f>IFERROR(__xludf.DUMMYFUNCTION("""COMPUTED_VALUE"""),"Go")</f>
        <v>Go</v>
      </c>
      <c r="H9316" t="str">
        <f>IFERROR(__xludf.DUMMYFUNCTION("""COMPUTED_VALUE"""),"HTML/CSS")</f>
        <v>HTML/CSS</v>
      </c>
      <c r="I9316" t="str">
        <f>IFERROR(__xludf.DUMMYFUNCTION("""COMPUTED_VALUE"""),"JavaScript")</f>
        <v>JavaScript</v>
      </c>
      <c r="J9316" t="str">
        <f>IFERROR(__xludf.DUMMYFUNCTION("""COMPUTED_VALUE"""),"PHP")</f>
        <v>PHP</v>
      </c>
      <c r="K9316" t="str">
        <f>IFERROR(__xludf.DUMMYFUNCTION("""COMPUTED_VALUE"""),"Python")</f>
        <v>Python</v>
      </c>
      <c r="L9316" t="str">
        <f>IFERROR(__xludf.DUMMYFUNCTION("""COMPUTED_VALUE"""),"SQL")</f>
        <v>SQL</v>
      </c>
      <c r="M9316" t="str">
        <f>IFERROR(__xludf.DUMMYFUNCTION("""COMPUTED_VALUE"""),"TypeScript")</f>
        <v>TypeScript</v>
      </c>
    </row>
    <row r="9317">
      <c r="A9317" s="1">
        <v>9469.0</v>
      </c>
      <c r="B9317" s="1" t="s">
        <v>115</v>
      </c>
      <c r="E9317" t="str">
        <f>IFERROR(__xludf.DUMMYFUNCTION("SPLIT(B9317:B19315,"";"")"),"C#")</f>
        <v>C#</v>
      </c>
      <c r="F9317" t="str">
        <f>IFERROR(__xludf.DUMMYFUNCTION("""COMPUTED_VALUE"""),"HTML/CSS")</f>
        <v>HTML/CSS</v>
      </c>
      <c r="G9317" t="str">
        <f>IFERROR(__xludf.DUMMYFUNCTION("""COMPUTED_VALUE"""),"JavaScript")</f>
        <v>JavaScript</v>
      </c>
      <c r="H9317" t="str">
        <f>IFERROR(__xludf.DUMMYFUNCTION("""COMPUTED_VALUE"""),"SQL")</f>
        <v>SQL</v>
      </c>
      <c r="I9317" t="str">
        <f>IFERROR(__xludf.DUMMYFUNCTION("""COMPUTED_VALUE"""),"TypeScript")</f>
        <v>TypeScript</v>
      </c>
    </row>
    <row r="9318">
      <c r="A9318" s="1">
        <v>9470.0</v>
      </c>
      <c r="B9318" s="1" t="s">
        <v>77</v>
      </c>
      <c r="E9318" t="str">
        <f>IFERROR(__xludf.DUMMYFUNCTION("SPLIT(B9318:B19316,"";"")"),"JavaScript")</f>
        <v>JavaScript</v>
      </c>
      <c r="F9318" t="str">
        <f>IFERROR(__xludf.DUMMYFUNCTION("""COMPUTED_VALUE"""),"Python")</f>
        <v>Python</v>
      </c>
    </row>
    <row r="9319">
      <c r="A9319" s="1">
        <v>9471.0</v>
      </c>
      <c r="B9319" s="1" t="s">
        <v>4020</v>
      </c>
      <c r="E9319" t="str">
        <f>IFERROR(__xludf.DUMMYFUNCTION("SPLIT(B9319:B19317,"";"")"),"C")</f>
        <v>C</v>
      </c>
      <c r="F9319" t="str">
        <f>IFERROR(__xludf.DUMMYFUNCTION("""COMPUTED_VALUE"""),"Go")</f>
        <v>Go</v>
      </c>
      <c r="G9319" t="str">
        <f>IFERROR(__xludf.DUMMYFUNCTION("""COMPUTED_VALUE"""),"R")</f>
        <v>R</v>
      </c>
    </row>
    <row r="9320">
      <c r="A9320" s="1">
        <v>9472.0</v>
      </c>
      <c r="B9320" s="1" t="s">
        <v>3278</v>
      </c>
      <c r="E9320" t="str">
        <f>IFERROR(__xludf.DUMMYFUNCTION("SPLIT(B9320:B19318,"";"")"),"HTML/CSS")</f>
        <v>HTML/CSS</v>
      </c>
      <c r="F9320" t="str">
        <f>IFERROR(__xludf.DUMMYFUNCTION("""COMPUTED_VALUE"""),"Java")</f>
        <v>Java</v>
      </c>
      <c r="G9320" t="str">
        <f>IFERROR(__xludf.DUMMYFUNCTION("""COMPUTED_VALUE"""),"JavaScript")</f>
        <v>JavaScript</v>
      </c>
      <c r="H9320" t="str">
        <f>IFERROR(__xludf.DUMMYFUNCTION("""COMPUTED_VALUE"""),"PHP")</f>
        <v>PHP</v>
      </c>
      <c r="I9320" t="str">
        <f>IFERROR(__xludf.DUMMYFUNCTION("""COMPUTED_VALUE"""),"Python")</f>
        <v>Python</v>
      </c>
      <c r="J9320" t="str">
        <f>IFERROR(__xludf.DUMMYFUNCTION("""COMPUTED_VALUE"""),"Ruby")</f>
        <v>Ruby</v>
      </c>
      <c r="K9320" t="str">
        <f>IFERROR(__xludf.DUMMYFUNCTION("""COMPUTED_VALUE"""),"SQL")</f>
        <v>SQL</v>
      </c>
    </row>
    <row r="9321">
      <c r="A9321" s="1">
        <v>9473.0</v>
      </c>
      <c r="B9321" s="1" t="s">
        <v>146</v>
      </c>
      <c r="E9321" t="str">
        <f>IFERROR(__xludf.DUMMYFUNCTION("SPLIT(B9321:B19319,"";"")"),"Bash/Shell/PowerShell")</f>
        <v>Bash/Shell/PowerShell</v>
      </c>
      <c r="F9321" t="str">
        <f>IFERROR(__xludf.DUMMYFUNCTION("""COMPUTED_VALUE"""),"C#")</f>
        <v>C#</v>
      </c>
    </row>
    <row r="9322">
      <c r="A9322" s="1">
        <v>9474.0</v>
      </c>
      <c r="B9322" s="1" t="s">
        <v>502</v>
      </c>
      <c r="E9322" t="str">
        <f>IFERROR(__xludf.DUMMYFUNCTION("SPLIT(B9322:B19320,"";"")"),"C#")</f>
        <v>C#</v>
      </c>
      <c r="F9322" t="str">
        <f>IFERROR(__xludf.DUMMYFUNCTION("""COMPUTED_VALUE"""),"HTML/CSS")</f>
        <v>HTML/CSS</v>
      </c>
      <c r="G9322" t="str">
        <f>IFERROR(__xludf.DUMMYFUNCTION("""COMPUTED_VALUE"""),"JavaScript")</f>
        <v>JavaScript</v>
      </c>
      <c r="H9322" t="str">
        <f>IFERROR(__xludf.DUMMYFUNCTION("""COMPUTED_VALUE"""),"Python")</f>
        <v>Python</v>
      </c>
    </row>
    <row r="9323">
      <c r="A9323" s="1">
        <v>9475.0</v>
      </c>
      <c r="B9323" s="1" t="s">
        <v>133</v>
      </c>
      <c r="E9323" t="str">
        <f>IFERROR(__xludf.DUMMYFUNCTION("SPLIT(B9323:B19321,"";"")"),"C#")</f>
        <v>C#</v>
      </c>
      <c r="F9323" t="str">
        <f>IFERROR(__xludf.DUMMYFUNCTION("""COMPUTED_VALUE"""),"SQL")</f>
        <v>SQL</v>
      </c>
    </row>
    <row r="9324">
      <c r="A9324" s="1">
        <v>9476.0</v>
      </c>
      <c r="B9324" s="1" t="s">
        <v>120</v>
      </c>
      <c r="E9324" t="str">
        <f>IFERROR(__xludf.DUMMYFUNCTION("SPLIT(B9324:B19322,"";"")"),"C++")</f>
        <v>C++</v>
      </c>
      <c r="F9324" t="str">
        <f>IFERROR(__xludf.DUMMYFUNCTION("""COMPUTED_VALUE"""),"Python")</f>
        <v>Python</v>
      </c>
    </row>
    <row r="9325">
      <c r="A9325" s="1">
        <v>9477.0</v>
      </c>
      <c r="B9325" s="1" t="s">
        <v>4021</v>
      </c>
      <c r="E9325" t="str">
        <f>IFERROR(__xludf.DUMMYFUNCTION("SPLIT(B9325:B19323,"";"")"),"Elixir")</f>
        <v>Elixir</v>
      </c>
      <c r="F9325" t="str">
        <f>IFERROR(__xludf.DUMMYFUNCTION("""COMPUTED_VALUE"""),"JavaScript")</f>
        <v>JavaScript</v>
      </c>
      <c r="G9325" t="str">
        <f>IFERROR(__xludf.DUMMYFUNCTION("""COMPUTED_VALUE"""),"Python")</f>
        <v>Python</v>
      </c>
      <c r="H9325" t="str">
        <f>IFERROR(__xludf.DUMMYFUNCTION("""COMPUTED_VALUE"""),"Ruby")</f>
        <v>Ruby</v>
      </c>
    </row>
    <row r="9326">
      <c r="A9326" s="1">
        <v>9478.0</v>
      </c>
      <c r="B9326" s="1" t="s">
        <v>2681</v>
      </c>
      <c r="E9326" t="str">
        <f>IFERROR(__xludf.DUMMYFUNCTION("SPLIT(B9326:B19324,"";"")"),"C")</f>
        <v>C</v>
      </c>
      <c r="F9326" t="str">
        <f>IFERROR(__xludf.DUMMYFUNCTION("""COMPUTED_VALUE"""),"Go")</f>
        <v>Go</v>
      </c>
      <c r="G9326" t="str">
        <f>IFERROR(__xludf.DUMMYFUNCTION("""COMPUTED_VALUE"""),"Python")</f>
        <v>Python</v>
      </c>
    </row>
    <row r="9327">
      <c r="A9327" s="1">
        <v>9479.0</v>
      </c>
      <c r="B9327" s="1" t="s">
        <v>4022</v>
      </c>
      <c r="E9327" t="str">
        <f>IFERROR(__xludf.DUMMYFUNCTION("SPLIT(B9327:B19325,"";"")"),"Bash/Shell/PowerShell")</f>
        <v>Bash/Shell/PowerShell</v>
      </c>
      <c r="F9327" t="str">
        <f>IFERROR(__xludf.DUMMYFUNCTION("""COMPUTED_VALUE"""),"C#")</f>
        <v>C#</v>
      </c>
      <c r="G9327" t="str">
        <f>IFERROR(__xludf.DUMMYFUNCTION("""COMPUTED_VALUE"""),"Go")</f>
        <v>Go</v>
      </c>
      <c r="H9327" t="str">
        <f>IFERROR(__xludf.DUMMYFUNCTION("""COMPUTED_VALUE"""),"HTML/CSS")</f>
        <v>HTML/CSS</v>
      </c>
      <c r="I9327" t="str">
        <f>IFERROR(__xludf.DUMMYFUNCTION("""COMPUTED_VALUE"""),"Java")</f>
        <v>Java</v>
      </c>
      <c r="J9327" t="str">
        <f>IFERROR(__xludf.DUMMYFUNCTION("""COMPUTED_VALUE"""),"JavaScript")</f>
        <v>JavaScript</v>
      </c>
      <c r="K9327" t="str">
        <f>IFERROR(__xludf.DUMMYFUNCTION("""COMPUTED_VALUE"""),"SQL")</f>
        <v>SQL</v>
      </c>
      <c r="L9327" t="str">
        <f>IFERROR(__xludf.DUMMYFUNCTION("""COMPUTED_VALUE"""),"TypeScript")</f>
        <v>TypeScript</v>
      </c>
    </row>
    <row r="9328">
      <c r="A9328" s="1">
        <v>9480.0</v>
      </c>
      <c r="B9328" s="1" t="s">
        <v>348</v>
      </c>
      <c r="E9328" t="str">
        <f>IFERROR(__xludf.DUMMYFUNCTION("SPLIT(B9328:B19326,"";"")"),"Bash/Shell/PowerShell")</f>
        <v>Bash/Shell/PowerShell</v>
      </c>
      <c r="F9328" t="str">
        <f>IFERROR(__xludf.DUMMYFUNCTION("""COMPUTED_VALUE"""),"HTML/CSS")</f>
        <v>HTML/CSS</v>
      </c>
      <c r="G9328" t="str">
        <f>IFERROR(__xludf.DUMMYFUNCTION("""COMPUTED_VALUE"""),"Java")</f>
        <v>Java</v>
      </c>
      <c r="H9328" t="str">
        <f>IFERROR(__xludf.DUMMYFUNCTION("""COMPUTED_VALUE"""),"JavaScript")</f>
        <v>JavaScript</v>
      </c>
      <c r="I9328" t="str">
        <f>IFERROR(__xludf.DUMMYFUNCTION("""COMPUTED_VALUE"""),"PHP")</f>
        <v>PHP</v>
      </c>
      <c r="J9328" t="str">
        <f>IFERROR(__xludf.DUMMYFUNCTION("""COMPUTED_VALUE"""),"Python")</f>
        <v>Python</v>
      </c>
      <c r="K9328" t="str">
        <f>IFERROR(__xludf.DUMMYFUNCTION("""COMPUTED_VALUE"""),"SQL")</f>
        <v>SQL</v>
      </c>
    </row>
    <row r="9329">
      <c r="A9329" s="1">
        <v>9481.0</v>
      </c>
      <c r="B9329" s="1" t="s">
        <v>118</v>
      </c>
      <c r="E9329" t="str">
        <f>IFERROR(__xludf.DUMMYFUNCTION("SPLIT(B9329:B19327,"";"")"),"Bash/Shell/PowerShell")</f>
        <v>Bash/Shell/PowerShell</v>
      </c>
      <c r="F9329" t="str">
        <f>IFERROR(__xludf.DUMMYFUNCTION("""COMPUTED_VALUE"""),"HTML/CSS")</f>
        <v>HTML/CSS</v>
      </c>
      <c r="G9329" t="str">
        <f>IFERROR(__xludf.DUMMYFUNCTION("""COMPUTED_VALUE"""),"Java")</f>
        <v>Java</v>
      </c>
      <c r="H9329" t="str">
        <f>IFERROR(__xludf.DUMMYFUNCTION("""COMPUTED_VALUE"""),"JavaScript")</f>
        <v>JavaScript</v>
      </c>
      <c r="I9329" t="str">
        <f>IFERROR(__xludf.DUMMYFUNCTION("""COMPUTED_VALUE"""),"Python")</f>
        <v>Python</v>
      </c>
      <c r="J9329" t="str">
        <f>IFERROR(__xludf.DUMMYFUNCTION("""COMPUTED_VALUE"""),"SQL")</f>
        <v>SQL</v>
      </c>
    </row>
    <row r="9330">
      <c r="A9330" s="1">
        <v>9482.0</v>
      </c>
      <c r="B9330" s="1" t="s">
        <v>3827</v>
      </c>
      <c r="E9330" t="str">
        <f>IFERROR(__xludf.DUMMYFUNCTION("SPLIT(B9330:B19328,"";"")"),"C#")</f>
        <v>C#</v>
      </c>
      <c r="F9330" t="str">
        <f>IFERROR(__xludf.DUMMYFUNCTION("""COMPUTED_VALUE"""),"HTML/CSS")</f>
        <v>HTML/CSS</v>
      </c>
      <c r="G9330" t="str">
        <f>IFERROR(__xludf.DUMMYFUNCTION("""COMPUTED_VALUE"""),"JavaScript")</f>
        <v>JavaScript</v>
      </c>
      <c r="H9330" t="str">
        <f>IFERROR(__xludf.DUMMYFUNCTION("""COMPUTED_VALUE"""),"TypeScript")</f>
        <v>TypeScript</v>
      </c>
      <c r="I9330" t="str">
        <f>IFERROR(__xludf.DUMMYFUNCTION("""COMPUTED_VALUE"""),"Other(s):")</f>
        <v>Other(s):</v>
      </c>
    </row>
    <row r="9331">
      <c r="A9331" s="1">
        <v>9483.0</v>
      </c>
      <c r="B9331" s="1" t="s">
        <v>256</v>
      </c>
      <c r="E9331" t="str">
        <f>IFERROR(__xludf.DUMMYFUNCTION("SPLIT(B9331:B19329,"";"")"),"HTML/CSS")</f>
        <v>HTML/CSS</v>
      </c>
      <c r="F9331" t="str">
        <f>IFERROR(__xludf.DUMMYFUNCTION("""COMPUTED_VALUE"""),"PHP")</f>
        <v>PHP</v>
      </c>
      <c r="G9331" t="str">
        <f>IFERROR(__xludf.DUMMYFUNCTION("""COMPUTED_VALUE"""),"Python")</f>
        <v>Python</v>
      </c>
    </row>
    <row r="9332">
      <c r="A9332" s="1">
        <v>9484.0</v>
      </c>
      <c r="B9332" s="1" t="s">
        <v>2638</v>
      </c>
      <c r="E9332" t="str">
        <f>IFERROR(__xludf.DUMMYFUNCTION("SPLIT(B9332:B19330,"";"")"),"Bash/Shell/PowerShell")</f>
        <v>Bash/Shell/PowerShell</v>
      </c>
      <c r="F9332" t="str">
        <f>IFERROR(__xludf.DUMMYFUNCTION("""COMPUTED_VALUE"""),"Go")</f>
        <v>Go</v>
      </c>
      <c r="G9332" t="str">
        <f>IFERROR(__xludf.DUMMYFUNCTION("""COMPUTED_VALUE"""),"Python")</f>
        <v>Python</v>
      </c>
      <c r="H9332" t="str">
        <f>IFERROR(__xludf.DUMMYFUNCTION("""COMPUTED_VALUE"""),"Rust")</f>
        <v>Rust</v>
      </c>
    </row>
    <row r="9333">
      <c r="A9333" s="1">
        <v>9485.0</v>
      </c>
      <c r="B9333" s="1" t="s">
        <v>657</v>
      </c>
      <c r="E9333" t="str">
        <f>IFERROR(__xludf.DUMMYFUNCTION("SPLIT(B9333:B19331,"";"")"),"Bash/Shell/PowerShell")</f>
        <v>Bash/Shell/PowerShell</v>
      </c>
      <c r="F9333" t="str">
        <f>IFERROR(__xludf.DUMMYFUNCTION("""COMPUTED_VALUE"""),"HTML/CSS")</f>
        <v>HTML/CSS</v>
      </c>
      <c r="G9333" t="str">
        <f>IFERROR(__xludf.DUMMYFUNCTION("""COMPUTED_VALUE"""),"JavaScript")</f>
        <v>JavaScript</v>
      </c>
      <c r="H9333" t="str">
        <f>IFERROR(__xludf.DUMMYFUNCTION("""COMPUTED_VALUE"""),"Python")</f>
        <v>Python</v>
      </c>
      <c r="I9333" t="str">
        <f>IFERROR(__xludf.DUMMYFUNCTION("""COMPUTED_VALUE"""),"R")</f>
        <v>R</v>
      </c>
      <c r="J9333" t="str">
        <f>IFERROR(__xludf.DUMMYFUNCTION("""COMPUTED_VALUE"""),"SQL")</f>
        <v>SQL</v>
      </c>
    </row>
    <row r="9334">
      <c r="A9334" s="1">
        <v>9486.0</v>
      </c>
      <c r="B9334" s="1" t="s">
        <v>3302</v>
      </c>
      <c r="E9334" t="str">
        <f>IFERROR(__xludf.DUMMYFUNCTION("SPLIT(B9334:B19332,"";"")"),"C")</f>
        <v>C</v>
      </c>
      <c r="F9334" t="str">
        <f>IFERROR(__xludf.DUMMYFUNCTION("""COMPUTED_VALUE"""),"C++")</f>
        <v>C++</v>
      </c>
      <c r="G9334" t="str">
        <f>IFERROR(__xludf.DUMMYFUNCTION("""COMPUTED_VALUE"""),"C#")</f>
        <v>C#</v>
      </c>
      <c r="H9334" t="str">
        <f>IFERROR(__xludf.DUMMYFUNCTION("""COMPUTED_VALUE"""),"Java")</f>
        <v>Java</v>
      </c>
      <c r="I9334" t="str">
        <f>IFERROR(__xludf.DUMMYFUNCTION("""COMPUTED_VALUE"""),"SQL")</f>
        <v>SQL</v>
      </c>
    </row>
    <row r="9335">
      <c r="A9335" s="1">
        <v>9487.0</v>
      </c>
      <c r="B9335" s="1" t="s">
        <v>2469</v>
      </c>
      <c r="E9335" t="str">
        <f>IFERROR(__xludf.DUMMYFUNCTION("SPLIT(B9335:B19333,"";"")"),"C#")</f>
        <v>C#</v>
      </c>
      <c r="F9335" t="str">
        <f>IFERROR(__xludf.DUMMYFUNCTION("""COMPUTED_VALUE"""),"HTML/CSS")</f>
        <v>HTML/CSS</v>
      </c>
      <c r="G9335" t="str">
        <f>IFERROR(__xludf.DUMMYFUNCTION("""COMPUTED_VALUE"""),"JavaScript")</f>
        <v>JavaScript</v>
      </c>
      <c r="H9335" t="str">
        <f>IFERROR(__xludf.DUMMYFUNCTION("""COMPUTED_VALUE"""),"PHP")</f>
        <v>PHP</v>
      </c>
      <c r="I9335" t="str">
        <f>IFERROR(__xludf.DUMMYFUNCTION("""COMPUTED_VALUE"""),"Python")</f>
        <v>Python</v>
      </c>
      <c r="J9335" t="str">
        <f>IFERROR(__xludf.DUMMYFUNCTION("""COMPUTED_VALUE"""),"TypeScript")</f>
        <v>TypeScript</v>
      </c>
    </row>
    <row r="9336">
      <c r="A9336" s="1">
        <v>9488.0</v>
      </c>
      <c r="B9336" s="1" t="s">
        <v>24</v>
      </c>
      <c r="E9336" t="str">
        <f>IFERROR(__xludf.DUMMYFUNCTION("SPLIT(B9336:B19334,"";"")"),"C#")</f>
        <v>C#</v>
      </c>
      <c r="F9336" t="str">
        <f>IFERROR(__xludf.DUMMYFUNCTION("""COMPUTED_VALUE"""),"HTML/CSS")</f>
        <v>HTML/CSS</v>
      </c>
      <c r="G9336" t="str">
        <f>IFERROR(__xludf.DUMMYFUNCTION("""COMPUTED_VALUE"""),"Java")</f>
        <v>Java</v>
      </c>
      <c r="H9336" t="str">
        <f>IFERROR(__xludf.DUMMYFUNCTION("""COMPUTED_VALUE"""),"JavaScript")</f>
        <v>JavaScript</v>
      </c>
      <c r="I9336" t="str">
        <f>IFERROR(__xludf.DUMMYFUNCTION("""COMPUTED_VALUE"""),"SQL")</f>
        <v>SQL</v>
      </c>
      <c r="J9336" t="str">
        <f>IFERROR(__xludf.DUMMYFUNCTION("""COMPUTED_VALUE"""),"TypeScript")</f>
        <v>TypeScript</v>
      </c>
    </row>
    <row r="9337">
      <c r="A9337" s="1">
        <v>9489.0</v>
      </c>
      <c r="B9337" s="1" t="s">
        <v>4023</v>
      </c>
      <c r="E9337" t="str">
        <f>IFERROR(__xludf.DUMMYFUNCTION("SPLIT(B9337:B19335,"";"")"),"Bash/Shell/PowerShell")</f>
        <v>Bash/Shell/PowerShell</v>
      </c>
      <c r="F9337" t="str">
        <f>IFERROR(__xludf.DUMMYFUNCTION("""COMPUTED_VALUE"""),"HTML/CSS")</f>
        <v>HTML/CSS</v>
      </c>
      <c r="G9337" t="str">
        <f>IFERROR(__xludf.DUMMYFUNCTION("""COMPUTED_VALUE"""),"JavaScript")</f>
        <v>JavaScript</v>
      </c>
      <c r="H9337" t="str">
        <f>IFERROR(__xludf.DUMMYFUNCTION("""COMPUTED_VALUE"""),"Python")</f>
        <v>Python</v>
      </c>
      <c r="I9337" t="str">
        <f>IFERROR(__xludf.DUMMYFUNCTION("""COMPUTED_VALUE"""),"Ruby")</f>
        <v>Ruby</v>
      </c>
      <c r="J9337" t="str">
        <f>IFERROR(__xludf.DUMMYFUNCTION("""COMPUTED_VALUE"""),"Swift")</f>
        <v>Swift</v>
      </c>
    </row>
    <row r="9338">
      <c r="A9338" s="1">
        <v>9490.0</v>
      </c>
      <c r="B9338" s="1" t="s">
        <v>276</v>
      </c>
      <c r="E9338" t="str">
        <f>IFERROR(__xludf.DUMMYFUNCTION("SPLIT(B9338:B19336,"";"")"),"Bash/Shell/PowerShell")</f>
        <v>Bash/Shell/PowerShell</v>
      </c>
      <c r="F9338" t="str">
        <f>IFERROR(__xludf.DUMMYFUNCTION("""COMPUTED_VALUE"""),"HTML/CSS")</f>
        <v>HTML/CSS</v>
      </c>
      <c r="G9338" t="str">
        <f>IFERROR(__xludf.DUMMYFUNCTION("""COMPUTED_VALUE"""),"JavaScript")</f>
        <v>JavaScript</v>
      </c>
      <c r="H9338" t="str">
        <f>IFERROR(__xludf.DUMMYFUNCTION("""COMPUTED_VALUE"""),"PHP")</f>
        <v>PHP</v>
      </c>
      <c r="I9338" t="str">
        <f>IFERROR(__xludf.DUMMYFUNCTION("""COMPUTED_VALUE"""),"TypeScript")</f>
        <v>TypeScript</v>
      </c>
    </row>
    <row r="9339">
      <c r="A9339" s="1">
        <v>9491.0</v>
      </c>
      <c r="B9339" s="1" t="s">
        <v>90</v>
      </c>
      <c r="E9339" t="str">
        <f>IFERROR(__xludf.DUMMYFUNCTION("SPLIT(B9339:B19337,"";"")"),"C#")</f>
        <v>C#</v>
      </c>
      <c r="F9339" t="str">
        <f>IFERROR(__xludf.DUMMYFUNCTION("""COMPUTED_VALUE"""),"HTML/CSS")</f>
        <v>HTML/CSS</v>
      </c>
      <c r="G9339" t="str">
        <f>IFERROR(__xludf.DUMMYFUNCTION("""COMPUTED_VALUE"""),"JavaScript")</f>
        <v>JavaScript</v>
      </c>
      <c r="H9339" t="str">
        <f>IFERROR(__xludf.DUMMYFUNCTION("""COMPUTED_VALUE"""),"PHP")</f>
        <v>PHP</v>
      </c>
      <c r="I9339" t="str">
        <f>IFERROR(__xludf.DUMMYFUNCTION("""COMPUTED_VALUE"""),"SQL")</f>
        <v>SQL</v>
      </c>
      <c r="J9339" t="str">
        <f>IFERROR(__xludf.DUMMYFUNCTION("""COMPUTED_VALUE"""),"TypeScript")</f>
        <v>TypeScript</v>
      </c>
    </row>
    <row r="9340">
      <c r="A9340" s="1">
        <v>9492.0</v>
      </c>
      <c r="B9340" s="1" t="s">
        <v>133</v>
      </c>
      <c r="E9340" t="str">
        <f>IFERROR(__xludf.DUMMYFUNCTION("SPLIT(B9340:B19338,"";"")"),"C#")</f>
        <v>C#</v>
      </c>
      <c r="F9340" t="str">
        <f>IFERROR(__xludf.DUMMYFUNCTION("""COMPUTED_VALUE"""),"SQL")</f>
        <v>SQL</v>
      </c>
    </row>
    <row r="9341">
      <c r="A9341" s="1">
        <v>9493.0</v>
      </c>
      <c r="B9341" s="1" t="s">
        <v>60</v>
      </c>
      <c r="E9341" t="str">
        <f>IFERROR(__xludf.DUMMYFUNCTION("SPLIT(B9341:B19339,"";"")"),"C#")</f>
        <v>C#</v>
      </c>
      <c r="F9341" t="str">
        <f>IFERROR(__xludf.DUMMYFUNCTION("""COMPUTED_VALUE"""),"HTML/CSS")</f>
        <v>HTML/CSS</v>
      </c>
      <c r="G9341" t="str">
        <f>IFERROR(__xludf.DUMMYFUNCTION("""COMPUTED_VALUE"""),"JavaScript")</f>
        <v>JavaScript</v>
      </c>
      <c r="H9341" t="str">
        <f>IFERROR(__xludf.DUMMYFUNCTION("""COMPUTED_VALUE"""),"SQL")</f>
        <v>SQL</v>
      </c>
    </row>
    <row r="9342">
      <c r="A9342" s="1">
        <v>9494.0</v>
      </c>
      <c r="B9342" s="1" t="s">
        <v>4024</v>
      </c>
      <c r="E9342" t="str">
        <f>IFERROR(__xludf.DUMMYFUNCTION("SPLIT(B9342:B19340,"";"")"),"Assembly")</f>
        <v>Assembly</v>
      </c>
      <c r="F9342" t="str">
        <f>IFERROR(__xludf.DUMMYFUNCTION("""COMPUTED_VALUE"""),"Bash/Shell/PowerShell")</f>
        <v>Bash/Shell/PowerShell</v>
      </c>
      <c r="G9342" t="str">
        <f>IFERROR(__xludf.DUMMYFUNCTION("""COMPUTED_VALUE"""),"C")</f>
        <v>C</v>
      </c>
      <c r="H9342" t="str">
        <f>IFERROR(__xludf.DUMMYFUNCTION("""COMPUTED_VALUE"""),"C++")</f>
        <v>C++</v>
      </c>
      <c r="I9342" t="str">
        <f>IFERROR(__xludf.DUMMYFUNCTION("""COMPUTED_VALUE"""),"C#")</f>
        <v>C#</v>
      </c>
      <c r="J9342" t="str">
        <f>IFERROR(__xludf.DUMMYFUNCTION("""COMPUTED_VALUE"""),"Dart")</f>
        <v>Dart</v>
      </c>
      <c r="K9342" t="str">
        <f>IFERROR(__xludf.DUMMYFUNCTION("""COMPUTED_VALUE"""),"HTML/CSS")</f>
        <v>HTML/CSS</v>
      </c>
      <c r="L9342" t="str">
        <f>IFERROR(__xludf.DUMMYFUNCTION("""COMPUTED_VALUE"""),"Java")</f>
        <v>Java</v>
      </c>
      <c r="M9342" t="str">
        <f>IFERROR(__xludf.DUMMYFUNCTION("""COMPUTED_VALUE"""),"JavaScript")</f>
        <v>JavaScript</v>
      </c>
      <c r="N9342" t="str">
        <f>IFERROR(__xludf.DUMMYFUNCTION("""COMPUTED_VALUE"""),"Python")</f>
        <v>Python</v>
      </c>
      <c r="O9342" t="str">
        <f>IFERROR(__xludf.DUMMYFUNCTION("""COMPUTED_VALUE"""),"R")</f>
        <v>R</v>
      </c>
      <c r="P9342" t="str">
        <f>IFERROR(__xludf.DUMMYFUNCTION("""COMPUTED_VALUE"""),"Rust")</f>
        <v>Rust</v>
      </c>
      <c r="Q9342" t="str">
        <f>IFERROR(__xludf.DUMMYFUNCTION("""COMPUTED_VALUE"""),"SQL")</f>
        <v>SQL</v>
      </c>
      <c r="R9342" t="str">
        <f>IFERROR(__xludf.DUMMYFUNCTION("""COMPUTED_VALUE"""),"TypeScript")</f>
        <v>TypeScript</v>
      </c>
    </row>
    <row r="9343">
      <c r="A9343" s="1">
        <v>9495.0</v>
      </c>
      <c r="B9343" s="1" t="s">
        <v>4025</v>
      </c>
      <c r="E9343" t="str">
        <f>IFERROR(__xludf.DUMMYFUNCTION("SPLIT(B9343:B19341,"";"")"),"Java")</f>
        <v>Java</v>
      </c>
      <c r="F9343" t="str">
        <f>IFERROR(__xludf.DUMMYFUNCTION("""COMPUTED_VALUE"""),"PHP")</f>
        <v>PHP</v>
      </c>
      <c r="G9343" t="str">
        <f>IFERROR(__xludf.DUMMYFUNCTION("""COMPUTED_VALUE"""),"Rust")</f>
        <v>Rust</v>
      </c>
    </row>
    <row r="9344">
      <c r="A9344" s="1">
        <v>9496.0</v>
      </c>
      <c r="B9344" s="1" t="s">
        <v>392</v>
      </c>
      <c r="E9344" t="str">
        <f>IFERROR(__xludf.DUMMYFUNCTION("SPLIT(B9344:B19342,"";"")"),"Bash/Shell/PowerShell")</f>
        <v>Bash/Shell/PowerShell</v>
      </c>
      <c r="F9344" t="str">
        <f>IFERROR(__xludf.DUMMYFUNCTION("""COMPUTED_VALUE"""),"Python")</f>
        <v>Python</v>
      </c>
      <c r="G9344" t="str">
        <f>IFERROR(__xludf.DUMMYFUNCTION("""COMPUTED_VALUE"""),"Other(s):")</f>
        <v>Other(s):</v>
      </c>
    </row>
    <row r="9345">
      <c r="A9345" s="1">
        <v>9497.0</v>
      </c>
      <c r="B9345" s="1" t="s">
        <v>4026</v>
      </c>
      <c r="E9345" t="str">
        <f>IFERROR(__xludf.DUMMYFUNCTION("SPLIT(B9345:B19343,"";"")"),"Java")</f>
        <v>Java</v>
      </c>
      <c r="F9345" t="str">
        <f>IFERROR(__xludf.DUMMYFUNCTION("""COMPUTED_VALUE"""),"Python")</f>
        <v>Python</v>
      </c>
      <c r="G9345" t="str">
        <f>IFERROR(__xludf.DUMMYFUNCTION("""COMPUTED_VALUE"""),"R")</f>
        <v>R</v>
      </c>
      <c r="H9345" t="str">
        <f>IFERROR(__xludf.DUMMYFUNCTION("""COMPUTED_VALUE"""),"VBA")</f>
        <v>VBA</v>
      </c>
    </row>
    <row r="9346">
      <c r="A9346" s="1">
        <v>9498.0</v>
      </c>
      <c r="B9346" s="1" t="s">
        <v>4027</v>
      </c>
      <c r="E9346" t="str">
        <f>IFERROR(__xludf.DUMMYFUNCTION("SPLIT(B9346:B19344,"";"")"),"C++")</f>
        <v>C++</v>
      </c>
      <c r="F9346" t="str">
        <f>IFERROR(__xludf.DUMMYFUNCTION("""COMPUTED_VALUE"""),"C#")</f>
        <v>C#</v>
      </c>
      <c r="G9346" t="str">
        <f>IFERROR(__xludf.DUMMYFUNCTION("""COMPUTED_VALUE"""),"HTML/CSS")</f>
        <v>HTML/CSS</v>
      </c>
      <c r="H9346" t="str">
        <f>IFERROR(__xludf.DUMMYFUNCTION("""COMPUTED_VALUE"""),"Java")</f>
        <v>Java</v>
      </c>
      <c r="I9346" t="str">
        <f>IFERROR(__xludf.DUMMYFUNCTION("""COMPUTED_VALUE"""),"JavaScript")</f>
        <v>JavaScript</v>
      </c>
      <c r="J9346" t="str">
        <f>IFERROR(__xludf.DUMMYFUNCTION("""COMPUTED_VALUE"""),"PHP")</f>
        <v>PHP</v>
      </c>
      <c r="K9346" t="str">
        <f>IFERROR(__xludf.DUMMYFUNCTION("""COMPUTED_VALUE"""),"Ruby")</f>
        <v>Ruby</v>
      </c>
      <c r="L9346" t="str">
        <f>IFERROR(__xludf.DUMMYFUNCTION("""COMPUTED_VALUE"""),"SQL")</f>
        <v>SQL</v>
      </c>
    </row>
    <row r="9347">
      <c r="A9347" s="1">
        <v>9499.0</v>
      </c>
      <c r="B9347" s="1" t="s">
        <v>4028</v>
      </c>
      <c r="E9347" t="str">
        <f>IFERROR(__xludf.DUMMYFUNCTION("SPLIT(B9347:B19345,"";"")"),"Assembly")</f>
        <v>Assembly</v>
      </c>
      <c r="F9347" t="str">
        <f>IFERROR(__xludf.DUMMYFUNCTION("""COMPUTED_VALUE"""),"Bash/Shell/PowerShell")</f>
        <v>Bash/Shell/PowerShell</v>
      </c>
      <c r="G9347" t="str">
        <f>IFERROR(__xludf.DUMMYFUNCTION("""COMPUTED_VALUE"""),"C")</f>
        <v>C</v>
      </c>
      <c r="H9347" t="str">
        <f>IFERROR(__xludf.DUMMYFUNCTION("""COMPUTED_VALUE"""),"C++")</f>
        <v>C++</v>
      </c>
      <c r="I9347" t="str">
        <f>IFERROR(__xludf.DUMMYFUNCTION("""COMPUTED_VALUE"""),"Java")</f>
        <v>Java</v>
      </c>
      <c r="J9347" t="str">
        <f>IFERROR(__xludf.DUMMYFUNCTION("""COMPUTED_VALUE"""),"JavaScript")</f>
        <v>JavaScript</v>
      </c>
      <c r="K9347" t="str">
        <f>IFERROR(__xludf.DUMMYFUNCTION("""COMPUTED_VALUE"""),"Python")</f>
        <v>Python</v>
      </c>
      <c r="L9347" t="str">
        <f>IFERROR(__xludf.DUMMYFUNCTION("""COMPUTED_VALUE"""),"SQL")</f>
        <v>SQL</v>
      </c>
      <c r="M9347" t="str">
        <f>IFERROR(__xludf.DUMMYFUNCTION("""COMPUTED_VALUE"""),"Other(s):")</f>
        <v>Other(s):</v>
      </c>
    </row>
    <row r="9348">
      <c r="A9348" s="1">
        <v>9500.0</v>
      </c>
      <c r="B9348" s="1" t="s">
        <v>60</v>
      </c>
      <c r="E9348" t="str">
        <f>IFERROR(__xludf.DUMMYFUNCTION("SPLIT(B9348:B19346,"";"")"),"C#")</f>
        <v>C#</v>
      </c>
      <c r="F9348" t="str">
        <f>IFERROR(__xludf.DUMMYFUNCTION("""COMPUTED_VALUE"""),"HTML/CSS")</f>
        <v>HTML/CSS</v>
      </c>
      <c r="G9348" t="str">
        <f>IFERROR(__xludf.DUMMYFUNCTION("""COMPUTED_VALUE"""),"JavaScript")</f>
        <v>JavaScript</v>
      </c>
      <c r="H9348" t="str">
        <f>IFERROR(__xludf.DUMMYFUNCTION("""COMPUTED_VALUE"""),"SQL")</f>
        <v>SQL</v>
      </c>
    </row>
    <row r="9349">
      <c r="A9349" s="1">
        <v>9501.0</v>
      </c>
      <c r="B9349" s="1" t="s">
        <v>338</v>
      </c>
      <c r="E9349" t="str">
        <f>IFERROR(__xludf.DUMMYFUNCTION("SPLIT(B9349:B19347,"";"")"),"HTML/CSS")</f>
        <v>HTML/CSS</v>
      </c>
      <c r="F9349" t="str">
        <f>IFERROR(__xludf.DUMMYFUNCTION("""COMPUTED_VALUE"""),"JavaScript")</f>
        <v>JavaScript</v>
      </c>
      <c r="G9349" t="str">
        <f>IFERROR(__xludf.DUMMYFUNCTION("""COMPUTED_VALUE"""),"Python")</f>
        <v>Python</v>
      </c>
    </row>
    <row r="9350">
      <c r="A9350" s="1">
        <v>9502.0</v>
      </c>
      <c r="B9350" s="1" t="s">
        <v>428</v>
      </c>
      <c r="E9350" t="str">
        <f>IFERROR(__xludf.DUMMYFUNCTION("SPLIT(B9350:B19348,"";"")"),"Bash/Shell/PowerShell")</f>
        <v>Bash/Shell/PowerShell</v>
      </c>
      <c r="F9350" t="str">
        <f>IFERROR(__xludf.DUMMYFUNCTION("""COMPUTED_VALUE"""),"HTML/CSS")</f>
        <v>HTML/CSS</v>
      </c>
      <c r="G9350" t="str">
        <f>IFERROR(__xludf.DUMMYFUNCTION("""COMPUTED_VALUE"""),"JavaScript")</f>
        <v>JavaScript</v>
      </c>
      <c r="H9350" t="str">
        <f>IFERROR(__xludf.DUMMYFUNCTION("""COMPUTED_VALUE"""),"PHP")</f>
        <v>PHP</v>
      </c>
      <c r="I9350" t="str">
        <f>IFERROR(__xludf.DUMMYFUNCTION("""COMPUTED_VALUE"""),"SQL")</f>
        <v>SQL</v>
      </c>
    </row>
    <row r="9351">
      <c r="A9351" s="1">
        <v>9503.0</v>
      </c>
      <c r="B9351" s="1" t="s">
        <v>148</v>
      </c>
      <c r="E9351" t="str">
        <f>IFERROR(__xludf.DUMMYFUNCTION("SPLIT(B9351:B19349,"";"")"),"Java")</f>
        <v>Java</v>
      </c>
      <c r="F9351" t="str">
        <f>IFERROR(__xludf.DUMMYFUNCTION("""COMPUTED_VALUE"""),"SQL")</f>
        <v>SQL</v>
      </c>
    </row>
    <row r="9352">
      <c r="A9352" s="1">
        <v>9504.0</v>
      </c>
      <c r="B9352" s="1" t="s">
        <v>105</v>
      </c>
      <c r="E9352" t="str">
        <f>IFERROR(__xludf.DUMMYFUNCTION("SPLIT(B9352:B19350,"";"")"),"HTML/CSS")</f>
        <v>HTML/CSS</v>
      </c>
      <c r="F9352" t="str">
        <f>IFERROR(__xludf.DUMMYFUNCTION("""COMPUTED_VALUE"""),"JavaScript")</f>
        <v>JavaScript</v>
      </c>
      <c r="G9352" t="str">
        <f>IFERROR(__xludf.DUMMYFUNCTION("""COMPUTED_VALUE"""),"TypeScript")</f>
        <v>TypeScript</v>
      </c>
    </row>
    <row r="9353">
      <c r="A9353" s="1">
        <v>9505.0</v>
      </c>
      <c r="B9353" s="1" t="s">
        <v>4029</v>
      </c>
      <c r="E9353" t="str">
        <f>IFERROR(__xludf.DUMMYFUNCTION("SPLIT(B9353:B19351,"";"")"),"Bash/Shell/PowerShell")</f>
        <v>Bash/Shell/PowerShell</v>
      </c>
      <c r="F9353" t="str">
        <f>IFERROR(__xludf.DUMMYFUNCTION("""COMPUTED_VALUE"""),"JavaScript")</f>
        <v>JavaScript</v>
      </c>
      <c r="G9353" t="str">
        <f>IFERROR(__xludf.DUMMYFUNCTION("""COMPUTED_VALUE"""),"Swift")</f>
        <v>Swift</v>
      </c>
    </row>
    <row r="9354">
      <c r="A9354" s="1">
        <v>9506.0</v>
      </c>
      <c r="B9354" s="1" t="s">
        <v>4030</v>
      </c>
      <c r="E9354" t="str">
        <f>IFERROR(__xludf.DUMMYFUNCTION("SPLIT(B9354:B19352,"";"")"),"C")</f>
        <v>C</v>
      </c>
      <c r="F9354" t="str">
        <f>IFERROR(__xludf.DUMMYFUNCTION("""COMPUTED_VALUE"""),"C++")</f>
        <v>C++</v>
      </c>
      <c r="G9354" t="str">
        <f>IFERROR(__xludf.DUMMYFUNCTION("""COMPUTED_VALUE"""),"C#")</f>
        <v>C#</v>
      </c>
      <c r="H9354" t="str">
        <f>IFERROR(__xludf.DUMMYFUNCTION("""COMPUTED_VALUE"""),"Go")</f>
        <v>Go</v>
      </c>
      <c r="I9354" t="str">
        <f>IFERROR(__xludf.DUMMYFUNCTION("""COMPUTED_VALUE"""),"HTML/CSS")</f>
        <v>HTML/CSS</v>
      </c>
      <c r="J9354" t="str">
        <f>IFERROR(__xludf.DUMMYFUNCTION("""COMPUTED_VALUE"""),"Java")</f>
        <v>Java</v>
      </c>
      <c r="K9354" t="str">
        <f>IFERROR(__xludf.DUMMYFUNCTION("""COMPUTED_VALUE"""),"JavaScript")</f>
        <v>JavaScript</v>
      </c>
      <c r="L9354" t="str">
        <f>IFERROR(__xludf.DUMMYFUNCTION("""COMPUTED_VALUE"""),"PHP")</f>
        <v>PHP</v>
      </c>
      <c r="M9354" t="str">
        <f>IFERROR(__xludf.DUMMYFUNCTION("""COMPUTED_VALUE"""),"TypeScript")</f>
        <v>TypeScript</v>
      </c>
    </row>
    <row r="9355">
      <c r="A9355" s="1">
        <v>9507.0</v>
      </c>
      <c r="B9355" s="1" t="s">
        <v>385</v>
      </c>
      <c r="E9355" t="str">
        <f>IFERROR(__xludf.DUMMYFUNCTION("SPLIT(B9355:B19353,"";"")"),"Bash/Shell/PowerShell")</f>
        <v>Bash/Shell/PowerShell</v>
      </c>
      <c r="F9355" t="str">
        <f>IFERROR(__xludf.DUMMYFUNCTION("""COMPUTED_VALUE"""),"Python")</f>
        <v>Python</v>
      </c>
      <c r="G9355" t="str">
        <f>IFERROR(__xludf.DUMMYFUNCTION("""COMPUTED_VALUE"""),"SQL")</f>
        <v>SQL</v>
      </c>
    </row>
    <row r="9356">
      <c r="A9356" s="1">
        <v>9508.0</v>
      </c>
      <c r="B9356" s="1" t="s">
        <v>60</v>
      </c>
      <c r="E9356" t="str">
        <f>IFERROR(__xludf.DUMMYFUNCTION("SPLIT(B9356:B19354,"";"")"),"C#")</f>
        <v>C#</v>
      </c>
      <c r="F9356" t="str">
        <f>IFERROR(__xludf.DUMMYFUNCTION("""COMPUTED_VALUE"""),"HTML/CSS")</f>
        <v>HTML/CSS</v>
      </c>
      <c r="G9356" t="str">
        <f>IFERROR(__xludf.DUMMYFUNCTION("""COMPUTED_VALUE"""),"JavaScript")</f>
        <v>JavaScript</v>
      </c>
      <c r="H9356" t="str">
        <f>IFERROR(__xludf.DUMMYFUNCTION("""COMPUTED_VALUE"""),"SQL")</f>
        <v>SQL</v>
      </c>
    </row>
    <row r="9357">
      <c r="A9357" s="1">
        <v>9509.0</v>
      </c>
      <c r="B9357" s="1" t="s">
        <v>7</v>
      </c>
      <c r="E9357" t="str">
        <f>IFERROR(__xludf.DUMMYFUNCTION("SPLIT(B9357:B19355,"";"")"),"Python")</f>
        <v>Python</v>
      </c>
    </row>
    <row r="9358">
      <c r="A9358" s="1">
        <v>9510.0</v>
      </c>
      <c r="B9358" s="1" t="s">
        <v>653</v>
      </c>
      <c r="E9358" t="str">
        <f>IFERROR(__xludf.DUMMYFUNCTION("SPLIT(B9358:B19356,"";"")"),"C")</f>
        <v>C</v>
      </c>
      <c r="F9358" t="str">
        <f>IFERROR(__xludf.DUMMYFUNCTION("""COMPUTED_VALUE"""),"C++")</f>
        <v>C++</v>
      </c>
      <c r="G9358" t="str">
        <f>IFERROR(__xludf.DUMMYFUNCTION("""COMPUTED_VALUE"""),"C#")</f>
        <v>C#</v>
      </c>
      <c r="H9358" t="str">
        <f>IFERROR(__xludf.DUMMYFUNCTION("""COMPUTED_VALUE"""),"Python")</f>
        <v>Python</v>
      </c>
    </row>
    <row r="9359">
      <c r="A9359" s="1">
        <v>9511.0</v>
      </c>
      <c r="B9359" s="1" t="s">
        <v>111</v>
      </c>
      <c r="E9359" t="str">
        <f>IFERROR(__xludf.DUMMYFUNCTION("SPLIT(B9359:B19357,"";"")"),"HTML/CSS")</f>
        <v>HTML/CSS</v>
      </c>
      <c r="F9359" t="str">
        <f>IFERROR(__xludf.DUMMYFUNCTION("""COMPUTED_VALUE"""),"Java")</f>
        <v>Java</v>
      </c>
      <c r="G9359" t="str">
        <f>IFERROR(__xludf.DUMMYFUNCTION("""COMPUTED_VALUE"""),"JavaScript")</f>
        <v>JavaScript</v>
      </c>
      <c r="H9359" t="str">
        <f>IFERROR(__xludf.DUMMYFUNCTION("""COMPUTED_VALUE"""),"SQL")</f>
        <v>SQL</v>
      </c>
    </row>
    <row r="9360">
      <c r="A9360" s="1">
        <v>9512.0</v>
      </c>
      <c r="B9360" s="1" t="s">
        <v>133</v>
      </c>
      <c r="E9360" t="str">
        <f>IFERROR(__xludf.DUMMYFUNCTION("SPLIT(B9360:B19358,"";"")"),"C#")</f>
        <v>C#</v>
      </c>
      <c r="F9360" t="str">
        <f>IFERROR(__xludf.DUMMYFUNCTION("""COMPUTED_VALUE"""),"SQL")</f>
        <v>SQL</v>
      </c>
    </row>
    <row r="9361">
      <c r="A9361" s="1">
        <v>9513.0</v>
      </c>
      <c r="B9361" s="1" t="s">
        <v>4031</v>
      </c>
      <c r="E9361" t="str">
        <f>IFERROR(__xludf.DUMMYFUNCTION("SPLIT(B9361:B19359,"";"")"),"C++")</f>
        <v>C++</v>
      </c>
      <c r="F9361" t="str">
        <f>IFERROR(__xludf.DUMMYFUNCTION("""COMPUTED_VALUE"""),"Go")</f>
        <v>Go</v>
      </c>
      <c r="G9361" t="str">
        <f>IFERROR(__xludf.DUMMYFUNCTION("""COMPUTED_VALUE"""),"Java")</f>
        <v>Java</v>
      </c>
      <c r="H9361" t="str">
        <f>IFERROR(__xludf.DUMMYFUNCTION("""COMPUTED_VALUE"""),"JavaScript")</f>
        <v>JavaScript</v>
      </c>
      <c r="I9361" t="str">
        <f>IFERROR(__xludf.DUMMYFUNCTION("""COMPUTED_VALUE"""),"Python")</f>
        <v>Python</v>
      </c>
      <c r="J9361" t="str">
        <f>IFERROR(__xludf.DUMMYFUNCTION("""COMPUTED_VALUE"""),"Ruby")</f>
        <v>Ruby</v>
      </c>
      <c r="K9361" t="str">
        <f>IFERROR(__xludf.DUMMYFUNCTION("""COMPUTED_VALUE"""),"Rust")</f>
        <v>Rust</v>
      </c>
      <c r="L9361" t="str">
        <f>IFERROR(__xludf.DUMMYFUNCTION("""COMPUTED_VALUE"""),"Scala")</f>
        <v>Scala</v>
      </c>
      <c r="M9361" t="str">
        <f>IFERROR(__xludf.DUMMYFUNCTION("""COMPUTED_VALUE"""),"SQL")</f>
        <v>SQL</v>
      </c>
      <c r="N9361" t="str">
        <f>IFERROR(__xludf.DUMMYFUNCTION("""COMPUTED_VALUE"""),"TypeScript")</f>
        <v>TypeScript</v>
      </c>
    </row>
    <row r="9362">
      <c r="A9362" s="1">
        <v>9514.0</v>
      </c>
      <c r="B9362" s="1" t="s">
        <v>4032</v>
      </c>
      <c r="E9362" t="str">
        <f>IFERROR(__xludf.DUMMYFUNCTION("SPLIT(B9362:B19360,"";"")"),"C++")</f>
        <v>C++</v>
      </c>
      <c r="F9362" t="str">
        <f>IFERROR(__xludf.DUMMYFUNCTION("""COMPUTED_VALUE"""),"HTML/CSS")</f>
        <v>HTML/CSS</v>
      </c>
      <c r="G9362" t="str">
        <f>IFERROR(__xludf.DUMMYFUNCTION("""COMPUTED_VALUE"""),"JavaScript")</f>
        <v>JavaScript</v>
      </c>
      <c r="H9362" t="str">
        <f>IFERROR(__xludf.DUMMYFUNCTION("""COMPUTED_VALUE"""),"PHP")</f>
        <v>PHP</v>
      </c>
      <c r="I9362" t="str">
        <f>IFERROR(__xludf.DUMMYFUNCTION("""COMPUTED_VALUE"""),"Swift")</f>
        <v>Swift</v>
      </c>
    </row>
    <row r="9363">
      <c r="A9363" s="1">
        <v>9515.0</v>
      </c>
      <c r="B9363" s="1" t="s">
        <v>115</v>
      </c>
      <c r="E9363" t="str">
        <f>IFERROR(__xludf.DUMMYFUNCTION("SPLIT(B9363:B19361,"";"")"),"C#")</f>
        <v>C#</v>
      </c>
      <c r="F9363" t="str">
        <f>IFERROR(__xludf.DUMMYFUNCTION("""COMPUTED_VALUE"""),"HTML/CSS")</f>
        <v>HTML/CSS</v>
      </c>
      <c r="G9363" t="str">
        <f>IFERROR(__xludf.DUMMYFUNCTION("""COMPUTED_VALUE"""),"JavaScript")</f>
        <v>JavaScript</v>
      </c>
      <c r="H9363" t="str">
        <f>IFERROR(__xludf.DUMMYFUNCTION("""COMPUTED_VALUE"""),"SQL")</f>
        <v>SQL</v>
      </c>
      <c r="I9363" t="str">
        <f>IFERROR(__xludf.DUMMYFUNCTION("""COMPUTED_VALUE"""),"TypeScript")</f>
        <v>TypeScript</v>
      </c>
    </row>
    <row r="9364">
      <c r="A9364" s="1">
        <v>9516.0</v>
      </c>
      <c r="B9364" s="1" t="s">
        <v>115</v>
      </c>
      <c r="E9364" t="str">
        <f>IFERROR(__xludf.DUMMYFUNCTION("SPLIT(B9364:B19362,"";"")"),"C#")</f>
        <v>C#</v>
      </c>
      <c r="F9364" t="str">
        <f>IFERROR(__xludf.DUMMYFUNCTION("""COMPUTED_VALUE"""),"HTML/CSS")</f>
        <v>HTML/CSS</v>
      </c>
      <c r="G9364" t="str">
        <f>IFERROR(__xludf.DUMMYFUNCTION("""COMPUTED_VALUE"""),"JavaScript")</f>
        <v>JavaScript</v>
      </c>
      <c r="H9364" t="str">
        <f>IFERROR(__xludf.DUMMYFUNCTION("""COMPUTED_VALUE"""),"SQL")</f>
        <v>SQL</v>
      </c>
      <c r="I9364" t="str">
        <f>IFERROR(__xludf.DUMMYFUNCTION("""COMPUTED_VALUE"""),"TypeScript")</f>
        <v>TypeScript</v>
      </c>
    </row>
    <row r="9365">
      <c r="A9365" s="1">
        <v>9517.0</v>
      </c>
      <c r="B9365" s="1" t="s">
        <v>4033</v>
      </c>
      <c r="E9365" t="str">
        <f>IFERROR(__xludf.DUMMYFUNCTION("SPLIT(B9365:B19363,"";"")"),"Dart")</f>
        <v>Dart</v>
      </c>
      <c r="F9365" t="str">
        <f>IFERROR(__xludf.DUMMYFUNCTION("""COMPUTED_VALUE"""),"JavaScript")</f>
        <v>JavaScript</v>
      </c>
      <c r="G9365" t="str">
        <f>IFERROR(__xludf.DUMMYFUNCTION("""COMPUTED_VALUE"""),"SQL")</f>
        <v>SQL</v>
      </c>
      <c r="H9365" t="str">
        <f>IFERROR(__xludf.DUMMYFUNCTION("""COMPUTED_VALUE"""),"TypeScript")</f>
        <v>TypeScript</v>
      </c>
    </row>
    <row r="9366">
      <c r="A9366" s="1">
        <v>9518.0</v>
      </c>
      <c r="B9366" s="1" t="s">
        <v>454</v>
      </c>
      <c r="E9366" t="str">
        <f>IFERROR(__xludf.DUMMYFUNCTION("SPLIT(B9366:B19364,"";"")"),"Bash/Shell/PowerShell")</f>
        <v>Bash/Shell/PowerShell</v>
      </c>
      <c r="F9366" t="str">
        <f>IFERROR(__xludf.DUMMYFUNCTION("""COMPUTED_VALUE"""),"HTML/CSS")</f>
        <v>HTML/CSS</v>
      </c>
      <c r="G9366" t="str">
        <f>IFERROR(__xludf.DUMMYFUNCTION("""COMPUTED_VALUE"""),"Java")</f>
        <v>Java</v>
      </c>
      <c r="H9366" t="str">
        <f>IFERROR(__xludf.DUMMYFUNCTION("""COMPUTED_VALUE"""),"JavaScript")</f>
        <v>JavaScript</v>
      </c>
    </row>
    <row r="9367">
      <c r="A9367" s="1">
        <v>9519.0</v>
      </c>
      <c r="B9367" s="1" t="s">
        <v>1231</v>
      </c>
      <c r="E9367" t="str">
        <f>IFERROR(__xludf.DUMMYFUNCTION("SPLIT(B9367:B19365,"";"")"),"Bash/Shell/PowerShell")</f>
        <v>Bash/Shell/PowerShell</v>
      </c>
      <c r="F9367" t="str">
        <f>IFERROR(__xludf.DUMMYFUNCTION("""COMPUTED_VALUE"""),"C#")</f>
        <v>C#</v>
      </c>
      <c r="G9367" t="str">
        <f>IFERROR(__xludf.DUMMYFUNCTION("""COMPUTED_VALUE"""),"HTML/CSS")</f>
        <v>HTML/CSS</v>
      </c>
      <c r="H9367" t="str">
        <f>IFERROR(__xludf.DUMMYFUNCTION("""COMPUTED_VALUE"""),"Java")</f>
        <v>Java</v>
      </c>
      <c r="I9367" t="str">
        <f>IFERROR(__xludf.DUMMYFUNCTION("""COMPUTED_VALUE"""),"JavaScript")</f>
        <v>JavaScript</v>
      </c>
      <c r="J9367" t="str">
        <f>IFERROR(__xludf.DUMMYFUNCTION("""COMPUTED_VALUE"""),"PHP")</f>
        <v>PHP</v>
      </c>
      <c r="K9367" t="str">
        <f>IFERROR(__xludf.DUMMYFUNCTION("""COMPUTED_VALUE"""),"SQL")</f>
        <v>SQL</v>
      </c>
    </row>
    <row r="9368">
      <c r="A9368" s="1">
        <v>9520.0</v>
      </c>
      <c r="B9368" s="1" t="s">
        <v>111</v>
      </c>
      <c r="E9368" t="str">
        <f>IFERROR(__xludf.DUMMYFUNCTION("SPLIT(B9368:B19366,"";"")"),"HTML/CSS")</f>
        <v>HTML/CSS</v>
      </c>
      <c r="F9368" t="str">
        <f>IFERROR(__xludf.DUMMYFUNCTION("""COMPUTED_VALUE"""),"Java")</f>
        <v>Java</v>
      </c>
      <c r="G9368" t="str">
        <f>IFERROR(__xludf.DUMMYFUNCTION("""COMPUTED_VALUE"""),"JavaScript")</f>
        <v>JavaScript</v>
      </c>
      <c r="H9368" t="str">
        <f>IFERROR(__xludf.DUMMYFUNCTION("""COMPUTED_VALUE"""),"SQL")</f>
        <v>SQL</v>
      </c>
    </row>
    <row r="9369">
      <c r="A9369" s="1">
        <v>9521.0</v>
      </c>
      <c r="B9369" s="1" t="s">
        <v>4034</v>
      </c>
      <c r="E9369" t="str">
        <f>IFERROR(__xludf.DUMMYFUNCTION("SPLIT(B9369:B19367,"";"")"),"Dart")</f>
        <v>Dart</v>
      </c>
      <c r="F9369" t="str">
        <f>IFERROR(__xludf.DUMMYFUNCTION("""COMPUTED_VALUE"""),"Java")</f>
        <v>Java</v>
      </c>
      <c r="G9369" t="str">
        <f>IFERROR(__xludf.DUMMYFUNCTION("""COMPUTED_VALUE"""),"Kotlin")</f>
        <v>Kotlin</v>
      </c>
      <c r="H9369" t="str">
        <f>IFERROR(__xludf.DUMMYFUNCTION("""COMPUTED_VALUE"""),"PHP")</f>
        <v>PHP</v>
      </c>
      <c r="I9369" t="str">
        <f>IFERROR(__xludf.DUMMYFUNCTION("""COMPUTED_VALUE"""),"Swift")</f>
        <v>Swift</v>
      </c>
    </row>
    <row r="9370">
      <c r="A9370" s="1">
        <v>9522.0</v>
      </c>
      <c r="B9370" s="1" t="s">
        <v>4035</v>
      </c>
      <c r="E9370" t="str">
        <f>IFERROR(__xludf.DUMMYFUNCTION("SPLIT(B9370:B19368,"";"")"),"C++")</f>
        <v>C++</v>
      </c>
      <c r="F9370" t="str">
        <f>IFERROR(__xludf.DUMMYFUNCTION("""COMPUTED_VALUE"""),"C#")</f>
        <v>C#</v>
      </c>
      <c r="G9370" t="str">
        <f>IFERROR(__xludf.DUMMYFUNCTION("""COMPUTED_VALUE"""),"JavaScript")</f>
        <v>JavaScript</v>
      </c>
      <c r="H9370" t="str">
        <f>IFERROR(__xludf.DUMMYFUNCTION("""COMPUTED_VALUE"""),"SQL")</f>
        <v>SQL</v>
      </c>
      <c r="I9370" t="str">
        <f>IFERROR(__xludf.DUMMYFUNCTION("""COMPUTED_VALUE"""),"TypeScript")</f>
        <v>TypeScript</v>
      </c>
    </row>
    <row r="9371">
      <c r="A9371" s="1">
        <v>9523.0</v>
      </c>
      <c r="B9371" s="1" t="s">
        <v>602</v>
      </c>
      <c r="E9371" t="str">
        <f>IFERROR(__xludf.DUMMYFUNCTION("SPLIT(B9371:B19369,"";"")"),"C#")</f>
        <v>C#</v>
      </c>
      <c r="F9371" t="str">
        <f>IFERROR(__xludf.DUMMYFUNCTION("""COMPUTED_VALUE"""),"HTML/CSS")</f>
        <v>HTML/CSS</v>
      </c>
      <c r="G9371" t="str">
        <f>IFERROR(__xludf.DUMMYFUNCTION("""COMPUTED_VALUE"""),"JavaScript")</f>
        <v>JavaScript</v>
      </c>
      <c r="H9371" t="str">
        <f>IFERROR(__xludf.DUMMYFUNCTION("""COMPUTED_VALUE"""),"Python")</f>
        <v>Python</v>
      </c>
      <c r="I9371" t="str">
        <f>IFERROR(__xludf.DUMMYFUNCTION("""COMPUTED_VALUE"""),"SQL")</f>
        <v>SQL</v>
      </c>
    </row>
    <row r="9372">
      <c r="A9372" s="1">
        <v>9524.0</v>
      </c>
      <c r="B9372" s="1" t="s">
        <v>4036</v>
      </c>
      <c r="E9372" t="str">
        <f>IFERROR(__xludf.DUMMYFUNCTION("SPLIT(B9372:B19370,"";"")"),"Assembly")</f>
        <v>Assembly</v>
      </c>
      <c r="F9372" t="str">
        <f>IFERROR(__xludf.DUMMYFUNCTION("""COMPUTED_VALUE"""),"Bash/Shell/PowerShell")</f>
        <v>Bash/Shell/PowerShell</v>
      </c>
      <c r="G9372" t="str">
        <f>IFERROR(__xludf.DUMMYFUNCTION("""COMPUTED_VALUE"""),"C")</f>
        <v>C</v>
      </c>
      <c r="H9372" t="str">
        <f>IFERROR(__xludf.DUMMYFUNCTION("""COMPUTED_VALUE"""),"C++")</f>
        <v>C++</v>
      </c>
      <c r="I9372" t="str">
        <f>IFERROR(__xludf.DUMMYFUNCTION("""COMPUTED_VALUE"""),"HTML/CSS")</f>
        <v>HTML/CSS</v>
      </c>
      <c r="J9372" t="str">
        <f>IFERROR(__xludf.DUMMYFUNCTION("""COMPUTED_VALUE"""),"Java")</f>
        <v>Java</v>
      </c>
      <c r="K9372" t="str">
        <f>IFERROR(__xludf.DUMMYFUNCTION("""COMPUTED_VALUE"""),"Python")</f>
        <v>Python</v>
      </c>
      <c r="L9372" t="str">
        <f>IFERROR(__xludf.DUMMYFUNCTION("""COMPUTED_VALUE"""),"R")</f>
        <v>R</v>
      </c>
      <c r="M9372" t="str">
        <f>IFERROR(__xludf.DUMMYFUNCTION("""COMPUTED_VALUE"""),"SQL")</f>
        <v>SQL</v>
      </c>
    </row>
    <row r="9373">
      <c r="A9373" s="1">
        <v>9525.0</v>
      </c>
      <c r="B9373" s="1" t="s">
        <v>4037</v>
      </c>
      <c r="E9373" t="str">
        <f>IFERROR(__xludf.DUMMYFUNCTION("SPLIT(B9373:B19371,"";"")"),"Bash/Shell/PowerShell")</f>
        <v>Bash/Shell/PowerShell</v>
      </c>
      <c r="F9373" t="str">
        <f>IFERROR(__xludf.DUMMYFUNCTION("""COMPUTED_VALUE"""),"HTML/CSS")</f>
        <v>HTML/CSS</v>
      </c>
      <c r="G9373" t="str">
        <f>IFERROR(__xludf.DUMMYFUNCTION("""COMPUTED_VALUE"""),"JavaScript")</f>
        <v>JavaScript</v>
      </c>
      <c r="H9373" t="str">
        <f>IFERROR(__xludf.DUMMYFUNCTION("""COMPUTED_VALUE"""),"Kotlin")</f>
        <v>Kotlin</v>
      </c>
      <c r="I9373" t="str">
        <f>IFERROR(__xludf.DUMMYFUNCTION("""COMPUTED_VALUE"""),"SQL")</f>
        <v>SQL</v>
      </c>
      <c r="J9373" t="str">
        <f>IFERROR(__xludf.DUMMYFUNCTION("""COMPUTED_VALUE"""),"WebAssembly")</f>
        <v>WebAssembly</v>
      </c>
    </row>
    <row r="9374">
      <c r="A9374" s="1">
        <v>9526.0</v>
      </c>
      <c r="B9374" s="1" t="s">
        <v>105</v>
      </c>
      <c r="E9374" t="str">
        <f>IFERROR(__xludf.DUMMYFUNCTION("SPLIT(B9374:B19372,"";"")"),"HTML/CSS")</f>
        <v>HTML/CSS</v>
      </c>
      <c r="F9374" t="str">
        <f>IFERROR(__xludf.DUMMYFUNCTION("""COMPUTED_VALUE"""),"JavaScript")</f>
        <v>JavaScript</v>
      </c>
      <c r="G9374" t="str">
        <f>IFERROR(__xludf.DUMMYFUNCTION("""COMPUTED_VALUE"""),"TypeScript")</f>
        <v>TypeScript</v>
      </c>
    </row>
    <row r="9375">
      <c r="A9375" s="1">
        <v>9527.0</v>
      </c>
      <c r="B9375" s="1" t="s">
        <v>4038</v>
      </c>
      <c r="E9375" t="str">
        <f>IFERROR(__xludf.DUMMYFUNCTION("SPLIT(B9375:B19373,"";"")"),"Bash/Shell/PowerShell")</f>
        <v>Bash/Shell/PowerShell</v>
      </c>
      <c r="F9375" t="str">
        <f>IFERROR(__xludf.DUMMYFUNCTION("""COMPUTED_VALUE"""),"Go")</f>
        <v>Go</v>
      </c>
      <c r="G9375" t="str">
        <f>IFERROR(__xludf.DUMMYFUNCTION("""COMPUTED_VALUE"""),"Python")</f>
        <v>Python</v>
      </c>
      <c r="H9375" t="str">
        <f>IFERROR(__xludf.DUMMYFUNCTION("""COMPUTED_VALUE"""),"Other(s):")</f>
        <v>Other(s):</v>
      </c>
    </row>
    <row r="9376">
      <c r="A9376" s="1">
        <v>9528.0</v>
      </c>
      <c r="B9376" s="1" t="s">
        <v>338</v>
      </c>
      <c r="E9376" t="str">
        <f>IFERROR(__xludf.DUMMYFUNCTION("SPLIT(B9376:B19374,"";"")"),"HTML/CSS")</f>
        <v>HTML/CSS</v>
      </c>
      <c r="F9376" t="str">
        <f>IFERROR(__xludf.DUMMYFUNCTION("""COMPUTED_VALUE"""),"JavaScript")</f>
        <v>JavaScript</v>
      </c>
      <c r="G9376" t="str">
        <f>IFERROR(__xludf.DUMMYFUNCTION("""COMPUTED_VALUE"""),"Python")</f>
        <v>Python</v>
      </c>
    </row>
    <row r="9377">
      <c r="A9377" s="1">
        <v>9529.0</v>
      </c>
      <c r="B9377" s="1" t="s">
        <v>4039</v>
      </c>
      <c r="E9377" t="str">
        <f>IFERROR(__xludf.DUMMYFUNCTION("SPLIT(B9377:B19375,"";"")"),"C")</f>
        <v>C</v>
      </c>
      <c r="F9377" t="str">
        <f>IFERROR(__xludf.DUMMYFUNCTION("""COMPUTED_VALUE"""),"C++")</f>
        <v>C++</v>
      </c>
      <c r="G9377" t="str">
        <f>IFERROR(__xludf.DUMMYFUNCTION("""COMPUTED_VALUE"""),"C#")</f>
        <v>C#</v>
      </c>
      <c r="H9377" t="str">
        <f>IFERROR(__xludf.DUMMYFUNCTION("""COMPUTED_VALUE"""),"HTML/CSS")</f>
        <v>HTML/CSS</v>
      </c>
      <c r="I9377" t="str">
        <f>IFERROR(__xludf.DUMMYFUNCTION("""COMPUTED_VALUE"""),"Java")</f>
        <v>Java</v>
      </c>
      <c r="J9377" t="str">
        <f>IFERROR(__xludf.DUMMYFUNCTION("""COMPUTED_VALUE"""),"JavaScript")</f>
        <v>JavaScript</v>
      </c>
      <c r="K9377" t="str">
        <f>IFERROR(__xludf.DUMMYFUNCTION("""COMPUTED_VALUE"""),"PHP")</f>
        <v>PHP</v>
      </c>
      <c r="L9377" t="str">
        <f>IFERROR(__xludf.DUMMYFUNCTION("""COMPUTED_VALUE"""),"Python")</f>
        <v>Python</v>
      </c>
      <c r="M9377" t="str">
        <f>IFERROR(__xludf.DUMMYFUNCTION("""COMPUTED_VALUE"""),"SQL")</f>
        <v>SQL</v>
      </c>
      <c r="N9377" t="str">
        <f>IFERROR(__xludf.DUMMYFUNCTION("""COMPUTED_VALUE"""),"TypeScript")</f>
        <v>TypeScript</v>
      </c>
      <c r="O9377" t="str">
        <f>IFERROR(__xludf.DUMMYFUNCTION("""COMPUTED_VALUE"""),"VBA")</f>
        <v>VBA</v>
      </c>
    </row>
    <row r="9378">
      <c r="A9378" s="1">
        <v>9530.0</v>
      </c>
      <c r="B9378" s="1" t="s">
        <v>4040</v>
      </c>
      <c r="E9378" t="str">
        <f>IFERROR(__xludf.DUMMYFUNCTION("SPLIT(B9378:B19376,"";"")"),"C#")</f>
        <v>C#</v>
      </c>
      <c r="F9378" t="str">
        <f>IFERROR(__xludf.DUMMYFUNCTION("""COMPUTED_VALUE"""),"F#")</f>
        <v>F#</v>
      </c>
      <c r="G9378" t="str">
        <f>IFERROR(__xludf.DUMMYFUNCTION("""COMPUTED_VALUE"""),"HTML/CSS")</f>
        <v>HTML/CSS</v>
      </c>
      <c r="H9378" t="str">
        <f>IFERROR(__xludf.DUMMYFUNCTION("""COMPUTED_VALUE"""),"JavaScript")</f>
        <v>JavaScript</v>
      </c>
      <c r="I9378" t="str">
        <f>IFERROR(__xludf.DUMMYFUNCTION("""COMPUTED_VALUE"""),"SQL")</f>
        <v>SQL</v>
      </c>
    </row>
    <row r="9379">
      <c r="A9379" s="1">
        <v>9531.0</v>
      </c>
      <c r="B9379" s="1" t="s">
        <v>4041</v>
      </c>
      <c r="E9379" t="str">
        <f>IFERROR(__xludf.DUMMYFUNCTION("SPLIT(B9379:B19377,"";"")"),"Assembly")</f>
        <v>Assembly</v>
      </c>
      <c r="F9379" t="str">
        <f>IFERROR(__xludf.DUMMYFUNCTION("""COMPUTED_VALUE"""),"Bash/Shell/PowerShell")</f>
        <v>Bash/Shell/PowerShell</v>
      </c>
      <c r="G9379" t="str">
        <f>IFERROR(__xludf.DUMMYFUNCTION("""COMPUTED_VALUE"""),"C")</f>
        <v>C</v>
      </c>
      <c r="H9379" t="str">
        <f>IFERROR(__xludf.DUMMYFUNCTION("""COMPUTED_VALUE"""),"C#")</f>
        <v>C#</v>
      </c>
      <c r="I9379" t="str">
        <f>IFERROR(__xludf.DUMMYFUNCTION("""COMPUTED_VALUE"""),"Elixir")</f>
        <v>Elixir</v>
      </c>
      <c r="J9379" t="str">
        <f>IFERROR(__xludf.DUMMYFUNCTION("""COMPUTED_VALUE"""),"Go")</f>
        <v>Go</v>
      </c>
      <c r="K9379" t="str">
        <f>IFERROR(__xludf.DUMMYFUNCTION("""COMPUTED_VALUE"""),"HTML/CSS")</f>
        <v>HTML/CSS</v>
      </c>
      <c r="L9379" t="str">
        <f>IFERROR(__xludf.DUMMYFUNCTION("""COMPUTED_VALUE"""),"JavaScript")</f>
        <v>JavaScript</v>
      </c>
      <c r="M9379" t="str">
        <f>IFERROR(__xludf.DUMMYFUNCTION("""COMPUTED_VALUE"""),"Kotlin")</f>
        <v>Kotlin</v>
      </c>
      <c r="N9379" t="str">
        <f>IFERROR(__xludf.DUMMYFUNCTION("""COMPUTED_VALUE"""),"Python")</f>
        <v>Python</v>
      </c>
      <c r="O9379" t="str">
        <f>IFERROR(__xludf.DUMMYFUNCTION("""COMPUTED_VALUE"""),"R")</f>
        <v>R</v>
      </c>
      <c r="P9379" t="str">
        <f>IFERROR(__xludf.DUMMYFUNCTION("""COMPUTED_VALUE"""),"Ruby")</f>
        <v>Ruby</v>
      </c>
      <c r="Q9379" t="str">
        <f>IFERROR(__xludf.DUMMYFUNCTION("""COMPUTED_VALUE"""),"Rust")</f>
        <v>Rust</v>
      </c>
      <c r="R9379" t="str">
        <f>IFERROR(__xludf.DUMMYFUNCTION("""COMPUTED_VALUE"""),"SQL")</f>
        <v>SQL</v>
      </c>
      <c r="S9379" t="str">
        <f>IFERROR(__xludf.DUMMYFUNCTION("""COMPUTED_VALUE"""),"Swift")</f>
        <v>Swift</v>
      </c>
      <c r="T9379" t="str">
        <f>IFERROR(__xludf.DUMMYFUNCTION("""COMPUTED_VALUE"""),"TypeScript")</f>
        <v>TypeScript</v>
      </c>
      <c r="U9379" t="str">
        <f>IFERROR(__xludf.DUMMYFUNCTION("""COMPUTED_VALUE"""),"WebAssembly")</f>
        <v>WebAssembly</v>
      </c>
    </row>
    <row r="9380">
      <c r="A9380" s="1">
        <v>9532.0</v>
      </c>
      <c r="B9380" s="1" t="s">
        <v>129</v>
      </c>
      <c r="E9380" t="str">
        <f>IFERROR(__xludf.DUMMYFUNCTION("SPLIT(B9380:B19378,"";"")"),"Bash/Shell/PowerShell")</f>
        <v>Bash/Shell/PowerShell</v>
      </c>
      <c r="F9380" t="str">
        <f>IFERROR(__xludf.DUMMYFUNCTION("""COMPUTED_VALUE"""),"C")</f>
        <v>C</v>
      </c>
      <c r="G9380" t="str">
        <f>IFERROR(__xludf.DUMMYFUNCTION("""COMPUTED_VALUE"""),"C++")</f>
        <v>C++</v>
      </c>
      <c r="H9380" t="str">
        <f>IFERROR(__xludf.DUMMYFUNCTION("""COMPUTED_VALUE"""),"HTML/CSS")</f>
        <v>HTML/CSS</v>
      </c>
      <c r="I9380" t="str">
        <f>IFERROR(__xludf.DUMMYFUNCTION("""COMPUTED_VALUE"""),"JavaScript")</f>
        <v>JavaScript</v>
      </c>
      <c r="J9380" t="str">
        <f>IFERROR(__xludf.DUMMYFUNCTION("""COMPUTED_VALUE"""),"Python")</f>
        <v>Python</v>
      </c>
    </row>
    <row r="9381">
      <c r="A9381" s="1">
        <v>9533.0</v>
      </c>
      <c r="B9381" s="1" t="s">
        <v>986</v>
      </c>
      <c r="E9381" t="str">
        <f>IFERROR(__xludf.DUMMYFUNCTION("SPLIT(B9381:B19379,"";"")"),"Java")</f>
        <v>Java</v>
      </c>
      <c r="F9381" t="str">
        <f>IFERROR(__xludf.DUMMYFUNCTION("""COMPUTED_VALUE"""),"JavaScript")</f>
        <v>JavaScript</v>
      </c>
      <c r="G9381" t="str">
        <f>IFERROR(__xludf.DUMMYFUNCTION("""COMPUTED_VALUE"""),"PHP")</f>
        <v>PHP</v>
      </c>
      <c r="H9381" t="str">
        <f>IFERROR(__xludf.DUMMYFUNCTION("""COMPUTED_VALUE"""),"SQL")</f>
        <v>SQL</v>
      </c>
    </row>
    <row r="9382">
      <c r="A9382" s="1">
        <v>9534.0</v>
      </c>
      <c r="B9382" s="1" t="s">
        <v>938</v>
      </c>
      <c r="E9382" t="str">
        <f>IFERROR(__xludf.DUMMYFUNCTION("SPLIT(B9382:B19380,"";"")"),"C++")</f>
        <v>C++</v>
      </c>
      <c r="F9382" t="str">
        <f>IFERROR(__xludf.DUMMYFUNCTION("""COMPUTED_VALUE"""),"HTML/CSS")</f>
        <v>HTML/CSS</v>
      </c>
      <c r="G9382" t="str">
        <f>IFERROR(__xludf.DUMMYFUNCTION("""COMPUTED_VALUE"""),"Java")</f>
        <v>Java</v>
      </c>
      <c r="H9382" t="str">
        <f>IFERROR(__xludf.DUMMYFUNCTION("""COMPUTED_VALUE"""),"JavaScript")</f>
        <v>JavaScript</v>
      </c>
      <c r="I9382" t="str">
        <f>IFERROR(__xludf.DUMMYFUNCTION("""COMPUTED_VALUE"""),"PHP")</f>
        <v>PHP</v>
      </c>
      <c r="J9382" t="str">
        <f>IFERROR(__xludf.DUMMYFUNCTION("""COMPUTED_VALUE"""),"SQL")</f>
        <v>SQL</v>
      </c>
      <c r="K9382" t="str">
        <f>IFERROR(__xludf.DUMMYFUNCTION("""COMPUTED_VALUE"""),"TypeScript")</f>
        <v>TypeScript</v>
      </c>
    </row>
    <row r="9383">
      <c r="A9383" s="1">
        <v>9535.0</v>
      </c>
      <c r="B9383" s="1" t="s">
        <v>1236</v>
      </c>
      <c r="E9383" t="str">
        <f>IFERROR(__xludf.DUMMYFUNCTION("SPLIT(B9383:B19381,"";"")"),"Bash/Shell/PowerShell")</f>
        <v>Bash/Shell/PowerShell</v>
      </c>
      <c r="F9383" t="str">
        <f>IFERROR(__xludf.DUMMYFUNCTION("""COMPUTED_VALUE"""),"HTML/CSS")</f>
        <v>HTML/CSS</v>
      </c>
      <c r="G9383" t="str">
        <f>IFERROR(__xludf.DUMMYFUNCTION("""COMPUTED_VALUE"""),"Java")</f>
        <v>Java</v>
      </c>
      <c r="H9383" t="str">
        <f>IFERROR(__xludf.DUMMYFUNCTION("""COMPUTED_VALUE"""),"JavaScript")</f>
        <v>JavaScript</v>
      </c>
      <c r="I9383" t="str">
        <f>IFERROR(__xludf.DUMMYFUNCTION("""COMPUTED_VALUE"""),"PHP")</f>
        <v>PHP</v>
      </c>
      <c r="J9383" t="str">
        <f>IFERROR(__xludf.DUMMYFUNCTION("""COMPUTED_VALUE"""),"SQL")</f>
        <v>SQL</v>
      </c>
      <c r="K9383" t="str">
        <f>IFERROR(__xludf.DUMMYFUNCTION("""COMPUTED_VALUE"""),"VBA")</f>
        <v>VBA</v>
      </c>
    </row>
    <row r="9384">
      <c r="A9384" s="1">
        <v>9536.0</v>
      </c>
      <c r="B9384" s="1" t="s">
        <v>4042</v>
      </c>
      <c r="E9384" t="str">
        <f>IFERROR(__xludf.DUMMYFUNCTION("SPLIT(B9384:B19382,"";"")"),"Bash/Shell/PowerShell")</f>
        <v>Bash/Shell/PowerShell</v>
      </c>
      <c r="F9384" t="str">
        <f>IFERROR(__xludf.DUMMYFUNCTION("""COMPUTED_VALUE"""),"Clojure")</f>
        <v>Clojure</v>
      </c>
      <c r="G9384" t="str">
        <f>IFERROR(__xludf.DUMMYFUNCTION("""COMPUTED_VALUE"""),"Python")</f>
        <v>Python</v>
      </c>
      <c r="H9384" t="str">
        <f>IFERROR(__xludf.DUMMYFUNCTION("""COMPUTED_VALUE"""),"R")</f>
        <v>R</v>
      </c>
    </row>
    <row r="9385">
      <c r="A9385" s="1">
        <v>9537.0</v>
      </c>
      <c r="B9385" s="1" t="s">
        <v>158</v>
      </c>
      <c r="E9385" t="str">
        <f>IFERROR(__xludf.DUMMYFUNCTION("SPLIT(B9385:B19383,"";"")"),"Bash/Shell/PowerShell")</f>
        <v>Bash/Shell/PowerShell</v>
      </c>
      <c r="F9385" t="str">
        <f>IFERROR(__xludf.DUMMYFUNCTION("""COMPUTED_VALUE"""),"C#")</f>
        <v>C#</v>
      </c>
      <c r="G9385" t="str">
        <f>IFERROR(__xludf.DUMMYFUNCTION("""COMPUTED_VALUE"""),"HTML/CSS")</f>
        <v>HTML/CSS</v>
      </c>
      <c r="H9385" t="str">
        <f>IFERROR(__xludf.DUMMYFUNCTION("""COMPUTED_VALUE"""),"JavaScript")</f>
        <v>JavaScript</v>
      </c>
      <c r="I9385" t="str">
        <f>IFERROR(__xludf.DUMMYFUNCTION("""COMPUTED_VALUE"""),"SQL")</f>
        <v>SQL</v>
      </c>
    </row>
    <row r="9386">
      <c r="A9386" s="1">
        <v>9538.0</v>
      </c>
      <c r="B9386" s="1" t="s">
        <v>2444</v>
      </c>
      <c r="E9386" t="str">
        <f>IFERROR(__xludf.DUMMYFUNCTION("SPLIT(B9386:B19384,"";"")"),"Clojure")</f>
        <v>Clojure</v>
      </c>
      <c r="F9386" t="str">
        <f>IFERROR(__xludf.DUMMYFUNCTION("""COMPUTED_VALUE"""),"JavaScript")</f>
        <v>JavaScript</v>
      </c>
    </row>
    <row r="9387">
      <c r="A9387" s="1">
        <v>9539.0</v>
      </c>
      <c r="B9387" s="1" t="s">
        <v>342</v>
      </c>
      <c r="E9387" t="str">
        <f>IFERROR(__xludf.DUMMYFUNCTION("SPLIT(B9387:B19385,"";"")"),"Bash/Shell/PowerShell")</f>
        <v>Bash/Shell/PowerShell</v>
      </c>
      <c r="F9387" t="str">
        <f>IFERROR(__xludf.DUMMYFUNCTION("""COMPUTED_VALUE"""),"Java")</f>
        <v>Java</v>
      </c>
      <c r="G9387" t="str">
        <f>IFERROR(__xludf.DUMMYFUNCTION("""COMPUTED_VALUE"""),"Python")</f>
        <v>Python</v>
      </c>
    </row>
    <row r="9388">
      <c r="A9388" s="1">
        <v>9540.0</v>
      </c>
      <c r="B9388" s="1" t="s">
        <v>13</v>
      </c>
      <c r="E9388" t="str">
        <f>IFERROR(__xludf.DUMMYFUNCTION("SPLIT(B9388:B19386,"";"")"),"C#")</f>
        <v>C#</v>
      </c>
    </row>
    <row r="9389">
      <c r="A9389" s="1">
        <v>9541.0</v>
      </c>
      <c r="B9389" s="1" t="s">
        <v>2017</v>
      </c>
      <c r="E9389" t="str">
        <f>IFERROR(__xludf.DUMMYFUNCTION("SPLIT(B9389:B19387,"";"")"),"JavaScript")</f>
        <v>JavaScript</v>
      </c>
      <c r="F9389" t="str">
        <f>IFERROR(__xludf.DUMMYFUNCTION("""COMPUTED_VALUE"""),"Objective-C")</f>
        <v>Objective-C</v>
      </c>
      <c r="G9389" t="str">
        <f>IFERROR(__xludf.DUMMYFUNCTION("""COMPUTED_VALUE"""),"Swift")</f>
        <v>Swift</v>
      </c>
    </row>
    <row r="9390">
      <c r="A9390" s="1">
        <v>9542.0</v>
      </c>
      <c r="B9390" s="1" t="s">
        <v>4043</v>
      </c>
      <c r="E9390" t="str">
        <f>IFERROR(__xludf.DUMMYFUNCTION("SPLIT(B9390:B19388,"";"")"),"C#")</f>
        <v>C#</v>
      </c>
      <c r="F9390" t="str">
        <f>IFERROR(__xludf.DUMMYFUNCTION("""COMPUTED_VALUE"""),"HTML/CSS")</f>
        <v>HTML/CSS</v>
      </c>
      <c r="G9390" t="str">
        <f>IFERROR(__xludf.DUMMYFUNCTION("""COMPUTED_VALUE"""),"Java")</f>
        <v>Java</v>
      </c>
      <c r="H9390" t="str">
        <f>IFERROR(__xludf.DUMMYFUNCTION("""COMPUTED_VALUE"""),"JavaScript")</f>
        <v>JavaScript</v>
      </c>
      <c r="I9390" t="str">
        <f>IFERROR(__xludf.DUMMYFUNCTION("""COMPUTED_VALUE"""),"Objective-C")</f>
        <v>Objective-C</v>
      </c>
      <c r="J9390" t="str">
        <f>IFERROR(__xludf.DUMMYFUNCTION("""COMPUTED_VALUE"""),"Python")</f>
        <v>Python</v>
      </c>
    </row>
    <row r="9391">
      <c r="A9391" s="1">
        <v>9543.0</v>
      </c>
      <c r="B9391" s="1" t="s">
        <v>652</v>
      </c>
      <c r="E9391" t="str">
        <f>IFERROR(__xludf.DUMMYFUNCTION("SPLIT(B9391:B19389,"";"")"),"C#")</f>
        <v>C#</v>
      </c>
      <c r="F9391" t="str">
        <f>IFERROR(__xludf.DUMMYFUNCTION("""COMPUTED_VALUE"""),"SQL")</f>
        <v>SQL</v>
      </c>
      <c r="G9391" t="str">
        <f>IFERROR(__xludf.DUMMYFUNCTION("""COMPUTED_VALUE"""),"Other(s):")</f>
        <v>Other(s):</v>
      </c>
    </row>
    <row r="9392">
      <c r="A9392" s="1">
        <v>9544.0</v>
      </c>
      <c r="B9392" s="1" t="s">
        <v>1516</v>
      </c>
      <c r="E9392" t="str">
        <f>IFERROR(__xludf.DUMMYFUNCTION("SPLIT(B9392:B19390,"";"")"),"Assembly")</f>
        <v>Assembly</v>
      </c>
      <c r="F9392" t="str">
        <f>IFERROR(__xludf.DUMMYFUNCTION("""COMPUTED_VALUE"""),"Bash/Shell/PowerShell")</f>
        <v>Bash/Shell/PowerShell</v>
      </c>
      <c r="G9392" t="str">
        <f>IFERROR(__xludf.DUMMYFUNCTION("""COMPUTED_VALUE"""),"C")</f>
        <v>C</v>
      </c>
      <c r="H9392" t="str">
        <f>IFERROR(__xludf.DUMMYFUNCTION("""COMPUTED_VALUE"""),"HTML/CSS")</f>
        <v>HTML/CSS</v>
      </c>
      <c r="I9392" t="str">
        <f>IFERROR(__xludf.DUMMYFUNCTION("""COMPUTED_VALUE"""),"Java")</f>
        <v>Java</v>
      </c>
      <c r="J9392" t="str">
        <f>IFERROR(__xludf.DUMMYFUNCTION("""COMPUTED_VALUE"""),"JavaScript")</f>
        <v>JavaScript</v>
      </c>
      <c r="K9392" t="str">
        <f>IFERROR(__xludf.DUMMYFUNCTION("""COMPUTED_VALUE"""),"PHP")</f>
        <v>PHP</v>
      </c>
      <c r="L9392" t="str">
        <f>IFERROR(__xludf.DUMMYFUNCTION("""COMPUTED_VALUE"""),"SQL")</f>
        <v>SQL</v>
      </c>
    </row>
    <row r="9393">
      <c r="A9393" s="1">
        <v>9545.0</v>
      </c>
      <c r="B9393" s="1" t="s">
        <v>9</v>
      </c>
      <c r="E9393" t="str">
        <f>IFERROR(__xludf.DUMMYFUNCTION("SPLIT(B9393:B19391,"";"")"),"Java")</f>
        <v>Java</v>
      </c>
    </row>
    <row r="9394">
      <c r="A9394" s="1">
        <v>9546.0</v>
      </c>
      <c r="B9394" s="1" t="s">
        <v>10</v>
      </c>
      <c r="E9394" t="str">
        <f>IFERROR(__xludf.DUMMYFUNCTION("SPLIT(B9394:B19392,"";"")"),"HTML/CSS")</f>
        <v>HTML/CSS</v>
      </c>
      <c r="F9394" t="str">
        <f>IFERROR(__xludf.DUMMYFUNCTION("""COMPUTED_VALUE"""),"JavaScript")</f>
        <v>JavaScript</v>
      </c>
    </row>
    <row r="9395">
      <c r="A9395" s="1">
        <v>9547.0</v>
      </c>
      <c r="B9395" s="1" t="s">
        <v>2134</v>
      </c>
      <c r="E9395" t="str">
        <f>IFERROR(__xludf.DUMMYFUNCTION("SPLIT(B9395:B19393,"";"")"),"Go")</f>
        <v>Go</v>
      </c>
      <c r="F9395" t="str">
        <f>IFERROR(__xludf.DUMMYFUNCTION("""COMPUTED_VALUE"""),"PHP")</f>
        <v>PHP</v>
      </c>
    </row>
    <row r="9396">
      <c r="A9396" s="1">
        <v>9548.0</v>
      </c>
      <c r="B9396" s="1" t="s">
        <v>4044</v>
      </c>
      <c r="E9396" t="str">
        <f>IFERROR(__xludf.DUMMYFUNCTION("SPLIT(B9396:B19394,"";"")"),"Bash/Shell/PowerShell")</f>
        <v>Bash/Shell/PowerShell</v>
      </c>
      <c r="F9396" t="str">
        <f>IFERROR(__xludf.DUMMYFUNCTION("""COMPUTED_VALUE"""),"HTML/CSS")</f>
        <v>HTML/CSS</v>
      </c>
      <c r="G9396" t="str">
        <f>IFERROR(__xludf.DUMMYFUNCTION("""COMPUTED_VALUE"""),"JavaScript")</f>
        <v>JavaScript</v>
      </c>
      <c r="H9396" t="str">
        <f>IFERROR(__xludf.DUMMYFUNCTION("""COMPUTED_VALUE"""),"SQL")</f>
        <v>SQL</v>
      </c>
      <c r="I9396" t="str">
        <f>IFERROR(__xludf.DUMMYFUNCTION("""COMPUTED_VALUE"""),"VBA")</f>
        <v>VBA</v>
      </c>
      <c r="J9396" t="str">
        <f>IFERROR(__xludf.DUMMYFUNCTION("""COMPUTED_VALUE"""),"Other(s):")</f>
        <v>Other(s):</v>
      </c>
    </row>
    <row r="9397">
      <c r="A9397" s="1">
        <v>9549.0</v>
      </c>
      <c r="B9397" s="1" t="s">
        <v>4045</v>
      </c>
      <c r="E9397" t="str">
        <f>IFERROR(__xludf.DUMMYFUNCTION("SPLIT(B9397:B19395,"";"")"),"HTML/CSS")</f>
        <v>HTML/CSS</v>
      </c>
      <c r="F9397" t="str">
        <f>IFERROR(__xludf.DUMMYFUNCTION("""COMPUTED_VALUE"""),"Java")</f>
        <v>Java</v>
      </c>
      <c r="G9397" t="str">
        <f>IFERROR(__xludf.DUMMYFUNCTION("""COMPUTED_VALUE"""),"JavaScript")</f>
        <v>JavaScript</v>
      </c>
      <c r="H9397" t="str">
        <f>IFERROR(__xludf.DUMMYFUNCTION("""COMPUTED_VALUE"""),"PHP")</f>
        <v>PHP</v>
      </c>
      <c r="I9397" t="str">
        <f>IFERROR(__xludf.DUMMYFUNCTION("""COMPUTED_VALUE"""),"Python")</f>
        <v>Python</v>
      </c>
      <c r="J9397" t="str">
        <f>IFERROR(__xludf.DUMMYFUNCTION("""COMPUTED_VALUE"""),"TypeScript")</f>
        <v>TypeScript</v>
      </c>
    </row>
    <row r="9398">
      <c r="A9398" s="1">
        <v>9550.0</v>
      </c>
      <c r="B9398" s="1" t="s">
        <v>4046</v>
      </c>
      <c r="E9398" t="str">
        <f>IFERROR(__xludf.DUMMYFUNCTION("SPLIT(B9398:B19396,"";"")"),"Java")</f>
        <v>Java</v>
      </c>
      <c r="F9398" t="str">
        <f>IFERROR(__xludf.DUMMYFUNCTION("""COMPUTED_VALUE"""),"Python")</f>
        <v>Python</v>
      </c>
      <c r="G9398" t="str">
        <f>IFERROR(__xludf.DUMMYFUNCTION("""COMPUTED_VALUE"""),"VBA")</f>
        <v>VBA</v>
      </c>
    </row>
    <row r="9399">
      <c r="A9399" s="1">
        <v>9551.0</v>
      </c>
      <c r="B9399" s="1" t="s">
        <v>4047</v>
      </c>
      <c r="E9399" t="str">
        <f>IFERROR(__xludf.DUMMYFUNCTION("SPLIT(B9399:B19397,"";"")"),"Bash/Shell/PowerShell")</f>
        <v>Bash/Shell/PowerShell</v>
      </c>
      <c r="F9399" t="str">
        <f>IFERROR(__xludf.DUMMYFUNCTION("""COMPUTED_VALUE"""),"C++")</f>
        <v>C++</v>
      </c>
      <c r="G9399" t="str">
        <f>IFERROR(__xludf.DUMMYFUNCTION("""COMPUTED_VALUE"""),"Go")</f>
        <v>Go</v>
      </c>
      <c r="H9399" t="str">
        <f>IFERROR(__xludf.DUMMYFUNCTION("""COMPUTED_VALUE"""),"HTML/CSS")</f>
        <v>HTML/CSS</v>
      </c>
      <c r="I9399" t="str">
        <f>IFERROR(__xludf.DUMMYFUNCTION("""COMPUTED_VALUE"""),"Java")</f>
        <v>Java</v>
      </c>
      <c r="J9399" t="str">
        <f>IFERROR(__xludf.DUMMYFUNCTION("""COMPUTED_VALUE"""),"JavaScript")</f>
        <v>JavaScript</v>
      </c>
      <c r="K9399" t="str">
        <f>IFERROR(__xludf.DUMMYFUNCTION("""COMPUTED_VALUE"""),"Kotlin")</f>
        <v>Kotlin</v>
      </c>
      <c r="L9399" t="str">
        <f>IFERROR(__xludf.DUMMYFUNCTION("""COMPUTED_VALUE"""),"Python")</f>
        <v>Python</v>
      </c>
      <c r="M9399" t="str">
        <f>IFERROR(__xludf.DUMMYFUNCTION("""COMPUTED_VALUE"""),"Ruby")</f>
        <v>Ruby</v>
      </c>
      <c r="N9399" t="str">
        <f>IFERROR(__xludf.DUMMYFUNCTION("""COMPUTED_VALUE"""),"Rust")</f>
        <v>Rust</v>
      </c>
      <c r="O9399" t="str">
        <f>IFERROR(__xludf.DUMMYFUNCTION("""COMPUTED_VALUE"""),"TypeScript")</f>
        <v>TypeScript</v>
      </c>
    </row>
    <row r="9400">
      <c r="A9400" s="1">
        <v>9552.0</v>
      </c>
      <c r="B9400" s="1" t="s">
        <v>2288</v>
      </c>
      <c r="E9400" t="str">
        <f>IFERROR(__xludf.DUMMYFUNCTION("SPLIT(B9400:B19398,"";"")"),"C#")</f>
        <v>C#</v>
      </c>
      <c r="F9400" t="str">
        <f>IFERROR(__xludf.DUMMYFUNCTION("""COMPUTED_VALUE"""),"HTML/CSS")</f>
        <v>HTML/CSS</v>
      </c>
      <c r="G9400" t="str">
        <f>IFERROR(__xludf.DUMMYFUNCTION("""COMPUTED_VALUE"""),"Java")</f>
        <v>Java</v>
      </c>
      <c r="H9400" t="str">
        <f>IFERROR(__xludf.DUMMYFUNCTION("""COMPUTED_VALUE"""),"JavaScript")</f>
        <v>JavaScript</v>
      </c>
      <c r="I9400" t="str">
        <f>IFERROR(__xludf.DUMMYFUNCTION("""COMPUTED_VALUE"""),"SQL")</f>
        <v>SQL</v>
      </c>
      <c r="J9400" t="str">
        <f>IFERROR(__xludf.DUMMYFUNCTION("""COMPUTED_VALUE"""),"TypeScript")</f>
        <v>TypeScript</v>
      </c>
      <c r="K9400" t="str">
        <f>IFERROR(__xludf.DUMMYFUNCTION("""COMPUTED_VALUE"""),"Other(s):")</f>
        <v>Other(s):</v>
      </c>
    </row>
    <row r="9401">
      <c r="A9401" s="1">
        <v>9553.0</v>
      </c>
      <c r="B9401" s="1" t="s">
        <v>4048</v>
      </c>
      <c r="E9401" t="str">
        <f>IFERROR(__xludf.DUMMYFUNCTION("SPLIT(B9401:B19399,"";"")"),"JavaScript")</f>
        <v>JavaScript</v>
      </c>
      <c r="F9401" t="str">
        <f>IFERROR(__xludf.DUMMYFUNCTION("""COMPUTED_VALUE"""),"Python")</f>
        <v>Python</v>
      </c>
      <c r="G9401" t="str">
        <f>IFERROR(__xludf.DUMMYFUNCTION("""COMPUTED_VALUE"""),"SQL")</f>
        <v>SQL</v>
      </c>
      <c r="H9401" t="str">
        <f>IFERROR(__xludf.DUMMYFUNCTION("""COMPUTED_VALUE"""),"TypeScript")</f>
        <v>TypeScript</v>
      </c>
    </row>
    <row r="9402">
      <c r="A9402" s="1">
        <v>9554.0</v>
      </c>
      <c r="B9402" s="1" t="s">
        <v>115</v>
      </c>
      <c r="E9402" t="str">
        <f>IFERROR(__xludf.DUMMYFUNCTION("SPLIT(B9402:B19400,"";"")"),"C#")</f>
        <v>C#</v>
      </c>
      <c r="F9402" t="str">
        <f>IFERROR(__xludf.DUMMYFUNCTION("""COMPUTED_VALUE"""),"HTML/CSS")</f>
        <v>HTML/CSS</v>
      </c>
      <c r="G9402" t="str">
        <f>IFERROR(__xludf.DUMMYFUNCTION("""COMPUTED_VALUE"""),"JavaScript")</f>
        <v>JavaScript</v>
      </c>
      <c r="H9402" t="str">
        <f>IFERROR(__xludf.DUMMYFUNCTION("""COMPUTED_VALUE"""),"SQL")</f>
        <v>SQL</v>
      </c>
      <c r="I9402" t="str">
        <f>IFERROR(__xludf.DUMMYFUNCTION("""COMPUTED_VALUE"""),"TypeScript")</f>
        <v>TypeScript</v>
      </c>
    </row>
    <row r="9403">
      <c r="A9403" s="1">
        <v>9556.0</v>
      </c>
      <c r="B9403" s="1" t="s">
        <v>4049</v>
      </c>
      <c r="E9403" t="str">
        <f>IFERROR(__xludf.DUMMYFUNCTION("SPLIT(B9403:B19401,"";"")"),"Bash/Shell/PowerShell")</f>
        <v>Bash/Shell/PowerShell</v>
      </c>
      <c r="F9403" t="str">
        <f>IFERROR(__xludf.DUMMYFUNCTION("""COMPUTED_VALUE"""),"C")</f>
        <v>C</v>
      </c>
      <c r="G9403" t="str">
        <f>IFERROR(__xludf.DUMMYFUNCTION("""COMPUTED_VALUE"""),"C++")</f>
        <v>C++</v>
      </c>
      <c r="H9403" t="str">
        <f>IFERROR(__xludf.DUMMYFUNCTION("""COMPUTED_VALUE"""),"HTML/CSS")</f>
        <v>HTML/CSS</v>
      </c>
      <c r="I9403" t="str">
        <f>IFERROR(__xludf.DUMMYFUNCTION("""COMPUTED_VALUE"""),"Java")</f>
        <v>Java</v>
      </c>
      <c r="J9403" t="str">
        <f>IFERROR(__xludf.DUMMYFUNCTION("""COMPUTED_VALUE"""),"JavaScript")</f>
        <v>JavaScript</v>
      </c>
      <c r="K9403" t="str">
        <f>IFERROR(__xludf.DUMMYFUNCTION("""COMPUTED_VALUE"""),"Kotlin")</f>
        <v>Kotlin</v>
      </c>
      <c r="L9403" t="str">
        <f>IFERROR(__xludf.DUMMYFUNCTION("""COMPUTED_VALUE"""),"PHP")</f>
        <v>PHP</v>
      </c>
      <c r="M9403" t="str">
        <f>IFERROR(__xludf.DUMMYFUNCTION("""COMPUTED_VALUE"""),"Python")</f>
        <v>Python</v>
      </c>
      <c r="N9403" t="str">
        <f>IFERROR(__xludf.DUMMYFUNCTION("""COMPUTED_VALUE"""),"R")</f>
        <v>R</v>
      </c>
      <c r="O9403" t="str">
        <f>IFERROR(__xludf.DUMMYFUNCTION("""COMPUTED_VALUE"""),"SQL")</f>
        <v>SQL</v>
      </c>
      <c r="P9403" t="str">
        <f>IFERROR(__xludf.DUMMYFUNCTION("""COMPUTED_VALUE"""),"Swift")</f>
        <v>Swift</v>
      </c>
    </row>
    <row r="9404">
      <c r="A9404" s="1">
        <v>9557.0</v>
      </c>
      <c r="B9404" s="1" t="s">
        <v>606</v>
      </c>
      <c r="E9404" t="str">
        <f>IFERROR(__xludf.DUMMYFUNCTION("SPLIT(B9404:B19402,"";"")"),"C#")</f>
        <v>C#</v>
      </c>
      <c r="F9404" t="str">
        <f>IFERROR(__xludf.DUMMYFUNCTION("""COMPUTED_VALUE"""),"Java")</f>
        <v>Java</v>
      </c>
      <c r="G9404" t="str">
        <f>IFERROR(__xludf.DUMMYFUNCTION("""COMPUTED_VALUE"""),"JavaScript")</f>
        <v>JavaScript</v>
      </c>
      <c r="H9404" t="str">
        <f>IFERROR(__xludf.DUMMYFUNCTION("""COMPUTED_VALUE"""),"TypeScript")</f>
        <v>TypeScript</v>
      </c>
    </row>
    <row r="9405">
      <c r="A9405" s="1">
        <v>9559.0</v>
      </c>
      <c r="B9405" s="1" t="s">
        <v>253</v>
      </c>
      <c r="E9405" t="str">
        <f>IFERROR(__xludf.DUMMYFUNCTION("SPLIT(B9405:B19403,"";"")"),"C#")</f>
        <v>C#</v>
      </c>
      <c r="F9405" t="str">
        <f>IFERROR(__xludf.DUMMYFUNCTION("""COMPUTED_VALUE"""),"HTML/CSS")</f>
        <v>HTML/CSS</v>
      </c>
      <c r="G9405" t="str">
        <f>IFERROR(__xludf.DUMMYFUNCTION("""COMPUTED_VALUE"""),"JavaScript")</f>
        <v>JavaScript</v>
      </c>
      <c r="H9405" t="str">
        <f>IFERROR(__xludf.DUMMYFUNCTION("""COMPUTED_VALUE"""),"PHP")</f>
        <v>PHP</v>
      </c>
      <c r="I9405" t="str">
        <f>IFERROR(__xludf.DUMMYFUNCTION("""COMPUTED_VALUE"""),"SQL")</f>
        <v>SQL</v>
      </c>
    </row>
    <row r="9406">
      <c r="A9406" s="1">
        <v>9560.0</v>
      </c>
      <c r="B9406" s="1" t="s">
        <v>220</v>
      </c>
      <c r="E9406" t="str">
        <f>IFERROR(__xludf.DUMMYFUNCTION("SPLIT(B9406:B19404,"";"")"),"HTML/CSS")</f>
        <v>HTML/CSS</v>
      </c>
      <c r="F9406" t="str">
        <f>IFERROR(__xludf.DUMMYFUNCTION("""COMPUTED_VALUE"""),"Java")</f>
        <v>Java</v>
      </c>
      <c r="G9406" t="str">
        <f>IFERROR(__xludf.DUMMYFUNCTION("""COMPUTED_VALUE"""),"JavaScript")</f>
        <v>JavaScript</v>
      </c>
      <c r="H9406" t="str">
        <f>IFERROR(__xludf.DUMMYFUNCTION("""COMPUTED_VALUE"""),"SQL")</f>
        <v>SQL</v>
      </c>
      <c r="I9406" t="str">
        <f>IFERROR(__xludf.DUMMYFUNCTION("""COMPUTED_VALUE"""),"TypeScript")</f>
        <v>TypeScript</v>
      </c>
    </row>
    <row r="9407">
      <c r="A9407" s="1">
        <v>9561.0</v>
      </c>
      <c r="B9407" s="1" t="s">
        <v>4050</v>
      </c>
      <c r="E9407" t="str">
        <f>IFERROR(__xludf.DUMMYFUNCTION("SPLIT(B9407:B19405,"";"")"),"Bash/Shell/PowerShell")</f>
        <v>Bash/Shell/PowerShell</v>
      </c>
      <c r="F9407" t="str">
        <f>IFERROR(__xludf.DUMMYFUNCTION("""COMPUTED_VALUE"""),"Elixir")</f>
        <v>Elixir</v>
      </c>
      <c r="G9407" t="str">
        <f>IFERROR(__xludf.DUMMYFUNCTION("""COMPUTED_VALUE"""),"HTML/CSS")</f>
        <v>HTML/CSS</v>
      </c>
      <c r="H9407" t="str">
        <f>IFERROR(__xludf.DUMMYFUNCTION("""COMPUTED_VALUE"""),"JavaScript")</f>
        <v>JavaScript</v>
      </c>
      <c r="I9407" t="str">
        <f>IFERROR(__xludf.DUMMYFUNCTION("""COMPUTED_VALUE"""),"Objective-C")</f>
        <v>Objective-C</v>
      </c>
      <c r="J9407" t="str">
        <f>IFERROR(__xludf.DUMMYFUNCTION("""COMPUTED_VALUE"""),"Ruby")</f>
        <v>Ruby</v>
      </c>
      <c r="K9407" t="str">
        <f>IFERROR(__xludf.DUMMYFUNCTION("""COMPUTED_VALUE"""),"SQL")</f>
        <v>SQL</v>
      </c>
      <c r="L9407" t="str">
        <f>IFERROR(__xludf.DUMMYFUNCTION("""COMPUTED_VALUE"""),"TypeScript")</f>
        <v>TypeScript</v>
      </c>
      <c r="M9407" t="str">
        <f>IFERROR(__xludf.DUMMYFUNCTION("""COMPUTED_VALUE"""),"Other(s):")</f>
        <v>Other(s):</v>
      </c>
    </row>
    <row r="9408">
      <c r="A9408" s="1">
        <v>9562.0</v>
      </c>
      <c r="B9408" s="1" t="s">
        <v>1805</v>
      </c>
      <c r="E9408" t="str">
        <f>IFERROR(__xludf.DUMMYFUNCTION("SPLIT(B9408:B19406,"";"")"),"Clojure")</f>
        <v>Clojure</v>
      </c>
      <c r="F9408" t="str">
        <f>IFERROR(__xludf.DUMMYFUNCTION("""COMPUTED_VALUE"""),"HTML/CSS")</f>
        <v>HTML/CSS</v>
      </c>
      <c r="G9408" t="str">
        <f>IFERROR(__xludf.DUMMYFUNCTION("""COMPUTED_VALUE"""),"Java")</f>
        <v>Java</v>
      </c>
      <c r="H9408" t="str">
        <f>IFERROR(__xludf.DUMMYFUNCTION("""COMPUTED_VALUE"""),"JavaScript")</f>
        <v>JavaScript</v>
      </c>
      <c r="I9408" t="str">
        <f>IFERROR(__xludf.DUMMYFUNCTION("""COMPUTED_VALUE"""),"Python")</f>
        <v>Python</v>
      </c>
    </row>
    <row r="9409">
      <c r="A9409" s="1">
        <v>9563.0</v>
      </c>
      <c r="B9409" s="1" t="s">
        <v>246</v>
      </c>
      <c r="E9409" t="str">
        <f>IFERROR(__xludf.DUMMYFUNCTION("SPLIT(B9409:B19407,"";"")"),"Java")</f>
        <v>Java</v>
      </c>
      <c r="F9409" t="str">
        <f>IFERROR(__xludf.DUMMYFUNCTION("""COMPUTED_VALUE"""),"JavaScript")</f>
        <v>JavaScript</v>
      </c>
    </row>
    <row r="9410">
      <c r="A9410" s="1">
        <v>9564.0</v>
      </c>
      <c r="B9410" s="1" t="s">
        <v>4051</v>
      </c>
      <c r="E9410" t="str">
        <f>IFERROR(__xludf.DUMMYFUNCTION("SPLIT(B9410:B19408,"";"")"),"C#")</f>
        <v>C#</v>
      </c>
      <c r="F9410" t="str">
        <f>IFERROR(__xludf.DUMMYFUNCTION("""COMPUTED_VALUE"""),"HTML/CSS")</f>
        <v>HTML/CSS</v>
      </c>
      <c r="G9410" t="str">
        <f>IFERROR(__xludf.DUMMYFUNCTION("""COMPUTED_VALUE"""),"Java")</f>
        <v>Java</v>
      </c>
      <c r="H9410" t="str">
        <f>IFERROR(__xludf.DUMMYFUNCTION("""COMPUTED_VALUE"""),"JavaScript")</f>
        <v>JavaScript</v>
      </c>
      <c r="I9410" t="str">
        <f>IFERROR(__xludf.DUMMYFUNCTION("""COMPUTED_VALUE"""),"PHP")</f>
        <v>PHP</v>
      </c>
      <c r="J9410" t="str">
        <f>IFERROR(__xludf.DUMMYFUNCTION("""COMPUTED_VALUE"""),"Python")</f>
        <v>Python</v>
      </c>
      <c r="K9410" t="str">
        <f>IFERROR(__xludf.DUMMYFUNCTION("""COMPUTED_VALUE"""),"SQL")</f>
        <v>SQL</v>
      </c>
      <c r="L9410" t="str">
        <f>IFERROR(__xludf.DUMMYFUNCTION("""COMPUTED_VALUE"""),"TypeScript")</f>
        <v>TypeScript</v>
      </c>
    </row>
    <row r="9411">
      <c r="A9411" s="1">
        <v>9565.0</v>
      </c>
      <c r="B9411" s="1" t="s">
        <v>4052</v>
      </c>
      <c r="E9411" t="str">
        <f>IFERROR(__xludf.DUMMYFUNCTION("SPLIT(B9411:B19409,"";"")"),"Bash/Shell/PowerShell")</f>
        <v>Bash/Shell/PowerShell</v>
      </c>
      <c r="F9411" t="str">
        <f>IFERROR(__xludf.DUMMYFUNCTION("""COMPUTED_VALUE"""),"HTML/CSS")</f>
        <v>HTML/CSS</v>
      </c>
      <c r="G9411" t="str">
        <f>IFERROR(__xludf.DUMMYFUNCTION("""COMPUTED_VALUE"""),"JavaScript")</f>
        <v>JavaScript</v>
      </c>
      <c r="H9411" t="str">
        <f>IFERROR(__xludf.DUMMYFUNCTION("""COMPUTED_VALUE"""),"PHP")</f>
        <v>PHP</v>
      </c>
      <c r="I9411" t="str">
        <f>IFERROR(__xludf.DUMMYFUNCTION("""COMPUTED_VALUE"""),"Python")</f>
        <v>Python</v>
      </c>
      <c r="J9411" t="str">
        <f>IFERROR(__xludf.DUMMYFUNCTION("""COMPUTED_VALUE"""),"Scala")</f>
        <v>Scala</v>
      </c>
      <c r="K9411" t="str">
        <f>IFERROR(__xludf.DUMMYFUNCTION("""COMPUTED_VALUE"""),"SQL")</f>
        <v>SQL</v>
      </c>
      <c r="L9411" t="str">
        <f>IFERROR(__xludf.DUMMYFUNCTION("""COMPUTED_VALUE"""),"TypeScript")</f>
        <v>TypeScript</v>
      </c>
    </row>
    <row r="9412">
      <c r="A9412" s="1">
        <v>9566.0</v>
      </c>
      <c r="B9412" s="1" t="s">
        <v>2456</v>
      </c>
      <c r="E9412" t="str">
        <f>IFERROR(__xludf.DUMMYFUNCTION("SPLIT(B9412:B19410,"";"")"),"Bash/Shell/PowerShell")</f>
        <v>Bash/Shell/PowerShell</v>
      </c>
      <c r="F9412" t="str">
        <f>IFERROR(__xludf.DUMMYFUNCTION("""COMPUTED_VALUE"""),"HTML/CSS")</f>
        <v>HTML/CSS</v>
      </c>
      <c r="G9412" t="str">
        <f>IFERROR(__xludf.DUMMYFUNCTION("""COMPUTED_VALUE"""),"Java")</f>
        <v>Java</v>
      </c>
      <c r="H9412" t="str">
        <f>IFERROR(__xludf.DUMMYFUNCTION("""COMPUTED_VALUE"""),"JavaScript")</f>
        <v>JavaScript</v>
      </c>
      <c r="I9412" t="str">
        <f>IFERROR(__xludf.DUMMYFUNCTION("""COMPUTED_VALUE"""),"Kotlin")</f>
        <v>Kotlin</v>
      </c>
      <c r="J9412" t="str">
        <f>IFERROR(__xludf.DUMMYFUNCTION("""COMPUTED_VALUE"""),"Python")</f>
        <v>Python</v>
      </c>
      <c r="K9412" t="str">
        <f>IFERROR(__xludf.DUMMYFUNCTION("""COMPUTED_VALUE"""),"SQL")</f>
        <v>SQL</v>
      </c>
      <c r="L9412" t="str">
        <f>IFERROR(__xludf.DUMMYFUNCTION("""COMPUTED_VALUE"""),"TypeScript")</f>
        <v>TypeScript</v>
      </c>
    </row>
    <row r="9413">
      <c r="A9413" s="1">
        <v>9567.0</v>
      </c>
      <c r="B9413" s="1" t="s">
        <v>90</v>
      </c>
      <c r="E9413" t="str">
        <f>IFERROR(__xludf.DUMMYFUNCTION("SPLIT(B9413:B19411,"";"")"),"C#")</f>
        <v>C#</v>
      </c>
      <c r="F9413" t="str">
        <f>IFERROR(__xludf.DUMMYFUNCTION("""COMPUTED_VALUE"""),"HTML/CSS")</f>
        <v>HTML/CSS</v>
      </c>
      <c r="G9413" t="str">
        <f>IFERROR(__xludf.DUMMYFUNCTION("""COMPUTED_VALUE"""),"JavaScript")</f>
        <v>JavaScript</v>
      </c>
      <c r="H9413" t="str">
        <f>IFERROR(__xludf.DUMMYFUNCTION("""COMPUTED_VALUE"""),"PHP")</f>
        <v>PHP</v>
      </c>
      <c r="I9413" t="str">
        <f>IFERROR(__xludf.DUMMYFUNCTION("""COMPUTED_VALUE"""),"SQL")</f>
        <v>SQL</v>
      </c>
      <c r="J9413" t="str">
        <f>IFERROR(__xludf.DUMMYFUNCTION("""COMPUTED_VALUE"""),"TypeScript")</f>
        <v>TypeScript</v>
      </c>
    </row>
    <row r="9414">
      <c r="A9414" s="1">
        <v>9568.0</v>
      </c>
      <c r="B9414" s="1" t="s">
        <v>4053</v>
      </c>
      <c r="E9414" t="str">
        <f>IFERROR(__xludf.DUMMYFUNCTION("SPLIT(B9414:B19412,"";"")"),"Bash/Shell/PowerShell")</f>
        <v>Bash/Shell/PowerShell</v>
      </c>
      <c r="F9414" t="str">
        <f>IFERROR(__xludf.DUMMYFUNCTION("""COMPUTED_VALUE"""),"C++")</f>
        <v>C++</v>
      </c>
      <c r="G9414" t="str">
        <f>IFERROR(__xludf.DUMMYFUNCTION("""COMPUTED_VALUE"""),"Go")</f>
        <v>Go</v>
      </c>
      <c r="H9414" t="str">
        <f>IFERROR(__xludf.DUMMYFUNCTION("""COMPUTED_VALUE"""),"Python")</f>
        <v>Python</v>
      </c>
      <c r="I9414" t="str">
        <f>IFERROR(__xludf.DUMMYFUNCTION("""COMPUTED_VALUE"""),"SQL")</f>
        <v>SQL</v>
      </c>
    </row>
    <row r="9415">
      <c r="A9415" s="1">
        <v>9569.0</v>
      </c>
      <c r="B9415" s="1" t="s">
        <v>1</v>
      </c>
      <c r="E9415" t="str">
        <f>IFERROR(__xludf.DUMMYFUNCTION("SPLIT(B9415:B19413,"";"")"),"HTML/CSS")</f>
        <v>HTML/CSS</v>
      </c>
      <c r="F9415" t="str">
        <f>IFERROR(__xludf.DUMMYFUNCTION("""COMPUTED_VALUE"""),"Java")</f>
        <v>Java</v>
      </c>
      <c r="G9415" t="str">
        <f>IFERROR(__xludf.DUMMYFUNCTION("""COMPUTED_VALUE"""),"JavaScript")</f>
        <v>JavaScript</v>
      </c>
      <c r="H9415" t="str">
        <f>IFERROR(__xludf.DUMMYFUNCTION("""COMPUTED_VALUE"""),"Python")</f>
        <v>Python</v>
      </c>
    </row>
    <row r="9416">
      <c r="A9416" s="1">
        <v>9570.0</v>
      </c>
      <c r="B9416" s="1" t="s">
        <v>4054</v>
      </c>
      <c r="E9416" t="str">
        <f>IFERROR(__xludf.DUMMYFUNCTION("SPLIT(B9416:B19414,"";"")"),"C")</f>
        <v>C</v>
      </c>
      <c r="F9416" t="str">
        <f>IFERROR(__xludf.DUMMYFUNCTION("""COMPUTED_VALUE"""),"HTML/CSS")</f>
        <v>HTML/CSS</v>
      </c>
      <c r="G9416" t="str">
        <f>IFERROR(__xludf.DUMMYFUNCTION("""COMPUTED_VALUE"""),"Java")</f>
        <v>Java</v>
      </c>
      <c r="H9416" t="str">
        <f>IFERROR(__xludf.DUMMYFUNCTION("""COMPUTED_VALUE"""),"JavaScript")</f>
        <v>JavaScript</v>
      </c>
      <c r="I9416" t="str">
        <f>IFERROR(__xludf.DUMMYFUNCTION("""COMPUTED_VALUE"""),"PHP")</f>
        <v>PHP</v>
      </c>
      <c r="J9416" t="str">
        <f>IFERROR(__xludf.DUMMYFUNCTION("""COMPUTED_VALUE"""),"Python")</f>
        <v>Python</v>
      </c>
      <c r="K9416" t="str">
        <f>IFERROR(__xludf.DUMMYFUNCTION("""COMPUTED_VALUE"""),"R")</f>
        <v>R</v>
      </c>
      <c r="L9416" t="str">
        <f>IFERROR(__xludf.DUMMYFUNCTION("""COMPUTED_VALUE"""),"SQL")</f>
        <v>SQL</v>
      </c>
    </row>
    <row r="9417">
      <c r="A9417" s="1">
        <v>9571.0</v>
      </c>
      <c r="B9417" s="1" t="s">
        <v>1107</v>
      </c>
      <c r="E9417" t="str">
        <f>IFERROR(__xludf.DUMMYFUNCTION("SPLIT(B9417:B19415,"";"")"),"HTML/CSS")</f>
        <v>HTML/CSS</v>
      </c>
      <c r="F9417" t="str">
        <f>IFERROR(__xludf.DUMMYFUNCTION("""COMPUTED_VALUE"""),"JavaScript")</f>
        <v>JavaScript</v>
      </c>
      <c r="G9417" t="str">
        <f>IFERROR(__xludf.DUMMYFUNCTION("""COMPUTED_VALUE"""),"PHP")</f>
        <v>PHP</v>
      </c>
      <c r="H9417" t="str">
        <f>IFERROR(__xludf.DUMMYFUNCTION("""COMPUTED_VALUE"""),"Python")</f>
        <v>Python</v>
      </c>
      <c r="I9417" t="str">
        <f>IFERROR(__xludf.DUMMYFUNCTION("""COMPUTED_VALUE"""),"SQL")</f>
        <v>SQL</v>
      </c>
      <c r="J9417" t="str">
        <f>IFERROR(__xludf.DUMMYFUNCTION("""COMPUTED_VALUE"""),"TypeScript")</f>
        <v>TypeScript</v>
      </c>
    </row>
    <row r="9418">
      <c r="A9418" s="1">
        <v>9572.0</v>
      </c>
      <c r="B9418" s="1" t="s">
        <v>804</v>
      </c>
      <c r="E9418" t="str">
        <f>IFERROR(__xludf.DUMMYFUNCTION("SPLIT(B9418:B19416,"";"")"),"Java")</f>
        <v>Java</v>
      </c>
      <c r="F9418" t="str">
        <f>IFERROR(__xludf.DUMMYFUNCTION("""COMPUTED_VALUE"""),"JavaScript")</f>
        <v>JavaScript</v>
      </c>
      <c r="G9418" t="str">
        <f>IFERROR(__xludf.DUMMYFUNCTION("""COMPUTED_VALUE"""),"PHP")</f>
        <v>PHP</v>
      </c>
      <c r="H9418" t="str">
        <f>IFERROR(__xludf.DUMMYFUNCTION("""COMPUTED_VALUE"""),"TypeScript")</f>
        <v>TypeScript</v>
      </c>
    </row>
    <row r="9419">
      <c r="A9419" s="1">
        <v>9573.0</v>
      </c>
      <c r="B9419" s="1" t="s">
        <v>815</v>
      </c>
      <c r="E9419" t="str">
        <f>IFERROR(__xludf.DUMMYFUNCTION("SPLIT(B9419:B19417,"";"")"),"Bash/Shell/PowerShell")</f>
        <v>Bash/Shell/PowerShell</v>
      </c>
      <c r="F9419" t="str">
        <f>IFERROR(__xludf.DUMMYFUNCTION("""COMPUTED_VALUE"""),"HTML/CSS")</f>
        <v>HTML/CSS</v>
      </c>
      <c r="G9419" t="str">
        <f>IFERROR(__xludf.DUMMYFUNCTION("""COMPUTED_VALUE"""),"Java")</f>
        <v>Java</v>
      </c>
      <c r="H9419" t="str">
        <f>IFERROR(__xludf.DUMMYFUNCTION("""COMPUTED_VALUE"""),"JavaScript")</f>
        <v>JavaScript</v>
      </c>
      <c r="I9419" t="str">
        <f>IFERROR(__xludf.DUMMYFUNCTION("""COMPUTED_VALUE"""),"Python")</f>
        <v>Python</v>
      </c>
      <c r="J9419" t="str">
        <f>IFERROR(__xludf.DUMMYFUNCTION("""COMPUTED_VALUE"""),"TypeScript")</f>
        <v>TypeScript</v>
      </c>
    </row>
    <row r="9420">
      <c r="A9420" s="1">
        <v>9574.0</v>
      </c>
      <c r="B9420" s="1" t="s">
        <v>2650</v>
      </c>
      <c r="E9420" t="str">
        <f>IFERROR(__xludf.DUMMYFUNCTION("SPLIT(B9420:B19418,"";"")"),"HTML/CSS")</f>
        <v>HTML/CSS</v>
      </c>
      <c r="F9420" t="str">
        <f>IFERROR(__xludf.DUMMYFUNCTION("""COMPUTED_VALUE"""),"Java")</f>
        <v>Java</v>
      </c>
      <c r="G9420" t="str">
        <f>IFERROR(__xludf.DUMMYFUNCTION("""COMPUTED_VALUE"""),"JavaScript")</f>
        <v>JavaScript</v>
      </c>
      <c r="H9420" t="str">
        <f>IFERROR(__xludf.DUMMYFUNCTION("""COMPUTED_VALUE"""),"Scala")</f>
        <v>Scala</v>
      </c>
    </row>
    <row r="9421">
      <c r="A9421" s="1">
        <v>9575.0</v>
      </c>
      <c r="B9421" s="1" t="s">
        <v>7</v>
      </c>
      <c r="E9421" t="str">
        <f>IFERROR(__xludf.DUMMYFUNCTION("SPLIT(B9421:B19419,"";"")"),"Python")</f>
        <v>Python</v>
      </c>
    </row>
    <row r="9422">
      <c r="A9422" s="1">
        <v>9576.0</v>
      </c>
      <c r="B9422" s="1" t="s">
        <v>4055</v>
      </c>
      <c r="E9422" t="str">
        <f>IFERROR(__xludf.DUMMYFUNCTION("SPLIT(B9422:B19420,"";"")"),"C#")</f>
        <v>C#</v>
      </c>
      <c r="F9422" t="str">
        <f>IFERROR(__xludf.DUMMYFUNCTION("""COMPUTED_VALUE"""),"HTML/CSS")</f>
        <v>HTML/CSS</v>
      </c>
      <c r="G9422" t="str">
        <f>IFERROR(__xludf.DUMMYFUNCTION("""COMPUTED_VALUE"""),"Java")</f>
        <v>Java</v>
      </c>
      <c r="H9422" t="str">
        <f>IFERROR(__xludf.DUMMYFUNCTION("""COMPUTED_VALUE"""),"PHP")</f>
        <v>PHP</v>
      </c>
    </row>
    <row r="9423">
      <c r="A9423" s="1">
        <v>9577.0</v>
      </c>
      <c r="B9423" s="1" t="s">
        <v>148</v>
      </c>
      <c r="E9423" t="str">
        <f>IFERROR(__xludf.DUMMYFUNCTION("SPLIT(B9423:B19421,"";"")"),"Java")</f>
        <v>Java</v>
      </c>
      <c r="F9423" t="str">
        <f>IFERROR(__xludf.DUMMYFUNCTION("""COMPUTED_VALUE"""),"SQL")</f>
        <v>SQL</v>
      </c>
    </row>
    <row r="9424">
      <c r="A9424" s="1">
        <v>9578.0</v>
      </c>
      <c r="B9424" s="1" t="s">
        <v>602</v>
      </c>
      <c r="E9424" t="str">
        <f>IFERROR(__xludf.DUMMYFUNCTION("SPLIT(B9424:B19422,"";"")"),"C#")</f>
        <v>C#</v>
      </c>
      <c r="F9424" t="str">
        <f>IFERROR(__xludf.DUMMYFUNCTION("""COMPUTED_VALUE"""),"HTML/CSS")</f>
        <v>HTML/CSS</v>
      </c>
      <c r="G9424" t="str">
        <f>IFERROR(__xludf.DUMMYFUNCTION("""COMPUTED_VALUE"""),"JavaScript")</f>
        <v>JavaScript</v>
      </c>
      <c r="H9424" t="str">
        <f>IFERROR(__xludf.DUMMYFUNCTION("""COMPUTED_VALUE"""),"Python")</f>
        <v>Python</v>
      </c>
      <c r="I9424" t="str">
        <f>IFERROR(__xludf.DUMMYFUNCTION("""COMPUTED_VALUE"""),"SQL")</f>
        <v>SQL</v>
      </c>
    </row>
    <row r="9425">
      <c r="A9425" s="1">
        <v>9579.0</v>
      </c>
      <c r="B9425" s="1" t="s">
        <v>564</v>
      </c>
      <c r="E9425" t="str">
        <f>IFERROR(__xludf.DUMMYFUNCTION("SPLIT(B9425:B19423,"";"")"),"Bash/Shell/PowerShell")</f>
        <v>Bash/Shell/PowerShell</v>
      </c>
      <c r="F9425" t="str">
        <f>IFERROR(__xludf.DUMMYFUNCTION("""COMPUTED_VALUE"""),"HTML/CSS")</f>
        <v>HTML/CSS</v>
      </c>
      <c r="G9425" t="str">
        <f>IFERROR(__xludf.DUMMYFUNCTION("""COMPUTED_VALUE"""),"JavaScript")</f>
        <v>JavaScript</v>
      </c>
      <c r="H9425" t="str">
        <f>IFERROR(__xludf.DUMMYFUNCTION("""COMPUTED_VALUE"""),"PHP")</f>
        <v>PHP</v>
      </c>
    </row>
    <row r="9426">
      <c r="A9426" s="1">
        <v>9580.0</v>
      </c>
      <c r="B9426" s="1" t="s">
        <v>185</v>
      </c>
      <c r="E9426" t="str">
        <f>IFERROR(__xludf.DUMMYFUNCTION("SPLIT(B9426:B19424,"";"")"),"Bash/Shell/PowerShell")</f>
        <v>Bash/Shell/PowerShell</v>
      </c>
      <c r="F9426" t="str">
        <f>IFERROR(__xludf.DUMMYFUNCTION("""COMPUTED_VALUE"""),"JavaScript")</f>
        <v>JavaScript</v>
      </c>
      <c r="G9426" t="str">
        <f>IFERROR(__xludf.DUMMYFUNCTION("""COMPUTED_VALUE"""),"Python")</f>
        <v>Python</v>
      </c>
    </row>
    <row r="9427">
      <c r="A9427" s="1">
        <v>9581.0</v>
      </c>
      <c r="B9427" s="1" t="s">
        <v>44</v>
      </c>
      <c r="E9427" t="str">
        <f>IFERROR(__xludf.DUMMYFUNCTION("SPLIT(B9427:B19425,"";"")"),"HTML/CSS")</f>
        <v>HTML/CSS</v>
      </c>
      <c r="F9427" t="str">
        <f>IFERROR(__xludf.DUMMYFUNCTION("""COMPUTED_VALUE"""),"JavaScript")</f>
        <v>JavaScript</v>
      </c>
      <c r="G9427" t="str">
        <f>IFERROR(__xludf.DUMMYFUNCTION("""COMPUTED_VALUE"""),"PHP")</f>
        <v>PHP</v>
      </c>
      <c r="H9427" t="str">
        <f>IFERROR(__xludf.DUMMYFUNCTION("""COMPUTED_VALUE"""),"SQL")</f>
        <v>SQL</v>
      </c>
      <c r="I9427" t="str">
        <f>IFERROR(__xludf.DUMMYFUNCTION("""COMPUTED_VALUE"""),"TypeScript")</f>
        <v>TypeScript</v>
      </c>
    </row>
    <row r="9428">
      <c r="A9428" s="1">
        <v>9582.0</v>
      </c>
      <c r="B9428" s="1" t="s">
        <v>4056</v>
      </c>
      <c r="E9428" t="str">
        <f>IFERROR(__xludf.DUMMYFUNCTION("SPLIT(B9428:B19426,"";"")"),"HTML/CSS")</f>
        <v>HTML/CSS</v>
      </c>
      <c r="F9428" t="str">
        <f>IFERROR(__xludf.DUMMYFUNCTION("""COMPUTED_VALUE"""),"JavaScript")</f>
        <v>JavaScript</v>
      </c>
      <c r="G9428" t="str">
        <f>IFERROR(__xludf.DUMMYFUNCTION("""COMPUTED_VALUE"""),"Python")</f>
        <v>Python</v>
      </c>
      <c r="H9428" t="str">
        <f>IFERROR(__xludf.DUMMYFUNCTION("""COMPUTED_VALUE"""),"Rust")</f>
        <v>Rust</v>
      </c>
      <c r="I9428" t="str">
        <f>IFERROR(__xludf.DUMMYFUNCTION("""COMPUTED_VALUE"""),"SQL")</f>
        <v>SQL</v>
      </c>
    </row>
    <row r="9429">
      <c r="A9429" s="1">
        <v>9583.0</v>
      </c>
      <c r="B9429" s="1" t="s">
        <v>4057</v>
      </c>
      <c r="E9429" t="str">
        <f>IFERROR(__xludf.DUMMYFUNCTION("SPLIT(B9429:B19427,"";"")"),"Bash/Shell/PowerShell")</f>
        <v>Bash/Shell/PowerShell</v>
      </c>
      <c r="F9429" t="str">
        <f>IFERROR(__xludf.DUMMYFUNCTION("""COMPUTED_VALUE"""),"C#")</f>
        <v>C#</v>
      </c>
      <c r="G9429" t="str">
        <f>IFERROR(__xludf.DUMMYFUNCTION("""COMPUTED_VALUE"""),"HTML/CSS")</f>
        <v>HTML/CSS</v>
      </c>
      <c r="H9429" t="str">
        <f>IFERROR(__xludf.DUMMYFUNCTION("""COMPUTED_VALUE"""),"Java")</f>
        <v>Java</v>
      </c>
      <c r="I9429" t="str">
        <f>IFERROR(__xludf.DUMMYFUNCTION("""COMPUTED_VALUE"""),"JavaScript")</f>
        <v>JavaScript</v>
      </c>
      <c r="J9429" t="str">
        <f>IFERROR(__xludf.DUMMYFUNCTION("""COMPUTED_VALUE"""),"Python")</f>
        <v>Python</v>
      </c>
      <c r="K9429" t="str">
        <f>IFERROR(__xludf.DUMMYFUNCTION("""COMPUTED_VALUE"""),"SQL")</f>
        <v>SQL</v>
      </c>
      <c r="L9429" t="str">
        <f>IFERROR(__xludf.DUMMYFUNCTION("""COMPUTED_VALUE"""),"Other(s):")</f>
        <v>Other(s):</v>
      </c>
    </row>
    <row r="9430">
      <c r="A9430" s="1">
        <v>9584.0</v>
      </c>
      <c r="B9430" s="1" t="s">
        <v>4058</v>
      </c>
      <c r="E9430" t="str">
        <f>IFERROR(__xludf.DUMMYFUNCTION("SPLIT(B9430:B19428,"";"")"),"Bash/Shell/PowerShell")</f>
        <v>Bash/Shell/PowerShell</v>
      </c>
      <c r="F9430" t="str">
        <f>IFERROR(__xludf.DUMMYFUNCTION("""COMPUTED_VALUE"""),"C++")</f>
        <v>C++</v>
      </c>
      <c r="G9430" t="str">
        <f>IFERROR(__xludf.DUMMYFUNCTION("""COMPUTED_VALUE"""),"C#")</f>
        <v>C#</v>
      </c>
      <c r="H9430" t="str">
        <f>IFERROR(__xludf.DUMMYFUNCTION("""COMPUTED_VALUE"""),"HTML/CSS")</f>
        <v>HTML/CSS</v>
      </c>
      <c r="I9430" t="str">
        <f>IFERROR(__xludf.DUMMYFUNCTION("""COMPUTED_VALUE"""),"Java")</f>
        <v>Java</v>
      </c>
      <c r="J9430" t="str">
        <f>IFERROR(__xludf.DUMMYFUNCTION("""COMPUTED_VALUE"""),"JavaScript")</f>
        <v>JavaScript</v>
      </c>
      <c r="K9430" t="str">
        <f>IFERROR(__xludf.DUMMYFUNCTION("""COMPUTED_VALUE"""),"Objective-C")</f>
        <v>Objective-C</v>
      </c>
      <c r="L9430" t="str">
        <f>IFERROR(__xludf.DUMMYFUNCTION("""COMPUTED_VALUE"""),"SQL")</f>
        <v>SQL</v>
      </c>
      <c r="M9430" t="str">
        <f>IFERROR(__xludf.DUMMYFUNCTION("""COMPUTED_VALUE"""),"Swift")</f>
        <v>Swift</v>
      </c>
    </row>
    <row r="9431">
      <c r="A9431" s="1">
        <v>9585.0</v>
      </c>
      <c r="B9431" s="1" t="s">
        <v>10</v>
      </c>
      <c r="E9431" t="str">
        <f>IFERROR(__xludf.DUMMYFUNCTION("SPLIT(B9431:B19429,"";"")"),"HTML/CSS")</f>
        <v>HTML/CSS</v>
      </c>
      <c r="F9431" t="str">
        <f>IFERROR(__xludf.DUMMYFUNCTION("""COMPUTED_VALUE"""),"JavaScript")</f>
        <v>JavaScript</v>
      </c>
    </row>
    <row r="9432">
      <c r="A9432" s="1">
        <v>9586.0</v>
      </c>
      <c r="B9432" s="1" t="s">
        <v>4059</v>
      </c>
      <c r="E9432" t="str">
        <f>IFERROR(__xludf.DUMMYFUNCTION("SPLIT(B9432:B19430,"";"")"),"Bash/Shell/PowerShell")</f>
        <v>Bash/Shell/PowerShell</v>
      </c>
      <c r="F9432" t="str">
        <f>IFERROR(__xludf.DUMMYFUNCTION("""COMPUTED_VALUE"""),"C")</f>
        <v>C</v>
      </c>
      <c r="G9432" t="str">
        <f>IFERROR(__xludf.DUMMYFUNCTION("""COMPUTED_VALUE"""),"Go")</f>
        <v>Go</v>
      </c>
      <c r="H9432" t="str">
        <f>IFERROR(__xludf.DUMMYFUNCTION("""COMPUTED_VALUE"""),"JavaScript")</f>
        <v>JavaScript</v>
      </c>
      <c r="I9432" t="str">
        <f>IFERROR(__xludf.DUMMYFUNCTION("""COMPUTED_VALUE"""),"Python")</f>
        <v>Python</v>
      </c>
      <c r="J9432" t="str">
        <f>IFERROR(__xludf.DUMMYFUNCTION("""COMPUTED_VALUE"""),"Ruby")</f>
        <v>Ruby</v>
      </c>
    </row>
    <row r="9433">
      <c r="A9433" s="1">
        <v>9587.0</v>
      </c>
      <c r="B9433" s="1" t="s">
        <v>4060</v>
      </c>
      <c r="E9433" t="str">
        <f>IFERROR(__xludf.DUMMYFUNCTION("SPLIT(B9433:B19431,"";"")"),"Go")</f>
        <v>Go</v>
      </c>
      <c r="F9433" t="str">
        <f>IFERROR(__xludf.DUMMYFUNCTION("""COMPUTED_VALUE"""),"JavaScript")</f>
        <v>JavaScript</v>
      </c>
      <c r="G9433" t="str">
        <f>IFERROR(__xludf.DUMMYFUNCTION("""COMPUTED_VALUE"""),"PHP")</f>
        <v>PHP</v>
      </c>
      <c r="H9433" t="str">
        <f>IFERROR(__xludf.DUMMYFUNCTION("""COMPUTED_VALUE"""),"SQL")</f>
        <v>SQL</v>
      </c>
    </row>
    <row r="9434">
      <c r="A9434" s="1">
        <v>9588.0</v>
      </c>
      <c r="B9434" s="1" t="s">
        <v>79</v>
      </c>
      <c r="E9434" t="str">
        <f>IFERROR(__xludf.DUMMYFUNCTION("SPLIT(B9434:B19432,"";"")"),"HTML/CSS")</f>
        <v>HTML/CSS</v>
      </c>
      <c r="F9434" t="str">
        <f>IFERROR(__xludf.DUMMYFUNCTION("""COMPUTED_VALUE"""),"JavaScript")</f>
        <v>JavaScript</v>
      </c>
      <c r="G9434" t="str">
        <f>IFERROR(__xludf.DUMMYFUNCTION("""COMPUTED_VALUE"""),"PHP")</f>
        <v>PHP</v>
      </c>
      <c r="H9434" t="str">
        <f>IFERROR(__xludf.DUMMYFUNCTION("""COMPUTED_VALUE"""),"SQL")</f>
        <v>SQL</v>
      </c>
    </row>
    <row r="9435">
      <c r="A9435" s="1">
        <v>9589.0</v>
      </c>
      <c r="B9435" s="1" t="s">
        <v>74</v>
      </c>
      <c r="E9435" t="str">
        <f>IFERROR(__xludf.DUMMYFUNCTION("SPLIT(B9435:B19433,"";"")"),"Bash/Shell/PowerShell")</f>
        <v>Bash/Shell/PowerShell</v>
      </c>
      <c r="F9435" t="str">
        <f>IFERROR(__xludf.DUMMYFUNCTION("""COMPUTED_VALUE"""),"HTML/CSS")</f>
        <v>HTML/CSS</v>
      </c>
      <c r="G9435" t="str">
        <f>IFERROR(__xludf.DUMMYFUNCTION("""COMPUTED_VALUE"""),"JavaScript")</f>
        <v>JavaScript</v>
      </c>
      <c r="H9435" t="str">
        <f>IFERROR(__xludf.DUMMYFUNCTION("""COMPUTED_VALUE"""),"Python")</f>
        <v>Python</v>
      </c>
    </row>
    <row r="9436">
      <c r="A9436" s="1">
        <v>9590.0</v>
      </c>
      <c r="B9436" s="1" t="s">
        <v>689</v>
      </c>
      <c r="E9436" t="str">
        <f>IFERROR(__xludf.DUMMYFUNCTION("SPLIT(B9436:B19434,"";"")"),"C++")</f>
        <v>C++</v>
      </c>
      <c r="F9436" t="str">
        <f>IFERROR(__xludf.DUMMYFUNCTION("""COMPUTED_VALUE"""),"C#")</f>
        <v>C#</v>
      </c>
      <c r="G9436" t="str">
        <f>IFERROR(__xludf.DUMMYFUNCTION("""COMPUTED_VALUE"""),"HTML/CSS")</f>
        <v>HTML/CSS</v>
      </c>
      <c r="H9436" t="str">
        <f>IFERROR(__xludf.DUMMYFUNCTION("""COMPUTED_VALUE"""),"Java")</f>
        <v>Java</v>
      </c>
      <c r="I9436" t="str">
        <f>IFERROR(__xludf.DUMMYFUNCTION("""COMPUTED_VALUE"""),"JavaScript")</f>
        <v>JavaScript</v>
      </c>
      <c r="J9436" t="str">
        <f>IFERROR(__xludf.DUMMYFUNCTION("""COMPUTED_VALUE"""),"PHP")</f>
        <v>PHP</v>
      </c>
      <c r="K9436" t="str">
        <f>IFERROR(__xludf.DUMMYFUNCTION("""COMPUTED_VALUE"""),"SQL")</f>
        <v>SQL</v>
      </c>
    </row>
    <row r="9437">
      <c r="A9437" s="1">
        <v>9591.0</v>
      </c>
      <c r="B9437" s="1" t="s">
        <v>7</v>
      </c>
      <c r="E9437" t="str">
        <f>IFERROR(__xludf.DUMMYFUNCTION("SPLIT(B9437:B19435,"";"")"),"Python")</f>
        <v>Python</v>
      </c>
    </row>
    <row r="9438">
      <c r="A9438" s="1">
        <v>9592.0</v>
      </c>
      <c r="B9438" s="1" t="s">
        <v>1880</v>
      </c>
      <c r="E9438" t="str">
        <f>IFERROR(__xludf.DUMMYFUNCTION("SPLIT(B9438:B19436,"";"")"),"Bash/Shell/PowerShell")</f>
        <v>Bash/Shell/PowerShell</v>
      </c>
      <c r="F9438" t="str">
        <f>IFERROR(__xludf.DUMMYFUNCTION("""COMPUTED_VALUE"""),"HTML/CSS")</f>
        <v>HTML/CSS</v>
      </c>
      <c r="G9438" t="str">
        <f>IFERROR(__xludf.DUMMYFUNCTION("""COMPUTED_VALUE"""),"Java")</f>
        <v>Java</v>
      </c>
      <c r="H9438" t="str">
        <f>IFERROR(__xludf.DUMMYFUNCTION("""COMPUTED_VALUE"""),"JavaScript")</f>
        <v>JavaScript</v>
      </c>
      <c r="I9438" t="str">
        <f>IFERROR(__xludf.DUMMYFUNCTION("""COMPUTED_VALUE"""),"Python")</f>
        <v>Python</v>
      </c>
      <c r="J9438" t="str">
        <f>IFERROR(__xludf.DUMMYFUNCTION("""COMPUTED_VALUE"""),"SQL")</f>
        <v>SQL</v>
      </c>
      <c r="K9438" t="str">
        <f>IFERROR(__xludf.DUMMYFUNCTION("""COMPUTED_VALUE"""),"Other(s):")</f>
        <v>Other(s):</v>
      </c>
    </row>
    <row r="9439">
      <c r="A9439" s="1">
        <v>9593.0</v>
      </c>
      <c r="B9439" s="1" t="s">
        <v>689</v>
      </c>
      <c r="E9439" t="str">
        <f>IFERROR(__xludf.DUMMYFUNCTION("SPLIT(B9439:B19437,"";"")"),"C++")</f>
        <v>C++</v>
      </c>
      <c r="F9439" t="str">
        <f>IFERROR(__xludf.DUMMYFUNCTION("""COMPUTED_VALUE"""),"C#")</f>
        <v>C#</v>
      </c>
      <c r="G9439" t="str">
        <f>IFERROR(__xludf.DUMMYFUNCTION("""COMPUTED_VALUE"""),"HTML/CSS")</f>
        <v>HTML/CSS</v>
      </c>
      <c r="H9439" t="str">
        <f>IFERROR(__xludf.DUMMYFUNCTION("""COMPUTED_VALUE"""),"Java")</f>
        <v>Java</v>
      </c>
      <c r="I9439" t="str">
        <f>IFERROR(__xludf.DUMMYFUNCTION("""COMPUTED_VALUE"""),"JavaScript")</f>
        <v>JavaScript</v>
      </c>
      <c r="J9439" t="str">
        <f>IFERROR(__xludf.DUMMYFUNCTION("""COMPUTED_VALUE"""),"PHP")</f>
        <v>PHP</v>
      </c>
      <c r="K9439" t="str">
        <f>IFERROR(__xludf.DUMMYFUNCTION("""COMPUTED_VALUE"""),"SQL")</f>
        <v>SQL</v>
      </c>
    </row>
    <row r="9440">
      <c r="A9440" s="1">
        <v>9594.0</v>
      </c>
      <c r="B9440" s="1" t="s">
        <v>2622</v>
      </c>
      <c r="E9440" t="str">
        <f>IFERROR(__xludf.DUMMYFUNCTION("SPLIT(B9440:B19438,"";"")"),"Python")</f>
        <v>Python</v>
      </c>
      <c r="F9440" t="str">
        <f>IFERROR(__xludf.DUMMYFUNCTION("""COMPUTED_VALUE"""),"R")</f>
        <v>R</v>
      </c>
      <c r="G9440" t="str">
        <f>IFERROR(__xludf.DUMMYFUNCTION("""COMPUTED_VALUE"""),"VBA")</f>
        <v>VBA</v>
      </c>
    </row>
    <row r="9441">
      <c r="A9441" s="1">
        <v>9595.0</v>
      </c>
      <c r="B9441" s="1" t="s">
        <v>4061</v>
      </c>
      <c r="E9441" t="str">
        <f>IFERROR(__xludf.DUMMYFUNCTION("SPLIT(B9441:B19439,"";"")"),"Assembly")</f>
        <v>Assembly</v>
      </c>
      <c r="F9441" t="str">
        <f>IFERROR(__xludf.DUMMYFUNCTION("""COMPUTED_VALUE"""),"HTML/CSS")</f>
        <v>HTML/CSS</v>
      </c>
      <c r="G9441" t="str">
        <f>IFERROR(__xludf.DUMMYFUNCTION("""COMPUTED_VALUE"""),"Java")</f>
        <v>Java</v>
      </c>
      <c r="H9441" t="str">
        <f>IFERROR(__xludf.DUMMYFUNCTION("""COMPUTED_VALUE"""),"JavaScript")</f>
        <v>JavaScript</v>
      </c>
      <c r="I9441" t="str">
        <f>IFERROR(__xludf.DUMMYFUNCTION("""COMPUTED_VALUE"""),"PHP")</f>
        <v>PHP</v>
      </c>
      <c r="J9441" t="str">
        <f>IFERROR(__xludf.DUMMYFUNCTION("""COMPUTED_VALUE"""),"Python")</f>
        <v>Python</v>
      </c>
      <c r="K9441" t="str">
        <f>IFERROR(__xludf.DUMMYFUNCTION("""COMPUTED_VALUE"""),"SQL")</f>
        <v>SQL</v>
      </c>
      <c r="L9441" t="str">
        <f>IFERROR(__xludf.DUMMYFUNCTION("""COMPUTED_VALUE"""),"TypeScript")</f>
        <v>TypeScript</v>
      </c>
    </row>
    <row r="9442">
      <c r="A9442" s="1">
        <v>9596.0</v>
      </c>
      <c r="B9442" s="1" t="s">
        <v>4062</v>
      </c>
      <c r="E9442" t="str">
        <f>IFERROR(__xludf.DUMMYFUNCTION("SPLIT(B9442:B19440,"";"")"),"C++")</f>
        <v>C++</v>
      </c>
      <c r="F9442" t="str">
        <f>IFERROR(__xludf.DUMMYFUNCTION("""COMPUTED_VALUE"""),"C#")</f>
        <v>C#</v>
      </c>
      <c r="G9442" t="str">
        <f>IFERROR(__xludf.DUMMYFUNCTION("""COMPUTED_VALUE"""),"Dart")</f>
        <v>Dart</v>
      </c>
      <c r="H9442" t="str">
        <f>IFERROR(__xludf.DUMMYFUNCTION("""COMPUTED_VALUE"""),"HTML/CSS")</f>
        <v>HTML/CSS</v>
      </c>
      <c r="I9442" t="str">
        <f>IFERROR(__xludf.DUMMYFUNCTION("""COMPUTED_VALUE"""),"Java")</f>
        <v>Java</v>
      </c>
      <c r="J9442" t="str">
        <f>IFERROR(__xludf.DUMMYFUNCTION("""COMPUTED_VALUE"""),"JavaScript")</f>
        <v>JavaScript</v>
      </c>
      <c r="K9442" t="str">
        <f>IFERROR(__xludf.DUMMYFUNCTION("""COMPUTED_VALUE"""),"SQL")</f>
        <v>SQL</v>
      </c>
      <c r="L9442" t="str">
        <f>IFERROR(__xludf.DUMMYFUNCTION("""COMPUTED_VALUE"""),"TypeScript")</f>
        <v>TypeScript</v>
      </c>
      <c r="M9442" t="str">
        <f>IFERROR(__xludf.DUMMYFUNCTION("""COMPUTED_VALUE"""),"WebAssembly")</f>
        <v>WebAssembly</v>
      </c>
    </row>
    <row r="9443">
      <c r="A9443" s="1">
        <v>9597.0</v>
      </c>
      <c r="B9443" s="1" t="s">
        <v>1912</v>
      </c>
      <c r="E9443" t="str">
        <f>IFERROR(__xludf.DUMMYFUNCTION("SPLIT(B9443:B19441,"";"")"),"Bash/Shell/PowerShell")</f>
        <v>Bash/Shell/PowerShell</v>
      </c>
      <c r="F9443" t="str">
        <f>IFERROR(__xludf.DUMMYFUNCTION("""COMPUTED_VALUE"""),"C++")</f>
        <v>C++</v>
      </c>
      <c r="G9443" t="str">
        <f>IFERROR(__xludf.DUMMYFUNCTION("""COMPUTED_VALUE"""),"HTML/CSS")</f>
        <v>HTML/CSS</v>
      </c>
      <c r="H9443" t="str">
        <f>IFERROR(__xludf.DUMMYFUNCTION("""COMPUTED_VALUE"""),"Java")</f>
        <v>Java</v>
      </c>
      <c r="I9443" t="str">
        <f>IFERROR(__xludf.DUMMYFUNCTION("""COMPUTED_VALUE"""),"JavaScript")</f>
        <v>JavaScript</v>
      </c>
      <c r="J9443" t="str">
        <f>IFERROR(__xludf.DUMMYFUNCTION("""COMPUTED_VALUE"""),"PHP")</f>
        <v>PHP</v>
      </c>
      <c r="K9443" t="str">
        <f>IFERROR(__xludf.DUMMYFUNCTION("""COMPUTED_VALUE"""),"Python")</f>
        <v>Python</v>
      </c>
      <c r="L9443" t="str">
        <f>IFERROR(__xludf.DUMMYFUNCTION("""COMPUTED_VALUE"""),"SQL")</f>
        <v>SQL</v>
      </c>
    </row>
    <row r="9444">
      <c r="A9444" s="1">
        <v>9598.0</v>
      </c>
      <c r="B9444" s="1" t="s">
        <v>307</v>
      </c>
      <c r="E9444" t="str">
        <f>IFERROR(__xludf.DUMMYFUNCTION("SPLIT(B9444:B19442,"";"")"),"Bash/Shell/PowerShell")</f>
        <v>Bash/Shell/PowerShell</v>
      </c>
      <c r="F9444" t="str">
        <f>IFERROR(__xludf.DUMMYFUNCTION("""COMPUTED_VALUE"""),"SQL")</f>
        <v>SQL</v>
      </c>
    </row>
    <row r="9445">
      <c r="A9445" s="1">
        <v>9599.0</v>
      </c>
      <c r="B9445" s="1" t="s">
        <v>7</v>
      </c>
      <c r="E9445" t="str">
        <f>IFERROR(__xludf.DUMMYFUNCTION("SPLIT(B9445:B19443,"";"")"),"Python")</f>
        <v>Python</v>
      </c>
    </row>
    <row r="9446">
      <c r="A9446" s="1">
        <v>9600.0</v>
      </c>
      <c r="B9446" s="1" t="s">
        <v>823</v>
      </c>
      <c r="E9446" t="str">
        <f>IFERROR(__xludf.DUMMYFUNCTION("SPLIT(B9446:B19444,"";"")"),"C")</f>
        <v>C</v>
      </c>
      <c r="F9446" t="str">
        <f>IFERROR(__xludf.DUMMYFUNCTION("""COMPUTED_VALUE"""),"C++")</f>
        <v>C++</v>
      </c>
      <c r="G9446" t="str">
        <f>IFERROR(__xludf.DUMMYFUNCTION("""COMPUTED_VALUE"""),"HTML/CSS")</f>
        <v>HTML/CSS</v>
      </c>
      <c r="H9446" t="str">
        <f>IFERROR(__xludf.DUMMYFUNCTION("""COMPUTED_VALUE"""),"Java")</f>
        <v>Java</v>
      </c>
      <c r="I9446" t="str">
        <f>IFERROR(__xludf.DUMMYFUNCTION("""COMPUTED_VALUE"""),"Python")</f>
        <v>Python</v>
      </c>
    </row>
    <row r="9447">
      <c r="A9447" s="1">
        <v>9601.0</v>
      </c>
      <c r="B9447" s="1" t="s">
        <v>120</v>
      </c>
      <c r="E9447" t="str">
        <f>IFERROR(__xludf.DUMMYFUNCTION("SPLIT(B9447:B19445,"";"")"),"C++")</f>
        <v>C++</v>
      </c>
      <c r="F9447" t="str">
        <f>IFERROR(__xludf.DUMMYFUNCTION("""COMPUTED_VALUE"""),"Python")</f>
        <v>Python</v>
      </c>
    </row>
    <row r="9448">
      <c r="A9448" s="1">
        <v>9602.0</v>
      </c>
      <c r="B9448" s="1" t="s">
        <v>160</v>
      </c>
      <c r="E9448" t="str">
        <f>IFERROR(__xludf.DUMMYFUNCTION("SPLIT(B9448:B19446,"";"")"),"HTML/CSS")</f>
        <v>HTML/CSS</v>
      </c>
      <c r="F9448" t="str">
        <f>IFERROR(__xludf.DUMMYFUNCTION("""COMPUTED_VALUE"""),"JavaScript")</f>
        <v>JavaScript</v>
      </c>
      <c r="G9448" t="str">
        <f>IFERROR(__xludf.DUMMYFUNCTION("""COMPUTED_VALUE"""),"PHP")</f>
        <v>PHP</v>
      </c>
    </row>
    <row r="9449">
      <c r="A9449" s="1">
        <v>9603.0</v>
      </c>
      <c r="B9449" s="1" t="s">
        <v>3044</v>
      </c>
      <c r="E9449" t="str">
        <f>IFERROR(__xludf.DUMMYFUNCTION("SPLIT(B9449:B19447,"";"")"),"Bash/Shell/PowerShell")</f>
        <v>Bash/Shell/PowerShell</v>
      </c>
      <c r="F9449" t="str">
        <f>IFERROR(__xludf.DUMMYFUNCTION("""COMPUTED_VALUE"""),"Go")</f>
        <v>Go</v>
      </c>
      <c r="G9449" t="str">
        <f>IFERROR(__xludf.DUMMYFUNCTION("""COMPUTED_VALUE"""),"Java")</f>
        <v>Java</v>
      </c>
      <c r="H9449" t="str">
        <f>IFERROR(__xludf.DUMMYFUNCTION("""COMPUTED_VALUE"""),"Python")</f>
        <v>Python</v>
      </c>
      <c r="I9449" t="str">
        <f>IFERROR(__xludf.DUMMYFUNCTION("""COMPUTED_VALUE"""),"SQL")</f>
        <v>SQL</v>
      </c>
    </row>
    <row r="9450">
      <c r="A9450" s="1">
        <v>9604.0</v>
      </c>
      <c r="B9450" s="1" t="s">
        <v>3483</v>
      </c>
      <c r="E9450" t="str">
        <f>IFERROR(__xludf.DUMMYFUNCTION("SPLIT(B9450:B19448,"";"")"),"Go")</f>
        <v>Go</v>
      </c>
      <c r="F9450" t="str">
        <f>IFERROR(__xludf.DUMMYFUNCTION("""COMPUTED_VALUE"""),"HTML/CSS")</f>
        <v>HTML/CSS</v>
      </c>
      <c r="G9450" t="str">
        <f>IFERROR(__xludf.DUMMYFUNCTION("""COMPUTED_VALUE"""),"JavaScript")</f>
        <v>JavaScript</v>
      </c>
      <c r="H9450" t="str">
        <f>IFERROR(__xludf.DUMMYFUNCTION("""COMPUTED_VALUE"""),"Python")</f>
        <v>Python</v>
      </c>
      <c r="I9450" t="str">
        <f>IFERROR(__xludf.DUMMYFUNCTION("""COMPUTED_VALUE"""),"Other(s):")</f>
        <v>Other(s):</v>
      </c>
    </row>
    <row r="9451">
      <c r="A9451" s="1">
        <v>9605.0</v>
      </c>
      <c r="B9451" s="1" t="s">
        <v>20</v>
      </c>
      <c r="E9451" t="str">
        <f>IFERROR(__xludf.DUMMYFUNCTION("SPLIT(B9451:B19449,"";"")"),"C")</f>
        <v>C</v>
      </c>
    </row>
    <row r="9452">
      <c r="A9452" s="1">
        <v>9606.0</v>
      </c>
      <c r="B9452" s="1" t="s">
        <v>346</v>
      </c>
      <c r="E9452" t="str">
        <f>IFERROR(__xludf.DUMMYFUNCTION("SPLIT(B9452:B19450,"";"")"),"Bash/Shell/PowerShell")</f>
        <v>Bash/Shell/PowerShell</v>
      </c>
      <c r="F9452" t="str">
        <f>IFERROR(__xludf.DUMMYFUNCTION("""COMPUTED_VALUE"""),"C")</f>
        <v>C</v>
      </c>
      <c r="G9452" t="str">
        <f>IFERROR(__xludf.DUMMYFUNCTION("""COMPUTED_VALUE"""),"C++")</f>
        <v>C++</v>
      </c>
      <c r="H9452" t="str">
        <f>IFERROR(__xludf.DUMMYFUNCTION("""COMPUTED_VALUE"""),"HTML/CSS")</f>
        <v>HTML/CSS</v>
      </c>
      <c r="I9452" t="str">
        <f>IFERROR(__xludf.DUMMYFUNCTION("""COMPUTED_VALUE"""),"Java")</f>
        <v>Java</v>
      </c>
      <c r="J9452" t="str">
        <f>IFERROR(__xludf.DUMMYFUNCTION("""COMPUTED_VALUE"""),"JavaScript")</f>
        <v>JavaScript</v>
      </c>
      <c r="K9452" t="str">
        <f>IFERROR(__xludf.DUMMYFUNCTION("""COMPUTED_VALUE"""),"Python")</f>
        <v>Python</v>
      </c>
    </row>
    <row r="9453">
      <c r="A9453" s="1">
        <v>9607.0</v>
      </c>
      <c r="B9453" s="1" t="s">
        <v>123</v>
      </c>
      <c r="E9453" t="str">
        <f>IFERROR(__xludf.DUMMYFUNCTION("SPLIT(B9453:B19451,"";"")"),"Bash/Shell/PowerShell")</f>
        <v>Bash/Shell/PowerShell</v>
      </c>
      <c r="F9453" t="str">
        <f>IFERROR(__xludf.DUMMYFUNCTION("""COMPUTED_VALUE"""),"C")</f>
        <v>C</v>
      </c>
      <c r="G9453" t="str">
        <f>IFERROR(__xludf.DUMMYFUNCTION("""COMPUTED_VALUE"""),"C++")</f>
        <v>C++</v>
      </c>
    </row>
    <row r="9454">
      <c r="A9454" s="1">
        <v>9608.0</v>
      </c>
      <c r="B9454" s="1" t="s">
        <v>152</v>
      </c>
      <c r="E9454" t="str">
        <f>IFERROR(__xludf.DUMMYFUNCTION("SPLIT(B9454:B19452,"";"")"),"Bash/Shell/PowerShell")</f>
        <v>Bash/Shell/PowerShell</v>
      </c>
      <c r="F9454" t="str">
        <f>IFERROR(__xludf.DUMMYFUNCTION("""COMPUTED_VALUE"""),"HTML/CSS")</f>
        <v>HTML/CSS</v>
      </c>
      <c r="G9454" t="str">
        <f>IFERROR(__xludf.DUMMYFUNCTION("""COMPUTED_VALUE"""),"JavaScript")</f>
        <v>JavaScript</v>
      </c>
      <c r="H9454" t="str">
        <f>IFERROR(__xludf.DUMMYFUNCTION("""COMPUTED_VALUE"""),"Python")</f>
        <v>Python</v>
      </c>
      <c r="I9454" t="str">
        <f>IFERROR(__xludf.DUMMYFUNCTION("""COMPUTED_VALUE"""),"SQL")</f>
        <v>SQL</v>
      </c>
    </row>
    <row r="9455">
      <c r="A9455" s="1">
        <v>9609.0</v>
      </c>
      <c r="B9455" s="1" t="s">
        <v>2774</v>
      </c>
      <c r="E9455" t="str">
        <f>IFERROR(__xludf.DUMMYFUNCTION("SPLIT(B9455:B19453,"";"")"),"Bash/Shell/PowerShell")</f>
        <v>Bash/Shell/PowerShell</v>
      </c>
      <c r="F9455" t="str">
        <f>IFERROR(__xludf.DUMMYFUNCTION("""COMPUTED_VALUE"""),"HTML/CSS")</f>
        <v>HTML/CSS</v>
      </c>
      <c r="G9455" t="str">
        <f>IFERROR(__xludf.DUMMYFUNCTION("""COMPUTED_VALUE"""),"Java")</f>
        <v>Java</v>
      </c>
      <c r="H9455" t="str">
        <f>IFERROR(__xludf.DUMMYFUNCTION("""COMPUTED_VALUE"""),"JavaScript")</f>
        <v>JavaScript</v>
      </c>
      <c r="I9455" t="str">
        <f>IFERROR(__xludf.DUMMYFUNCTION("""COMPUTED_VALUE"""),"Scala")</f>
        <v>Scala</v>
      </c>
      <c r="J9455" t="str">
        <f>IFERROR(__xludf.DUMMYFUNCTION("""COMPUTED_VALUE"""),"SQL")</f>
        <v>SQL</v>
      </c>
    </row>
    <row r="9456">
      <c r="A9456" s="1">
        <v>9610.0</v>
      </c>
      <c r="B9456" s="1" t="s">
        <v>353</v>
      </c>
      <c r="E9456" t="str">
        <f>IFERROR(__xludf.DUMMYFUNCTION("SPLIT(B9456:B19454,"";"")"),"Bash/Shell/PowerShell")</f>
        <v>Bash/Shell/PowerShell</v>
      </c>
      <c r="F9456" t="str">
        <f>IFERROR(__xludf.DUMMYFUNCTION("""COMPUTED_VALUE"""),"HTML/CSS")</f>
        <v>HTML/CSS</v>
      </c>
      <c r="G9456" t="str">
        <f>IFERROR(__xludf.DUMMYFUNCTION("""COMPUTED_VALUE"""),"Java")</f>
        <v>Java</v>
      </c>
      <c r="H9456" t="str">
        <f>IFERROR(__xludf.DUMMYFUNCTION("""COMPUTED_VALUE"""),"JavaScript")</f>
        <v>JavaScript</v>
      </c>
      <c r="I9456" t="str">
        <f>IFERROR(__xludf.DUMMYFUNCTION("""COMPUTED_VALUE"""),"Python")</f>
        <v>Python</v>
      </c>
    </row>
    <row r="9457">
      <c r="A9457" s="1">
        <v>9611.0</v>
      </c>
      <c r="B9457" s="1" t="s">
        <v>4063</v>
      </c>
      <c r="E9457" t="str">
        <f>IFERROR(__xludf.DUMMYFUNCTION("SPLIT(B9457:B19455,"";"")"),"HTML/CSS")</f>
        <v>HTML/CSS</v>
      </c>
      <c r="F9457" t="str">
        <f>IFERROR(__xludf.DUMMYFUNCTION("""COMPUTED_VALUE"""),"Java")</f>
        <v>Java</v>
      </c>
      <c r="G9457" t="str">
        <f>IFERROR(__xludf.DUMMYFUNCTION("""COMPUTED_VALUE"""),"JavaScript")</f>
        <v>JavaScript</v>
      </c>
      <c r="H9457" t="str">
        <f>IFERROR(__xludf.DUMMYFUNCTION("""COMPUTED_VALUE"""),"R")</f>
        <v>R</v>
      </c>
      <c r="I9457" t="str">
        <f>IFERROR(__xludf.DUMMYFUNCTION("""COMPUTED_VALUE"""),"SQL")</f>
        <v>SQL</v>
      </c>
      <c r="J9457" t="str">
        <f>IFERROR(__xludf.DUMMYFUNCTION("""COMPUTED_VALUE"""),"VBA")</f>
        <v>VBA</v>
      </c>
    </row>
    <row r="9458">
      <c r="A9458" s="1">
        <v>9612.0</v>
      </c>
      <c r="B9458" s="1" t="s">
        <v>3575</v>
      </c>
      <c r="E9458" t="str">
        <f>IFERROR(__xludf.DUMMYFUNCTION("SPLIT(B9458:B19456,"";"")"),"Bash/Shell/PowerShell")</f>
        <v>Bash/Shell/PowerShell</v>
      </c>
      <c r="F9458" t="str">
        <f>IFERROR(__xludf.DUMMYFUNCTION("""COMPUTED_VALUE"""),"HTML/CSS")</f>
        <v>HTML/CSS</v>
      </c>
      <c r="G9458" t="str">
        <f>IFERROR(__xludf.DUMMYFUNCTION("""COMPUTED_VALUE"""),"Java")</f>
        <v>Java</v>
      </c>
      <c r="H9458" t="str">
        <f>IFERROR(__xludf.DUMMYFUNCTION("""COMPUTED_VALUE"""),"JavaScript")</f>
        <v>JavaScript</v>
      </c>
      <c r="I9458" t="str">
        <f>IFERROR(__xludf.DUMMYFUNCTION("""COMPUTED_VALUE"""),"Python")</f>
        <v>Python</v>
      </c>
      <c r="J9458" t="str">
        <f>IFERROR(__xludf.DUMMYFUNCTION("""COMPUTED_VALUE"""),"SQL")</f>
        <v>SQL</v>
      </c>
      <c r="K9458" t="str">
        <f>IFERROR(__xludf.DUMMYFUNCTION("""COMPUTED_VALUE"""),"TypeScript")</f>
        <v>TypeScript</v>
      </c>
      <c r="L9458" t="str">
        <f>IFERROR(__xludf.DUMMYFUNCTION("""COMPUTED_VALUE"""),"Other(s):")</f>
        <v>Other(s):</v>
      </c>
    </row>
    <row r="9459">
      <c r="A9459" s="1">
        <v>9613.0</v>
      </c>
      <c r="B9459" s="1" t="s">
        <v>338</v>
      </c>
      <c r="E9459" t="str">
        <f>IFERROR(__xludf.DUMMYFUNCTION("SPLIT(B9459:B19457,"";"")"),"HTML/CSS")</f>
        <v>HTML/CSS</v>
      </c>
      <c r="F9459" t="str">
        <f>IFERROR(__xludf.DUMMYFUNCTION("""COMPUTED_VALUE"""),"JavaScript")</f>
        <v>JavaScript</v>
      </c>
      <c r="G9459" t="str">
        <f>IFERROR(__xludf.DUMMYFUNCTION("""COMPUTED_VALUE"""),"Python")</f>
        <v>Python</v>
      </c>
    </row>
    <row r="9460">
      <c r="A9460" s="1">
        <v>9614.0</v>
      </c>
      <c r="B9460" s="1" t="s">
        <v>661</v>
      </c>
      <c r="E9460" t="str">
        <f>IFERROR(__xludf.DUMMYFUNCTION("SPLIT(B9460:B19458,"";"")"),"HTML/CSS")</f>
        <v>HTML/CSS</v>
      </c>
      <c r="F9460" t="str">
        <f>IFERROR(__xludf.DUMMYFUNCTION("""COMPUTED_VALUE"""),"Java")</f>
        <v>Java</v>
      </c>
      <c r="G9460" t="str">
        <f>IFERROR(__xludf.DUMMYFUNCTION("""COMPUTED_VALUE"""),"JavaScript")</f>
        <v>JavaScript</v>
      </c>
    </row>
    <row r="9461">
      <c r="A9461" s="1">
        <v>9615.0</v>
      </c>
      <c r="B9461" s="1" t="s">
        <v>2070</v>
      </c>
      <c r="E9461" t="str">
        <f>IFERROR(__xludf.DUMMYFUNCTION("SPLIT(B9461:B19459,"";"")"),"Bash/Shell/PowerShell")</f>
        <v>Bash/Shell/PowerShell</v>
      </c>
      <c r="F9461" t="str">
        <f>IFERROR(__xludf.DUMMYFUNCTION("""COMPUTED_VALUE"""),"C#")</f>
        <v>C#</v>
      </c>
      <c r="G9461" t="str">
        <f>IFERROR(__xludf.DUMMYFUNCTION("""COMPUTED_VALUE"""),"Go")</f>
        <v>Go</v>
      </c>
      <c r="H9461" t="str">
        <f>IFERROR(__xludf.DUMMYFUNCTION("""COMPUTED_VALUE"""),"HTML/CSS")</f>
        <v>HTML/CSS</v>
      </c>
      <c r="I9461" t="str">
        <f>IFERROR(__xludf.DUMMYFUNCTION("""COMPUTED_VALUE"""),"JavaScript")</f>
        <v>JavaScript</v>
      </c>
      <c r="J9461" t="str">
        <f>IFERROR(__xludf.DUMMYFUNCTION("""COMPUTED_VALUE"""),"Python")</f>
        <v>Python</v>
      </c>
      <c r="K9461" t="str">
        <f>IFERROR(__xludf.DUMMYFUNCTION("""COMPUTED_VALUE"""),"SQL")</f>
        <v>SQL</v>
      </c>
      <c r="L9461" t="str">
        <f>IFERROR(__xludf.DUMMYFUNCTION("""COMPUTED_VALUE"""),"TypeScript")</f>
        <v>TypeScript</v>
      </c>
    </row>
    <row r="9462">
      <c r="A9462" s="1">
        <v>9616.0</v>
      </c>
      <c r="B9462" s="1" t="s">
        <v>2246</v>
      </c>
      <c r="E9462" t="str">
        <f>IFERROR(__xludf.DUMMYFUNCTION("SPLIT(B9462:B19460,"";"")"),"Bash/Shell/PowerShell")</f>
        <v>Bash/Shell/PowerShell</v>
      </c>
      <c r="F9462" t="str">
        <f>IFERROR(__xludf.DUMMYFUNCTION("""COMPUTED_VALUE"""),"Go")</f>
        <v>Go</v>
      </c>
      <c r="G9462" t="str">
        <f>IFERROR(__xludf.DUMMYFUNCTION("""COMPUTED_VALUE"""),"HTML/CSS")</f>
        <v>HTML/CSS</v>
      </c>
      <c r="H9462" t="str">
        <f>IFERROR(__xludf.DUMMYFUNCTION("""COMPUTED_VALUE"""),"Java")</f>
        <v>Java</v>
      </c>
      <c r="I9462" t="str">
        <f>IFERROR(__xludf.DUMMYFUNCTION("""COMPUTED_VALUE"""),"JavaScript")</f>
        <v>JavaScript</v>
      </c>
      <c r="J9462" t="str">
        <f>IFERROR(__xludf.DUMMYFUNCTION("""COMPUTED_VALUE"""),"Python")</f>
        <v>Python</v>
      </c>
      <c r="K9462" t="str">
        <f>IFERROR(__xludf.DUMMYFUNCTION("""COMPUTED_VALUE"""),"Ruby")</f>
        <v>Ruby</v>
      </c>
      <c r="L9462" t="str">
        <f>IFERROR(__xludf.DUMMYFUNCTION("""COMPUTED_VALUE"""),"Scala")</f>
        <v>Scala</v>
      </c>
      <c r="M9462" t="str">
        <f>IFERROR(__xludf.DUMMYFUNCTION("""COMPUTED_VALUE"""),"SQL")</f>
        <v>SQL</v>
      </c>
    </row>
    <row r="9463">
      <c r="A9463" s="1">
        <v>9617.0</v>
      </c>
      <c r="B9463" s="1" t="s">
        <v>4064</v>
      </c>
      <c r="E9463" t="str">
        <f>IFERROR(__xludf.DUMMYFUNCTION("SPLIT(B9463:B19461,"";"")"),"C")</f>
        <v>C</v>
      </c>
      <c r="F9463" t="str">
        <f>IFERROR(__xludf.DUMMYFUNCTION("""COMPUTED_VALUE"""),"JavaScript")</f>
        <v>JavaScript</v>
      </c>
      <c r="G9463" t="str">
        <f>IFERROR(__xludf.DUMMYFUNCTION("""COMPUTED_VALUE"""),"Ruby")</f>
        <v>Ruby</v>
      </c>
      <c r="H9463" t="str">
        <f>IFERROR(__xludf.DUMMYFUNCTION("""COMPUTED_VALUE"""),"Rust")</f>
        <v>Rust</v>
      </c>
      <c r="I9463" t="str">
        <f>IFERROR(__xludf.DUMMYFUNCTION("""COMPUTED_VALUE"""),"SQL")</f>
        <v>SQL</v>
      </c>
    </row>
    <row r="9464">
      <c r="A9464" s="1">
        <v>9618.0</v>
      </c>
      <c r="B9464" s="1" t="s">
        <v>711</v>
      </c>
      <c r="E9464" t="str">
        <f>IFERROR(__xludf.DUMMYFUNCTION("SPLIT(B9464:B19462,"";"")"),"C++")</f>
        <v>C++</v>
      </c>
      <c r="F9464" t="str">
        <f>IFERROR(__xludf.DUMMYFUNCTION("""COMPUTED_VALUE"""),"C#")</f>
        <v>C#</v>
      </c>
      <c r="G9464" t="str">
        <f>IFERROR(__xludf.DUMMYFUNCTION("""COMPUTED_VALUE"""),"Java")</f>
        <v>Java</v>
      </c>
      <c r="H9464" t="str">
        <f>IFERROR(__xludf.DUMMYFUNCTION("""COMPUTED_VALUE"""),"Python")</f>
        <v>Python</v>
      </c>
    </row>
    <row r="9465">
      <c r="A9465" s="1">
        <v>9619.0</v>
      </c>
      <c r="B9465" s="1" t="s">
        <v>4065</v>
      </c>
      <c r="E9465" t="str">
        <f>IFERROR(__xludf.DUMMYFUNCTION("SPLIT(B9465:B19463,"";"")"),"Go")</f>
        <v>Go</v>
      </c>
      <c r="F9465" t="str">
        <f>IFERROR(__xludf.DUMMYFUNCTION("""COMPUTED_VALUE"""),"JavaScript")</f>
        <v>JavaScript</v>
      </c>
      <c r="G9465" t="str">
        <f>IFERROR(__xludf.DUMMYFUNCTION("""COMPUTED_VALUE"""),"TypeScript")</f>
        <v>TypeScript</v>
      </c>
    </row>
    <row r="9466">
      <c r="A9466" s="1">
        <v>9620.0</v>
      </c>
      <c r="B9466" s="1" t="s">
        <v>629</v>
      </c>
      <c r="E9466" t="str">
        <f>IFERROR(__xludf.DUMMYFUNCTION("SPLIT(B9466:B19464,"";"")"),"Bash/Shell/PowerShell")</f>
        <v>Bash/Shell/PowerShell</v>
      </c>
      <c r="F9466" t="str">
        <f>IFERROR(__xludf.DUMMYFUNCTION("""COMPUTED_VALUE"""),"C++")</f>
        <v>C++</v>
      </c>
      <c r="G9466" t="str">
        <f>IFERROR(__xludf.DUMMYFUNCTION("""COMPUTED_VALUE"""),"C#")</f>
        <v>C#</v>
      </c>
      <c r="H9466" t="str">
        <f>IFERROR(__xludf.DUMMYFUNCTION("""COMPUTED_VALUE"""),"HTML/CSS")</f>
        <v>HTML/CSS</v>
      </c>
      <c r="I9466" t="str">
        <f>IFERROR(__xludf.DUMMYFUNCTION("""COMPUTED_VALUE"""),"JavaScript")</f>
        <v>JavaScript</v>
      </c>
      <c r="J9466" t="str">
        <f>IFERROR(__xludf.DUMMYFUNCTION("""COMPUTED_VALUE"""),"Python")</f>
        <v>Python</v>
      </c>
    </row>
    <row r="9467">
      <c r="A9467" s="1">
        <v>9621.0</v>
      </c>
      <c r="B9467" s="1" t="s">
        <v>537</v>
      </c>
      <c r="E9467" t="str">
        <f>IFERROR(__xludf.DUMMYFUNCTION("SPLIT(B9467:B19465,"";"")"),"HTML/CSS")</f>
        <v>HTML/CSS</v>
      </c>
      <c r="F9467" t="str">
        <f>IFERROR(__xludf.DUMMYFUNCTION("""COMPUTED_VALUE"""),"JavaScript")</f>
        <v>JavaScript</v>
      </c>
      <c r="G9467" t="str">
        <f>IFERROR(__xludf.DUMMYFUNCTION("""COMPUTED_VALUE"""),"PHP")</f>
        <v>PHP</v>
      </c>
      <c r="H9467" t="str">
        <f>IFERROR(__xludf.DUMMYFUNCTION("""COMPUTED_VALUE"""),"Ruby")</f>
        <v>Ruby</v>
      </c>
    </row>
    <row r="9468">
      <c r="A9468" s="1">
        <v>9622.0</v>
      </c>
      <c r="B9468" s="1" t="s">
        <v>9</v>
      </c>
      <c r="E9468" t="str">
        <f>IFERROR(__xludf.DUMMYFUNCTION("SPLIT(B9468:B19466,"";"")"),"Java")</f>
        <v>Java</v>
      </c>
    </row>
    <row r="9469">
      <c r="A9469" s="1">
        <v>9623.0</v>
      </c>
      <c r="B9469" s="1" t="s">
        <v>4066</v>
      </c>
      <c r="E9469" t="str">
        <f>IFERROR(__xludf.DUMMYFUNCTION("SPLIT(B9469:B19467,"";"")"),"C")</f>
        <v>C</v>
      </c>
      <c r="F9469" t="str">
        <f>IFERROR(__xludf.DUMMYFUNCTION("""COMPUTED_VALUE"""),"C++")</f>
        <v>C++</v>
      </c>
      <c r="G9469" t="str">
        <f>IFERROR(__xludf.DUMMYFUNCTION("""COMPUTED_VALUE"""),"Java")</f>
        <v>Java</v>
      </c>
      <c r="H9469" t="str">
        <f>IFERROR(__xludf.DUMMYFUNCTION("""COMPUTED_VALUE"""),"Python")</f>
        <v>Python</v>
      </c>
      <c r="I9469" t="str">
        <f>IFERROR(__xludf.DUMMYFUNCTION("""COMPUTED_VALUE"""),"R")</f>
        <v>R</v>
      </c>
      <c r="J9469" t="str">
        <f>IFERROR(__xludf.DUMMYFUNCTION("""COMPUTED_VALUE"""),"SQL")</f>
        <v>SQL</v>
      </c>
    </row>
    <row r="9470">
      <c r="A9470" s="1">
        <v>9624.0</v>
      </c>
      <c r="B9470" s="1" t="s">
        <v>60</v>
      </c>
      <c r="E9470" t="str">
        <f>IFERROR(__xludf.DUMMYFUNCTION("SPLIT(B9470:B19468,"";"")"),"C#")</f>
        <v>C#</v>
      </c>
      <c r="F9470" t="str">
        <f>IFERROR(__xludf.DUMMYFUNCTION("""COMPUTED_VALUE"""),"HTML/CSS")</f>
        <v>HTML/CSS</v>
      </c>
      <c r="G9470" t="str">
        <f>IFERROR(__xludf.DUMMYFUNCTION("""COMPUTED_VALUE"""),"JavaScript")</f>
        <v>JavaScript</v>
      </c>
      <c r="H9470" t="str">
        <f>IFERROR(__xludf.DUMMYFUNCTION("""COMPUTED_VALUE"""),"SQL")</f>
        <v>SQL</v>
      </c>
    </row>
    <row r="9471">
      <c r="A9471" s="1">
        <v>9625.0</v>
      </c>
      <c r="B9471" s="1" t="s">
        <v>602</v>
      </c>
      <c r="E9471" t="str">
        <f>IFERROR(__xludf.DUMMYFUNCTION("SPLIT(B9471:B19469,"";"")"),"C#")</f>
        <v>C#</v>
      </c>
      <c r="F9471" t="str">
        <f>IFERROR(__xludf.DUMMYFUNCTION("""COMPUTED_VALUE"""),"HTML/CSS")</f>
        <v>HTML/CSS</v>
      </c>
      <c r="G9471" t="str">
        <f>IFERROR(__xludf.DUMMYFUNCTION("""COMPUTED_VALUE"""),"JavaScript")</f>
        <v>JavaScript</v>
      </c>
      <c r="H9471" t="str">
        <f>IFERROR(__xludf.DUMMYFUNCTION("""COMPUTED_VALUE"""),"Python")</f>
        <v>Python</v>
      </c>
      <c r="I9471" t="str">
        <f>IFERROR(__xludf.DUMMYFUNCTION("""COMPUTED_VALUE"""),"SQL")</f>
        <v>SQL</v>
      </c>
    </row>
    <row r="9472">
      <c r="A9472" s="1">
        <v>9626.0</v>
      </c>
      <c r="B9472" s="1" t="s">
        <v>4067</v>
      </c>
      <c r="E9472" t="str">
        <f>IFERROR(__xludf.DUMMYFUNCTION("SPLIT(B9472:B19470,"";"")"),"C#")</f>
        <v>C#</v>
      </c>
      <c r="F9472" t="str">
        <f>IFERROR(__xludf.DUMMYFUNCTION("""COMPUTED_VALUE"""),"HTML/CSS")</f>
        <v>HTML/CSS</v>
      </c>
      <c r="G9472" t="str">
        <f>IFERROR(__xludf.DUMMYFUNCTION("""COMPUTED_VALUE"""),"JavaScript")</f>
        <v>JavaScript</v>
      </c>
      <c r="H9472" t="str">
        <f>IFERROR(__xludf.DUMMYFUNCTION("""COMPUTED_VALUE"""),"PHP")</f>
        <v>PHP</v>
      </c>
      <c r="I9472" t="str">
        <f>IFERROR(__xludf.DUMMYFUNCTION("""COMPUTED_VALUE"""),"SQL")</f>
        <v>SQL</v>
      </c>
      <c r="J9472" t="str">
        <f>IFERROR(__xludf.DUMMYFUNCTION("""COMPUTED_VALUE"""),"TypeScript")</f>
        <v>TypeScript</v>
      </c>
      <c r="K9472" t="str">
        <f>IFERROR(__xludf.DUMMYFUNCTION("""COMPUTED_VALUE"""),"VBA")</f>
        <v>VBA</v>
      </c>
      <c r="L9472" t="str">
        <f>IFERROR(__xludf.DUMMYFUNCTION("""COMPUTED_VALUE"""),"Other(s):")</f>
        <v>Other(s):</v>
      </c>
    </row>
    <row r="9473">
      <c r="A9473" s="1">
        <v>9627.0</v>
      </c>
      <c r="B9473" s="1" t="s">
        <v>1888</v>
      </c>
      <c r="E9473" t="str">
        <f>IFERROR(__xludf.DUMMYFUNCTION("SPLIT(B9473:B19471,"";"")"),"C#")</f>
        <v>C#</v>
      </c>
      <c r="F9473" t="str">
        <f>IFERROR(__xludf.DUMMYFUNCTION("""COMPUTED_VALUE"""),"R")</f>
        <v>R</v>
      </c>
      <c r="G9473" t="str">
        <f>IFERROR(__xludf.DUMMYFUNCTION("""COMPUTED_VALUE"""),"SQL")</f>
        <v>SQL</v>
      </c>
    </row>
    <row r="9474">
      <c r="A9474" s="1">
        <v>9628.0</v>
      </c>
      <c r="B9474" s="1" t="s">
        <v>591</v>
      </c>
      <c r="E9474" t="str">
        <f>IFERROR(__xludf.DUMMYFUNCTION("SPLIT(B9474:B19472,"";"")"),"HTML/CSS")</f>
        <v>HTML/CSS</v>
      </c>
      <c r="F9474" t="str">
        <f>IFERROR(__xludf.DUMMYFUNCTION("""COMPUTED_VALUE"""),"Java")</f>
        <v>Java</v>
      </c>
      <c r="G9474" t="str">
        <f>IFERROR(__xludf.DUMMYFUNCTION("""COMPUTED_VALUE"""),"JavaScript")</f>
        <v>JavaScript</v>
      </c>
      <c r="H9474" t="str">
        <f>IFERROR(__xludf.DUMMYFUNCTION("""COMPUTED_VALUE"""),"Ruby")</f>
        <v>Ruby</v>
      </c>
    </row>
    <row r="9475">
      <c r="A9475" s="1">
        <v>9630.0</v>
      </c>
      <c r="B9475" s="1" t="s">
        <v>402</v>
      </c>
      <c r="E9475" t="str">
        <f>IFERROR(__xludf.DUMMYFUNCTION("SPLIT(B9475:B19473,"";"")"),"HTML/CSS")</f>
        <v>HTML/CSS</v>
      </c>
      <c r="F9475" t="str">
        <f>IFERROR(__xludf.DUMMYFUNCTION("""COMPUTED_VALUE"""),"JavaScript")</f>
        <v>JavaScript</v>
      </c>
      <c r="G9475" t="str">
        <f>IFERROR(__xludf.DUMMYFUNCTION("""COMPUTED_VALUE"""),"Objective-C")</f>
        <v>Objective-C</v>
      </c>
      <c r="H9475" t="str">
        <f>IFERROR(__xludf.DUMMYFUNCTION("""COMPUTED_VALUE"""),"Swift")</f>
        <v>Swift</v>
      </c>
    </row>
    <row r="9476">
      <c r="A9476" s="1">
        <v>9631.0</v>
      </c>
      <c r="B9476" s="1" t="s">
        <v>878</v>
      </c>
      <c r="E9476" t="str">
        <f>IFERROR(__xludf.DUMMYFUNCTION("SPLIT(B9476:B19474,"";"")"),"Bash/Shell/PowerShell")</f>
        <v>Bash/Shell/PowerShell</v>
      </c>
      <c r="F9476" t="str">
        <f>IFERROR(__xludf.DUMMYFUNCTION("""COMPUTED_VALUE"""),"HTML/CSS")</f>
        <v>HTML/CSS</v>
      </c>
      <c r="G9476" t="str">
        <f>IFERROR(__xludf.DUMMYFUNCTION("""COMPUTED_VALUE"""),"Java")</f>
        <v>Java</v>
      </c>
      <c r="H9476" t="str">
        <f>IFERROR(__xludf.DUMMYFUNCTION("""COMPUTED_VALUE"""),"JavaScript")</f>
        <v>JavaScript</v>
      </c>
      <c r="I9476" t="str">
        <f>IFERROR(__xludf.DUMMYFUNCTION("""COMPUTED_VALUE"""),"SQL")</f>
        <v>SQL</v>
      </c>
      <c r="J9476" t="str">
        <f>IFERROR(__xludf.DUMMYFUNCTION("""COMPUTED_VALUE"""),"TypeScript")</f>
        <v>TypeScript</v>
      </c>
    </row>
    <row r="9477">
      <c r="A9477" s="1">
        <v>9632.0</v>
      </c>
      <c r="B9477" s="1" t="s">
        <v>781</v>
      </c>
      <c r="E9477" t="str">
        <f>IFERROR(__xludf.DUMMYFUNCTION("SPLIT(B9477:B19475,"";"")"),"Bash/Shell/PowerShell")</f>
        <v>Bash/Shell/PowerShell</v>
      </c>
      <c r="F9477" t="str">
        <f>IFERROR(__xludf.DUMMYFUNCTION("""COMPUTED_VALUE"""),"C#")</f>
        <v>C#</v>
      </c>
      <c r="G9477" t="str">
        <f>IFERROR(__xludf.DUMMYFUNCTION("""COMPUTED_VALUE"""),"Python")</f>
        <v>Python</v>
      </c>
    </row>
    <row r="9478">
      <c r="A9478" s="1">
        <v>9633.0</v>
      </c>
      <c r="B9478" s="1" t="s">
        <v>1856</v>
      </c>
      <c r="E9478" t="str">
        <f>IFERROR(__xludf.DUMMYFUNCTION("SPLIT(B9478:B19476,"";"")"),"Bash/Shell/PowerShell")</f>
        <v>Bash/Shell/PowerShell</v>
      </c>
      <c r="F9478" t="str">
        <f>IFERROR(__xludf.DUMMYFUNCTION("""COMPUTED_VALUE"""),"HTML/CSS")</f>
        <v>HTML/CSS</v>
      </c>
      <c r="G9478" t="str">
        <f>IFERROR(__xludf.DUMMYFUNCTION("""COMPUTED_VALUE"""),"JavaScript")</f>
        <v>JavaScript</v>
      </c>
      <c r="H9478" t="str">
        <f>IFERROR(__xludf.DUMMYFUNCTION("""COMPUTED_VALUE"""),"PHP")</f>
        <v>PHP</v>
      </c>
      <c r="I9478" t="str">
        <f>IFERROR(__xludf.DUMMYFUNCTION("""COMPUTED_VALUE"""),"Python")</f>
        <v>Python</v>
      </c>
      <c r="J9478" t="str">
        <f>IFERROR(__xludf.DUMMYFUNCTION("""COMPUTED_VALUE"""),"SQL")</f>
        <v>SQL</v>
      </c>
      <c r="K9478" t="str">
        <f>IFERROR(__xludf.DUMMYFUNCTION("""COMPUTED_VALUE"""),"Other(s):")</f>
        <v>Other(s):</v>
      </c>
    </row>
    <row r="9479">
      <c r="A9479" s="1">
        <v>9634.0</v>
      </c>
      <c r="B9479" s="1" t="s">
        <v>79</v>
      </c>
      <c r="E9479" t="str">
        <f>IFERROR(__xludf.DUMMYFUNCTION("SPLIT(B9479:B19477,"";"")"),"HTML/CSS")</f>
        <v>HTML/CSS</v>
      </c>
      <c r="F9479" t="str">
        <f>IFERROR(__xludf.DUMMYFUNCTION("""COMPUTED_VALUE"""),"JavaScript")</f>
        <v>JavaScript</v>
      </c>
      <c r="G9479" t="str">
        <f>IFERROR(__xludf.DUMMYFUNCTION("""COMPUTED_VALUE"""),"PHP")</f>
        <v>PHP</v>
      </c>
      <c r="H9479" t="str">
        <f>IFERROR(__xludf.DUMMYFUNCTION("""COMPUTED_VALUE"""),"SQL")</f>
        <v>SQL</v>
      </c>
    </row>
    <row r="9480">
      <c r="A9480" s="1">
        <v>9635.0</v>
      </c>
      <c r="B9480" s="1" t="s">
        <v>697</v>
      </c>
      <c r="E9480" t="str">
        <f>IFERROR(__xludf.DUMMYFUNCTION("SPLIT(B9480:B19478,"";"")"),"HTML/CSS")</f>
        <v>HTML/CSS</v>
      </c>
      <c r="F9480" t="str">
        <f>IFERROR(__xludf.DUMMYFUNCTION("""COMPUTED_VALUE"""),"JavaScript")</f>
        <v>JavaScript</v>
      </c>
      <c r="G9480" t="str">
        <f>IFERROR(__xludf.DUMMYFUNCTION("""COMPUTED_VALUE"""),"PHP")</f>
        <v>PHP</v>
      </c>
      <c r="H9480" t="str">
        <f>IFERROR(__xludf.DUMMYFUNCTION("""COMPUTED_VALUE"""),"Python")</f>
        <v>Python</v>
      </c>
      <c r="I9480" t="str">
        <f>IFERROR(__xludf.DUMMYFUNCTION("""COMPUTED_VALUE"""),"TypeScript")</f>
        <v>TypeScript</v>
      </c>
    </row>
    <row r="9481">
      <c r="A9481" s="1">
        <v>9636.0</v>
      </c>
      <c r="B9481" s="1" t="s">
        <v>44</v>
      </c>
      <c r="E9481" t="str">
        <f>IFERROR(__xludf.DUMMYFUNCTION("SPLIT(B9481:B19479,"";"")"),"HTML/CSS")</f>
        <v>HTML/CSS</v>
      </c>
      <c r="F9481" t="str">
        <f>IFERROR(__xludf.DUMMYFUNCTION("""COMPUTED_VALUE"""),"JavaScript")</f>
        <v>JavaScript</v>
      </c>
      <c r="G9481" t="str">
        <f>IFERROR(__xludf.DUMMYFUNCTION("""COMPUTED_VALUE"""),"PHP")</f>
        <v>PHP</v>
      </c>
      <c r="H9481" t="str">
        <f>IFERROR(__xludf.DUMMYFUNCTION("""COMPUTED_VALUE"""),"SQL")</f>
        <v>SQL</v>
      </c>
      <c r="I9481" t="str">
        <f>IFERROR(__xludf.DUMMYFUNCTION("""COMPUTED_VALUE"""),"TypeScript")</f>
        <v>TypeScript</v>
      </c>
    </row>
    <row r="9482">
      <c r="A9482" s="1">
        <v>9637.0</v>
      </c>
      <c r="B9482" s="1" t="s">
        <v>246</v>
      </c>
      <c r="E9482" t="str">
        <f>IFERROR(__xludf.DUMMYFUNCTION("SPLIT(B9482:B19480,"";"")"),"Java")</f>
        <v>Java</v>
      </c>
      <c r="F9482" t="str">
        <f>IFERROR(__xludf.DUMMYFUNCTION("""COMPUTED_VALUE"""),"JavaScript")</f>
        <v>JavaScript</v>
      </c>
    </row>
    <row r="9483">
      <c r="A9483" s="1">
        <v>9638.0</v>
      </c>
      <c r="B9483" s="1" t="s">
        <v>4068</v>
      </c>
      <c r="E9483" t="str">
        <f>IFERROR(__xludf.DUMMYFUNCTION("SPLIT(B9483:B19481,"";"")"),"C#")</f>
        <v>C#</v>
      </c>
      <c r="F9483" t="str">
        <f>IFERROR(__xludf.DUMMYFUNCTION("""COMPUTED_VALUE"""),"HTML/CSS")</f>
        <v>HTML/CSS</v>
      </c>
      <c r="G9483" t="str">
        <f>IFERROR(__xludf.DUMMYFUNCTION("""COMPUTED_VALUE"""),"JavaScript")</f>
        <v>JavaScript</v>
      </c>
      <c r="H9483" t="str">
        <f>IFERROR(__xludf.DUMMYFUNCTION("""COMPUTED_VALUE"""),"Objective-C")</f>
        <v>Objective-C</v>
      </c>
    </row>
    <row r="9484">
      <c r="A9484" s="1">
        <v>9639.0</v>
      </c>
      <c r="B9484" s="1" t="s">
        <v>79</v>
      </c>
      <c r="E9484" t="str">
        <f>IFERROR(__xludf.DUMMYFUNCTION("SPLIT(B9484:B19482,"";"")"),"HTML/CSS")</f>
        <v>HTML/CSS</v>
      </c>
      <c r="F9484" t="str">
        <f>IFERROR(__xludf.DUMMYFUNCTION("""COMPUTED_VALUE"""),"JavaScript")</f>
        <v>JavaScript</v>
      </c>
      <c r="G9484" t="str">
        <f>IFERROR(__xludf.DUMMYFUNCTION("""COMPUTED_VALUE"""),"PHP")</f>
        <v>PHP</v>
      </c>
      <c r="H9484" t="str">
        <f>IFERROR(__xludf.DUMMYFUNCTION("""COMPUTED_VALUE"""),"SQL")</f>
        <v>SQL</v>
      </c>
    </row>
    <row r="9485">
      <c r="A9485" s="1">
        <v>9640.0</v>
      </c>
      <c r="B9485" s="1" t="s">
        <v>751</v>
      </c>
      <c r="E9485" t="str">
        <f>IFERROR(__xludf.DUMMYFUNCTION("SPLIT(B9485:B19483,"";"")"),"C")</f>
        <v>C</v>
      </c>
      <c r="F9485" t="str">
        <f>IFERROR(__xludf.DUMMYFUNCTION("""COMPUTED_VALUE"""),"C++")</f>
        <v>C++</v>
      </c>
      <c r="G9485" t="str">
        <f>IFERROR(__xludf.DUMMYFUNCTION("""COMPUTED_VALUE"""),"Java")</f>
        <v>Java</v>
      </c>
      <c r="H9485" t="str">
        <f>IFERROR(__xludf.DUMMYFUNCTION("""COMPUTED_VALUE"""),"Python")</f>
        <v>Python</v>
      </c>
    </row>
    <row r="9486">
      <c r="A9486" s="1">
        <v>9641.0</v>
      </c>
      <c r="B9486" s="1" t="s">
        <v>4069</v>
      </c>
      <c r="E9486" t="str">
        <f>IFERROR(__xludf.DUMMYFUNCTION("SPLIT(B9486:B19484,"";"")"),"Assembly")</f>
        <v>Assembly</v>
      </c>
      <c r="F9486" t="str">
        <f>IFERROR(__xludf.DUMMYFUNCTION("""COMPUTED_VALUE"""),"C")</f>
        <v>C</v>
      </c>
      <c r="G9486" t="str">
        <f>IFERROR(__xludf.DUMMYFUNCTION("""COMPUTED_VALUE"""),"C++")</f>
        <v>C++</v>
      </c>
      <c r="H9486" t="str">
        <f>IFERROR(__xludf.DUMMYFUNCTION("""COMPUTED_VALUE"""),"HTML/CSS")</f>
        <v>HTML/CSS</v>
      </c>
      <c r="I9486" t="str">
        <f>IFERROR(__xludf.DUMMYFUNCTION("""COMPUTED_VALUE"""),"Java")</f>
        <v>Java</v>
      </c>
      <c r="J9486" t="str">
        <f>IFERROR(__xludf.DUMMYFUNCTION("""COMPUTED_VALUE"""),"JavaScript")</f>
        <v>JavaScript</v>
      </c>
      <c r="K9486" t="str">
        <f>IFERROR(__xludf.DUMMYFUNCTION("""COMPUTED_VALUE"""),"Python")</f>
        <v>Python</v>
      </c>
      <c r="L9486" t="str">
        <f>IFERROR(__xludf.DUMMYFUNCTION("""COMPUTED_VALUE"""),"Swift")</f>
        <v>Swift</v>
      </c>
    </row>
    <row r="9487">
      <c r="A9487" s="1">
        <v>9642.0</v>
      </c>
      <c r="B9487" s="1" t="s">
        <v>4070</v>
      </c>
      <c r="E9487" t="str">
        <f>IFERROR(__xludf.DUMMYFUNCTION("SPLIT(B9487:B19485,"";"")"),"Java")</f>
        <v>Java</v>
      </c>
      <c r="F9487" t="str">
        <f>IFERROR(__xludf.DUMMYFUNCTION("""COMPUTED_VALUE"""),"Python")</f>
        <v>Python</v>
      </c>
      <c r="G9487" t="str">
        <f>IFERROR(__xludf.DUMMYFUNCTION("""COMPUTED_VALUE"""),"R")</f>
        <v>R</v>
      </c>
      <c r="H9487" t="str">
        <f>IFERROR(__xludf.DUMMYFUNCTION("""COMPUTED_VALUE"""),"Rust")</f>
        <v>Rust</v>
      </c>
      <c r="I9487" t="str">
        <f>IFERROR(__xludf.DUMMYFUNCTION("""COMPUTED_VALUE"""),"Scala")</f>
        <v>Scala</v>
      </c>
      <c r="J9487" t="str">
        <f>IFERROR(__xludf.DUMMYFUNCTION("""COMPUTED_VALUE"""),"SQL")</f>
        <v>SQL</v>
      </c>
      <c r="K9487" t="str">
        <f>IFERROR(__xludf.DUMMYFUNCTION("""COMPUTED_VALUE"""),"Swift")</f>
        <v>Swift</v>
      </c>
    </row>
    <row r="9488">
      <c r="A9488" s="1">
        <v>9643.0</v>
      </c>
      <c r="B9488" s="1" t="s">
        <v>143</v>
      </c>
      <c r="E9488" t="str">
        <f>IFERROR(__xludf.DUMMYFUNCTION("SPLIT(B9488:B19486,"";"")"),"Bash/Shell/PowerShell")</f>
        <v>Bash/Shell/PowerShell</v>
      </c>
      <c r="F9488" t="str">
        <f>IFERROR(__xludf.DUMMYFUNCTION("""COMPUTED_VALUE"""),"HTML/CSS")</f>
        <v>HTML/CSS</v>
      </c>
      <c r="G9488" t="str">
        <f>IFERROR(__xludf.DUMMYFUNCTION("""COMPUTED_VALUE"""),"JavaScript")</f>
        <v>JavaScript</v>
      </c>
      <c r="H9488" t="str">
        <f>IFERROR(__xludf.DUMMYFUNCTION("""COMPUTED_VALUE"""),"PHP")</f>
        <v>PHP</v>
      </c>
      <c r="I9488" t="str">
        <f>IFERROR(__xludf.DUMMYFUNCTION("""COMPUTED_VALUE"""),"Python")</f>
        <v>Python</v>
      </c>
      <c r="J9488" t="str">
        <f>IFERROR(__xludf.DUMMYFUNCTION("""COMPUTED_VALUE"""),"SQL")</f>
        <v>SQL</v>
      </c>
    </row>
    <row r="9489">
      <c r="A9489" s="1">
        <v>9644.0</v>
      </c>
      <c r="B9489" s="1" t="s">
        <v>94</v>
      </c>
      <c r="E9489" t="str">
        <f>IFERROR(__xludf.DUMMYFUNCTION("SPLIT(B9489:B19487,"";"")"),"C#")</f>
        <v>C#</v>
      </c>
      <c r="F9489" t="str">
        <f>IFERROR(__xludf.DUMMYFUNCTION("""COMPUTED_VALUE"""),"HTML/CSS")</f>
        <v>HTML/CSS</v>
      </c>
      <c r="G9489" t="str">
        <f>IFERROR(__xludf.DUMMYFUNCTION("""COMPUTED_VALUE"""),"JavaScript")</f>
        <v>JavaScript</v>
      </c>
      <c r="H9489" t="str">
        <f>IFERROR(__xludf.DUMMYFUNCTION("""COMPUTED_VALUE"""),"TypeScript")</f>
        <v>TypeScript</v>
      </c>
    </row>
    <row r="9490">
      <c r="A9490" s="1">
        <v>9645.0</v>
      </c>
      <c r="B9490" s="1" t="s">
        <v>196</v>
      </c>
      <c r="E9490" t="str">
        <f>IFERROR(__xludf.DUMMYFUNCTION("SPLIT(B9490:B19488,"";"")"),"Python")</f>
        <v>Python</v>
      </c>
      <c r="F9490" t="str">
        <f>IFERROR(__xludf.DUMMYFUNCTION("""COMPUTED_VALUE"""),"Other(s):")</f>
        <v>Other(s):</v>
      </c>
    </row>
    <row r="9491">
      <c r="A9491" s="1">
        <v>9646.0</v>
      </c>
      <c r="B9491" s="1" t="s">
        <v>24</v>
      </c>
      <c r="E9491" t="str">
        <f>IFERROR(__xludf.DUMMYFUNCTION("SPLIT(B9491:B19489,"";"")"),"C#")</f>
        <v>C#</v>
      </c>
      <c r="F9491" t="str">
        <f>IFERROR(__xludf.DUMMYFUNCTION("""COMPUTED_VALUE"""),"HTML/CSS")</f>
        <v>HTML/CSS</v>
      </c>
      <c r="G9491" t="str">
        <f>IFERROR(__xludf.DUMMYFUNCTION("""COMPUTED_VALUE"""),"Java")</f>
        <v>Java</v>
      </c>
      <c r="H9491" t="str">
        <f>IFERROR(__xludf.DUMMYFUNCTION("""COMPUTED_VALUE"""),"JavaScript")</f>
        <v>JavaScript</v>
      </c>
      <c r="I9491" t="str">
        <f>IFERROR(__xludf.DUMMYFUNCTION("""COMPUTED_VALUE"""),"SQL")</f>
        <v>SQL</v>
      </c>
      <c r="J9491" t="str">
        <f>IFERROR(__xludf.DUMMYFUNCTION("""COMPUTED_VALUE"""),"TypeScript")</f>
        <v>TypeScript</v>
      </c>
    </row>
    <row r="9492">
      <c r="A9492" s="1">
        <v>9647.0</v>
      </c>
      <c r="B9492" s="1" t="s">
        <v>74</v>
      </c>
      <c r="E9492" t="str">
        <f>IFERROR(__xludf.DUMMYFUNCTION("SPLIT(B9492:B19490,"";"")"),"Bash/Shell/PowerShell")</f>
        <v>Bash/Shell/PowerShell</v>
      </c>
      <c r="F9492" t="str">
        <f>IFERROR(__xludf.DUMMYFUNCTION("""COMPUTED_VALUE"""),"HTML/CSS")</f>
        <v>HTML/CSS</v>
      </c>
      <c r="G9492" t="str">
        <f>IFERROR(__xludf.DUMMYFUNCTION("""COMPUTED_VALUE"""),"JavaScript")</f>
        <v>JavaScript</v>
      </c>
      <c r="H9492" t="str">
        <f>IFERROR(__xludf.DUMMYFUNCTION("""COMPUTED_VALUE"""),"Python")</f>
        <v>Python</v>
      </c>
    </row>
    <row r="9493">
      <c r="A9493" s="1">
        <v>9648.0</v>
      </c>
      <c r="B9493" s="1" t="s">
        <v>7</v>
      </c>
      <c r="E9493" t="str">
        <f>IFERROR(__xludf.DUMMYFUNCTION("SPLIT(B9493:B19491,"";"")"),"Python")</f>
        <v>Python</v>
      </c>
    </row>
    <row r="9494">
      <c r="A9494" s="1">
        <v>9649.0</v>
      </c>
      <c r="B9494" s="1" t="s">
        <v>4071</v>
      </c>
      <c r="E9494" t="str">
        <f>IFERROR(__xludf.DUMMYFUNCTION("SPLIT(B9494:B19492,"";"")"),"C")</f>
        <v>C</v>
      </c>
      <c r="F9494" t="str">
        <f>IFERROR(__xludf.DUMMYFUNCTION("""COMPUTED_VALUE"""),"C++")</f>
        <v>C++</v>
      </c>
      <c r="G9494" t="str">
        <f>IFERROR(__xludf.DUMMYFUNCTION("""COMPUTED_VALUE"""),"C#")</f>
        <v>C#</v>
      </c>
      <c r="H9494" t="str">
        <f>IFERROR(__xludf.DUMMYFUNCTION("""COMPUTED_VALUE"""),"Dart")</f>
        <v>Dart</v>
      </c>
      <c r="I9494" t="str">
        <f>IFERROR(__xludf.DUMMYFUNCTION("""COMPUTED_VALUE"""),"Go")</f>
        <v>Go</v>
      </c>
      <c r="J9494" t="str">
        <f>IFERROR(__xludf.DUMMYFUNCTION("""COMPUTED_VALUE"""),"HTML/CSS")</f>
        <v>HTML/CSS</v>
      </c>
      <c r="K9494" t="str">
        <f>IFERROR(__xludf.DUMMYFUNCTION("""COMPUTED_VALUE"""),"Java")</f>
        <v>Java</v>
      </c>
      <c r="L9494" t="str">
        <f>IFERROR(__xludf.DUMMYFUNCTION("""COMPUTED_VALUE"""),"JavaScript")</f>
        <v>JavaScript</v>
      </c>
      <c r="M9494" t="str">
        <f>IFERROR(__xludf.DUMMYFUNCTION("""COMPUTED_VALUE"""),"PHP")</f>
        <v>PHP</v>
      </c>
      <c r="N9494" t="str">
        <f>IFERROR(__xludf.DUMMYFUNCTION("""COMPUTED_VALUE"""),"SQL")</f>
        <v>SQL</v>
      </c>
      <c r="O9494" t="str">
        <f>IFERROR(__xludf.DUMMYFUNCTION("""COMPUTED_VALUE"""),"TypeScript")</f>
        <v>TypeScript</v>
      </c>
    </row>
    <row r="9495">
      <c r="A9495" s="1">
        <v>9650.0</v>
      </c>
      <c r="B9495" s="1" t="s">
        <v>572</v>
      </c>
      <c r="E9495" t="str">
        <f>IFERROR(__xludf.DUMMYFUNCTION("SPLIT(B9495:B19493,"";"")"),"Bash/Shell/PowerShell")</f>
        <v>Bash/Shell/PowerShell</v>
      </c>
      <c r="F9495" t="str">
        <f>IFERROR(__xludf.DUMMYFUNCTION("""COMPUTED_VALUE"""),"C#")</f>
        <v>C#</v>
      </c>
      <c r="G9495" t="str">
        <f>IFERROR(__xludf.DUMMYFUNCTION("""COMPUTED_VALUE"""),"JavaScript")</f>
        <v>JavaScript</v>
      </c>
      <c r="H9495" t="str">
        <f>IFERROR(__xludf.DUMMYFUNCTION("""COMPUTED_VALUE"""),"SQL")</f>
        <v>SQL</v>
      </c>
      <c r="I9495" t="str">
        <f>IFERROR(__xludf.DUMMYFUNCTION("""COMPUTED_VALUE"""),"Other(s):")</f>
        <v>Other(s):</v>
      </c>
    </row>
    <row r="9496">
      <c r="A9496" s="1">
        <v>9651.0</v>
      </c>
      <c r="B9496" s="1" t="s">
        <v>3824</v>
      </c>
      <c r="E9496" t="str">
        <f>IFERROR(__xludf.DUMMYFUNCTION("SPLIT(B9496:B19494,"";"")"),"Bash/Shell/PowerShell")</f>
        <v>Bash/Shell/PowerShell</v>
      </c>
      <c r="F9496" t="str">
        <f>IFERROR(__xludf.DUMMYFUNCTION("""COMPUTED_VALUE"""),"C")</f>
        <v>C</v>
      </c>
      <c r="G9496" t="str">
        <f>IFERROR(__xludf.DUMMYFUNCTION("""COMPUTED_VALUE"""),"C++")</f>
        <v>C++</v>
      </c>
      <c r="H9496" t="str">
        <f>IFERROR(__xludf.DUMMYFUNCTION("""COMPUTED_VALUE"""),"Java")</f>
        <v>Java</v>
      </c>
      <c r="I9496" t="str">
        <f>IFERROR(__xludf.DUMMYFUNCTION("""COMPUTED_VALUE"""),"Python")</f>
        <v>Python</v>
      </c>
      <c r="J9496" t="str">
        <f>IFERROR(__xludf.DUMMYFUNCTION("""COMPUTED_VALUE"""),"R")</f>
        <v>R</v>
      </c>
    </row>
    <row r="9497">
      <c r="A9497" s="1">
        <v>9652.0</v>
      </c>
      <c r="B9497" s="1" t="s">
        <v>4072</v>
      </c>
      <c r="E9497" t="str">
        <f>IFERROR(__xludf.DUMMYFUNCTION("SPLIT(B9497:B19495,"";"")"),"HTML/CSS")</f>
        <v>HTML/CSS</v>
      </c>
      <c r="F9497" t="str">
        <f>IFERROR(__xludf.DUMMYFUNCTION("""COMPUTED_VALUE"""),"JavaScript")</f>
        <v>JavaScript</v>
      </c>
      <c r="G9497" t="str">
        <f>IFERROR(__xludf.DUMMYFUNCTION("""COMPUTED_VALUE"""),"Python")</f>
        <v>Python</v>
      </c>
      <c r="H9497" t="str">
        <f>IFERROR(__xludf.DUMMYFUNCTION("""COMPUTED_VALUE"""),"Ruby")</f>
        <v>Ruby</v>
      </c>
      <c r="I9497" t="str">
        <f>IFERROR(__xludf.DUMMYFUNCTION("""COMPUTED_VALUE"""),"Other(s):")</f>
        <v>Other(s):</v>
      </c>
    </row>
    <row r="9498">
      <c r="A9498" s="1">
        <v>9653.0</v>
      </c>
      <c r="B9498" s="1" t="s">
        <v>40</v>
      </c>
      <c r="E9498" t="str">
        <f>IFERROR(__xludf.DUMMYFUNCTION("SPLIT(B9498:B19496,"";"")"),"JavaScript")</f>
        <v>JavaScript</v>
      </c>
      <c r="F9498" t="str">
        <f>IFERROR(__xludf.DUMMYFUNCTION("""COMPUTED_VALUE"""),"TypeScript")</f>
        <v>TypeScript</v>
      </c>
    </row>
    <row r="9499">
      <c r="A9499" s="1">
        <v>9654.0</v>
      </c>
      <c r="B9499" s="1" t="s">
        <v>4073</v>
      </c>
      <c r="E9499" t="str">
        <f>IFERROR(__xludf.DUMMYFUNCTION("SPLIT(B9499:B19497,"";"")"),"Bash/Shell/PowerShell")</f>
        <v>Bash/Shell/PowerShell</v>
      </c>
      <c r="F9499" t="str">
        <f>IFERROR(__xludf.DUMMYFUNCTION("""COMPUTED_VALUE"""),"C")</f>
        <v>C</v>
      </c>
      <c r="G9499" t="str">
        <f>IFERROR(__xludf.DUMMYFUNCTION("""COMPUTED_VALUE"""),"C++")</f>
        <v>C++</v>
      </c>
      <c r="H9499" t="str">
        <f>IFERROR(__xludf.DUMMYFUNCTION("""COMPUTED_VALUE"""),"HTML/CSS")</f>
        <v>HTML/CSS</v>
      </c>
      <c r="I9499" t="str">
        <f>IFERROR(__xludf.DUMMYFUNCTION("""COMPUTED_VALUE"""),"Python")</f>
        <v>Python</v>
      </c>
      <c r="J9499" t="str">
        <f>IFERROR(__xludf.DUMMYFUNCTION("""COMPUTED_VALUE"""),"SQL")</f>
        <v>SQL</v>
      </c>
      <c r="K9499" t="str">
        <f>IFERROR(__xludf.DUMMYFUNCTION("""COMPUTED_VALUE"""),"Other(s):")</f>
        <v>Other(s):</v>
      </c>
    </row>
    <row r="9500">
      <c r="A9500" s="1">
        <v>9655.0</v>
      </c>
      <c r="B9500" s="1" t="s">
        <v>2519</v>
      </c>
      <c r="E9500" t="str">
        <f>IFERROR(__xludf.DUMMYFUNCTION("SPLIT(B9500:B19498,"";"")"),"Bash/Shell/PowerShell")</f>
        <v>Bash/Shell/PowerShell</v>
      </c>
      <c r="F9500" t="str">
        <f>IFERROR(__xludf.DUMMYFUNCTION("""COMPUTED_VALUE"""),"C")</f>
        <v>C</v>
      </c>
      <c r="G9500" t="str">
        <f>IFERROR(__xludf.DUMMYFUNCTION("""COMPUTED_VALUE"""),"C++")</f>
        <v>C++</v>
      </c>
      <c r="H9500" t="str">
        <f>IFERROR(__xludf.DUMMYFUNCTION("""COMPUTED_VALUE"""),"HTML/CSS")</f>
        <v>HTML/CSS</v>
      </c>
      <c r="I9500" t="str">
        <f>IFERROR(__xludf.DUMMYFUNCTION("""COMPUTED_VALUE"""),"Java")</f>
        <v>Java</v>
      </c>
      <c r="J9500" t="str">
        <f>IFERROR(__xludf.DUMMYFUNCTION("""COMPUTED_VALUE"""),"Python")</f>
        <v>Python</v>
      </c>
      <c r="K9500" t="str">
        <f>IFERROR(__xludf.DUMMYFUNCTION("""COMPUTED_VALUE"""),"SQL")</f>
        <v>SQL</v>
      </c>
    </row>
    <row r="9501">
      <c r="A9501" s="1">
        <v>9656.0</v>
      </c>
      <c r="B9501" s="1" t="s">
        <v>823</v>
      </c>
      <c r="E9501" t="str">
        <f>IFERROR(__xludf.DUMMYFUNCTION("SPLIT(B9501:B19499,"";"")"),"C")</f>
        <v>C</v>
      </c>
      <c r="F9501" t="str">
        <f>IFERROR(__xludf.DUMMYFUNCTION("""COMPUTED_VALUE"""),"C++")</f>
        <v>C++</v>
      </c>
      <c r="G9501" t="str">
        <f>IFERROR(__xludf.DUMMYFUNCTION("""COMPUTED_VALUE"""),"HTML/CSS")</f>
        <v>HTML/CSS</v>
      </c>
      <c r="H9501" t="str">
        <f>IFERROR(__xludf.DUMMYFUNCTION("""COMPUTED_VALUE"""),"Java")</f>
        <v>Java</v>
      </c>
      <c r="I9501" t="str">
        <f>IFERROR(__xludf.DUMMYFUNCTION("""COMPUTED_VALUE"""),"Python")</f>
        <v>Python</v>
      </c>
    </row>
    <row r="9502">
      <c r="A9502" s="1">
        <v>9657.0</v>
      </c>
      <c r="B9502" s="1" t="s">
        <v>4074</v>
      </c>
      <c r="E9502" t="str">
        <f>IFERROR(__xludf.DUMMYFUNCTION("SPLIT(B9502:B19500,"";"")"),"C")</f>
        <v>C</v>
      </c>
      <c r="F9502" t="str">
        <f>IFERROR(__xludf.DUMMYFUNCTION("""COMPUTED_VALUE"""),"Dart")</f>
        <v>Dart</v>
      </c>
      <c r="G9502" t="str">
        <f>IFERROR(__xludf.DUMMYFUNCTION("""COMPUTED_VALUE"""),"JavaScript")</f>
        <v>JavaScript</v>
      </c>
      <c r="H9502" t="str">
        <f>IFERROR(__xludf.DUMMYFUNCTION("""COMPUTED_VALUE"""),"Python")</f>
        <v>Python</v>
      </c>
    </row>
    <row r="9503">
      <c r="A9503" s="1">
        <v>9658.0</v>
      </c>
      <c r="B9503" s="1" t="s">
        <v>90</v>
      </c>
      <c r="E9503" t="str">
        <f>IFERROR(__xludf.DUMMYFUNCTION("SPLIT(B9503:B19501,"";"")"),"C#")</f>
        <v>C#</v>
      </c>
      <c r="F9503" t="str">
        <f>IFERROR(__xludf.DUMMYFUNCTION("""COMPUTED_VALUE"""),"HTML/CSS")</f>
        <v>HTML/CSS</v>
      </c>
      <c r="G9503" t="str">
        <f>IFERROR(__xludf.DUMMYFUNCTION("""COMPUTED_VALUE"""),"JavaScript")</f>
        <v>JavaScript</v>
      </c>
      <c r="H9503" t="str">
        <f>IFERROR(__xludf.DUMMYFUNCTION("""COMPUTED_VALUE"""),"PHP")</f>
        <v>PHP</v>
      </c>
      <c r="I9503" t="str">
        <f>IFERROR(__xludf.DUMMYFUNCTION("""COMPUTED_VALUE"""),"SQL")</f>
        <v>SQL</v>
      </c>
      <c r="J9503" t="str">
        <f>IFERROR(__xludf.DUMMYFUNCTION("""COMPUTED_VALUE"""),"TypeScript")</f>
        <v>TypeScript</v>
      </c>
    </row>
    <row r="9504">
      <c r="A9504" s="1">
        <v>9659.0</v>
      </c>
      <c r="B9504" s="1" t="s">
        <v>210</v>
      </c>
      <c r="E9504" t="str">
        <f>IFERROR(__xludf.DUMMYFUNCTION("SPLIT(B9504:B19502,"";"")"),"Bash/Shell/PowerShell")</f>
        <v>Bash/Shell/PowerShell</v>
      </c>
      <c r="F9504" t="str">
        <f>IFERROR(__xludf.DUMMYFUNCTION("""COMPUTED_VALUE"""),"C")</f>
        <v>C</v>
      </c>
      <c r="G9504" t="str">
        <f>IFERROR(__xludf.DUMMYFUNCTION("""COMPUTED_VALUE"""),"C++")</f>
        <v>C++</v>
      </c>
      <c r="H9504" t="str">
        <f>IFERROR(__xludf.DUMMYFUNCTION("""COMPUTED_VALUE"""),"C#")</f>
        <v>C#</v>
      </c>
      <c r="I9504" t="str">
        <f>IFERROR(__xludf.DUMMYFUNCTION("""COMPUTED_VALUE"""),"HTML/CSS")</f>
        <v>HTML/CSS</v>
      </c>
      <c r="J9504" t="str">
        <f>IFERROR(__xludf.DUMMYFUNCTION("""COMPUTED_VALUE"""),"Java")</f>
        <v>Java</v>
      </c>
      <c r="K9504" t="str">
        <f>IFERROR(__xludf.DUMMYFUNCTION("""COMPUTED_VALUE"""),"JavaScript")</f>
        <v>JavaScript</v>
      </c>
      <c r="L9504" t="str">
        <f>IFERROR(__xludf.DUMMYFUNCTION("""COMPUTED_VALUE"""),"PHP")</f>
        <v>PHP</v>
      </c>
      <c r="M9504" t="str">
        <f>IFERROR(__xludf.DUMMYFUNCTION("""COMPUTED_VALUE"""),"Python")</f>
        <v>Python</v>
      </c>
      <c r="N9504" t="str">
        <f>IFERROR(__xludf.DUMMYFUNCTION("""COMPUTED_VALUE"""),"R")</f>
        <v>R</v>
      </c>
      <c r="O9504" t="str">
        <f>IFERROR(__xludf.DUMMYFUNCTION("""COMPUTED_VALUE"""),"SQL")</f>
        <v>SQL</v>
      </c>
    </row>
    <row r="9505">
      <c r="A9505" s="1">
        <v>9660.0</v>
      </c>
      <c r="B9505" s="1" t="s">
        <v>4075</v>
      </c>
      <c r="E9505" t="str">
        <f>IFERROR(__xludf.DUMMYFUNCTION("SPLIT(B9505:B19503,"";"")"),"Bash/Shell/PowerShell")</f>
        <v>Bash/Shell/PowerShell</v>
      </c>
      <c r="F9505" t="str">
        <f>IFERROR(__xludf.DUMMYFUNCTION("""COMPUTED_VALUE"""),"C")</f>
        <v>C</v>
      </c>
      <c r="G9505" t="str">
        <f>IFERROR(__xludf.DUMMYFUNCTION("""COMPUTED_VALUE"""),"C++")</f>
        <v>C++</v>
      </c>
      <c r="H9505" t="str">
        <f>IFERROR(__xludf.DUMMYFUNCTION("""COMPUTED_VALUE"""),"Go")</f>
        <v>Go</v>
      </c>
      <c r="I9505" t="str">
        <f>IFERROR(__xludf.DUMMYFUNCTION("""COMPUTED_VALUE"""),"HTML/CSS")</f>
        <v>HTML/CSS</v>
      </c>
      <c r="J9505" t="str">
        <f>IFERROR(__xludf.DUMMYFUNCTION("""COMPUTED_VALUE"""),"JavaScript")</f>
        <v>JavaScript</v>
      </c>
      <c r="K9505" t="str">
        <f>IFERROR(__xludf.DUMMYFUNCTION("""COMPUTED_VALUE"""),"Ruby")</f>
        <v>Ruby</v>
      </c>
    </row>
    <row r="9506">
      <c r="A9506" s="1">
        <v>9661.0</v>
      </c>
      <c r="B9506" s="1" t="s">
        <v>115</v>
      </c>
      <c r="E9506" t="str">
        <f>IFERROR(__xludf.DUMMYFUNCTION("SPLIT(B9506:B19504,"";"")"),"C#")</f>
        <v>C#</v>
      </c>
      <c r="F9506" t="str">
        <f>IFERROR(__xludf.DUMMYFUNCTION("""COMPUTED_VALUE"""),"HTML/CSS")</f>
        <v>HTML/CSS</v>
      </c>
      <c r="G9506" t="str">
        <f>IFERROR(__xludf.DUMMYFUNCTION("""COMPUTED_VALUE"""),"JavaScript")</f>
        <v>JavaScript</v>
      </c>
      <c r="H9506" t="str">
        <f>IFERROR(__xludf.DUMMYFUNCTION("""COMPUTED_VALUE"""),"SQL")</f>
        <v>SQL</v>
      </c>
      <c r="I9506" t="str">
        <f>IFERROR(__xludf.DUMMYFUNCTION("""COMPUTED_VALUE"""),"TypeScript")</f>
        <v>TypeScript</v>
      </c>
    </row>
    <row r="9507">
      <c r="A9507" s="1">
        <v>9662.0</v>
      </c>
      <c r="B9507" s="1" t="s">
        <v>3973</v>
      </c>
      <c r="E9507" t="str">
        <f>IFERROR(__xludf.DUMMYFUNCTION("SPLIT(B9507:B19505,"";"")"),"Bash/Shell/PowerShell")</f>
        <v>Bash/Shell/PowerShell</v>
      </c>
      <c r="F9507" t="str">
        <f>IFERROR(__xludf.DUMMYFUNCTION("""COMPUTED_VALUE"""),"C")</f>
        <v>C</v>
      </c>
      <c r="G9507" t="str">
        <f>IFERROR(__xludf.DUMMYFUNCTION("""COMPUTED_VALUE"""),"HTML/CSS")</f>
        <v>HTML/CSS</v>
      </c>
      <c r="H9507" t="str">
        <f>IFERROR(__xludf.DUMMYFUNCTION("""COMPUTED_VALUE"""),"JavaScript")</f>
        <v>JavaScript</v>
      </c>
      <c r="I9507" t="str">
        <f>IFERROR(__xludf.DUMMYFUNCTION("""COMPUTED_VALUE"""),"Python")</f>
        <v>Python</v>
      </c>
      <c r="J9507" t="str">
        <f>IFERROR(__xludf.DUMMYFUNCTION("""COMPUTED_VALUE"""),"SQL")</f>
        <v>SQL</v>
      </c>
    </row>
    <row r="9508">
      <c r="A9508" s="1">
        <v>9663.0</v>
      </c>
      <c r="B9508" s="1" t="s">
        <v>220</v>
      </c>
      <c r="E9508" t="str">
        <f>IFERROR(__xludf.DUMMYFUNCTION("SPLIT(B9508:B19506,"";"")"),"HTML/CSS")</f>
        <v>HTML/CSS</v>
      </c>
      <c r="F9508" t="str">
        <f>IFERROR(__xludf.DUMMYFUNCTION("""COMPUTED_VALUE"""),"Java")</f>
        <v>Java</v>
      </c>
      <c r="G9508" t="str">
        <f>IFERROR(__xludf.DUMMYFUNCTION("""COMPUTED_VALUE"""),"JavaScript")</f>
        <v>JavaScript</v>
      </c>
      <c r="H9508" t="str">
        <f>IFERROR(__xludf.DUMMYFUNCTION("""COMPUTED_VALUE"""),"SQL")</f>
        <v>SQL</v>
      </c>
      <c r="I9508" t="str">
        <f>IFERROR(__xludf.DUMMYFUNCTION("""COMPUTED_VALUE"""),"TypeScript")</f>
        <v>TypeScript</v>
      </c>
    </row>
    <row r="9509">
      <c r="A9509" s="1">
        <v>9664.0</v>
      </c>
      <c r="B9509" s="1" t="s">
        <v>294</v>
      </c>
      <c r="E9509" t="str">
        <f>IFERROR(__xludf.DUMMYFUNCTION("SPLIT(B9509:B19507,"";"")"),"C")</f>
        <v>C</v>
      </c>
      <c r="F9509" t="str">
        <f>IFERROR(__xludf.DUMMYFUNCTION("""COMPUTED_VALUE"""),"C++")</f>
        <v>C++</v>
      </c>
      <c r="G9509" t="str">
        <f>IFERROR(__xludf.DUMMYFUNCTION("""COMPUTED_VALUE"""),"HTML/CSS")</f>
        <v>HTML/CSS</v>
      </c>
      <c r="H9509" t="str">
        <f>IFERROR(__xludf.DUMMYFUNCTION("""COMPUTED_VALUE"""),"Python")</f>
        <v>Python</v>
      </c>
    </row>
    <row r="9510">
      <c r="A9510" s="1">
        <v>9665.0</v>
      </c>
      <c r="B9510" s="1" t="s">
        <v>285</v>
      </c>
      <c r="E9510" t="str">
        <f>IFERROR(__xludf.DUMMYFUNCTION("SPLIT(B9510:B19508,"";"")"),"C#")</f>
        <v>C#</v>
      </c>
      <c r="F9510" t="str">
        <f>IFERROR(__xludf.DUMMYFUNCTION("""COMPUTED_VALUE"""),"HTML/CSS")</f>
        <v>HTML/CSS</v>
      </c>
      <c r="G9510" t="str">
        <f>IFERROR(__xludf.DUMMYFUNCTION("""COMPUTED_VALUE"""),"Java")</f>
        <v>Java</v>
      </c>
      <c r="H9510" t="str">
        <f>IFERROR(__xludf.DUMMYFUNCTION("""COMPUTED_VALUE"""),"JavaScript")</f>
        <v>JavaScript</v>
      </c>
      <c r="I9510" t="str">
        <f>IFERROR(__xludf.DUMMYFUNCTION("""COMPUTED_VALUE"""),"Python")</f>
        <v>Python</v>
      </c>
      <c r="J9510" t="str">
        <f>IFERROR(__xludf.DUMMYFUNCTION("""COMPUTED_VALUE"""),"SQL")</f>
        <v>SQL</v>
      </c>
      <c r="K9510" t="str">
        <f>IFERROR(__xludf.DUMMYFUNCTION("""COMPUTED_VALUE"""),"Swift")</f>
        <v>Swift</v>
      </c>
    </row>
    <row r="9511">
      <c r="A9511" s="1">
        <v>9666.0</v>
      </c>
      <c r="B9511" s="1" t="s">
        <v>3407</v>
      </c>
      <c r="E9511" t="str">
        <f>IFERROR(__xludf.DUMMYFUNCTION("SPLIT(B9511:B19509,"";"")"),"HTML/CSS")</f>
        <v>HTML/CSS</v>
      </c>
      <c r="F9511" t="str">
        <f>IFERROR(__xludf.DUMMYFUNCTION("""COMPUTED_VALUE"""),"Java")</f>
        <v>Java</v>
      </c>
      <c r="G9511" t="str">
        <f>IFERROR(__xludf.DUMMYFUNCTION("""COMPUTED_VALUE"""),"TypeScript")</f>
        <v>TypeScript</v>
      </c>
    </row>
    <row r="9512">
      <c r="A9512" s="1">
        <v>9667.0</v>
      </c>
      <c r="B9512" s="1" t="s">
        <v>94</v>
      </c>
      <c r="E9512" t="str">
        <f>IFERROR(__xludf.DUMMYFUNCTION("SPLIT(B9512:B19510,"";"")"),"C#")</f>
        <v>C#</v>
      </c>
      <c r="F9512" t="str">
        <f>IFERROR(__xludf.DUMMYFUNCTION("""COMPUTED_VALUE"""),"HTML/CSS")</f>
        <v>HTML/CSS</v>
      </c>
      <c r="G9512" t="str">
        <f>IFERROR(__xludf.DUMMYFUNCTION("""COMPUTED_VALUE"""),"JavaScript")</f>
        <v>JavaScript</v>
      </c>
      <c r="H9512" t="str">
        <f>IFERROR(__xludf.DUMMYFUNCTION("""COMPUTED_VALUE"""),"TypeScript")</f>
        <v>TypeScript</v>
      </c>
    </row>
    <row r="9513">
      <c r="A9513" s="1">
        <v>9668.0</v>
      </c>
      <c r="B9513" s="1" t="s">
        <v>3133</v>
      </c>
      <c r="E9513" t="str">
        <f>IFERROR(__xludf.DUMMYFUNCTION("SPLIT(B9513:B19511,"";"")"),"Assembly")</f>
        <v>Assembly</v>
      </c>
      <c r="F9513" t="str">
        <f>IFERROR(__xludf.DUMMYFUNCTION("""COMPUTED_VALUE"""),"Bash/Shell/PowerShell")</f>
        <v>Bash/Shell/PowerShell</v>
      </c>
      <c r="G9513" t="str">
        <f>IFERROR(__xludf.DUMMYFUNCTION("""COMPUTED_VALUE"""),"C")</f>
        <v>C</v>
      </c>
      <c r="H9513" t="str">
        <f>IFERROR(__xludf.DUMMYFUNCTION("""COMPUTED_VALUE"""),"C++")</f>
        <v>C++</v>
      </c>
      <c r="I9513" t="str">
        <f>IFERROR(__xludf.DUMMYFUNCTION("""COMPUTED_VALUE"""),"C#")</f>
        <v>C#</v>
      </c>
      <c r="J9513" t="str">
        <f>IFERROR(__xludf.DUMMYFUNCTION("""COMPUTED_VALUE"""),"HTML/CSS")</f>
        <v>HTML/CSS</v>
      </c>
      <c r="K9513" t="str">
        <f>IFERROR(__xludf.DUMMYFUNCTION("""COMPUTED_VALUE"""),"Java")</f>
        <v>Java</v>
      </c>
      <c r="L9513" t="str">
        <f>IFERROR(__xludf.DUMMYFUNCTION("""COMPUTED_VALUE"""),"JavaScript")</f>
        <v>JavaScript</v>
      </c>
      <c r="M9513" t="str">
        <f>IFERROR(__xludf.DUMMYFUNCTION("""COMPUTED_VALUE"""),"PHP")</f>
        <v>PHP</v>
      </c>
      <c r="N9513" t="str">
        <f>IFERROR(__xludf.DUMMYFUNCTION("""COMPUTED_VALUE"""),"SQL")</f>
        <v>SQL</v>
      </c>
      <c r="O9513" t="str">
        <f>IFERROR(__xludf.DUMMYFUNCTION("""COMPUTED_VALUE"""),"VBA")</f>
        <v>VBA</v>
      </c>
    </row>
    <row r="9514">
      <c r="A9514" s="1">
        <v>9669.0</v>
      </c>
      <c r="B9514" s="1" t="s">
        <v>4076</v>
      </c>
      <c r="E9514" t="str">
        <f>IFERROR(__xludf.DUMMYFUNCTION("SPLIT(B9514:B19512,"";"")"),"Bash/Shell/PowerShell")</f>
        <v>Bash/Shell/PowerShell</v>
      </c>
      <c r="F9514" t="str">
        <f>IFERROR(__xludf.DUMMYFUNCTION("""COMPUTED_VALUE"""),"HTML/CSS")</f>
        <v>HTML/CSS</v>
      </c>
      <c r="G9514" t="str">
        <f>IFERROR(__xludf.DUMMYFUNCTION("""COMPUTED_VALUE"""),"Java")</f>
        <v>Java</v>
      </c>
      <c r="H9514" t="str">
        <f>IFERROR(__xludf.DUMMYFUNCTION("""COMPUTED_VALUE"""),"JavaScript")</f>
        <v>JavaScript</v>
      </c>
      <c r="I9514" t="str">
        <f>IFERROR(__xludf.DUMMYFUNCTION("""COMPUTED_VALUE"""),"Kotlin")</f>
        <v>Kotlin</v>
      </c>
      <c r="J9514" t="str">
        <f>IFERROR(__xludf.DUMMYFUNCTION("""COMPUTED_VALUE"""),"PHP")</f>
        <v>PHP</v>
      </c>
      <c r="K9514" t="str">
        <f>IFERROR(__xludf.DUMMYFUNCTION("""COMPUTED_VALUE"""),"Python")</f>
        <v>Python</v>
      </c>
      <c r="L9514" t="str">
        <f>IFERROR(__xludf.DUMMYFUNCTION("""COMPUTED_VALUE"""),"TypeScript")</f>
        <v>TypeScript</v>
      </c>
      <c r="M9514" t="str">
        <f>IFERROR(__xludf.DUMMYFUNCTION("""COMPUTED_VALUE"""),"Other(s):")</f>
        <v>Other(s):</v>
      </c>
    </row>
    <row r="9515">
      <c r="A9515" s="1">
        <v>9670.0</v>
      </c>
      <c r="B9515" s="1" t="s">
        <v>463</v>
      </c>
      <c r="E9515" t="str">
        <f>IFERROR(__xludf.DUMMYFUNCTION("SPLIT(B9515:B19513,"";"")"),"Bash/Shell/PowerShell")</f>
        <v>Bash/Shell/PowerShell</v>
      </c>
      <c r="F9515" t="str">
        <f>IFERROR(__xludf.DUMMYFUNCTION("""COMPUTED_VALUE"""),"C#")</f>
        <v>C#</v>
      </c>
      <c r="G9515" t="str">
        <f>IFERROR(__xludf.DUMMYFUNCTION("""COMPUTED_VALUE"""),"HTML/CSS")</f>
        <v>HTML/CSS</v>
      </c>
      <c r="H9515" t="str">
        <f>IFERROR(__xludf.DUMMYFUNCTION("""COMPUTED_VALUE"""),"Java")</f>
        <v>Java</v>
      </c>
      <c r="I9515" t="str">
        <f>IFERROR(__xludf.DUMMYFUNCTION("""COMPUTED_VALUE"""),"JavaScript")</f>
        <v>JavaScript</v>
      </c>
      <c r="J9515" t="str">
        <f>IFERROR(__xludf.DUMMYFUNCTION("""COMPUTED_VALUE"""),"SQL")</f>
        <v>SQL</v>
      </c>
    </row>
    <row r="9516">
      <c r="A9516" s="1">
        <v>9671.0</v>
      </c>
      <c r="B9516" s="1" t="s">
        <v>2922</v>
      </c>
      <c r="E9516" t="str">
        <f>IFERROR(__xludf.DUMMYFUNCTION("SPLIT(B9516:B19514,"";"")"),"Bash/Shell/PowerShell")</f>
        <v>Bash/Shell/PowerShell</v>
      </c>
      <c r="F9516" t="str">
        <f>IFERROR(__xludf.DUMMYFUNCTION("""COMPUTED_VALUE"""),"C")</f>
        <v>C</v>
      </c>
      <c r="G9516" t="str">
        <f>IFERROR(__xludf.DUMMYFUNCTION("""COMPUTED_VALUE"""),"HTML/CSS")</f>
        <v>HTML/CSS</v>
      </c>
      <c r="H9516" t="str">
        <f>IFERROR(__xludf.DUMMYFUNCTION("""COMPUTED_VALUE"""),"JavaScript")</f>
        <v>JavaScript</v>
      </c>
      <c r="I9516" t="str">
        <f>IFERROR(__xludf.DUMMYFUNCTION("""COMPUTED_VALUE"""),"PHP")</f>
        <v>PHP</v>
      </c>
      <c r="J9516" t="str">
        <f>IFERROR(__xludf.DUMMYFUNCTION("""COMPUTED_VALUE"""),"Python")</f>
        <v>Python</v>
      </c>
      <c r="K9516" t="str">
        <f>IFERROR(__xludf.DUMMYFUNCTION("""COMPUTED_VALUE"""),"SQL")</f>
        <v>SQL</v>
      </c>
    </row>
    <row r="9517">
      <c r="A9517" s="1">
        <v>9672.0</v>
      </c>
      <c r="B9517" s="1" t="s">
        <v>2189</v>
      </c>
      <c r="E9517" t="str">
        <f>IFERROR(__xludf.DUMMYFUNCTION("SPLIT(B9517:B19515,"";"")"),"Bash/Shell/PowerShell")</f>
        <v>Bash/Shell/PowerShell</v>
      </c>
      <c r="F9517" t="str">
        <f>IFERROR(__xludf.DUMMYFUNCTION("""COMPUTED_VALUE"""),"C++")</f>
        <v>C++</v>
      </c>
      <c r="G9517" t="str">
        <f>IFERROR(__xludf.DUMMYFUNCTION("""COMPUTED_VALUE"""),"C#")</f>
        <v>C#</v>
      </c>
      <c r="H9517" t="str">
        <f>IFERROR(__xludf.DUMMYFUNCTION("""COMPUTED_VALUE"""),"HTML/CSS")</f>
        <v>HTML/CSS</v>
      </c>
      <c r="I9517" t="str">
        <f>IFERROR(__xludf.DUMMYFUNCTION("""COMPUTED_VALUE"""),"Java")</f>
        <v>Java</v>
      </c>
      <c r="J9517" t="str">
        <f>IFERROR(__xludf.DUMMYFUNCTION("""COMPUTED_VALUE"""),"JavaScript")</f>
        <v>JavaScript</v>
      </c>
      <c r="K9517" t="str">
        <f>IFERROR(__xludf.DUMMYFUNCTION("""COMPUTED_VALUE"""),"PHP")</f>
        <v>PHP</v>
      </c>
      <c r="L9517" t="str">
        <f>IFERROR(__xludf.DUMMYFUNCTION("""COMPUTED_VALUE"""),"Python")</f>
        <v>Python</v>
      </c>
      <c r="M9517" t="str">
        <f>IFERROR(__xludf.DUMMYFUNCTION("""COMPUTED_VALUE"""),"SQL")</f>
        <v>SQL</v>
      </c>
    </row>
    <row r="9518">
      <c r="A9518" s="1">
        <v>9673.0</v>
      </c>
      <c r="B9518" s="1" t="s">
        <v>60</v>
      </c>
      <c r="E9518" t="str">
        <f>IFERROR(__xludf.DUMMYFUNCTION("SPLIT(B9518:B19516,"";"")"),"C#")</f>
        <v>C#</v>
      </c>
      <c r="F9518" t="str">
        <f>IFERROR(__xludf.DUMMYFUNCTION("""COMPUTED_VALUE"""),"HTML/CSS")</f>
        <v>HTML/CSS</v>
      </c>
      <c r="G9518" t="str">
        <f>IFERROR(__xludf.DUMMYFUNCTION("""COMPUTED_VALUE"""),"JavaScript")</f>
        <v>JavaScript</v>
      </c>
      <c r="H9518" t="str">
        <f>IFERROR(__xludf.DUMMYFUNCTION("""COMPUTED_VALUE"""),"SQL")</f>
        <v>SQL</v>
      </c>
    </row>
    <row r="9519">
      <c r="A9519" s="1">
        <v>9674.0</v>
      </c>
      <c r="B9519" s="1" t="s">
        <v>4077</v>
      </c>
      <c r="E9519" t="str">
        <f>IFERROR(__xludf.DUMMYFUNCTION("SPLIT(B9519:B19517,"";"")"),"Bash/Shell/PowerShell")</f>
        <v>Bash/Shell/PowerShell</v>
      </c>
      <c r="F9519" t="str">
        <f>IFERROR(__xludf.DUMMYFUNCTION("""COMPUTED_VALUE"""),"JavaScript")</f>
        <v>JavaScript</v>
      </c>
      <c r="G9519" t="str">
        <f>IFERROR(__xludf.DUMMYFUNCTION("""COMPUTED_VALUE"""),"PHP")</f>
        <v>PHP</v>
      </c>
      <c r="H9519" t="str">
        <f>IFERROR(__xludf.DUMMYFUNCTION("""COMPUTED_VALUE"""),"SQL")</f>
        <v>SQL</v>
      </c>
      <c r="I9519" t="str">
        <f>IFERROR(__xludf.DUMMYFUNCTION("""COMPUTED_VALUE"""),"TypeScript")</f>
        <v>TypeScript</v>
      </c>
    </row>
    <row r="9520">
      <c r="A9520" s="1">
        <v>9675.0</v>
      </c>
      <c r="B9520" s="1" t="s">
        <v>4078</v>
      </c>
      <c r="E9520" t="str">
        <f>IFERROR(__xludf.DUMMYFUNCTION("SPLIT(B9520:B19518,"";"")"),"Bash/Shell/PowerShell")</f>
        <v>Bash/Shell/PowerShell</v>
      </c>
      <c r="F9520" t="str">
        <f>IFERROR(__xludf.DUMMYFUNCTION("""COMPUTED_VALUE"""),"Java")</f>
        <v>Java</v>
      </c>
      <c r="G9520" t="str">
        <f>IFERROR(__xludf.DUMMYFUNCTION("""COMPUTED_VALUE"""),"PHP")</f>
        <v>PHP</v>
      </c>
      <c r="H9520" t="str">
        <f>IFERROR(__xludf.DUMMYFUNCTION("""COMPUTED_VALUE"""),"Python")</f>
        <v>Python</v>
      </c>
      <c r="I9520" t="str">
        <f>IFERROR(__xludf.DUMMYFUNCTION("""COMPUTED_VALUE"""),"SQL")</f>
        <v>SQL</v>
      </c>
      <c r="J9520" t="str">
        <f>IFERROR(__xludf.DUMMYFUNCTION("""COMPUTED_VALUE"""),"VBA")</f>
        <v>VBA</v>
      </c>
    </row>
    <row r="9521">
      <c r="A9521" s="1">
        <v>9676.0</v>
      </c>
      <c r="B9521" s="1" t="s">
        <v>4079</v>
      </c>
      <c r="E9521" t="str">
        <f>IFERROR(__xludf.DUMMYFUNCTION("SPLIT(B9521:B19519,"";"")"),"C#")</f>
        <v>C#</v>
      </c>
      <c r="F9521" t="str">
        <f>IFERROR(__xludf.DUMMYFUNCTION("""COMPUTED_VALUE"""),"HTML/CSS")</f>
        <v>HTML/CSS</v>
      </c>
      <c r="G9521" t="str">
        <f>IFERROR(__xludf.DUMMYFUNCTION("""COMPUTED_VALUE"""),"Java")</f>
        <v>Java</v>
      </c>
      <c r="H9521" t="str">
        <f>IFERROR(__xludf.DUMMYFUNCTION("""COMPUTED_VALUE"""),"JavaScript")</f>
        <v>JavaScript</v>
      </c>
      <c r="I9521" t="str">
        <f>IFERROR(__xludf.DUMMYFUNCTION("""COMPUTED_VALUE"""),"Python")</f>
        <v>Python</v>
      </c>
      <c r="J9521" t="str">
        <f>IFERROR(__xludf.DUMMYFUNCTION("""COMPUTED_VALUE"""),"SQL")</f>
        <v>SQL</v>
      </c>
      <c r="K9521" t="str">
        <f>IFERROR(__xludf.DUMMYFUNCTION("""COMPUTED_VALUE"""),"TypeScript")</f>
        <v>TypeScript</v>
      </c>
      <c r="L9521" t="str">
        <f>IFERROR(__xludf.DUMMYFUNCTION("""COMPUTED_VALUE"""),"Other(s):")</f>
        <v>Other(s):</v>
      </c>
    </row>
    <row r="9522">
      <c r="A9522" s="1">
        <v>9677.0</v>
      </c>
      <c r="B9522" s="1" t="s">
        <v>103</v>
      </c>
      <c r="E9522" t="str">
        <f>IFERROR(__xludf.DUMMYFUNCTION("SPLIT(B9522:B19520,"";"")"),"Bash/Shell/PowerShell")</f>
        <v>Bash/Shell/PowerShell</v>
      </c>
      <c r="F9522" t="str">
        <f>IFERROR(__xludf.DUMMYFUNCTION("""COMPUTED_VALUE"""),"Python")</f>
        <v>Python</v>
      </c>
    </row>
    <row r="9523">
      <c r="A9523" s="1">
        <v>9678.0</v>
      </c>
      <c r="B9523" s="1" t="s">
        <v>4080</v>
      </c>
      <c r="E9523" t="str">
        <f>IFERROR(__xludf.DUMMYFUNCTION("SPLIT(B9523:B19521,"";"")"),"Assembly")</f>
        <v>Assembly</v>
      </c>
      <c r="F9523" t="str">
        <f>IFERROR(__xludf.DUMMYFUNCTION("""COMPUTED_VALUE"""),"C++")</f>
        <v>C++</v>
      </c>
    </row>
    <row r="9524">
      <c r="A9524" s="1">
        <v>9679.0</v>
      </c>
      <c r="B9524" s="1" t="s">
        <v>79</v>
      </c>
      <c r="E9524" t="str">
        <f>IFERROR(__xludf.DUMMYFUNCTION("SPLIT(B9524:B19522,"";"")"),"HTML/CSS")</f>
        <v>HTML/CSS</v>
      </c>
      <c r="F9524" t="str">
        <f>IFERROR(__xludf.DUMMYFUNCTION("""COMPUTED_VALUE"""),"JavaScript")</f>
        <v>JavaScript</v>
      </c>
      <c r="G9524" t="str">
        <f>IFERROR(__xludf.DUMMYFUNCTION("""COMPUTED_VALUE"""),"PHP")</f>
        <v>PHP</v>
      </c>
      <c r="H9524" t="str">
        <f>IFERROR(__xludf.DUMMYFUNCTION("""COMPUTED_VALUE"""),"SQL")</f>
        <v>SQL</v>
      </c>
    </row>
    <row r="9525">
      <c r="A9525" s="1">
        <v>9680.0</v>
      </c>
      <c r="B9525" s="1" t="s">
        <v>115</v>
      </c>
      <c r="E9525" t="str">
        <f>IFERROR(__xludf.DUMMYFUNCTION("SPLIT(B9525:B19523,"";"")"),"C#")</f>
        <v>C#</v>
      </c>
      <c r="F9525" t="str">
        <f>IFERROR(__xludf.DUMMYFUNCTION("""COMPUTED_VALUE"""),"HTML/CSS")</f>
        <v>HTML/CSS</v>
      </c>
      <c r="G9525" t="str">
        <f>IFERROR(__xludf.DUMMYFUNCTION("""COMPUTED_VALUE"""),"JavaScript")</f>
        <v>JavaScript</v>
      </c>
      <c r="H9525" t="str">
        <f>IFERROR(__xludf.DUMMYFUNCTION("""COMPUTED_VALUE"""),"SQL")</f>
        <v>SQL</v>
      </c>
      <c r="I9525" t="str">
        <f>IFERROR(__xludf.DUMMYFUNCTION("""COMPUTED_VALUE"""),"TypeScript")</f>
        <v>TypeScript</v>
      </c>
    </row>
    <row r="9526">
      <c r="A9526" s="1">
        <v>9681.0</v>
      </c>
      <c r="B9526" s="1" t="s">
        <v>4081</v>
      </c>
      <c r="E9526" t="str">
        <f>IFERROR(__xludf.DUMMYFUNCTION("SPLIT(B9526:B19524,"";"")"),"Assembly")</f>
        <v>Assembly</v>
      </c>
      <c r="F9526" t="str">
        <f>IFERROR(__xludf.DUMMYFUNCTION("""COMPUTED_VALUE"""),"HTML/CSS")</f>
        <v>HTML/CSS</v>
      </c>
      <c r="G9526" t="str">
        <f>IFERROR(__xludf.DUMMYFUNCTION("""COMPUTED_VALUE"""),"Java")</f>
        <v>Java</v>
      </c>
      <c r="H9526" t="str">
        <f>IFERROR(__xludf.DUMMYFUNCTION("""COMPUTED_VALUE"""),"JavaScript")</f>
        <v>JavaScript</v>
      </c>
      <c r="I9526" t="str">
        <f>IFERROR(__xludf.DUMMYFUNCTION("""COMPUTED_VALUE"""),"PHP")</f>
        <v>PHP</v>
      </c>
      <c r="J9526" t="str">
        <f>IFERROR(__xludf.DUMMYFUNCTION("""COMPUTED_VALUE"""),"SQL")</f>
        <v>SQL</v>
      </c>
      <c r="K9526" t="str">
        <f>IFERROR(__xludf.DUMMYFUNCTION("""COMPUTED_VALUE"""),"TypeScript")</f>
        <v>TypeScript</v>
      </c>
      <c r="L9526" t="str">
        <f>IFERROR(__xludf.DUMMYFUNCTION("""COMPUTED_VALUE"""),"VBA")</f>
        <v>VBA</v>
      </c>
      <c r="M9526" t="str">
        <f>IFERROR(__xludf.DUMMYFUNCTION("""COMPUTED_VALUE"""),"Other(s):")</f>
        <v>Other(s):</v>
      </c>
    </row>
    <row r="9527">
      <c r="A9527" s="1">
        <v>9682.0</v>
      </c>
      <c r="B9527" s="1" t="s">
        <v>446</v>
      </c>
      <c r="E9527" t="str">
        <f>IFERROR(__xludf.DUMMYFUNCTION("SPLIT(B9527:B19525,"";"")"),"C#")</f>
        <v>C#</v>
      </c>
      <c r="F9527" t="str">
        <f>IFERROR(__xludf.DUMMYFUNCTION("""COMPUTED_VALUE"""),"HTML/CSS")</f>
        <v>HTML/CSS</v>
      </c>
      <c r="G9527" t="str">
        <f>IFERROR(__xludf.DUMMYFUNCTION("""COMPUTED_VALUE"""),"JavaScript")</f>
        <v>JavaScript</v>
      </c>
      <c r="H9527" t="str">
        <f>IFERROR(__xludf.DUMMYFUNCTION("""COMPUTED_VALUE"""),"SQL")</f>
        <v>SQL</v>
      </c>
      <c r="I9527" t="str">
        <f>IFERROR(__xludf.DUMMYFUNCTION("""COMPUTED_VALUE"""),"VBA")</f>
        <v>VBA</v>
      </c>
    </row>
    <row r="9528">
      <c r="A9528" s="1">
        <v>9683.0</v>
      </c>
      <c r="B9528" s="1" t="s">
        <v>4082</v>
      </c>
      <c r="E9528" t="str">
        <f>IFERROR(__xludf.DUMMYFUNCTION("SPLIT(B9528:B19526,"";"")"),"Bash/Shell/PowerShell")</f>
        <v>Bash/Shell/PowerShell</v>
      </c>
      <c r="F9528" t="str">
        <f>IFERROR(__xludf.DUMMYFUNCTION("""COMPUTED_VALUE"""),"C++")</f>
        <v>C++</v>
      </c>
      <c r="G9528" t="str">
        <f>IFERROR(__xludf.DUMMYFUNCTION("""COMPUTED_VALUE"""),"Java")</f>
        <v>Java</v>
      </c>
      <c r="H9528" t="str">
        <f>IFERROR(__xludf.DUMMYFUNCTION("""COMPUTED_VALUE"""),"Kotlin")</f>
        <v>Kotlin</v>
      </c>
      <c r="I9528" t="str">
        <f>IFERROR(__xludf.DUMMYFUNCTION("""COMPUTED_VALUE"""),"Python")</f>
        <v>Python</v>
      </c>
    </row>
    <row r="9529">
      <c r="A9529" s="1">
        <v>9684.0</v>
      </c>
      <c r="B9529" s="1" t="s">
        <v>4083</v>
      </c>
      <c r="E9529" t="str">
        <f>IFERROR(__xludf.DUMMYFUNCTION("SPLIT(B9529:B19527,"";"")"),"Bash/Shell/PowerShell")</f>
        <v>Bash/Shell/PowerShell</v>
      </c>
      <c r="F9529" t="str">
        <f>IFERROR(__xludf.DUMMYFUNCTION("""COMPUTED_VALUE"""),"Go")</f>
        <v>Go</v>
      </c>
      <c r="G9529" t="str">
        <f>IFERROR(__xludf.DUMMYFUNCTION("""COMPUTED_VALUE"""),"Java")</f>
        <v>Java</v>
      </c>
      <c r="H9529" t="str">
        <f>IFERROR(__xludf.DUMMYFUNCTION("""COMPUTED_VALUE"""),"JavaScript")</f>
        <v>JavaScript</v>
      </c>
      <c r="I9529" t="str">
        <f>IFERROR(__xludf.DUMMYFUNCTION("""COMPUTED_VALUE"""),"Kotlin")</f>
        <v>Kotlin</v>
      </c>
      <c r="J9529" t="str">
        <f>IFERROR(__xludf.DUMMYFUNCTION("""COMPUTED_VALUE"""),"Python")</f>
        <v>Python</v>
      </c>
    </row>
    <row r="9530">
      <c r="A9530" s="1">
        <v>9685.0</v>
      </c>
      <c r="B9530" s="1" t="s">
        <v>60</v>
      </c>
      <c r="E9530" t="str">
        <f>IFERROR(__xludf.DUMMYFUNCTION("SPLIT(B9530:B19528,"";"")"),"C#")</f>
        <v>C#</v>
      </c>
      <c r="F9530" t="str">
        <f>IFERROR(__xludf.DUMMYFUNCTION("""COMPUTED_VALUE"""),"HTML/CSS")</f>
        <v>HTML/CSS</v>
      </c>
      <c r="G9530" t="str">
        <f>IFERROR(__xludf.DUMMYFUNCTION("""COMPUTED_VALUE"""),"JavaScript")</f>
        <v>JavaScript</v>
      </c>
      <c r="H9530" t="str">
        <f>IFERROR(__xludf.DUMMYFUNCTION("""COMPUTED_VALUE"""),"SQL")</f>
        <v>SQL</v>
      </c>
    </row>
    <row r="9531">
      <c r="A9531" s="1">
        <v>9686.0</v>
      </c>
      <c r="B9531" s="1" t="s">
        <v>4084</v>
      </c>
      <c r="E9531" t="str">
        <f>IFERROR(__xludf.DUMMYFUNCTION("SPLIT(B9531:B19529,"";"")"),"C")</f>
        <v>C</v>
      </c>
      <c r="F9531" t="str">
        <f>IFERROR(__xludf.DUMMYFUNCTION("""COMPUTED_VALUE"""),"C++")</f>
        <v>C++</v>
      </c>
      <c r="G9531" t="str">
        <f>IFERROR(__xludf.DUMMYFUNCTION("""COMPUTED_VALUE"""),"Go")</f>
        <v>Go</v>
      </c>
      <c r="H9531" t="str">
        <f>IFERROR(__xludf.DUMMYFUNCTION("""COMPUTED_VALUE"""),"HTML/CSS")</f>
        <v>HTML/CSS</v>
      </c>
      <c r="I9531" t="str">
        <f>IFERROR(__xludf.DUMMYFUNCTION("""COMPUTED_VALUE"""),"Java")</f>
        <v>Java</v>
      </c>
      <c r="J9531" t="str">
        <f>IFERROR(__xludf.DUMMYFUNCTION("""COMPUTED_VALUE"""),"JavaScript")</f>
        <v>JavaScript</v>
      </c>
      <c r="K9531" t="str">
        <f>IFERROR(__xludf.DUMMYFUNCTION("""COMPUTED_VALUE"""),"Objective-C")</f>
        <v>Objective-C</v>
      </c>
      <c r="L9531" t="str">
        <f>IFERROR(__xludf.DUMMYFUNCTION("""COMPUTED_VALUE"""),"PHP")</f>
        <v>PHP</v>
      </c>
      <c r="M9531" t="str">
        <f>IFERROR(__xludf.DUMMYFUNCTION("""COMPUTED_VALUE"""),"Python")</f>
        <v>Python</v>
      </c>
      <c r="N9531" t="str">
        <f>IFERROR(__xludf.DUMMYFUNCTION("""COMPUTED_VALUE"""),"Ruby")</f>
        <v>Ruby</v>
      </c>
      <c r="O9531" t="str">
        <f>IFERROR(__xludf.DUMMYFUNCTION("""COMPUTED_VALUE"""),"SQL")</f>
        <v>SQL</v>
      </c>
      <c r="P9531" t="str">
        <f>IFERROR(__xludf.DUMMYFUNCTION("""COMPUTED_VALUE"""),"Swift")</f>
        <v>Swift</v>
      </c>
    </row>
    <row r="9532">
      <c r="A9532" s="1">
        <v>9687.0</v>
      </c>
      <c r="B9532" s="1" t="s">
        <v>312</v>
      </c>
      <c r="E9532" t="str">
        <f>IFERROR(__xludf.DUMMYFUNCTION("SPLIT(B9532:B19530,"";"")"),"C#")</f>
        <v>C#</v>
      </c>
      <c r="F9532" t="str">
        <f>IFERROR(__xludf.DUMMYFUNCTION("""COMPUTED_VALUE"""),"HTML/CSS")</f>
        <v>HTML/CSS</v>
      </c>
      <c r="G9532" t="str">
        <f>IFERROR(__xludf.DUMMYFUNCTION("""COMPUTED_VALUE"""),"Java")</f>
        <v>Java</v>
      </c>
      <c r="H9532" t="str">
        <f>IFERROR(__xludf.DUMMYFUNCTION("""COMPUTED_VALUE"""),"JavaScript")</f>
        <v>JavaScript</v>
      </c>
      <c r="I9532" t="str">
        <f>IFERROR(__xludf.DUMMYFUNCTION("""COMPUTED_VALUE"""),"PHP")</f>
        <v>PHP</v>
      </c>
      <c r="J9532" t="str">
        <f>IFERROR(__xludf.DUMMYFUNCTION("""COMPUTED_VALUE"""),"Python")</f>
        <v>Python</v>
      </c>
      <c r="K9532" t="str">
        <f>IFERROR(__xludf.DUMMYFUNCTION("""COMPUTED_VALUE"""),"SQL")</f>
        <v>SQL</v>
      </c>
    </row>
    <row r="9533">
      <c r="A9533" s="1">
        <v>9688.0</v>
      </c>
      <c r="B9533" s="1" t="s">
        <v>496</v>
      </c>
      <c r="E9533" t="str">
        <f>IFERROR(__xludf.DUMMYFUNCTION("SPLIT(B9533:B19531,"";"")"),"Bash/Shell/PowerShell")</f>
        <v>Bash/Shell/PowerShell</v>
      </c>
      <c r="F9533" t="str">
        <f>IFERROR(__xludf.DUMMYFUNCTION("""COMPUTED_VALUE"""),"HTML/CSS")</f>
        <v>HTML/CSS</v>
      </c>
      <c r="G9533" t="str">
        <f>IFERROR(__xludf.DUMMYFUNCTION("""COMPUTED_VALUE"""),"Java")</f>
        <v>Java</v>
      </c>
      <c r="H9533" t="str">
        <f>IFERROR(__xludf.DUMMYFUNCTION("""COMPUTED_VALUE"""),"JavaScript")</f>
        <v>JavaScript</v>
      </c>
      <c r="I9533" t="str">
        <f>IFERROR(__xludf.DUMMYFUNCTION("""COMPUTED_VALUE"""),"SQL")</f>
        <v>SQL</v>
      </c>
    </row>
    <row r="9534">
      <c r="A9534" s="1">
        <v>9689.0</v>
      </c>
      <c r="B9534" s="1" t="s">
        <v>482</v>
      </c>
      <c r="E9534" t="str">
        <f>IFERROR(__xludf.DUMMYFUNCTION("SPLIT(B9534:B19532,"";"")"),"HTML/CSS")</f>
        <v>HTML/CSS</v>
      </c>
      <c r="F9534" t="str">
        <f>IFERROR(__xludf.DUMMYFUNCTION("""COMPUTED_VALUE"""),"JavaScript")</f>
        <v>JavaScript</v>
      </c>
      <c r="G9534" t="str">
        <f>IFERROR(__xludf.DUMMYFUNCTION("""COMPUTED_VALUE"""),"SQL")</f>
        <v>SQL</v>
      </c>
    </row>
    <row r="9535">
      <c r="A9535" s="1">
        <v>9690.0</v>
      </c>
      <c r="B9535" s="1" t="s">
        <v>819</v>
      </c>
      <c r="E9535" t="str">
        <f>IFERROR(__xludf.DUMMYFUNCTION("SPLIT(B9535:B19533,"";"")"),"Bash/Shell/PowerShell")</f>
        <v>Bash/Shell/PowerShell</v>
      </c>
      <c r="F9535" t="str">
        <f>IFERROR(__xludf.DUMMYFUNCTION("""COMPUTED_VALUE"""),"C#")</f>
        <v>C#</v>
      </c>
      <c r="G9535" t="str">
        <f>IFERROR(__xludf.DUMMYFUNCTION("""COMPUTED_VALUE"""),"HTML/CSS")</f>
        <v>HTML/CSS</v>
      </c>
      <c r="H9535" t="str">
        <f>IFERROR(__xludf.DUMMYFUNCTION("""COMPUTED_VALUE"""),"JavaScript")</f>
        <v>JavaScript</v>
      </c>
      <c r="I9535" t="str">
        <f>IFERROR(__xludf.DUMMYFUNCTION("""COMPUTED_VALUE"""),"TypeScript")</f>
        <v>TypeScript</v>
      </c>
    </row>
    <row r="9536">
      <c r="A9536" s="1">
        <v>9691.0</v>
      </c>
      <c r="B9536" s="1" t="s">
        <v>79</v>
      </c>
      <c r="E9536" t="str">
        <f>IFERROR(__xludf.DUMMYFUNCTION("SPLIT(B9536:B19534,"";"")"),"HTML/CSS")</f>
        <v>HTML/CSS</v>
      </c>
      <c r="F9536" t="str">
        <f>IFERROR(__xludf.DUMMYFUNCTION("""COMPUTED_VALUE"""),"JavaScript")</f>
        <v>JavaScript</v>
      </c>
      <c r="G9536" t="str">
        <f>IFERROR(__xludf.DUMMYFUNCTION("""COMPUTED_VALUE"""),"PHP")</f>
        <v>PHP</v>
      </c>
      <c r="H9536" t="str">
        <f>IFERROR(__xludf.DUMMYFUNCTION("""COMPUTED_VALUE"""),"SQL")</f>
        <v>SQL</v>
      </c>
    </row>
    <row r="9537">
      <c r="A9537" s="1">
        <v>9692.0</v>
      </c>
      <c r="B9537" s="1" t="s">
        <v>2115</v>
      </c>
      <c r="E9537" t="str">
        <f>IFERROR(__xludf.DUMMYFUNCTION("SPLIT(B9537:B19535,"";"")"),"C#")</f>
        <v>C#</v>
      </c>
      <c r="F9537" t="str">
        <f>IFERROR(__xludf.DUMMYFUNCTION("""COMPUTED_VALUE"""),"Java")</f>
        <v>Java</v>
      </c>
      <c r="G9537" t="str">
        <f>IFERROR(__xludf.DUMMYFUNCTION("""COMPUTED_VALUE"""),"JavaScript")</f>
        <v>JavaScript</v>
      </c>
      <c r="H9537" t="str">
        <f>IFERROR(__xludf.DUMMYFUNCTION("""COMPUTED_VALUE"""),"SQL")</f>
        <v>SQL</v>
      </c>
      <c r="I9537" t="str">
        <f>IFERROR(__xludf.DUMMYFUNCTION("""COMPUTED_VALUE"""),"TypeScript")</f>
        <v>TypeScript</v>
      </c>
    </row>
    <row r="9538">
      <c r="A9538" s="1">
        <v>9693.0</v>
      </c>
      <c r="B9538" s="1" t="s">
        <v>338</v>
      </c>
      <c r="E9538" t="str">
        <f>IFERROR(__xludf.DUMMYFUNCTION("SPLIT(B9538:B19536,"";"")"),"HTML/CSS")</f>
        <v>HTML/CSS</v>
      </c>
      <c r="F9538" t="str">
        <f>IFERROR(__xludf.DUMMYFUNCTION("""COMPUTED_VALUE"""),"JavaScript")</f>
        <v>JavaScript</v>
      </c>
      <c r="G9538" t="str">
        <f>IFERROR(__xludf.DUMMYFUNCTION("""COMPUTED_VALUE"""),"Python")</f>
        <v>Python</v>
      </c>
    </row>
    <row r="9539">
      <c r="A9539" s="1">
        <v>9694.0</v>
      </c>
      <c r="B9539" s="1" t="s">
        <v>70</v>
      </c>
      <c r="E9539" t="str">
        <f>IFERROR(__xludf.DUMMYFUNCTION("SPLIT(B9539:B19537,"";"")"),"Bash/Shell/PowerShell")</f>
        <v>Bash/Shell/PowerShell</v>
      </c>
      <c r="F9539" t="str">
        <f>IFERROR(__xludf.DUMMYFUNCTION("""COMPUTED_VALUE"""),"C")</f>
        <v>C</v>
      </c>
      <c r="G9539" t="str">
        <f>IFERROR(__xludf.DUMMYFUNCTION("""COMPUTED_VALUE"""),"C++")</f>
        <v>C++</v>
      </c>
      <c r="H9539" t="str">
        <f>IFERROR(__xludf.DUMMYFUNCTION("""COMPUTED_VALUE"""),"HTML/CSS")</f>
        <v>HTML/CSS</v>
      </c>
      <c r="I9539" t="str">
        <f>IFERROR(__xludf.DUMMYFUNCTION("""COMPUTED_VALUE"""),"Java")</f>
        <v>Java</v>
      </c>
      <c r="J9539" t="str">
        <f>IFERROR(__xludf.DUMMYFUNCTION("""COMPUTED_VALUE"""),"JavaScript")</f>
        <v>JavaScript</v>
      </c>
      <c r="K9539" t="str">
        <f>IFERROR(__xludf.DUMMYFUNCTION("""COMPUTED_VALUE"""),"PHP")</f>
        <v>PHP</v>
      </c>
      <c r="L9539" t="str">
        <f>IFERROR(__xludf.DUMMYFUNCTION("""COMPUTED_VALUE"""),"Python")</f>
        <v>Python</v>
      </c>
      <c r="M9539" t="str">
        <f>IFERROR(__xludf.DUMMYFUNCTION("""COMPUTED_VALUE"""),"SQL")</f>
        <v>SQL</v>
      </c>
    </row>
    <row r="9540">
      <c r="A9540" s="1">
        <v>9695.0</v>
      </c>
      <c r="B9540" s="1" t="s">
        <v>4085</v>
      </c>
      <c r="E9540" t="str">
        <f>IFERROR(__xludf.DUMMYFUNCTION("SPLIT(B9540:B19538,"";"")"),"Go")</f>
        <v>Go</v>
      </c>
      <c r="F9540" t="str">
        <f>IFERROR(__xludf.DUMMYFUNCTION("""COMPUTED_VALUE"""),"Java")</f>
        <v>Java</v>
      </c>
      <c r="G9540" t="str">
        <f>IFERROR(__xludf.DUMMYFUNCTION("""COMPUTED_VALUE"""),"JavaScript")</f>
        <v>JavaScript</v>
      </c>
      <c r="H9540" t="str">
        <f>IFERROR(__xludf.DUMMYFUNCTION("""COMPUTED_VALUE"""),"Kotlin")</f>
        <v>Kotlin</v>
      </c>
      <c r="I9540" t="str">
        <f>IFERROR(__xludf.DUMMYFUNCTION("""COMPUTED_VALUE"""),"SQL")</f>
        <v>SQL</v>
      </c>
    </row>
    <row r="9541">
      <c r="A9541" s="1">
        <v>9696.0</v>
      </c>
      <c r="B9541" s="1" t="s">
        <v>94</v>
      </c>
      <c r="E9541" t="str">
        <f>IFERROR(__xludf.DUMMYFUNCTION("SPLIT(B9541:B19539,"";"")"),"C#")</f>
        <v>C#</v>
      </c>
      <c r="F9541" t="str">
        <f>IFERROR(__xludf.DUMMYFUNCTION("""COMPUTED_VALUE"""),"HTML/CSS")</f>
        <v>HTML/CSS</v>
      </c>
      <c r="G9541" t="str">
        <f>IFERROR(__xludf.DUMMYFUNCTION("""COMPUTED_VALUE"""),"JavaScript")</f>
        <v>JavaScript</v>
      </c>
      <c r="H9541" t="str">
        <f>IFERROR(__xludf.DUMMYFUNCTION("""COMPUTED_VALUE"""),"TypeScript")</f>
        <v>TypeScript</v>
      </c>
    </row>
    <row r="9542">
      <c r="A9542" s="1">
        <v>9697.0</v>
      </c>
      <c r="B9542" s="1" t="s">
        <v>60</v>
      </c>
      <c r="E9542" t="str">
        <f>IFERROR(__xludf.DUMMYFUNCTION("SPLIT(B9542:B19540,"";"")"),"C#")</f>
        <v>C#</v>
      </c>
      <c r="F9542" t="str">
        <f>IFERROR(__xludf.DUMMYFUNCTION("""COMPUTED_VALUE"""),"HTML/CSS")</f>
        <v>HTML/CSS</v>
      </c>
      <c r="G9542" t="str">
        <f>IFERROR(__xludf.DUMMYFUNCTION("""COMPUTED_VALUE"""),"JavaScript")</f>
        <v>JavaScript</v>
      </c>
      <c r="H9542" t="str">
        <f>IFERROR(__xludf.DUMMYFUNCTION("""COMPUTED_VALUE"""),"SQL")</f>
        <v>SQL</v>
      </c>
    </row>
    <row r="9543">
      <c r="A9543" s="1">
        <v>9698.0</v>
      </c>
      <c r="B9543" s="1" t="s">
        <v>4086</v>
      </c>
      <c r="E9543" t="str">
        <f>IFERROR(__xludf.DUMMYFUNCTION("SPLIT(B9543:B19541,"";"")"),"Assembly")</f>
        <v>Assembly</v>
      </c>
      <c r="F9543" t="str">
        <f>IFERROR(__xludf.DUMMYFUNCTION("""COMPUTED_VALUE"""),"Bash/Shell/PowerShell")</f>
        <v>Bash/Shell/PowerShell</v>
      </c>
      <c r="G9543" t="str">
        <f>IFERROR(__xludf.DUMMYFUNCTION("""COMPUTED_VALUE"""),"C")</f>
        <v>C</v>
      </c>
      <c r="H9543" t="str">
        <f>IFERROR(__xludf.DUMMYFUNCTION("""COMPUTED_VALUE"""),"C#")</f>
        <v>C#</v>
      </c>
      <c r="I9543" t="str">
        <f>IFERROR(__xludf.DUMMYFUNCTION("""COMPUTED_VALUE"""),"HTML/CSS")</f>
        <v>HTML/CSS</v>
      </c>
      <c r="J9543" t="str">
        <f>IFERROR(__xludf.DUMMYFUNCTION("""COMPUTED_VALUE"""),"Java")</f>
        <v>Java</v>
      </c>
      <c r="K9543" t="str">
        <f>IFERROR(__xludf.DUMMYFUNCTION("""COMPUTED_VALUE"""),"JavaScript")</f>
        <v>JavaScript</v>
      </c>
      <c r="L9543" t="str">
        <f>IFERROR(__xludf.DUMMYFUNCTION("""COMPUTED_VALUE"""),"PHP")</f>
        <v>PHP</v>
      </c>
      <c r="M9543" t="str">
        <f>IFERROR(__xludf.DUMMYFUNCTION("""COMPUTED_VALUE"""),"SQL")</f>
        <v>SQL</v>
      </c>
      <c r="N9543" t="str">
        <f>IFERROR(__xludf.DUMMYFUNCTION("""COMPUTED_VALUE"""),"TypeScript")</f>
        <v>TypeScript</v>
      </c>
    </row>
    <row r="9544">
      <c r="A9544" s="1">
        <v>9699.0</v>
      </c>
      <c r="B9544" s="1" t="s">
        <v>4087</v>
      </c>
      <c r="E9544" t="str">
        <f>IFERROR(__xludf.DUMMYFUNCTION("SPLIT(B9544:B19542,"";"")"),"Bash/Shell/PowerShell")</f>
        <v>Bash/Shell/PowerShell</v>
      </c>
      <c r="F9544" t="str">
        <f>IFERROR(__xludf.DUMMYFUNCTION("""COMPUTED_VALUE"""),"C#")</f>
        <v>C#</v>
      </c>
      <c r="G9544" t="str">
        <f>IFERROR(__xludf.DUMMYFUNCTION("""COMPUTED_VALUE"""),"HTML/CSS")</f>
        <v>HTML/CSS</v>
      </c>
      <c r="H9544" t="str">
        <f>IFERROR(__xludf.DUMMYFUNCTION("""COMPUTED_VALUE"""),"Java")</f>
        <v>Java</v>
      </c>
      <c r="I9544" t="str">
        <f>IFERROR(__xludf.DUMMYFUNCTION("""COMPUTED_VALUE"""),"JavaScript")</f>
        <v>JavaScript</v>
      </c>
      <c r="J9544" t="str">
        <f>IFERROR(__xludf.DUMMYFUNCTION("""COMPUTED_VALUE"""),"R")</f>
        <v>R</v>
      </c>
      <c r="K9544" t="str">
        <f>IFERROR(__xludf.DUMMYFUNCTION("""COMPUTED_VALUE"""),"Scala")</f>
        <v>Scala</v>
      </c>
      <c r="L9544" t="str">
        <f>IFERROR(__xludf.DUMMYFUNCTION("""COMPUTED_VALUE"""),"SQL")</f>
        <v>SQL</v>
      </c>
    </row>
    <row r="9545">
      <c r="A9545" s="1">
        <v>9700.0</v>
      </c>
      <c r="B9545" s="1" t="s">
        <v>105</v>
      </c>
      <c r="E9545" t="str">
        <f>IFERROR(__xludf.DUMMYFUNCTION("SPLIT(B9545:B19543,"";"")"),"HTML/CSS")</f>
        <v>HTML/CSS</v>
      </c>
      <c r="F9545" t="str">
        <f>IFERROR(__xludf.DUMMYFUNCTION("""COMPUTED_VALUE"""),"JavaScript")</f>
        <v>JavaScript</v>
      </c>
      <c r="G9545" t="str">
        <f>IFERROR(__xludf.DUMMYFUNCTION("""COMPUTED_VALUE"""),"TypeScript")</f>
        <v>TypeScript</v>
      </c>
    </row>
    <row r="9546">
      <c r="A9546" s="1">
        <v>9701.0</v>
      </c>
      <c r="B9546" s="1" t="s">
        <v>393</v>
      </c>
      <c r="E9546" t="str">
        <f>IFERROR(__xludf.DUMMYFUNCTION("SPLIT(B9546:B19544,"";"")"),"C++")</f>
        <v>C++</v>
      </c>
      <c r="F9546" t="str">
        <f>IFERROR(__xludf.DUMMYFUNCTION("""COMPUTED_VALUE"""),"Rust")</f>
        <v>Rust</v>
      </c>
    </row>
    <row r="9547">
      <c r="A9547" s="1">
        <v>9702.0</v>
      </c>
      <c r="B9547" s="1" t="s">
        <v>4088</v>
      </c>
      <c r="E9547" t="str">
        <f>IFERROR(__xludf.DUMMYFUNCTION("SPLIT(B9547:B19545,"";"")"),"Bash/Shell/PowerShell")</f>
        <v>Bash/Shell/PowerShell</v>
      </c>
      <c r="F9547" t="str">
        <f>IFERROR(__xludf.DUMMYFUNCTION("""COMPUTED_VALUE"""),"Clojure")</f>
        <v>Clojure</v>
      </c>
      <c r="G9547" t="str">
        <f>IFERROR(__xludf.DUMMYFUNCTION("""COMPUTED_VALUE"""),"HTML/CSS")</f>
        <v>HTML/CSS</v>
      </c>
      <c r="H9547" t="str">
        <f>IFERROR(__xludf.DUMMYFUNCTION("""COMPUTED_VALUE"""),"JavaScript")</f>
        <v>JavaScript</v>
      </c>
      <c r="I9547" t="str">
        <f>IFERROR(__xludf.DUMMYFUNCTION("""COMPUTED_VALUE"""),"PHP")</f>
        <v>PHP</v>
      </c>
      <c r="J9547" t="str">
        <f>IFERROR(__xludf.DUMMYFUNCTION("""COMPUTED_VALUE"""),"Ruby")</f>
        <v>Ruby</v>
      </c>
    </row>
    <row r="9548">
      <c r="A9548" s="1">
        <v>9703.0</v>
      </c>
      <c r="B9548" s="1" t="s">
        <v>275</v>
      </c>
      <c r="E9548" t="str">
        <f>IFERROR(__xludf.DUMMYFUNCTION("SPLIT(B9548:B19546,"";"")"),"Bash/Shell/PowerShell")</f>
        <v>Bash/Shell/PowerShell</v>
      </c>
      <c r="F9548" t="str">
        <f>IFERROR(__xludf.DUMMYFUNCTION("""COMPUTED_VALUE"""),"Java")</f>
        <v>Java</v>
      </c>
    </row>
    <row r="9549">
      <c r="A9549" s="1">
        <v>9704.0</v>
      </c>
      <c r="B9549" s="1" t="s">
        <v>1248</v>
      </c>
      <c r="E9549" t="str">
        <f>IFERROR(__xludf.DUMMYFUNCTION("SPLIT(B9549:B19547,"";"")"),"Bash/Shell/PowerShell")</f>
        <v>Bash/Shell/PowerShell</v>
      </c>
      <c r="F9549" t="str">
        <f>IFERROR(__xludf.DUMMYFUNCTION("""COMPUTED_VALUE"""),"HTML/CSS")</f>
        <v>HTML/CSS</v>
      </c>
      <c r="G9549" t="str">
        <f>IFERROR(__xludf.DUMMYFUNCTION("""COMPUTED_VALUE"""),"Python")</f>
        <v>Python</v>
      </c>
      <c r="H9549" t="str">
        <f>IFERROR(__xludf.DUMMYFUNCTION("""COMPUTED_VALUE"""),"SQL")</f>
        <v>SQL</v>
      </c>
    </row>
    <row r="9550">
      <c r="A9550" s="1">
        <v>9705.0</v>
      </c>
      <c r="B9550" s="1" t="s">
        <v>4089</v>
      </c>
      <c r="E9550" t="str">
        <f>IFERROR(__xludf.DUMMYFUNCTION("SPLIT(B9550:B19548,"";"")"),"Assembly")</f>
        <v>Assembly</v>
      </c>
      <c r="F9550" t="str">
        <f>IFERROR(__xludf.DUMMYFUNCTION("""COMPUTED_VALUE"""),"Bash/Shell/PowerShell")</f>
        <v>Bash/Shell/PowerShell</v>
      </c>
      <c r="G9550" t="str">
        <f>IFERROR(__xludf.DUMMYFUNCTION("""COMPUTED_VALUE"""),"C")</f>
        <v>C</v>
      </c>
      <c r="H9550" t="str">
        <f>IFERROR(__xludf.DUMMYFUNCTION("""COMPUTED_VALUE"""),"C++")</f>
        <v>C++</v>
      </c>
      <c r="I9550" t="str">
        <f>IFERROR(__xludf.DUMMYFUNCTION("""COMPUTED_VALUE"""),"C#")</f>
        <v>C#</v>
      </c>
      <c r="J9550" t="str">
        <f>IFERROR(__xludf.DUMMYFUNCTION("""COMPUTED_VALUE"""),"Clojure")</f>
        <v>Clojure</v>
      </c>
      <c r="K9550" t="str">
        <f>IFERROR(__xludf.DUMMYFUNCTION("""COMPUTED_VALUE"""),"Java")</f>
        <v>Java</v>
      </c>
      <c r="L9550" t="str">
        <f>IFERROR(__xludf.DUMMYFUNCTION("""COMPUTED_VALUE"""),"SQL")</f>
        <v>SQL</v>
      </c>
    </row>
    <row r="9551">
      <c r="A9551" s="1">
        <v>9706.0</v>
      </c>
      <c r="B9551" s="1" t="s">
        <v>475</v>
      </c>
      <c r="E9551" t="str">
        <f>IFERROR(__xludf.DUMMYFUNCTION("SPLIT(B9551:B19549,"";"")"),"Bash/Shell/PowerShell")</f>
        <v>Bash/Shell/PowerShell</v>
      </c>
      <c r="F9551" t="str">
        <f>IFERROR(__xludf.DUMMYFUNCTION("""COMPUTED_VALUE"""),"Go")</f>
        <v>Go</v>
      </c>
      <c r="G9551" t="str">
        <f>IFERROR(__xludf.DUMMYFUNCTION("""COMPUTED_VALUE"""),"HTML/CSS")</f>
        <v>HTML/CSS</v>
      </c>
      <c r="H9551" t="str">
        <f>IFERROR(__xludf.DUMMYFUNCTION("""COMPUTED_VALUE"""),"JavaScript")</f>
        <v>JavaScript</v>
      </c>
      <c r="I9551" t="str">
        <f>IFERROR(__xludf.DUMMYFUNCTION("""COMPUTED_VALUE"""),"Python")</f>
        <v>Python</v>
      </c>
      <c r="J9551" t="str">
        <f>IFERROR(__xludf.DUMMYFUNCTION("""COMPUTED_VALUE"""),"SQL")</f>
        <v>SQL</v>
      </c>
    </row>
    <row r="9552">
      <c r="A9552" s="1">
        <v>9707.0</v>
      </c>
      <c r="B9552" s="1" t="s">
        <v>2746</v>
      </c>
      <c r="E9552" t="str">
        <f>IFERROR(__xludf.DUMMYFUNCTION("SPLIT(B9552:B19550,"";"")"),"C")</f>
        <v>C</v>
      </c>
      <c r="F9552" t="str">
        <f>IFERROR(__xludf.DUMMYFUNCTION("""COMPUTED_VALUE"""),"Other(s):")</f>
        <v>Other(s):</v>
      </c>
    </row>
    <row r="9553">
      <c r="A9553" s="1">
        <v>9708.0</v>
      </c>
      <c r="B9553" s="1" t="s">
        <v>581</v>
      </c>
      <c r="E9553" t="str">
        <f>IFERROR(__xludf.DUMMYFUNCTION("SPLIT(B9553:B19551,"";"")"),"C")</f>
        <v>C</v>
      </c>
      <c r="F9553" t="str">
        <f>IFERROR(__xludf.DUMMYFUNCTION("""COMPUTED_VALUE"""),"HTML/CSS")</f>
        <v>HTML/CSS</v>
      </c>
      <c r="G9553" t="str">
        <f>IFERROR(__xludf.DUMMYFUNCTION("""COMPUTED_VALUE"""),"Java")</f>
        <v>Java</v>
      </c>
      <c r="H9553" t="str">
        <f>IFERROR(__xludf.DUMMYFUNCTION("""COMPUTED_VALUE"""),"JavaScript")</f>
        <v>JavaScript</v>
      </c>
      <c r="I9553" t="str">
        <f>IFERROR(__xludf.DUMMYFUNCTION("""COMPUTED_VALUE"""),"PHP")</f>
        <v>PHP</v>
      </c>
      <c r="J9553" t="str">
        <f>IFERROR(__xludf.DUMMYFUNCTION("""COMPUTED_VALUE"""),"SQL")</f>
        <v>SQL</v>
      </c>
    </row>
    <row r="9554">
      <c r="A9554" s="1">
        <v>9709.0</v>
      </c>
      <c r="B9554" s="1" t="s">
        <v>3542</v>
      </c>
      <c r="E9554" t="str">
        <f>IFERROR(__xludf.DUMMYFUNCTION("SPLIT(B9554:B19552,"";"")"),"Bash/Shell/PowerShell")</f>
        <v>Bash/Shell/PowerShell</v>
      </c>
      <c r="F9554" t="str">
        <f>IFERROR(__xludf.DUMMYFUNCTION("""COMPUTED_VALUE"""),"C#")</f>
        <v>C#</v>
      </c>
      <c r="G9554" t="str">
        <f>IFERROR(__xludf.DUMMYFUNCTION("""COMPUTED_VALUE"""),"HTML/CSS")</f>
        <v>HTML/CSS</v>
      </c>
      <c r="H9554" t="str">
        <f>IFERROR(__xludf.DUMMYFUNCTION("""COMPUTED_VALUE"""),"JavaScript")</f>
        <v>JavaScript</v>
      </c>
      <c r="I9554" t="str">
        <f>IFERROR(__xludf.DUMMYFUNCTION("""COMPUTED_VALUE"""),"PHP")</f>
        <v>PHP</v>
      </c>
      <c r="J9554" t="str">
        <f>IFERROR(__xludf.DUMMYFUNCTION("""COMPUTED_VALUE"""),"Python")</f>
        <v>Python</v>
      </c>
      <c r="K9554" t="str">
        <f>IFERROR(__xludf.DUMMYFUNCTION("""COMPUTED_VALUE"""),"Ruby")</f>
        <v>Ruby</v>
      </c>
      <c r="L9554" t="str">
        <f>IFERROR(__xludf.DUMMYFUNCTION("""COMPUTED_VALUE"""),"SQL")</f>
        <v>SQL</v>
      </c>
      <c r="M9554" t="str">
        <f>IFERROR(__xludf.DUMMYFUNCTION("""COMPUTED_VALUE"""),"TypeScript")</f>
        <v>TypeScript</v>
      </c>
    </row>
    <row r="9555">
      <c r="A9555" s="1">
        <v>9711.0</v>
      </c>
      <c r="B9555" s="1" t="s">
        <v>2</v>
      </c>
      <c r="E9555" t="str">
        <f>IFERROR(__xludf.DUMMYFUNCTION("SPLIT(B9555:B19553,"";"")"),"JavaScript")</f>
        <v>JavaScript</v>
      </c>
    </row>
    <row r="9556">
      <c r="A9556" s="1">
        <v>9712.0</v>
      </c>
      <c r="B9556" s="1" t="s">
        <v>4090</v>
      </c>
      <c r="E9556" t="str">
        <f>IFERROR(__xludf.DUMMYFUNCTION("SPLIT(B9556:B19554,"";"")"),"Bash/Shell/PowerShell")</f>
        <v>Bash/Shell/PowerShell</v>
      </c>
      <c r="F9556" t="str">
        <f>IFERROR(__xludf.DUMMYFUNCTION("""COMPUTED_VALUE"""),"C")</f>
        <v>C</v>
      </c>
      <c r="G9556" t="str">
        <f>IFERROR(__xludf.DUMMYFUNCTION("""COMPUTED_VALUE"""),"C++")</f>
        <v>C++</v>
      </c>
      <c r="H9556" t="str">
        <f>IFERROR(__xludf.DUMMYFUNCTION("""COMPUTED_VALUE"""),"HTML/CSS")</f>
        <v>HTML/CSS</v>
      </c>
      <c r="I9556" t="str">
        <f>IFERROR(__xludf.DUMMYFUNCTION("""COMPUTED_VALUE"""),"Java")</f>
        <v>Java</v>
      </c>
      <c r="J9556" t="str">
        <f>IFERROR(__xludf.DUMMYFUNCTION("""COMPUTED_VALUE"""),"JavaScript")</f>
        <v>JavaScript</v>
      </c>
      <c r="K9556" t="str">
        <f>IFERROR(__xludf.DUMMYFUNCTION("""COMPUTED_VALUE"""),"PHP")</f>
        <v>PHP</v>
      </c>
      <c r="L9556" t="str">
        <f>IFERROR(__xludf.DUMMYFUNCTION("""COMPUTED_VALUE"""),"Python")</f>
        <v>Python</v>
      </c>
      <c r="M9556" t="str">
        <f>IFERROR(__xludf.DUMMYFUNCTION("""COMPUTED_VALUE"""),"Swift")</f>
        <v>Swift</v>
      </c>
    </row>
    <row r="9557">
      <c r="A9557" s="1">
        <v>9713.0</v>
      </c>
      <c r="B9557" s="1" t="s">
        <v>4091</v>
      </c>
      <c r="E9557" t="str">
        <f>IFERROR(__xludf.DUMMYFUNCTION("SPLIT(B9557:B19555,"";"")"),"C")</f>
        <v>C</v>
      </c>
      <c r="F9557" t="str">
        <f>IFERROR(__xludf.DUMMYFUNCTION("""COMPUTED_VALUE"""),"C++")</f>
        <v>C++</v>
      </c>
      <c r="G9557" t="str">
        <f>IFERROR(__xludf.DUMMYFUNCTION("""COMPUTED_VALUE"""),"HTML/CSS")</f>
        <v>HTML/CSS</v>
      </c>
      <c r="H9557" t="str">
        <f>IFERROR(__xludf.DUMMYFUNCTION("""COMPUTED_VALUE"""),"JavaScript")</f>
        <v>JavaScript</v>
      </c>
      <c r="I9557" t="str">
        <f>IFERROR(__xludf.DUMMYFUNCTION("""COMPUTED_VALUE"""),"Objective-C")</f>
        <v>Objective-C</v>
      </c>
      <c r="J9557" t="str">
        <f>IFERROR(__xludf.DUMMYFUNCTION("""COMPUTED_VALUE"""),"PHP")</f>
        <v>PHP</v>
      </c>
      <c r="K9557" t="str">
        <f>IFERROR(__xludf.DUMMYFUNCTION("""COMPUTED_VALUE"""),"SQL")</f>
        <v>SQL</v>
      </c>
    </row>
    <row r="9558">
      <c r="A9558" s="1">
        <v>9715.0</v>
      </c>
      <c r="B9558" s="1" t="s">
        <v>111</v>
      </c>
      <c r="E9558" t="str">
        <f>IFERROR(__xludf.DUMMYFUNCTION("SPLIT(B9558:B19556,"";"")"),"HTML/CSS")</f>
        <v>HTML/CSS</v>
      </c>
      <c r="F9558" t="str">
        <f>IFERROR(__xludf.DUMMYFUNCTION("""COMPUTED_VALUE"""),"Java")</f>
        <v>Java</v>
      </c>
      <c r="G9558" t="str">
        <f>IFERROR(__xludf.DUMMYFUNCTION("""COMPUTED_VALUE"""),"JavaScript")</f>
        <v>JavaScript</v>
      </c>
      <c r="H9558" t="str">
        <f>IFERROR(__xludf.DUMMYFUNCTION("""COMPUTED_VALUE"""),"SQL")</f>
        <v>SQL</v>
      </c>
    </row>
    <row r="9559">
      <c r="A9559" s="1">
        <v>9716.0</v>
      </c>
      <c r="B9559" s="1" t="s">
        <v>799</v>
      </c>
      <c r="E9559" t="str">
        <f>IFERROR(__xludf.DUMMYFUNCTION("SPLIT(B9559:B19557,"";"")"),"C#")</f>
        <v>C#</v>
      </c>
      <c r="F9559" t="str">
        <f>IFERROR(__xludf.DUMMYFUNCTION("""COMPUTED_VALUE"""),"Java")</f>
        <v>Java</v>
      </c>
    </row>
    <row r="9560">
      <c r="A9560" s="1">
        <v>9717.0</v>
      </c>
      <c r="B9560" s="1" t="s">
        <v>4092</v>
      </c>
      <c r="E9560" t="str">
        <f>IFERROR(__xludf.DUMMYFUNCTION("SPLIT(B9560:B19558,"";"")"),"Assembly")</f>
        <v>Assembly</v>
      </c>
      <c r="F9560" t="str">
        <f>IFERROR(__xludf.DUMMYFUNCTION("""COMPUTED_VALUE"""),"Bash/Shell/PowerShell")</f>
        <v>Bash/Shell/PowerShell</v>
      </c>
      <c r="G9560" t="str">
        <f>IFERROR(__xludf.DUMMYFUNCTION("""COMPUTED_VALUE"""),"C")</f>
        <v>C</v>
      </c>
      <c r="H9560" t="str">
        <f>IFERROR(__xludf.DUMMYFUNCTION("""COMPUTED_VALUE"""),"HTML/CSS")</f>
        <v>HTML/CSS</v>
      </c>
      <c r="I9560" t="str">
        <f>IFERROR(__xludf.DUMMYFUNCTION("""COMPUTED_VALUE"""),"Java")</f>
        <v>Java</v>
      </c>
      <c r="J9560" t="str">
        <f>IFERROR(__xludf.DUMMYFUNCTION("""COMPUTED_VALUE"""),"JavaScript")</f>
        <v>JavaScript</v>
      </c>
      <c r="K9560" t="str">
        <f>IFERROR(__xludf.DUMMYFUNCTION("""COMPUTED_VALUE"""),"Kotlin")</f>
        <v>Kotlin</v>
      </c>
      <c r="L9560" t="str">
        <f>IFERROR(__xludf.DUMMYFUNCTION("""COMPUTED_VALUE"""),"Python")</f>
        <v>Python</v>
      </c>
      <c r="M9560" t="str">
        <f>IFERROR(__xludf.DUMMYFUNCTION("""COMPUTED_VALUE"""),"Ruby")</f>
        <v>Ruby</v>
      </c>
      <c r="N9560" t="str">
        <f>IFERROR(__xludf.DUMMYFUNCTION("""COMPUTED_VALUE"""),"Rust")</f>
        <v>Rust</v>
      </c>
      <c r="O9560" t="str">
        <f>IFERROR(__xludf.DUMMYFUNCTION("""COMPUTED_VALUE"""),"Scala")</f>
        <v>Scala</v>
      </c>
      <c r="P9560" t="str">
        <f>IFERROR(__xludf.DUMMYFUNCTION("""COMPUTED_VALUE"""),"SQL")</f>
        <v>SQL</v>
      </c>
      <c r="Q9560" t="str">
        <f>IFERROR(__xludf.DUMMYFUNCTION("""COMPUTED_VALUE"""),"Other(s):")</f>
        <v>Other(s):</v>
      </c>
    </row>
    <row r="9561">
      <c r="A9561" s="1">
        <v>9718.0</v>
      </c>
      <c r="B9561" s="1" t="s">
        <v>142</v>
      </c>
      <c r="E9561" t="str">
        <f>IFERROR(__xludf.DUMMYFUNCTION("SPLIT(B9561:B19559,"";"")"),"HTML/CSS")</f>
        <v>HTML/CSS</v>
      </c>
      <c r="F9561" t="str">
        <f>IFERROR(__xludf.DUMMYFUNCTION("""COMPUTED_VALUE"""),"Java")</f>
        <v>Java</v>
      </c>
      <c r="G9561" t="str">
        <f>IFERROR(__xludf.DUMMYFUNCTION("""COMPUTED_VALUE"""),"JavaScript")</f>
        <v>JavaScript</v>
      </c>
      <c r="H9561" t="str">
        <f>IFERROR(__xludf.DUMMYFUNCTION("""COMPUTED_VALUE"""),"PHP")</f>
        <v>PHP</v>
      </c>
      <c r="I9561" t="str">
        <f>IFERROR(__xludf.DUMMYFUNCTION("""COMPUTED_VALUE"""),"SQL")</f>
        <v>SQL</v>
      </c>
    </row>
    <row r="9562">
      <c r="A9562" s="1">
        <v>9719.0</v>
      </c>
      <c r="B9562" s="1" t="s">
        <v>4093</v>
      </c>
      <c r="E9562" t="str">
        <f>IFERROR(__xludf.DUMMYFUNCTION("SPLIT(B9562:B19560,"";"")"),"Bash/Shell/PowerShell")</f>
        <v>Bash/Shell/PowerShell</v>
      </c>
      <c r="F9562" t="str">
        <f>IFERROR(__xludf.DUMMYFUNCTION("""COMPUTED_VALUE"""),"C")</f>
        <v>C</v>
      </c>
      <c r="G9562" t="str">
        <f>IFERROR(__xludf.DUMMYFUNCTION("""COMPUTED_VALUE"""),"Erlang")</f>
        <v>Erlang</v>
      </c>
      <c r="H9562" t="str">
        <f>IFERROR(__xludf.DUMMYFUNCTION("""COMPUTED_VALUE"""),"HTML/CSS")</f>
        <v>HTML/CSS</v>
      </c>
      <c r="I9562" t="str">
        <f>IFERROR(__xludf.DUMMYFUNCTION("""COMPUTED_VALUE"""),"Java")</f>
        <v>Java</v>
      </c>
      <c r="J9562" t="str">
        <f>IFERROR(__xludf.DUMMYFUNCTION("""COMPUTED_VALUE"""),"JavaScript")</f>
        <v>JavaScript</v>
      </c>
      <c r="K9562" t="str">
        <f>IFERROR(__xludf.DUMMYFUNCTION("""COMPUTED_VALUE"""),"Kotlin")</f>
        <v>Kotlin</v>
      </c>
      <c r="L9562" t="str">
        <f>IFERROR(__xludf.DUMMYFUNCTION("""COMPUTED_VALUE"""),"Python")</f>
        <v>Python</v>
      </c>
      <c r="M9562" t="str">
        <f>IFERROR(__xludf.DUMMYFUNCTION("""COMPUTED_VALUE"""),"R")</f>
        <v>R</v>
      </c>
      <c r="N9562" t="str">
        <f>IFERROR(__xludf.DUMMYFUNCTION("""COMPUTED_VALUE"""),"SQL")</f>
        <v>SQL</v>
      </c>
    </row>
    <row r="9563">
      <c r="A9563" s="1">
        <v>9720.0</v>
      </c>
      <c r="B9563" s="1" t="s">
        <v>2136</v>
      </c>
      <c r="E9563" t="str">
        <f>IFERROR(__xludf.DUMMYFUNCTION("SPLIT(B9563:B19561,"";"")"),"Java")</f>
        <v>Java</v>
      </c>
      <c r="F9563" t="str">
        <f>IFERROR(__xludf.DUMMYFUNCTION("""COMPUTED_VALUE"""),"Swift")</f>
        <v>Swift</v>
      </c>
    </row>
    <row r="9564">
      <c r="A9564" s="1">
        <v>9721.0</v>
      </c>
      <c r="B9564" s="1" t="s">
        <v>4094</v>
      </c>
      <c r="E9564" t="str">
        <f>IFERROR(__xludf.DUMMYFUNCTION("SPLIT(B9564:B19562,"";"")"),"Assembly")</f>
        <v>Assembly</v>
      </c>
      <c r="F9564" t="str">
        <f>IFERROR(__xludf.DUMMYFUNCTION("""COMPUTED_VALUE"""),"Bash/Shell/PowerShell")</f>
        <v>Bash/Shell/PowerShell</v>
      </c>
      <c r="G9564" t="str">
        <f>IFERROR(__xludf.DUMMYFUNCTION("""COMPUTED_VALUE"""),"C")</f>
        <v>C</v>
      </c>
      <c r="H9564" t="str">
        <f>IFERROR(__xludf.DUMMYFUNCTION("""COMPUTED_VALUE"""),"C++")</f>
        <v>C++</v>
      </c>
      <c r="I9564" t="str">
        <f>IFERROR(__xludf.DUMMYFUNCTION("""COMPUTED_VALUE"""),"HTML/CSS")</f>
        <v>HTML/CSS</v>
      </c>
      <c r="J9564" t="str">
        <f>IFERROR(__xludf.DUMMYFUNCTION("""COMPUTED_VALUE"""),"Java")</f>
        <v>Java</v>
      </c>
      <c r="K9564" t="str">
        <f>IFERROR(__xludf.DUMMYFUNCTION("""COMPUTED_VALUE"""),"JavaScript")</f>
        <v>JavaScript</v>
      </c>
      <c r="L9564" t="str">
        <f>IFERROR(__xludf.DUMMYFUNCTION("""COMPUTED_VALUE"""),"Other(s):")</f>
        <v>Other(s):</v>
      </c>
    </row>
    <row r="9565">
      <c r="A9565" s="1">
        <v>9722.0</v>
      </c>
      <c r="B9565" s="1" t="s">
        <v>2189</v>
      </c>
      <c r="E9565" t="str">
        <f>IFERROR(__xludf.DUMMYFUNCTION("SPLIT(B9565:B19563,"";"")"),"Bash/Shell/PowerShell")</f>
        <v>Bash/Shell/PowerShell</v>
      </c>
      <c r="F9565" t="str">
        <f>IFERROR(__xludf.DUMMYFUNCTION("""COMPUTED_VALUE"""),"C++")</f>
        <v>C++</v>
      </c>
      <c r="G9565" t="str">
        <f>IFERROR(__xludf.DUMMYFUNCTION("""COMPUTED_VALUE"""),"C#")</f>
        <v>C#</v>
      </c>
      <c r="H9565" t="str">
        <f>IFERROR(__xludf.DUMMYFUNCTION("""COMPUTED_VALUE"""),"HTML/CSS")</f>
        <v>HTML/CSS</v>
      </c>
      <c r="I9565" t="str">
        <f>IFERROR(__xludf.DUMMYFUNCTION("""COMPUTED_VALUE"""),"Java")</f>
        <v>Java</v>
      </c>
      <c r="J9565" t="str">
        <f>IFERROR(__xludf.DUMMYFUNCTION("""COMPUTED_VALUE"""),"JavaScript")</f>
        <v>JavaScript</v>
      </c>
      <c r="K9565" t="str">
        <f>IFERROR(__xludf.DUMMYFUNCTION("""COMPUTED_VALUE"""),"PHP")</f>
        <v>PHP</v>
      </c>
      <c r="L9565" t="str">
        <f>IFERROR(__xludf.DUMMYFUNCTION("""COMPUTED_VALUE"""),"Python")</f>
        <v>Python</v>
      </c>
      <c r="M9565" t="str">
        <f>IFERROR(__xludf.DUMMYFUNCTION("""COMPUTED_VALUE"""),"SQL")</f>
        <v>SQL</v>
      </c>
    </row>
    <row r="9566">
      <c r="A9566" s="1">
        <v>9723.0</v>
      </c>
      <c r="B9566" s="1" t="s">
        <v>2478</v>
      </c>
      <c r="E9566" t="str">
        <f>IFERROR(__xludf.DUMMYFUNCTION("SPLIT(B9566:B19564,"";"")"),"C")</f>
        <v>C</v>
      </c>
      <c r="F9566" t="str">
        <f>IFERROR(__xludf.DUMMYFUNCTION("""COMPUTED_VALUE"""),"C++")</f>
        <v>C++</v>
      </c>
      <c r="G9566" t="str">
        <f>IFERROR(__xludf.DUMMYFUNCTION("""COMPUTED_VALUE"""),"C#")</f>
        <v>C#</v>
      </c>
      <c r="H9566" t="str">
        <f>IFERROR(__xludf.DUMMYFUNCTION("""COMPUTED_VALUE"""),"HTML/CSS")</f>
        <v>HTML/CSS</v>
      </c>
      <c r="I9566" t="str">
        <f>IFERROR(__xludf.DUMMYFUNCTION("""COMPUTED_VALUE"""),"Java")</f>
        <v>Java</v>
      </c>
      <c r="J9566" t="str">
        <f>IFERROR(__xludf.DUMMYFUNCTION("""COMPUTED_VALUE"""),"JavaScript")</f>
        <v>JavaScript</v>
      </c>
      <c r="K9566" t="str">
        <f>IFERROR(__xludf.DUMMYFUNCTION("""COMPUTED_VALUE"""),"Objective-C")</f>
        <v>Objective-C</v>
      </c>
      <c r="L9566" t="str">
        <f>IFERROR(__xludf.DUMMYFUNCTION("""COMPUTED_VALUE"""),"SQL")</f>
        <v>SQL</v>
      </c>
      <c r="M9566" t="str">
        <f>IFERROR(__xludf.DUMMYFUNCTION("""COMPUTED_VALUE"""),"Swift")</f>
        <v>Swift</v>
      </c>
    </row>
    <row r="9567">
      <c r="A9567" s="1">
        <v>9724.0</v>
      </c>
      <c r="B9567" s="1" t="s">
        <v>7</v>
      </c>
      <c r="E9567" t="str">
        <f>IFERROR(__xludf.DUMMYFUNCTION("SPLIT(B9567:B19565,"";"")"),"Python")</f>
        <v>Python</v>
      </c>
    </row>
    <row r="9568">
      <c r="A9568" s="1">
        <v>9725.0</v>
      </c>
      <c r="B9568" s="1" t="s">
        <v>544</v>
      </c>
      <c r="E9568" t="str">
        <f>IFERROR(__xludf.DUMMYFUNCTION("SPLIT(B9568:B19566,"";"")"),"Bash/Shell/PowerShell")</f>
        <v>Bash/Shell/PowerShell</v>
      </c>
      <c r="F9568" t="str">
        <f>IFERROR(__xludf.DUMMYFUNCTION("""COMPUTED_VALUE"""),"C++")</f>
        <v>C++</v>
      </c>
      <c r="G9568" t="str">
        <f>IFERROR(__xludf.DUMMYFUNCTION("""COMPUTED_VALUE"""),"HTML/CSS")</f>
        <v>HTML/CSS</v>
      </c>
      <c r="H9568" t="str">
        <f>IFERROR(__xludf.DUMMYFUNCTION("""COMPUTED_VALUE"""),"Java")</f>
        <v>Java</v>
      </c>
      <c r="I9568" t="str">
        <f>IFERROR(__xludf.DUMMYFUNCTION("""COMPUTED_VALUE"""),"JavaScript")</f>
        <v>JavaScript</v>
      </c>
      <c r="J9568" t="str">
        <f>IFERROR(__xludf.DUMMYFUNCTION("""COMPUTED_VALUE"""),"Python")</f>
        <v>Python</v>
      </c>
      <c r="K9568" t="str">
        <f>IFERROR(__xludf.DUMMYFUNCTION("""COMPUTED_VALUE"""),"SQL")</f>
        <v>SQL</v>
      </c>
    </row>
    <row r="9569">
      <c r="A9569" s="1">
        <v>9726.0</v>
      </c>
      <c r="B9569" s="1" t="s">
        <v>8</v>
      </c>
      <c r="E9569" t="str">
        <f>IFERROR(__xludf.DUMMYFUNCTION("SPLIT(B9569:B19567,"";"")"),"Other(s):")</f>
        <v>Other(s):</v>
      </c>
    </row>
    <row r="9570">
      <c r="A9570" s="1">
        <v>9727.0</v>
      </c>
      <c r="B9570" s="1" t="s">
        <v>4095</v>
      </c>
      <c r="E9570" t="str">
        <f>IFERROR(__xludf.DUMMYFUNCTION("SPLIT(B9570:B19568,"";"")"),"Assembly")</f>
        <v>Assembly</v>
      </c>
      <c r="F9570" t="str">
        <f>IFERROR(__xludf.DUMMYFUNCTION("""COMPUTED_VALUE"""),"Bash/Shell/PowerShell")</f>
        <v>Bash/Shell/PowerShell</v>
      </c>
      <c r="G9570" t="str">
        <f>IFERROR(__xludf.DUMMYFUNCTION("""COMPUTED_VALUE"""),"C++")</f>
        <v>C++</v>
      </c>
      <c r="H9570" t="str">
        <f>IFERROR(__xludf.DUMMYFUNCTION("""COMPUTED_VALUE"""),"HTML/CSS")</f>
        <v>HTML/CSS</v>
      </c>
      <c r="I9570" t="str">
        <f>IFERROR(__xludf.DUMMYFUNCTION("""COMPUTED_VALUE"""),"Java")</f>
        <v>Java</v>
      </c>
      <c r="J9570" t="str">
        <f>IFERROR(__xludf.DUMMYFUNCTION("""COMPUTED_VALUE"""),"PHP")</f>
        <v>PHP</v>
      </c>
      <c r="K9570" t="str">
        <f>IFERROR(__xludf.DUMMYFUNCTION("""COMPUTED_VALUE"""),"SQL")</f>
        <v>SQL</v>
      </c>
      <c r="L9570" t="str">
        <f>IFERROR(__xludf.DUMMYFUNCTION("""COMPUTED_VALUE"""),"TypeScript")</f>
        <v>TypeScript</v>
      </c>
    </row>
    <row r="9571">
      <c r="A9571" s="1">
        <v>9728.0</v>
      </c>
      <c r="B9571" s="1" t="s">
        <v>79</v>
      </c>
      <c r="E9571" t="str">
        <f>IFERROR(__xludf.DUMMYFUNCTION("SPLIT(B9571:B19569,"";"")"),"HTML/CSS")</f>
        <v>HTML/CSS</v>
      </c>
      <c r="F9571" t="str">
        <f>IFERROR(__xludf.DUMMYFUNCTION("""COMPUTED_VALUE"""),"JavaScript")</f>
        <v>JavaScript</v>
      </c>
      <c r="G9571" t="str">
        <f>IFERROR(__xludf.DUMMYFUNCTION("""COMPUTED_VALUE"""),"PHP")</f>
        <v>PHP</v>
      </c>
      <c r="H9571" t="str">
        <f>IFERROR(__xludf.DUMMYFUNCTION("""COMPUTED_VALUE"""),"SQL")</f>
        <v>SQL</v>
      </c>
    </row>
    <row r="9572">
      <c r="A9572" s="1">
        <v>9729.0</v>
      </c>
      <c r="B9572" s="1" t="s">
        <v>4096</v>
      </c>
      <c r="E9572" t="str">
        <f>IFERROR(__xludf.DUMMYFUNCTION("SPLIT(B9572:B19570,"";"")"),"Assembly")</f>
        <v>Assembly</v>
      </c>
      <c r="F9572" t="str">
        <f>IFERROR(__xludf.DUMMYFUNCTION("""COMPUTED_VALUE"""),"C")</f>
        <v>C</v>
      </c>
      <c r="G9572" t="str">
        <f>IFERROR(__xludf.DUMMYFUNCTION("""COMPUTED_VALUE"""),"C++")</f>
        <v>C++</v>
      </c>
      <c r="H9572" t="str">
        <f>IFERROR(__xludf.DUMMYFUNCTION("""COMPUTED_VALUE"""),"Java")</f>
        <v>Java</v>
      </c>
    </row>
    <row r="9573">
      <c r="A9573" s="1">
        <v>9730.0</v>
      </c>
      <c r="B9573" s="1" t="s">
        <v>2977</v>
      </c>
      <c r="E9573" t="str">
        <f>IFERROR(__xludf.DUMMYFUNCTION("SPLIT(B9573:B19571,"";"")"),"Bash/Shell/PowerShell")</f>
        <v>Bash/Shell/PowerShell</v>
      </c>
      <c r="F9573" t="str">
        <f>IFERROR(__xludf.DUMMYFUNCTION("""COMPUTED_VALUE"""),"C#")</f>
        <v>C#</v>
      </c>
      <c r="G9573" t="str">
        <f>IFERROR(__xludf.DUMMYFUNCTION("""COMPUTED_VALUE"""),"HTML/CSS")</f>
        <v>HTML/CSS</v>
      </c>
      <c r="H9573" t="str">
        <f>IFERROR(__xludf.DUMMYFUNCTION("""COMPUTED_VALUE"""),"Java")</f>
        <v>Java</v>
      </c>
      <c r="I9573" t="str">
        <f>IFERROR(__xludf.DUMMYFUNCTION("""COMPUTED_VALUE"""),"JavaScript")</f>
        <v>JavaScript</v>
      </c>
      <c r="J9573" t="str">
        <f>IFERROR(__xludf.DUMMYFUNCTION("""COMPUTED_VALUE"""),"Python")</f>
        <v>Python</v>
      </c>
      <c r="K9573" t="str">
        <f>IFERROR(__xludf.DUMMYFUNCTION("""COMPUTED_VALUE"""),"Ruby")</f>
        <v>Ruby</v>
      </c>
      <c r="L9573" t="str">
        <f>IFERROR(__xludf.DUMMYFUNCTION("""COMPUTED_VALUE"""),"SQL")</f>
        <v>SQL</v>
      </c>
    </row>
    <row r="9574">
      <c r="A9574" s="1">
        <v>9731.0</v>
      </c>
      <c r="B9574" s="1" t="s">
        <v>674</v>
      </c>
      <c r="E9574" t="str">
        <f>IFERROR(__xludf.DUMMYFUNCTION("SPLIT(B9574:B19572,"";"")"),"C#")</f>
        <v>C#</v>
      </c>
      <c r="F9574" t="str">
        <f>IFERROR(__xludf.DUMMYFUNCTION("""COMPUTED_VALUE"""),"HTML/CSS")</f>
        <v>HTML/CSS</v>
      </c>
      <c r="G9574" t="str">
        <f>IFERROR(__xludf.DUMMYFUNCTION("""COMPUTED_VALUE"""),"Java")</f>
        <v>Java</v>
      </c>
      <c r="H9574" t="str">
        <f>IFERROR(__xludf.DUMMYFUNCTION("""COMPUTED_VALUE"""),"JavaScript")</f>
        <v>JavaScript</v>
      </c>
      <c r="I9574" t="str">
        <f>IFERROR(__xludf.DUMMYFUNCTION("""COMPUTED_VALUE"""),"PHP")</f>
        <v>PHP</v>
      </c>
      <c r="J9574" t="str">
        <f>IFERROR(__xludf.DUMMYFUNCTION("""COMPUTED_VALUE"""),"SQL")</f>
        <v>SQL</v>
      </c>
      <c r="K9574" t="str">
        <f>IFERROR(__xludf.DUMMYFUNCTION("""COMPUTED_VALUE"""),"TypeScript")</f>
        <v>TypeScript</v>
      </c>
    </row>
    <row r="9575">
      <c r="A9575" s="1">
        <v>9732.0</v>
      </c>
      <c r="B9575" s="1" t="s">
        <v>3670</v>
      </c>
      <c r="E9575" t="str">
        <f>IFERROR(__xludf.DUMMYFUNCTION("SPLIT(B9575:B19573,"";"")"),"C++")</f>
        <v>C++</v>
      </c>
      <c r="F9575" t="str">
        <f>IFERROR(__xludf.DUMMYFUNCTION("""COMPUTED_VALUE"""),"Objective-C")</f>
        <v>Objective-C</v>
      </c>
      <c r="G9575" t="str">
        <f>IFERROR(__xludf.DUMMYFUNCTION("""COMPUTED_VALUE"""),"Python")</f>
        <v>Python</v>
      </c>
    </row>
    <row r="9576">
      <c r="A9576" s="1">
        <v>9733.0</v>
      </c>
      <c r="B9576" s="1" t="s">
        <v>4097</v>
      </c>
      <c r="E9576" t="str">
        <f>IFERROR(__xludf.DUMMYFUNCTION("SPLIT(B9576:B19574,"";"")"),"C")</f>
        <v>C</v>
      </c>
      <c r="F9576" t="str">
        <f>IFERROR(__xludf.DUMMYFUNCTION("""COMPUTED_VALUE"""),"C++")</f>
        <v>C++</v>
      </c>
      <c r="G9576" t="str">
        <f>IFERROR(__xludf.DUMMYFUNCTION("""COMPUTED_VALUE"""),"Java")</f>
        <v>Java</v>
      </c>
      <c r="H9576" t="str">
        <f>IFERROR(__xludf.DUMMYFUNCTION("""COMPUTED_VALUE"""),"Kotlin")</f>
        <v>Kotlin</v>
      </c>
      <c r="I9576" t="str">
        <f>IFERROR(__xludf.DUMMYFUNCTION("""COMPUTED_VALUE"""),"Swift")</f>
        <v>Swift</v>
      </c>
    </row>
    <row r="9577">
      <c r="A9577" s="1">
        <v>9734.0</v>
      </c>
      <c r="B9577" s="1" t="s">
        <v>824</v>
      </c>
      <c r="E9577" t="str">
        <f>IFERROR(__xludf.DUMMYFUNCTION("SPLIT(B9577:B19575,"";"")"),"C++")</f>
        <v>C++</v>
      </c>
      <c r="F9577" t="str">
        <f>IFERROR(__xludf.DUMMYFUNCTION("""COMPUTED_VALUE"""),"Other(s):")</f>
        <v>Other(s):</v>
      </c>
    </row>
    <row r="9578">
      <c r="A9578" s="1">
        <v>9735.0</v>
      </c>
      <c r="B9578" s="1" t="s">
        <v>4098</v>
      </c>
      <c r="E9578" t="str">
        <f>IFERROR(__xludf.DUMMYFUNCTION("SPLIT(B9578:B19576,"";"")"),"Assembly")</f>
        <v>Assembly</v>
      </c>
      <c r="F9578" t="str">
        <f>IFERROR(__xludf.DUMMYFUNCTION("""COMPUTED_VALUE"""),"Bash/Shell/PowerShell")</f>
        <v>Bash/Shell/PowerShell</v>
      </c>
      <c r="G9578" t="str">
        <f>IFERROR(__xludf.DUMMYFUNCTION("""COMPUTED_VALUE"""),"C++")</f>
        <v>C++</v>
      </c>
      <c r="H9578" t="str">
        <f>IFERROR(__xludf.DUMMYFUNCTION("""COMPUTED_VALUE"""),"C#")</f>
        <v>C#</v>
      </c>
      <c r="I9578" t="str">
        <f>IFERROR(__xludf.DUMMYFUNCTION("""COMPUTED_VALUE"""),"Java")</f>
        <v>Java</v>
      </c>
      <c r="J9578" t="str">
        <f>IFERROR(__xludf.DUMMYFUNCTION("""COMPUTED_VALUE"""),"Python")</f>
        <v>Python</v>
      </c>
    </row>
    <row r="9579">
      <c r="A9579" s="1">
        <v>9736.0</v>
      </c>
      <c r="B9579" s="1" t="s">
        <v>4099</v>
      </c>
      <c r="E9579" t="str">
        <f>IFERROR(__xludf.DUMMYFUNCTION("SPLIT(B9579:B19577,"";"")"),"C#")</f>
        <v>C#</v>
      </c>
      <c r="F9579" t="str">
        <f>IFERROR(__xludf.DUMMYFUNCTION("""COMPUTED_VALUE"""),"Java")</f>
        <v>Java</v>
      </c>
      <c r="G9579" t="str">
        <f>IFERROR(__xludf.DUMMYFUNCTION("""COMPUTED_VALUE"""),"JavaScript")</f>
        <v>JavaScript</v>
      </c>
      <c r="H9579" t="str">
        <f>IFERROR(__xludf.DUMMYFUNCTION("""COMPUTED_VALUE"""),"SQL")</f>
        <v>SQL</v>
      </c>
      <c r="I9579" t="str">
        <f>IFERROR(__xludf.DUMMYFUNCTION("""COMPUTED_VALUE"""),"WebAssembly")</f>
        <v>WebAssembly</v>
      </c>
    </row>
    <row r="9580">
      <c r="A9580" s="1">
        <v>9737.0</v>
      </c>
      <c r="B9580" s="1" t="s">
        <v>2337</v>
      </c>
      <c r="E9580" t="str">
        <f>IFERROR(__xludf.DUMMYFUNCTION("SPLIT(B9580:B19578,"";"")"),"Bash/Shell/PowerShell")</f>
        <v>Bash/Shell/PowerShell</v>
      </c>
      <c r="F9580" t="str">
        <f>IFERROR(__xludf.DUMMYFUNCTION("""COMPUTED_VALUE"""),"C")</f>
        <v>C</v>
      </c>
      <c r="G9580" t="str">
        <f>IFERROR(__xludf.DUMMYFUNCTION("""COMPUTED_VALUE"""),"C++")</f>
        <v>C++</v>
      </c>
      <c r="H9580" t="str">
        <f>IFERROR(__xludf.DUMMYFUNCTION("""COMPUTED_VALUE"""),"Go")</f>
        <v>Go</v>
      </c>
      <c r="I9580" t="str">
        <f>IFERROR(__xludf.DUMMYFUNCTION("""COMPUTED_VALUE"""),"HTML/CSS")</f>
        <v>HTML/CSS</v>
      </c>
      <c r="J9580" t="str">
        <f>IFERROR(__xludf.DUMMYFUNCTION("""COMPUTED_VALUE"""),"JavaScript")</f>
        <v>JavaScript</v>
      </c>
      <c r="K9580" t="str">
        <f>IFERROR(__xludf.DUMMYFUNCTION("""COMPUTED_VALUE"""),"Python")</f>
        <v>Python</v>
      </c>
      <c r="L9580" t="str">
        <f>IFERROR(__xludf.DUMMYFUNCTION("""COMPUTED_VALUE"""),"SQL")</f>
        <v>SQL</v>
      </c>
    </row>
    <row r="9581">
      <c r="A9581" s="1">
        <v>9738.0</v>
      </c>
      <c r="B9581" s="1" t="s">
        <v>211</v>
      </c>
      <c r="E9581" t="str">
        <f>IFERROR(__xludf.DUMMYFUNCTION("SPLIT(B9581:B19579,"";"")"),"HTML/CSS")</f>
        <v>HTML/CSS</v>
      </c>
      <c r="F9581" t="str">
        <f>IFERROR(__xludf.DUMMYFUNCTION("""COMPUTED_VALUE"""),"JavaScript")</f>
        <v>JavaScript</v>
      </c>
      <c r="G9581" t="str">
        <f>IFERROR(__xludf.DUMMYFUNCTION("""COMPUTED_VALUE"""),"PHP")</f>
        <v>PHP</v>
      </c>
      <c r="H9581" t="str">
        <f>IFERROR(__xludf.DUMMYFUNCTION("""COMPUTED_VALUE"""),"Python")</f>
        <v>Python</v>
      </c>
      <c r="I9581" t="str">
        <f>IFERROR(__xludf.DUMMYFUNCTION("""COMPUTED_VALUE"""),"SQL")</f>
        <v>SQL</v>
      </c>
    </row>
    <row r="9582">
      <c r="A9582" s="1">
        <v>9739.0</v>
      </c>
      <c r="B9582" s="1" t="s">
        <v>4100</v>
      </c>
      <c r="E9582" t="str">
        <f>IFERROR(__xludf.DUMMYFUNCTION("SPLIT(B9582:B19580,"";"")"),"Bash/Shell/PowerShell")</f>
        <v>Bash/Shell/PowerShell</v>
      </c>
      <c r="F9582" t="str">
        <f>IFERROR(__xludf.DUMMYFUNCTION("""COMPUTED_VALUE"""),"Go")</f>
        <v>Go</v>
      </c>
      <c r="G9582" t="str">
        <f>IFERROR(__xludf.DUMMYFUNCTION("""COMPUTED_VALUE"""),"HTML/CSS")</f>
        <v>HTML/CSS</v>
      </c>
      <c r="H9582" t="str">
        <f>IFERROR(__xludf.DUMMYFUNCTION("""COMPUTED_VALUE"""),"Java")</f>
        <v>Java</v>
      </c>
      <c r="I9582" t="str">
        <f>IFERROR(__xludf.DUMMYFUNCTION("""COMPUTED_VALUE"""),"JavaScript")</f>
        <v>JavaScript</v>
      </c>
      <c r="J9582" t="str">
        <f>IFERROR(__xludf.DUMMYFUNCTION("""COMPUTED_VALUE"""),"PHP")</f>
        <v>PHP</v>
      </c>
      <c r="K9582" t="str">
        <f>IFERROR(__xludf.DUMMYFUNCTION("""COMPUTED_VALUE"""),"Python")</f>
        <v>Python</v>
      </c>
      <c r="L9582" t="str">
        <f>IFERROR(__xludf.DUMMYFUNCTION("""COMPUTED_VALUE"""),"TypeScript")</f>
        <v>TypeScript</v>
      </c>
    </row>
    <row r="9583">
      <c r="A9583" s="1">
        <v>9740.0</v>
      </c>
      <c r="B9583" s="1" t="s">
        <v>303</v>
      </c>
      <c r="E9583" t="str">
        <f>IFERROR(__xludf.DUMMYFUNCTION("SPLIT(B9583:B19581,"";"")"),"Bash/Shell/PowerShell")</f>
        <v>Bash/Shell/PowerShell</v>
      </c>
      <c r="F9583" t="str">
        <f>IFERROR(__xludf.DUMMYFUNCTION("""COMPUTED_VALUE"""),"HTML/CSS")</f>
        <v>HTML/CSS</v>
      </c>
      <c r="G9583" t="str">
        <f>IFERROR(__xludf.DUMMYFUNCTION("""COMPUTED_VALUE"""),"JavaScript")</f>
        <v>JavaScript</v>
      </c>
      <c r="H9583" t="str">
        <f>IFERROR(__xludf.DUMMYFUNCTION("""COMPUTED_VALUE"""),"Python")</f>
        <v>Python</v>
      </c>
      <c r="I9583" t="str">
        <f>IFERROR(__xludf.DUMMYFUNCTION("""COMPUTED_VALUE"""),"TypeScript")</f>
        <v>TypeScript</v>
      </c>
    </row>
    <row r="9584">
      <c r="A9584" s="1">
        <v>9741.0</v>
      </c>
      <c r="B9584" s="1" t="s">
        <v>4101</v>
      </c>
      <c r="E9584" t="str">
        <f>IFERROR(__xludf.DUMMYFUNCTION("SPLIT(B9584:B19582,"";"")"),"Bash/Shell/PowerShell")</f>
        <v>Bash/Shell/PowerShell</v>
      </c>
      <c r="F9584" t="str">
        <f>IFERROR(__xludf.DUMMYFUNCTION("""COMPUTED_VALUE"""),"HTML/CSS")</f>
        <v>HTML/CSS</v>
      </c>
      <c r="G9584" t="str">
        <f>IFERROR(__xludf.DUMMYFUNCTION("""COMPUTED_VALUE"""),"JavaScript")</f>
        <v>JavaScript</v>
      </c>
      <c r="H9584" t="str">
        <f>IFERROR(__xludf.DUMMYFUNCTION("""COMPUTED_VALUE"""),"Kotlin")</f>
        <v>Kotlin</v>
      </c>
      <c r="I9584" t="str">
        <f>IFERROR(__xludf.DUMMYFUNCTION("""COMPUTED_VALUE"""),"PHP")</f>
        <v>PHP</v>
      </c>
      <c r="J9584" t="str">
        <f>IFERROR(__xludf.DUMMYFUNCTION("""COMPUTED_VALUE"""),"Swift")</f>
        <v>Swift</v>
      </c>
      <c r="K9584" t="str">
        <f>IFERROR(__xludf.DUMMYFUNCTION("""COMPUTED_VALUE"""),"TypeScript")</f>
        <v>TypeScript</v>
      </c>
    </row>
    <row r="9585">
      <c r="A9585" s="1">
        <v>9742.0</v>
      </c>
      <c r="B9585" s="1" t="s">
        <v>7</v>
      </c>
      <c r="E9585" t="str">
        <f>IFERROR(__xludf.DUMMYFUNCTION("SPLIT(B9585:B19583,"";"")"),"Python")</f>
        <v>Python</v>
      </c>
    </row>
    <row r="9586">
      <c r="A9586" s="1">
        <v>9743.0</v>
      </c>
      <c r="B9586" s="1" t="s">
        <v>4102</v>
      </c>
      <c r="E9586" t="str">
        <f>IFERROR(__xludf.DUMMYFUNCTION("SPLIT(B9586:B19584,"";"")"),"HTML/CSS")</f>
        <v>HTML/CSS</v>
      </c>
      <c r="F9586" t="str">
        <f>IFERROR(__xludf.DUMMYFUNCTION("""COMPUTED_VALUE"""),"Java")</f>
        <v>Java</v>
      </c>
      <c r="G9586" t="str">
        <f>IFERROR(__xludf.DUMMYFUNCTION("""COMPUTED_VALUE"""),"JavaScript")</f>
        <v>JavaScript</v>
      </c>
      <c r="H9586" t="str">
        <f>IFERROR(__xludf.DUMMYFUNCTION("""COMPUTED_VALUE"""),"Kotlin")</f>
        <v>Kotlin</v>
      </c>
      <c r="I9586" t="str">
        <f>IFERROR(__xludf.DUMMYFUNCTION("""COMPUTED_VALUE"""),"PHP")</f>
        <v>PHP</v>
      </c>
      <c r="J9586" t="str">
        <f>IFERROR(__xludf.DUMMYFUNCTION("""COMPUTED_VALUE"""),"SQL")</f>
        <v>SQL</v>
      </c>
      <c r="K9586" t="str">
        <f>IFERROR(__xludf.DUMMYFUNCTION("""COMPUTED_VALUE"""),"TypeScript")</f>
        <v>TypeScript</v>
      </c>
    </row>
    <row r="9587">
      <c r="A9587" s="1">
        <v>9744.0</v>
      </c>
      <c r="B9587" s="1" t="s">
        <v>603</v>
      </c>
      <c r="E9587" t="str">
        <f>IFERROR(__xludf.DUMMYFUNCTION("SPLIT(B9587:B19585,"";"")"),"Bash/Shell/PowerShell")</f>
        <v>Bash/Shell/PowerShell</v>
      </c>
      <c r="F9587" t="str">
        <f>IFERROR(__xludf.DUMMYFUNCTION("""COMPUTED_VALUE"""),"C++")</f>
        <v>C++</v>
      </c>
      <c r="G9587" t="str">
        <f>IFERROR(__xludf.DUMMYFUNCTION("""COMPUTED_VALUE"""),"C#")</f>
        <v>C#</v>
      </c>
    </row>
    <row r="9588">
      <c r="A9588" s="1">
        <v>9745.0</v>
      </c>
      <c r="B9588" s="1" t="s">
        <v>160</v>
      </c>
      <c r="E9588" t="str">
        <f>IFERROR(__xludf.DUMMYFUNCTION("SPLIT(B9588:B19586,"";"")"),"HTML/CSS")</f>
        <v>HTML/CSS</v>
      </c>
      <c r="F9588" t="str">
        <f>IFERROR(__xludf.DUMMYFUNCTION("""COMPUTED_VALUE"""),"JavaScript")</f>
        <v>JavaScript</v>
      </c>
      <c r="G9588" t="str">
        <f>IFERROR(__xludf.DUMMYFUNCTION("""COMPUTED_VALUE"""),"PHP")</f>
        <v>PHP</v>
      </c>
    </row>
    <row r="9589">
      <c r="A9589" s="1">
        <v>9746.0</v>
      </c>
      <c r="B9589" s="1" t="s">
        <v>209</v>
      </c>
      <c r="E9589" t="str">
        <f>IFERROR(__xludf.DUMMYFUNCTION("SPLIT(B9589:B19587,"";"")"),"Java")</f>
        <v>Java</v>
      </c>
      <c r="F9589" t="str">
        <f>IFERROR(__xludf.DUMMYFUNCTION("""COMPUTED_VALUE"""),"Kotlin")</f>
        <v>Kotlin</v>
      </c>
    </row>
    <row r="9590">
      <c r="A9590" s="1">
        <v>9747.0</v>
      </c>
      <c r="B9590" s="1" t="s">
        <v>4103</v>
      </c>
      <c r="E9590" t="str">
        <f>IFERROR(__xludf.DUMMYFUNCTION("SPLIT(B9590:B19588,"";"")"),"Bash/Shell/PowerShell")</f>
        <v>Bash/Shell/PowerShell</v>
      </c>
      <c r="F9590" t="str">
        <f>IFERROR(__xludf.DUMMYFUNCTION("""COMPUTED_VALUE"""),"C")</f>
        <v>C</v>
      </c>
      <c r="G9590" t="str">
        <f>IFERROR(__xludf.DUMMYFUNCTION("""COMPUTED_VALUE"""),"C++")</f>
        <v>C++</v>
      </c>
      <c r="H9590" t="str">
        <f>IFERROR(__xludf.DUMMYFUNCTION("""COMPUTED_VALUE"""),"HTML/CSS")</f>
        <v>HTML/CSS</v>
      </c>
      <c r="I9590" t="str">
        <f>IFERROR(__xludf.DUMMYFUNCTION("""COMPUTED_VALUE"""),"JavaScript")</f>
        <v>JavaScript</v>
      </c>
      <c r="J9590" t="str">
        <f>IFERROR(__xludf.DUMMYFUNCTION("""COMPUTED_VALUE"""),"Python")</f>
        <v>Python</v>
      </c>
      <c r="K9590" t="str">
        <f>IFERROR(__xludf.DUMMYFUNCTION("""COMPUTED_VALUE"""),"VBA")</f>
        <v>VBA</v>
      </c>
    </row>
    <row r="9591">
      <c r="A9591" s="1">
        <v>9748.0</v>
      </c>
      <c r="B9591" s="1" t="s">
        <v>4104</v>
      </c>
      <c r="E9591" t="str">
        <f>IFERROR(__xludf.DUMMYFUNCTION("SPLIT(B9591:B19589,"";"")"),"C")</f>
        <v>C</v>
      </c>
      <c r="F9591" t="str">
        <f>IFERROR(__xludf.DUMMYFUNCTION("""COMPUTED_VALUE"""),"C++")</f>
        <v>C++</v>
      </c>
      <c r="G9591" t="str">
        <f>IFERROR(__xludf.DUMMYFUNCTION("""COMPUTED_VALUE"""),"Java")</f>
        <v>Java</v>
      </c>
      <c r="H9591" t="str">
        <f>IFERROR(__xludf.DUMMYFUNCTION("""COMPUTED_VALUE"""),"JavaScript")</f>
        <v>JavaScript</v>
      </c>
      <c r="I9591" t="str">
        <f>IFERROR(__xludf.DUMMYFUNCTION("""COMPUTED_VALUE"""),"Swift")</f>
        <v>Swift</v>
      </c>
    </row>
    <row r="9592">
      <c r="A9592" s="1">
        <v>9749.0</v>
      </c>
      <c r="B9592" s="1" t="s">
        <v>2011</v>
      </c>
      <c r="E9592" t="str">
        <f>IFERROR(__xludf.DUMMYFUNCTION("SPLIT(B9592:B19590,"";"")"),"C#")</f>
        <v>C#</v>
      </c>
      <c r="F9592" t="str">
        <f>IFERROR(__xludf.DUMMYFUNCTION("""COMPUTED_VALUE"""),"HTML/CSS")</f>
        <v>HTML/CSS</v>
      </c>
      <c r="G9592" t="str">
        <f>IFERROR(__xludf.DUMMYFUNCTION("""COMPUTED_VALUE"""),"Java")</f>
        <v>Java</v>
      </c>
      <c r="H9592" t="str">
        <f>IFERROR(__xludf.DUMMYFUNCTION("""COMPUTED_VALUE"""),"JavaScript")</f>
        <v>JavaScript</v>
      </c>
      <c r="I9592" t="str">
        <f>IFERROR(__xludf.DUMMYFUNCTION("""COMPUTED_VALUE"""),"Kotlin")</f>
        <v>Kotlin</v>
      </c>
      <c r="J9592" t="str">
        <f>IFERROR(__xludf.DUMMYFUNCTION("""COMPUTED_VALUE"""),"Python")</f>
        <v>Python</v>
      </c>
      <c r="K9592" t="str">
        <f>IFERROR(__xludf.DUMMYFUNCTION("""COMPUTED_VALUE"""),"SQL")</f>
        <v>SQL</v>
      </c>
    </row>
    <row r="9593">
      <c r="A9593" s="1">
        <v>9750.0</v>
      </c>
      <c r="B9593" s="1" t="s">
        <v>60</v>
      </c>
      <c r="E9593" t="str">
        <f>IFERROR(__xludf.DUMMYFUNCTION("SPLIT(B9593:B19591,"";"")"),"C#")</f>
        <v>C#</v>
      </c>
      <c r="F9593" t="str">
        <f>IFERROR(__xludf.DUMMYFUNCTION("""COMPUTED_VALUE"""),"HTML/CSS")</f>
        <v>HTML/CSS</v>
      </c>
      <c r="G9593" t="str">
        <f>IFERROR(__xludf.DUMMYFUNCTION("""COMPUTED_VALUE"""),"JavaScript")</f>
        <v>JavaScript</v>
      </c>
      <c r="H9593" t="str">
        <f>IFERROR(__xludf.DUMMYFUNCTION("""COMPUTED_VALUE"""),"SQL")</f>
        <v>SQL</v>
      </c>
    </row>
    <row r="9594">
      <c r="A9594" s="1">
        <v>9751.0</v>
      </c>
      <c r="B9594" s="1" t="s">
        <v>220</v>
      </c>
      <c r="E9594" t="str">
        <f>IFERROR(__xludf.DUMMYFUNCTION("SPLIT(B9594:B19592,"";"")"),"HTML/CSS")</f>
        <v>HTML/CSS</v>
      </c>
      <c r="F9594" t="str">
        <f>IFERROR(__xludf.DUMMYFUNCTION("""COMPUTED_VALUE"""),"Java")</f>
        <v>Java</v>
      </c>
      <c r="G9594" t="str">
        <f>IFERROR(__xludf.DUMMYFUNCTION("""COMPUTED_VALUE"""),"JavaScript")</f>
        <v>JavaScript</v>
      </c>
      <c r="H9594" t="str">
        <f>IFERROR(__xludf.DUMMYFUNCTION("""COMPUTED_VALUE"""),"SQL")</f>
        <v>SQL</v>
      </c>
      <c r="I9594" t="str">
        <f>IFERROR(__xludf.DUMMYFUNCTION("""COMPUTED_VALUE"""),"TypeScript")</f>
        <v>TypeScript</v>
      </c>
    </row>
    <row r="9595">
      <c r="A9595" s="1">
        <v>9752.0</v>
      </c>
      <c r="B9595" s="1" t="s">
        <v>25</v>
      </c>
      <c r="E9595" t="str">
        <f>IFERROR(__xludf.DUMMYFUNCTION("SPLIT(B9595:B19593,"";"")"),"Go")</f>
        <v>Go</v>
      </c>
    </row>
    <row r="9596">
      <c r="A9596" s="1">
        <v>9753.0</v>
      </c>
      <c r="B9596" s="1" t="s">
        <v>75</v>
      </c>
      <c r="E9596" t="str">
        <f>IFERROR(__xludf.DUMMYFUNCTION("SPLIT(B9596:B19594,"";"")"),"Java")</f>
        <v>Java</v>
      </c>
      <c r="F9596" t="str">
        <f>IFERROR(__xludf.DUMMYFUNCTION("""COMPUTED_VALUE"""),"Python")</f>
        <v>Python</v>
      </c>
      <c r="G9596" t="str">
        <f>IFERROR(__xludf.DUMMYFUNCTION("""COMPUTED_VALUE"""),"SQL")</f>
        <v>SQL</v>
      </c>
    </row>
    <row r="9597">
      <c r="A9597" s="1">
        <v>9754.0</v>
      </c>
      <c r="B9597" s="1" t="s">
        <v>1560</v>
      </c>
      <c r="E9597" t="str">
        <f>IFERROR(__xludf.DUMMYFUNCTION("SPLIT(B9597:B19595,"";"")"),"Bash/Shell/PowerShell")</f>
        <v>Bash/Shell/PowerShell</v>
      </c>
      <c r="F9597" t="str">
        <f>IFERROR(__xludf.DUMMYFUNCTION("""COMPUTED_VALUE"""),"C#")</f>
        <v>C#</v>
      </c>
      <c r="G9597" t="str">
        <f>IFERROR(__xludf.DUMMYFUNCTION("""COMPUTED_VALUE"""),"HTML/CSS")</f>
        <v>HTML/CSS</v>
      </c>
      <c r="H9597" t="str">
        <f>IFERROR(__xludf.DUMMYFUNCTION("""COMPUTED_VALUE"""),"JavaScript")</f>
        <v>JavaScript</v>
      </c>
      <c r="I9597" t="str">
        <f>IFERROR(__xludf.DUMMYFUNCTION("""COMPUTED_VALUE"""),"Python")</f>
        <v>Python</v>
      </c>
      <c r="J9597" t="str">
        <f>IFERROR(__xludf.DUMMYFUNCTION("""COMPUTED_VALUE"""),"R")</f>
        <v>R</v>
      </c>
      <c r="K9597" t="str">
        <f>IFERROR(__xludf.DUMMYFUNCTION("""COMPUTED_VALUE"""),"SQL")</f>
        <v>SQL</v>
      </c>
    </row>
    <row r="9598">
      <c r="A9598" s="1">
        <v>9755.0</v>
      </c>
      <c r="B9598" s="1" t="s">
        <v>196</v>
      </c>
      <c r="E9598" t="str">
        <f>IFERROR(__xludf.DUMMYFUNCTION("SPLIT(B9598:B19596,"";"")"),"Python")</f>
        <v>Python</v>
      </c>
      <c r="F9598" t="str">
        <f>IFERROR(__xludf.DUMMYFUNCTION("""COMPUTED_VALUE"""),"Other(s):")</f>
        <v>Other(s):</v>
      </c>
    </row>
    <row r="9599">
      <c r="A9599" s="1">
        <v>9756.0</v>
      </c>
      <c r="B9599" s="1" t="s">
        <v>4105</v>
      </c>
      <c r="E9599" t="str">
        <f>IFERROR(__xludf.DUMMYFUNCTION("SPLIT(B9599:B19597,"";"")"),"Assembly")</f>
        <v>Assembly</v>
      </c>
      <c r="F9599" t="str">
        <f>IFERROR(__xludf.DUMMYFUNCTION("""COMPUTED_VALUE"""),"Bash/Shell/PowerShell")</f>
        <v>Bash/Shell/PowerShell</v>
      </c>
      <c r="G9599" t="str">
        <f>IFERROR(__xludf.DUMMYFUNCTION("""COMPUTED_VALUE"""),"C")</f>
        <v>C</v>
      </c>
      <c r="H9599" t="str">
        <f>IFERROR(__xludf.DUMMYFUNCTION("""COMPUTED_VALUE"""),"C++")</f>
        <v>C++</v>
      </c>
      <c r="I9599" t="str">
        <f>IFERROR(__xludf.DUMMYFUNCTION("""COMPUTED_VALUE"""),"Python")</f>
        <v>Python</v>
      </c>
      <c r="J9599" t="str">
        <f>IFERROR(__xludf.DUMMYFUNCTION("""COMPUTED_VALUE"""),"Swift")</f>
        <v>Swift</v>
      </c>
    </row>
    <row r="9600">
      <c r="A9600" s="1">
        <v>9757.0</v>
      </c>
      <c r="B9600" s="1" t="s">
        <v>160</v>
      </c>
      <c r="E9600" t="str">
        <f>IFERROR(__xludf.DUMMYFUNCTION("SPLIT(B9600:B19598,"";"")"),"HTML/CSS")</f>
        <v>HTML/CSS</v>
      </c>
      <c r="F9600" t="str">
        <f>IFERROR(__xludf.DUMMYFUNCTION("""COMPUTED_VALUE"""),"JavaScript")</f>
        <v>JavaScript</v>
      </c>
      <c r="G9600" t="str">
        <f>IFERROR(__xludf.DUMMYFUNCTION("""COMPUTED_VALUE"""),"PHP")</f>
        <v>PHP</v>
      </c>
    </row>
    <row r="9601">
      <c r="A9601" s="1">
        <v>9758.0</v>
      </c>
      <c r="B9601" s="1" t="s">
        <v>4106</v>
      </c>
      <c r="E9601" t="str">
        <f>IFERROR(__xludf.DUMMYFUNCTION("SPLIT(B9601:B19599,"";"")"),"C")</f>
        <v>C</v>
      </c>
      <c r="F9601" t="str">
        <f>IFERROR(__xludf.DUMMYFUNCTION("""COMPUTED_VALUE"""),"Java")</f>
        <v>Java</v>
      </c>
      <c r="G9601" t="str">
        <f>IFERROR(__xludf.DUMMYFUNCTION("""COMPUTED_VALUE"""),"PHP")</f>
        <v>PHP</v>
      </c>
      <c r="H9601" t="str">
        <f>IFERROR(__xludf.DUMMYFUNCTION("""COMPUTED_VALUE"""),"Python")</f>
        <v>Python</v>
      </c>
      <c r="I9601" t="str">
        <f>IFERROR(__xludf.DUMMYFUNCTION("""COMPUTED_VALUE"""),"SQL")</f>
        <v>SQL</v>
      </c>
    </row>
    <row r="9602">
      <c r="A9602" s="1">
        <v>9759.0</v>
      </c>
      <c r="B9602" s="1" t="s">
        <v>380</v>
      </c>
      <c r="E9602" t="str">
        <f>IFERROR(__xludf.DUMMYFUNCTION("SPLIT(B9602:B19600,"";"")"),"C")</f>
        <v>C</v>
      </c>
      <c r="F9602" t="str">
        <f>IFERROR(__xludf.DUMMYFUNCTION("""COMPUTED_VALUE"""),"C++")</f>
        <v>C++</v>
      </c>
      <c r="G9602" t="str">
        <f>IFERROR(__xludf.DUMMYFUNCTION("""COMPUTED_VALUE"""),"C#")</f>
        <v>C#</v>
      </c>
      <c r="H9602" t="str">
        <f>IFERROR(__xludf.DUMMYFUNCTION("""COMPUTED_VALUE"""),"Java")</f>
        <v>Java</v>
      </c>
    </row>
    <row r="9603">
      <c r="A9603" s="1">
        <v>9760.0</v>
      </c>
      <c r="B9603" s="1" t="s">
        <v>428</v>
      </c>
      <c r="E9603" t="str">
        <f>IFERROR(__xludf.DUMMYFUNCTION("SPLIT(B9603:B19601,"";"")"),"Bash/Shell/PowerShell")</f>
        <v>Bash/Shell/PowerShell</v>
      </c>
      <c r="F9603" t="str">
        <f>IFERROR(__xludf.DUMMYFUNCTION("""COMPUTED_VALUE"""),"HTML/CSS")</f>
        <v>HTML/CSS</v>
      </c>
      <c r="G9603" t="str">
        <f>IFERROR(__xludf.DUMMYFUNCTION("""COMPUTED_VALUE"""),"JavaScript")</f>
        <v>JavaScript</v>
      </c>
      <c r="H9603" t="str">
        <f>IFERROR(__xludf.DUMMYFUNCTION("""COMPUTED_VALUE"""),"PHP")</f>
        <v>PHP</v>
      </c>
      <c r="I9603" t="str">
        <f>IFERROR(__xludf.DUMMYFUNCTION("""COMPUTED_VALUE"""),"SQL")</f>
        <v>SQL</v>
      </c>
    </row>
    <row r="9604">
      <c r="A9604" s="1">
        <v>9761.0</v>
      </c>
      <c r="B9604" s="1" t="s">
        <v>2035</v>
      </c>
      <c r="E9604" t="str">
        <f>IFERROR(__xludf.DUMMYFUNCTION("SPLIT(B9604:B19602,"";"")"),"Bash/Shell/PowerShell")</f>
        <v>Bash/Shell/PowerShell</v>
      </c>
      <c r="F9604" t="str">
        <f>IFERROR(__xludf.DUMMYFUNCTION("""COMPUTED_VALUE"""),"Go")</f>
        <v>Go</v>
      </c>
      <c r="G9604" t="str">
        <f>IFERROR(__xludf.DUMMYFUNCTION("""COMPUTED_VALUE"""),"HTML/CSS")</f>
        <v>HTML/CSS</v>
      </c>
      <c r="H9604" t="str">
        <f>IFERROR(__xludf.DUMMYFUNCTION("""COMPUTED_VALUE"""),"JavaScript")</f>
        <v>JavaScript</v>
      </c>
      <c r="I9604" t="str">
        <f>IFERROR(__xludf.DUMMYFUNCTION("""COMPUTED_VALUE"""),"PHP")</f>
        <v>PHP</v>
      </c>
      <c r="J9604" t="str">
        <f>IFERROR(__xludf.DUMMYFUNCTION("""COMPUTED_VALUE"""),"SQL")</f>
        <v>SQL</v>
      </c>
    </row>
    <row r="9605">
      <c r="A9605" s="1">
        <v>9762.0</v>
      </c>
      <c r="B9605" s="1" t="s">
        <v>670</v>
      </c>
      <c r="E9605" t="str">
        <f>IFERROR(__xludf.DUMMYFUNCTION("SPLIT(B9605:B19603,"";"")"),"C#")</f>
        <v>C#</v>
      </c>
      <c r="F9605" t="str">
        <f>IFERROR(__xludf.DUMMYFUNCTION("""COMPUTED_VALUE"""),"HTML/CSS")</f>
        <v>HTML/CSS</v>
      </c>
      <c r="G9605" t="str">
        <f>IFERROR(__xludf.DUMMYFUNCTION("""COMPUTED_VALUE"""),"Java")</f>
        <v>Java</v>
      </c>
      <c r="H9605" t="str">
        <f>IFERROR(__xludf.DUMMYFUNCTION("""COMPUTED_VALUE"""),"JavaScript")</f>
        <v>JavaScript</v>
      </c>
      <c r="I9605" t="str">
        <f>IFERROR(__xludf.DUMMYFUNCTION("""COMPUTED_VALUE"""),"Python")</f>
        <v>Python</v>
      </c>
      <c r="J9605" t="str">
        <f>IFERROR(__xludf.DUMMYFUNCTION("""COMPUTED_VALUE"""),"SQL")</f>
        <v>SQL</v>
      </c>
    </row>
    <row r="9606">
      <c r="A9606" s="1">
        <v>9763.0</v>
      </c>
      <c r="B9606" s="1" t="s">
        <v>4107</v>
      </c>
      <c r="E9606" t="str">
        <f>IFERROR(__xludf.DUMMYFUNCTION("SPLIT(B9606:B19604,"";"")"),"C")</f>
        <v>C</v>
      </c>
      <c r="F9606" t="str">
        <f>IFERROR(__xludf.DUMMYFUNCTION("""COMPUTED_VALUE"""),"C++")</f>
        <v>C++</v>
      </c>
      <c r="G9606" t="str">
        <f>IFERROR(__xludf.DUMMYFUNCTION("""COMPUTED_VALUE"""),"Dart")</f>
        <v>Dart</v>
      </c>
      <c r="H9606" t="str">
        <f>IFERROR(__xludf.DUMMYFUNCTION("""COMPUTED_VALUE"""),"HTML/CSS")</f>
        <v>HTML/CSS</v>
      </c>
      <c r="I9606" t="str">
        <f>IFERROR(__xludf.DUMMYFUNCTION("""COMPUTED_VALUE"""),"Java")</f>
        <v>Java</v>
      </c>
      <c r="J9606" t="str">
        <f>IFERROR(__xludf.DUMMYFUNCTION("""COMPUTED_VALUE"""),"JavaScript")</f>
        <v>JavaScript</v>
      </c>
      <c r="K9606" t="str">
        <f>IFERROR(__xludf.DUMMYFUNCTION("""COMPUTED_VALUE"""),"Kotlin")</f>
        <v>Kotlin</v>
      </c>
      <c r="L9606" t="str">
        <f>IFERROR(__xludf.DUMMYFUNCTION("""COMPUTED_VALUE"""),"Objective-C")</f>
        <v>Objective-C</v>
      </c>
      <c r="M9606" t="str">
        <f>IFERROR(__xludf.DUMMYFUNCTION("""COMPUTED_VALUE"""),"PHP")</f>
        <v>PHP</v>
      </c>
      <c r="N9606" t="str">
        <f>IFERROR(__xludf.DUMMYFUNCTION("""COMPUTED_VALUE"""),"Python")</f>
        <v>Python</v>
      </c>
      <c r="O9606" t="str">
        <f>IFERROR(__xludf.DUMMYFUNCTION("""COMPUTED_VALUE"""),"Swift")</f>
        <v>Swift</v>
      </c>
    </row>
    <row r="9607">
      <c r="A9607" s="1">
        <v>9764.0</v>
      </c>
      <c r="B9607" s="1" t="s">
        <v>160</v>
      </c>
      <c r="E9607" t="str">
        <f>IFERROR(__xludf.DUMMYFUNCTION("SPLIT(B9607:B19605,"";"")"),"HTML/CSS")</f>
        <v>HTML/CSS</v>
      </c>
      <c r="F9607" t="str">
        <f>IFERROR(__xludf.DUMMYFUNCTION("""COMPUTED_VALUE"""),"JavaScript")</f>
        <v>JavaScript</v>
      </c>
      <c r="G9607" t="str">
        <f>IFERROR(__xludf.DUMMYFUNCTION("""COMPUTED_VALUE"""),"PHP")</f>
        <v>PHP</v>
      </c>
    </row>
    <row r="9608">
      <c r="A9608" s="1">
        <v>9765.0</v>
      </c>
      <c r="B9608" s="1" t="s">
        <v>975</v>
      </c>
      <c r="E9608" t="str">
        <f>IFERROR(__xludf.DUMMYFUNCTION("SPLIT(B9608:B19606,"";"")"),"HTML/CSS")</f>
        <v>HTML/CSS</v>
      </c>
      <c r="F9608" t="str">
        <f>IFERROR(__xludf.DUMMYFUNCTION("""COMPUTED_VALUE"""),"JavaScript")</f>
        <v>JavaScript</v>
      </c>
      <c r="G9608" t="str">
        <f>IFERROR(__xludf.DUMMYFUNCTION("""COMPUTED_VALUE"""),"PHP")</f>
        <v>PHP</v>
      </c>
      <c r="H9608" t="str">
        <f>IFERROR(__xludf.DUMMYFUNCTION("""COMPUTED_VALUE"""),"Python")</f>
        <v>Python</v>
      </c>
    </row>
    <row r="9609">
      <c r="A9609" s="1">
        <v>9766.0</v>
      </c>
      <c r="B9609" s="1" t="s">
        <v>60</v>
      </c>
      <c r="E9609" t="str">
        <f>IFERROR(__xludf.DUMMYFUNCTION("SPLIT(B9609:B19607,"";"")"),"C#")</f>
        <v>C#</v>
      </c>
      <c r="F9609" t="str">
        <f>IFERROR(__xludf.DUMMYFUNCTION("""COMPUTED_VALUE"""),"HTML/CSS")</f>
        <v>HTML/CSS</v>
      </c>
      <c r="G9609" t="str">
        <f>IFERROR(__xludf.DUMMYFUNCTION("""COMPUTED_VALUE"""),"JavaScript")</f>
        <v>JavaScript</v>
      </c>
      <c r="H9609" t="str">
        <f>IFERROR(__xludf.DUMMYFUNCTION("""COMPUTED_VALUE"""),"SQL")</f>
        <v>SQL</v>
      </c>
    </row>
    <row r="9610">
      <c r="A9610" s="1">
        <v>9767.0</v>
      </c>
      <c r="B9610" s="1" t="s">
        <v>714</v>
      </c>
      <c r="E9610" t="str">
        <f>IFERROR(__xludf.DUMMYFUNCTION("SPLIT(B9610:B19608,"";"")"),"HTML/CSS")</f>
        <v>HTML/CSS</v>
      </c>
      <c r="F9610" t="str">
        <f>IFERROR(__xludf.DUMMYFUNCTION("""COMPUTED_VALUE"""),"JavaScript")</f>
        <v>JavaScript</v>
      </c>
      <c r="G9610" t="str">
        <f>IFERROR(__xludf.DUMMYFUNCTION("""COMPUTED_VALUE"""),"SQL")</f>
        <v>SQL</v>
      </c>
      <c r="H9610" t="str">
        <f>IFERROR(__xludf.DUMMYFUNCTION("""COMPUTED_VALUE"""),"TypeScript")</f>
        <v>TypeScript</v>
      </c>
    </row>
    <row r="9611">
      <c r="A9611" s="1">
        <v>9768.0</v>
      </c>
      <c r="B9611" s="1" t="s">
        <v>5</v>
      </c>
      <c r="E9611" t="str">
        <f>IFERROR(__xludf.DUMMYFUNCTION("SPLIT(B9611:B19609,"";"")"),"SQL")</f>
        <v>SQL</v>
      </c>
    </row>
    <row r="9612">
      <c r="A9612" s="1">
        <v>9769.0</v>
      </c>
      <c r="B9612" s="1" t="s">
        <v>1619</v>
      </c>
      <c r="E9612" t="str">
        <f>IFERROR(__xludf.DUMMYFUNCTION("SPLIT(B9612:B19610,"";"")"),"C++")</f>
        <v>C++</v>
      </c>
      <c r="F9612" t="str">
        <f>IFERROR(__xludf.DUMMYFUNCTION("""COMPUTED_VALUE"""),"Java")</f>
        <v>Java</v>
      </c>
      <c r="G9612" t="str">
        <f>IFERROR(__xludf.DUMMYFUNCTION("""COMPUTED_VALUE"""),"Python")</f>
        <v>Python</v>
      </c>
    </row>
    <row r="9613">
      <c r="A9613" s="1">
        <v>9770.0</v>
      </c>
      <c r="B9613" s="1" t="s">
        <v>4108</v>
      </c>
      <c r="E9613" t="str">
        <f>IFERROR(__xludf.DUMMYFUNCTION("SPLIT(B9613:B19611,"";"")"),"Assembly")</f>
        <v>Assembly</v>
      </c>
      <c r="F9613" t="str">
        <f>IFERROR(__xludf.DUMMYFUNCTION("""COMPUTED_VALUE"""),"Bash/Shell/PowerShell")</f>
        <v>Bash/Shell/PowerShell</v>
      </c>
      <c r="G9613" t="str">
        <f>IFERROR(__xludf.DUMMYFUNCTION("""COMPUTED_VALUE"""),"C")</f>
        <v>C</v>
      </c>
      <c r="H9613" t="str">
        <f>IFERROR(__xludf.DUMMYFUNCTION("""COMPUTED_VALUE"""),"C++")</f>
        <v>C++</v>
      </c>
      <c r="I9613" t="str">
        <f>IFERROR(__xludf.DUMMYFUNCTION("""COMPUTED_VALUE"""),"Go")</f>
        <v>Go</v>
      </c>
      <c r="J9613" t="str">
        <f>IFERROR(__xludf.DUMMYFUNCTION("""COMPUTED_VALUE"""),"Java")</f>
        <v>Java</v>
      </c>
      <c r="K9613" t="str">
        <f>IFERROR(__xludf.DUMMYFUNCTION("""COMPUTED_VALUE"""),"Python")</f>
        <v>Python</v>
      </c>
    </row>
    <row r="9614">
      <c r="A9614" s="1">
        <v>9771.0</v>
      </c>
      <c r="B9614" s="1" t="s">
        <v>2075</v>
      </c>
      <c r="E9614" t="str">
        <f>IFERROR(__xludf.DUMMYFUNCTION("SPLIT(B9614:B19612,"";"")"),"Assembly")</f>
        <v>Assembly</v>
      </c>
      <c r="F9614" t="str">
        <f>IFERROR(__xludf.DUMMYFUNCTION("""COMPUTED_VALUE"""),"Bash/Shell/PowerShell")</f>
        <v>Bash/Shell/PowerShell</v>
      </c>
      <c r="G9614" t="str">
        <f>IFERROR(__xludf.DUMMYFUNCTION("""COMPUTED_VALUE"""),"C")</f>
        <v>C</v>
      </c>
      <c r="H9614" t="str">
        <f>IFERROR(__xludf.DUMMYFUNCTION("""COMPUTED_VALUE"""),"JavaScript")</f>
        <v>JavaScript</v>
      </c>
      <c r="I9614" t="str">
        <f>IFERROR(__xludf.DUMMYFUNCTION("""COMPUTED_VALUE"""),"Python")</f>
        <v>Python</v>
      </c>
    </row>
    <row r="9615">
      <c r="A9615" s="1">
        <v>9772.0</v>
      </c>
      <c r="B9615" s="1" t="s">
        <v>7</v>
      </c>
      <c r="E9615" t="str">
        <f>IFERROR(__xludf.DUMMYFUNCTION("SPLIT(B9615:B19613,"";"")"),"Python")</f>
        <v>Python</v>
      </c>
    </row>
    <row r="9616">
      <c r="A9616" s="1">
        <v>9773.0</v>
      </c>
      <c r="B9616" s="1" t="s">
        <v>115</v>
      </c>
      <c r="E9616" t="str">
        <f>IFERROR(__xludf.DUMMYFUNCTION("SPLIT(B9616:B19614,"";"")"),"C#")</f>
        <v>C#</v>
      </c>
      <c r="F9616" t="str">
        <f>IFERROR(__xludf.DUMMYFUNCTION("""COMPUTED_VALUE"""),"HTML/CSS")</f>
        <v>HTML/CSS</v>
      </c>
      <c r="G9616" t="str">
        <f>IFERROR(__xludf.DUMMYFUNCTION("""COMPUTED_VALUE"""),"JavaScript")</f>
        <v>JavaScript</v>
      </c>
      <c r="H9616" t="str">
        <f>IFERROR(__xludf.DUMMYFUNCTION("""COMPUTED_VALUE"""),"SQL")</f>
        <v>SQL</v>
      </c>
      <c r="I9616" t="str">
        <f>IFERROR(__xludf.DUMMYFUNCTION("""COMPUTED_VALUE"""),"TypeScript")</f>
        <v>TypeScript</v>
      </c>
    </row>
    <row r="9617">
      <c r="A9617" s="1">
        <v>9774.0</v>
      </c>
      <c r="B9617" s="1" t="s">
        <v>2628</v>
      </c>
      <c r="E9617" t="str">
        <f>IFERROR(__xludf.DUMMYFUNCTION("SPLIT(B9617:B19615,"";"")"),"Java")</f>
        <v>Java</v>
      </c>
      <c r="F9617" t="str">
        <f>IFERROR(__xludf.DUMMYFUNCTION("""COMPUTED_VALUE"""),"Objective-C")</f>
        <v>Objective-C</v>
      </c>
      <c r="G9617" t="str">
        <f>IFERROR(__xludf.DUMMYFUNCTION("""COMPUTED_VALUE"""),"Swift")</f>
        <v>Swift</v>
      </c>
    </row>
    <row r="9618">
      <c r="A9618" s="1">
        <v>9775.0</v>
      </c>
      <c r="B9618" s="1" t="s">
        <v>4109</v>
      </c>
      <c r="E9618" t="str">
        <f>IFERROR(__xludf.DUMMYFUNCTION("SPLIT(B9618:B19616,"";"")"),"Bash/Shell/PowerShell")</f>
        <v>Bash/Shell/PowerShell</v>
      </c>
      <c r="F9618" t="str">
        <f>IFERROR(__xludf.DUMMYFUNCTION("""COMPUTED_VALUE"""),"C")</f>
        <v>C</v>
      </c>
      <c r="G9618" t="str">
        <f>IFERROR(__xludf.DUMMYFUNCTION("""COMPUTED_VALUE"""),"C++")</f>
        <v>C++</v>
      </c>
      <c r="H9618" t="str">
        <f>IFERROR(__xludf.DUMMYFUNCTION("""COMPUTED_VALUE"""),"Java")</f>
        <v>Java</v>
      </c>
      <c r="I9618" t="str">
        <f>IFERROR(__xludf.DUMMYFUNCTION("""COMPUTED_VALUE"""),"Python")</f>
        <v>Python</v>
      </c>
      <c r="J9618" t="str">
        <f>IFERROR(__xludf.DUMMYFUNCTION("""COMPUTED_VALUE"""),"Other(s):")</f>
        <v>Other(s):</v>
      </c>
    </row>
    <row r="9619">
      <c r="A9619" s="1">
        <v>9776.0</v>
      </c>
      <c r="B9619" s="1" t="s">
        <v>615</v>
      </c>
      <c r="E9619" t="str">
        <f>IFERROR(__xludf.DUMMYFUNCTION("SPLIT(B9619:B19617,"";"")"),"Bash/Shell/PowerShell")</f>
        <v>Bash/Shell/PowerShell</v>
      </c>
      <c r="F9619" t="str">
        <f>IFERROR(__xludf.DUMMYFUNCTION("""COMPUTED_VALUE"""),"C#")</f>
        <v>C#</v>
      </c>
      <c r="G9619" t="str">
        <f>IFERROR(__xludf.DUMMYFUNCTION("""COMPUTED_VALUE"""),"HTML/CSS")</f>
        <v>HTML/CSS</v>
      </c>
      <c r="H9619" t="str">
        <f>IFERROR(__xludf.DUMMYFUNCTION("""COMPUTED_VALUE"""),"Java")</f>
        <v>Java</v>
      </c>
      <c r="I9619" t="str">
        <f>IFERROR(__xludf.DUMMYFUNCTION("""COMPUTED_VALUE"""),"JavaScript")</f>
        <v>JavaScript</v>
      </c>
      <c r="J9619" t="str">
        <f>IFERROR(__xludf.DUMMYFUNCTION("""COMPUTED_VALUE"""),"SQL")</f>
        <v>SQL</v>
      </c>
      <c r="K9619" t="str">
        <f>IFERROR(__xludf.DUMMYFUNCTION("""COMPUTED_VALUE"""),"Other(s):")</f>
        <v>Other(s):</v>
      </c>
    </row>
    <row r="9620">
      <c r="A9620" s="1">
        <v>9777.0</v>
      </c>
      <c r="B9620" s="1" t="s">
        <v>90</v>
      </c>
      <c r="E9620" t="str">
        <f>IFERROR(__xludf.DUMMYFUNCTION("SPLIT(B9620:B19618,"";"")"),"C#")</f>
        <v>C#</v>
      </c>
      <c r="F9620" t="str">
        <f>IFERROR(__xludf.DUMMYFUNCTION("""COMPUTED_VALUE"""),"HTML/CSS")</f>
        <v>HTML/CSS</v>
      </c>
      <c r="G9620" t="str">
        <f>IFERROR(__xludf.DUMMYFUNCTION("""COMPUTED_VALUE"""),"JavaScript")</f>
        <v>JavaScript</v>
      </c>
      <c r="H9620" t="str">
        <f>IFERROR(__xludf.DUMMYFUNCTION("""COMPUTED_VALUE"""),"PHP")</f>
        <v>PHP</v>
      </c>
      <c r="I9620" t="str">
        <f>IFERROR(__xludf.DUMMYFUNCTION("""COMPUTED_VALUE"""),"SQL")</f>
        <v>SQL</v>
      </c>
      <c r="J9620" t="str">
        <f>IFERROR(__xludf.DUMMYFUNCTION("""COMPUTED_VALUE"""),"TypeScript")</f>
        <v>TypeScript</v>
      </c>
    </row>
    <row r="9621">
      <c r="A9621" s="1">
        <v>9778.0</v>
      </c>
      <c r="B9621" s="1" t="s">
        <v>1151</v>
      </c>
      <c r="E9621" t="str">
        <f>IFERROR(__xludf.DUMMYFUNCTION("SPLIT(B9621:B19619,"";"")"),"Java")</f>
        <v>Java</v>
      </c>
      <c r="F9621" t="str">
        <f>IFERROR(__xludf.DUMMYFUNCTION("""COMPUTED_VALUE"""),"JavaScript")</f>
        <v>JavaScript</v>
      </c>
      <c r="G9621" t="str">
        <f>IFERROR(__xludf.DUMMYFUNCTION("""COMPUTED_VALUE"""),"SQL")</f>
        <v>SQL</v>
      </c>
    </row>
    <row r="9622">
      <c r="A9622" s="1">
        <v>9779.0</v>
      </c>
      <c r="B9622" s="1" t="s">
        <v>105</v>
      </c>
      <c r="E9622" t="str">
        <f>IFERROR(__xludf.DUMMYFUNCTION("SPLIT(B9622:B19620,"";"")"),"HTML/CSS")</f>
        <v>HTML/CSS</v>
      </c>
      <c r="F9622" t="str">
        <f>IFERROR(__xludf.DUMMYFUNCTION("""COMPUTED_VALUE"""),"JavaScript")</f>
        <v>JavaScript</v>
      </c>
      <c r="G9622" t="str">
        <f>IFERROR(__xludf.DUMMYFUNCTION("""COMPUTED_VALUE"""),"TypeScript")</f>
        <v>TypeScript</v>
      </c>
    </row>
    <row r="9623">
      <c r="A9623" s="1">
        <v>9780.0</v>
      </c>
      <c r="B9623" s="1" t="s">
        <v>4110</v>
      </c>
      <c r="E9623" t="str">
        <f>IFERROR(__xludf.DUMMYFUNCTION("SPLIT(B9623:B19621,"";"")"),"C")</f>
        <v>C</v>
      </c>
      <c r="F9623" t="str">
        <f>IFERROR(__xludf.DUMMYFUNCTION("""COMPUTED_VALUE"""),"C++")</f>
        <v>C++</v>
      </c>
      <c r="G9623" t="str">
        <f>IFERROR(__xludf.DUMMYFUNCTION("""COMPUTED_VALUE"""),"HTML/CSS")</f>
        <v>HTML/CSS</v>
      </c>
      <c r="H9623" t="str">
        <f>IFERROR(__xludf.DUMMYFUNCTION("""COMPUTED_VALUE"""),"JavaScript")</f>
        <v>JavaScript</v>
      </c>
      <c r="I9623" t="str">
        <f>IFERROR(__xludf.DUMMYFUNCTION("""COMPUTED_VALUE"""),"PHP")</f>
        <v>PHP</v>
      </c>
      <c r="J9623" t="str">
        <f>IFERROR(__xludf.DUMMYFUNCTION("""COMPUTED_VALUE"""),"Python")</f>
        <v>Python</v>
      </c>
      <c r="K9623" t="str">
        <f>IFERROR(__xludf.DUMMYFUNCTION("""COMPUTED_VALUE"""),"TypeScript")</f>
        <v>TypeScript</v>
      </c>
    </row>
    <row r="9624">
      <c r="A9624" s="1">
        <v>9781.0</v>
      </c>
      <c r="B9624" s="1" t="s">
        <v>68</v>
      </c>
      <c r="E9624" t="str">
        <f>IFERROR(__xludf.DUMMYFUNCTION("SPLIT(B9624:B19622,"";"")"),"HTML/CSS")</f>
        <v>HTML/CSS</v>
      </c>
      <c r="F9624" t="str">
        <f>IFERROR(__xludf.DUMMYFUNCTION("""COMPUTED_VALUE"""),"PHP")</f>
        <v>PHP</v>
      </c>
      <c r="G9624" t="str">
        <f>IFERROR(__xludf.DUMMYFUNCTION("""COMPUTED_VALUE"""),"SQL")</f>
        <v>SQL</v>
      </c>
    </row>
    <row r="9625">
      <c r="A9625" s="1">
        <v>9782.0</v>
      </c>
      <c r="B9625" s="1" t="s">
        <v>3710</v>
      </c>
      <c r="E9625" t="str">
        <f>IFERROR(__xludf.DUMMYFUNCTION("SPLIT(B9625:B19623,"";"")"),"C#")</f>
        <v>C#</v>
      </c>
      <c r="F9625" t="str">
        <f>IFERROR(__xludf.DUMMYFUNCTION("""COMPUTED_VALUE"""),"Java")</f>
        <v>Java</v>
      </c>
      <c r="G9625" t="str">
        <f>IFERROR(__xludf.DUMMYFUNCTION("""COMPUTED_VALUE"""),"JavaScript")</f>
        <v>JavaScript</v>
      </c>
    </row>
    <row r="9626">
      <c r="A9626" s="1">
        <v>9783.0</v>
      </c>
      <c r="B9626" s="1" t="s">
        <v>1066</v>
      </c>
      <c r="E9626" t="str">
        <f>IFERROR(__xludf.DUMMYFUNCTION("SPLIT(B9626:B19624,"";"")"),"Python")</f>
        <v>Python</v>
      </c>
      <c r="F9626" t="str">
        <f>IFERROR(__xludf.DUMMYFUNCTION("""COMPUTED_VALUE"""),"R")</f>
        <v>R</v>
      </c>
      <c r="G9626" t="str">
        <f>IFERROR(__xludf.DUMMYFUNCTION("""COMPUTED_VALUE"""),"SQL")</f>
        <v>SQL</v>
      </c>
    </row>
    <row r="9627">
      <c r="A9627" s="1">
        <v>9784.0</v>
      </c>
      <c r="B9627" s="1" t="s">
        <v>190</v>
      </c>
      <c r="E9627" t="str">
        <f>IFERROR(__xludf.DUMMYFUNCTION("SPLIT(B9627:B19625,"";"")"),"HTML/CSS")</f>
        <v>HTML/CSS</v>
      </c>
      <c r="F9627" t="str">
        <f>IFERROR(__xludf.DUMMYFUNCTION("""COMPUTED_VALUE"""),"Java")</f>
        <v>Java</v>
      </c>
      <c r="G9627" t="str">
        <f>IFERROR(__xludf.DUMMYFUNCTION("""COMPUTED_VALUE"""),"JavaScript")</f>
        <v>JavaScript</v>
      </c>
      <c r="H9627" t="str">
        <f>IFERROR(__xludf.DUMMYFUNCTION("""COMPUTED_VALUE"""),"Python")</f>
        <v>Python</v>
      </c>
      <c r="I9627" t="str">
        <f>IFERROR(__xludf.DUMMYFUNCTION("""COMPUTED_VALUE"""),"SQL")</f>
        <v>SQL</v>
      </c>
    </row>
    <row r="9628">
      <c r="A9628" s="1">
        <v>9785.0</v>
      </c>
      <c r="B9628" s="1" t="s">
        <v>1776</v>
      </c>
      <c r="E9628" t="str">
        <f>IFERROR(__xludf.DUMMYFUNCTION("SPLIT(B9628:B19626,"";"")"),"Elixir")</f>
        <v>Elixir</v>
      </c>
      <c r="F9628" t="str">
        <f>IFERROR(__xludf.DUMMYFUNCTION("""COMPUTED_VALUE"""),"JavaScript")</f>
        <v>JavaScript</v>
      </c>
      <c r="G9628" t="str">
        <f>IFERROR(__xludf.DUMMYFUNCTION("""COMPUTED_VALUE"""),"Ruby")</f>
        <v>Ruby</v>
      </c>
      <c r="H9628" t="str">
        <f>IFERROR(__xludf.DUMMYFUNCTION("""COMPUTED_VALUE"""),"SQL")</f>
        <v>SQL</v>
      </c>
    </row>
    <row r="9629">
      <c r="A9629" s="1">
        <v>9786.0</v>
      </c>
      <c r="B9629" s="1" t="s">
        <v>4111</v>
      </c>
      <c r="E9629" t="str">
        <f>IFERROR(__xludf.DUMMYFUNCTION("SPLIT(B9629:B19627,"";"")"),"Bash/Shell/PowerShell")</f>
        <v>Bash/Shell/PowerShell</v>
      </c>
      <c r="F9629" t="str">
        <f>IFERROR(__xludf.DUMMYFUNCTION("""COMPUTED_VALUE"""),"C++")</f>
        <v>C++</v>
      </c>
      <c r="G9629" t="str">
        <f>IFERROR(__xludf.DUMMYFUNCTION("""COMPUTED_VALUE"""),"C#")</f>
        <v>C#</v>
      </c>
      <c r="H9629" t="str">
        <f>IFERROR(__xludf.DUMMYFUNCTION("""COMPUTED_VALUE"""),"F#")</f>
        <v>F#</v>
      </c>
      <c r="I9629" t="str">
        <f>IFERROR(__xludf.DUMMYFUNCTION("""COMPUTED_VALUE"""),"HTML/CSS")</f>
        <v>HTML/CSS</v>
      </c>
      <c r="J9629" t="str">
        <f>IFERROR(__xludf.DUMMYFUNCTION("""COMPUTED_VALUE"""),"JavaScript")</f>
        <v>JavaScript</v>
      </c>
      <c r="K9629" t="str">
        <f>IFERROR(__xludf.DUMMYFUNCTION("""COMPUTED_VALUE"""),"PHP")</f>
        <v>PHP</v>
      </c>
      <c r="L9629" t="str">
        <f>IFERROR(__xludf.DUMMYFUNCTION("""COMPUTED_VALUE"""),"Python")</f>
        <v>Python</v>
      </c>
      <c r="M9629" t="str">
        <f>IFERROR(__xludf.DUMMYFUNCTION("""COMPUTED_VALUE"""),"SQL")</f>
        <v>SQL</v>
      </c>
    </row>
    <row r="9630">
      <c r="A9630" s="1">
        <v>9787.0</v>
      </c>
      <c r="B9630" s="1" t="s">
        <v>4112</v>
      </c>
      <c r="E9630" t="str">
        <f>IFERROR(__xludf.DUMMYFUNCTION("SPLIT(B9630:B19628,"";"")"),"Bash/Shell/PowerShell")</f>
        <v>Bash/Shell/PowerShell</v>
      </c>
      <c r="F9630" t="str">
        <f>IFERROR(__xludf.DUMMYFUNCTION("""COMPUTED_VALUE"""),"Python")</f>
        <v>Python</v>
      </c>
      <c r="G9630" t="str">
        <f>IFERROR(__xludf.DUMMYFUNCTION("""COMPUTED_VALUE"""),"Rust")</f>
        <v>Rust</v>
      </c>
      <c r="H9630" t="str">
        <f>IFERROR(__xludf.DUMMYFUNCTION("""COMPUTED_VALUE"""),"SQL")</f>
        <v>SQL</v>
      </c>
    </row>
    <row r="9631">
      <c r="A9631" s="1">
        <v>9788.0</v>
      </c>
      <c r="B9631" s="1" t="s">
        <v>50</v>
      </c>
      <c r="E9631" t="str">
        <f>IFERROR(__xludf.DUMMYFUNCTION("SPLIT(B9631:B19629,"";"")"),"HTML/CSS")</f>
        <v>HTML/CSS</v>
      </c>
      <c r="F9631" t="str">
        <f>IFERROR(__xludf.DUMMYFUNCTION("""COMPUTED_VALUE"""),"JavaScript")</f>
        <v>JavaScript</v>
      </c>
      <c r="G9631" t="str">
        <f>IFERROR(__xludf.DUMMYFUNCTION("""COMPUTED_VALUE"""),"PHP")</f>
        <v>PHP</v>
      </c>
      <c r="H9631" t="str">
        <f>IFERROR(__xludf.DUMMYFUNCTION("""COMPUTED_VALUE"""),"TypeScript")</f>
        <v>TypeScript</v>
      </c>
    </row>
    <row r="9632">
      <c r="A9632" s="1">
        <v>9789.0</v>
      </c>
      <c r="B9632" s="1" t="s">
        <v>9</v>
      </c>
      <c r="E9632" t="str">
        <f>IFERROR(__xludf.DUMMYFUNCTION("SPLIT(B9632:B19630,"";"")"),"Java")</f>
        <v>Java</v>
      </c>
    </row>
    <row r="9633">
      <c r="A9633" s="1">
        <v>9790.0</v>
      </c>
      <c r="B9633" s="1" t="s">
        <v>92</v>
      </c>
      <c r="E9633" t="str">
        <f>IFERROR(__xludf.DUMMYFUNCTION("SPLIT(B9633:B19631,"";"")"),"PHP")</f>
        <v>PHP</v>
      </c>
      <c r="F9633" t="str">
        <f>IFERROR(__xludf.DUMMYFUNCTION("""COMPUTED_VALUE"""),"SQL")</f>
        <v>SQL</v>
      </c>
    </row>
    <row r="9634">
      <c r="A9634" s="1">
        <v>9791.0</v>
      </c>
      <c r="B9634" s="1" t="s">
        <v>4113</v>
      </c>
      <c r="E9634" t="str">
        <f>IFERROR(__xludf.DUMMYFUNCTION("SPLIT(B9634:B19632,"";"")"),"C")</f>
        <v>C</v>
      </c>
      <c r="F9634" t="str">
        <f>IFERROR(__xludf.DUMMYFUNCTION("""COMPUTED_VALUE"""),"C#")</f>
        <v>C#</v>
      </c>
      <c r="G9634" t="str">
        <f>IFERROR(__xludf.DUMMYFUNCTION("""COMPUTED_VALUE"""),"HTML/CSS")</f>
        <v>HTML/CSS</v>
      </c>
      <c r="H9634" t="str">
        <f>IFERROR(__xludf.DUMMYFUNCTION("""COMPUTED_VALUE"""),"Java")</f>
        <v>Java</v>
      </c>
      <c r="I9634" t="str">
        <f>IFERROR(__xludf.DUMMYFUNCTION("""COMPUTED_VALUE"""),"JavaScript")</f>
        <v>JavaScript</v>
      </c>
      <c r="J9634" t="str">
        <f>IFERROR(__xludf.DUMMYFUNCTION("""COMPUTED_VALUE"""),"SQL")</f>
        <v>SQL</v>
      </c>
    </row>
    <row r="9635">
      <c r="A9635" s="1">
        <v>9792.0</v>
      </c>
      <c r="B9635" s="1" t="s">
        <v>207</v>
      </c>
      <c r="E9635" t="str">
        <f>IFERROR(__xludf.DUMMYFUNCTION("SPLIT(B9635:B19633,"";"")"),"C")</f>
        <v>C</v>
      </c>
      <c r="F9635" t="str">
        <f>IFERROR(__xludf.DUMMYFUNCTION("""COMPUTED_VALUE"""),"C++")</f>
        <v>C++</v>
      </c>
      <c r="G9635" t="str">
        <f>IFERROR(__xludf.DUMMYFUNCTION("""COMPUTED_VALUE"""),"HTML/CSS")</f>
        <v>HTML/CSS</v>
      </c>
      <c r="H9635" t="str">
        <f>IFERROR(__xludf.DUMMYFUNCTION("""COMPUTED_VALUE"""),"Java")</f>
        <v>Java</v>
      </c>
      <c r="I9635" t="str">
        <f>IFERROR(__xludf.DUMMYFUNCTION("""COMPUTED_VALUE"""),"JavaScript")</f>
        <v>JavaScript</v>
      </c>
      <c r="J9635" t="str">
        <f>IFERROR(__xludf.DUMMYFUNCTION("""COMPUTED_VALUE"""),"PHP")</f>
        <v>PHP</v>
      </c>
      <c r="K9635" t="str">
        <f>IFERROR(__xludf.DUMMYFUNCTION("""COMPUTED_VALUE"""),"SQL")</f>
        <v>SQL</v>
      </c>
    </row>
    <row r="9636">
      <c r="A9636" s="1">
        <v>9793.0</v>
      </c>
      <c r="B9636" s="1" t="s">
        <v>404</v>
      </c>
      <c r="E9636" t="str">
        <f>IFERROR(__xludf.DUMMYFUNCTION("SPLIT(B9636:B19634,"";"")"),"C")</f>
        <v>C</v>
      </c>
      <c r="F9636" t="str">
        <f>IFERROR(__xludf.DUMMYFUNCTION("""COMPUTED_VALUE"""),"C++")</f>
        <v>C++</v>
      </c>
      <c r="G9636" t="str">
        <f>IFERROR(__xludf.DUMMYFUNCTION("""COMPUTED_VALUE"""),"C#")</f>
        <v>C#</v>
      </c>
    </row>
    <row r="9637">
      <c r="A9637" s="1">
        <v>9794.0</v>
      </c>
      <c r="B9637" s="1" t="s">
        <v>20</v>
      </c>
      <c r="E9637" t="str">
        <f>IFERROR(__xludf.DUMMYFUNCTION("SPLIT(B9637:B19635,"";"")"),"C")</f>
        <v>C</v>
      </c>
    </row>
    <row r="9638">
      <c r="A9638" s="1">
        <v>9795.0</v>
      </c>
      <c r="B9638" s="1" t="s">
        <v>2569</v>
      </c>
      <c r="E9638" t="str">
        <f>IFERROR(__xludf.DUMMYFUNCTION("SPLIT(B9638:B19636,"";"")"),"Go")</f>
        <v>Go</v>
      </c>
      <c r="F9638" t="str">
        <f>IFERROR(__xludf.DUMMYFUNCTION("""COMPUTED_VALUE"""),"HTML/CSS")</f>
        <v>HTML/CSS</v>
      </c>
      <c r="G9638" t="str">
        <f>IFERROR(__xludf.DUMMYFUNCTION("""COMPUTED_VALUE"""),"JavaScript")</f>
        <v>JavaScript</v>
      </c>
      <c r="H9638" t="str">
        <f>IFERROR(__xludf.DUMMYFUNCTION("""COMPUTED_VALUE"""),"PHP")</f>
        <v>PHP</v>
      </c>
      <c r="I9638" t="str">
        <f>IFERROR(__xludf.DUMMYFUNCTION("""COMPUTED_VALUE"""),"Python")</f>
        <v>Python</v>
      </c>
      <c r="J9638" t="str">
        <f>IFERROR(__xludf.DUMMYFUNCTION("""COMPUTED_VALUE"""),"R")</f>
        <v>R</v>
      </c>
      <c r="K9638" t="str">
        <f>IFERROR(__xludf.DUMMYFUNCTION("""COMPUTED_VALUE"""),"SQL")</f>
        <v>SQL</v>
      </c>
    </row>
    <row r="9639">
      <c r="A9639" s="1">
        <v>9796.0</v>
      </c>
      <c r="B9639" s="1" t="s">
        <v>805</v>
      </c>
      <c r="E9639" t="str">
        <f>IFERROR(__xludf.DUMMYFUNCTION("SPLIT(B9639:B19637,"";"")"),"JavaScript")</f>
        <v>JavaScript</v>
      </c>
      <c r="F9639" t="str">
        <f>IFERROR(__xludf.DUMMYFUNCTION("""COMPUTED_VALUE"""),"PHP")</f>
        <v>PHP</v>
      </c>
    </row>
    <row r="9640">
      <c r="A9640" s="1">
        <v>9797.0</v>
      </c>
      <c r="B9640" s="1" t="s">
        <v>29</v>
      </c>
      <c r="E9640" t="str">
        <f>IFERROR(__xludf.DUMMYFUNCTION("SPLIT(B9640:B19638,"";"")"),"Kotlin")</f>
        <v>Kotlin</v>
      </c>
    </row>
    <row r="9641">
      <c r="A9641" s="1">
        <v>9798.0</v>
      </c>
      <c r="B9641" s="1" t="s">
        <v>4114</v>
      </c>
      <c r="E9641" t="str">
        <f>IFERROR(__xludf.DUMMYFUNCTION("SPLIT(B9641:B19639,"";"")"),"Bash/Shell/PowerShell")</f>
        <v>Bash/Shell/PowerShell</v>
      </c>
      <c r="F9641" t="str">
        <f>IFERROR(__xludf.DUMMYFUNCTION("""COMPUTED_VALUE"""),"C")</f>
        <v>C</v>
      </c>
      <c r="G9641" t="str">
        <f>IFERROR(__xludf.DUMMYFUNCTION("""COMPUTED_VALUE"""),"C++")</f>
        <v>C++</v>
      </c>
      <c r="H9641" t="str">
        <f>IFERROR(__xludf.DUMMYFUNCTION("""COMPUTED_VALUE"""),"C#")</f>
        <v>C#</v>
      </c>
      <c r="I9641" t="str">
        <f>IFERROR(__xludf.DUMMYFUNCTION("""COMPUTED_VALUE"""),"HTML/CSS")</f>
        <v>HTML/CSS</v>
      </c>
      <c r="J9641" t="str">
        <f>IFERROR(__xludf.DUMMYFUNCTION("""COMPUTED_VALUE"""),"JavaScript")</f>
        <v>JavaScript</v>
      </c>
      <c r="K9641" t="str">
        <f>IFERROR(__xludf.DUMMYFUNCTION("""COMPUTED_VALUE"""),"Objective-C")</f>
        <v>Objective-C</v>
      </c>
      <c r="L9641" t="str">
        <f>IFERROR(__xludf.DUMMYFUNCTION("""COMPUTED_VALUE"""),"PHP")</f>
        <v>PHP</v>
      </c>
      <c r="M9641" t="str">
        <f>IFERROR(__xludf.DUMMYFUNCTION("""COMPUTED_VALUE"""),"Python")</f>
        <v>Python</v>
      </c>
      <c r="N9641" t="str">
        <f>IFERROR(__xludf.DUMMYFUNCTION("""COMPUTED_VALUE"""),"Other(s):")</f>
        <v>Other(s):</v>
      </c>
    </row>
    <row r="9642">
      <c r="A9642" s="1">
        <v>9799.0</v>
      </c>
      <c r="B9642" s="1" t="s">
        <v>4115</v>
      </c>
      <c r="E9642" t="str">
        <f>IFERROR(__xludf.DUMMYFUNCTION("SPLIT(B9642:B19640,"";"")"),"C++")</f>
        <v>C++</v>
      </c>
      <c r="F9642" t="str">
        <f>IFERROR(__xludf.DUMMYFUNCTION("""COMPUTED_VALUE"""),"Clojure")</f>
        <v>Clojure</v>
      </c>
      <c r="G9642" t="str">
        <f>IFERROR(__xludf.DUMMYFUNCTION("""COMPUTED_VALUE"""),"Dart")</f>
        <v>Dart</v>
      </c>
      <c r="H9642" t="str">
        <f>IFERROR(__xludf.DUMMYFUNCTION("""COMPUTED_VALUE"""),"Go")</f>
        <v>Go</v>
      </c>
      <c r="I9642" t="str">
        <f>IFERROR(__xludf.DUMMYFUNCTION("""COMPUTED_VALUE"""),"HTML/CSS")</f>
        <v>HTML/CSS</v>
      </c>
      <c r="J9642" t="str">
        <f>IFERROR(__xludf.DUMMYFUNCTION("""COMPUTED_VALUE"""),"JavaScript")</f>
        <v>JavaScript</v>
      </c>
      <c r="K9642" t="str">
        <f>IFERROR(__xludf.DUMMYFUNCTION("""COMPUTED_VALUE"""),"Ruby")</f>
        <v>Ruby</v>
      </c>
      <c r="L9642" t="str">
        <f>IFERROR(__xludf.DUMMYFUNCTION("""COMPUTED_VALUE"""),"Swift")</f>
        <v>Swift</v>
      </c>
      <c r="M9642" t="str">
        <f>IFERROR(__xludf.DUMMYFUNCTION("""COMPUTED_VALUE"""),"TypeScript")</f>
        <v>TypeScript</v>
      </c>
    </row>
    <row r="9643">
      <c r="A9643" s="1">
        <v>9800.0</v>
      </c>
      <c r="B9643" s="1" t="s">
        <v>31</v>
      </c>
      <c r="E9643" t="str">
        <f>IFERROR(__xludf.DUMMYFUNCTION("SPLIT(B9643:B19641,"";"")"),"Swift")</f>
        <v>Swift</v>
      </c>
    </row>
    <row r="9644">
      <c r="A9644" s="1">
        <v>9801.0</v>
      </c>
      <c r="B9644" s="1" t="s">
        <v>1280</v>
      </c>
      <c r="E9644" t="str">
        <f>IFERROR(__xludf.DUMMYFUNCTION("SPLIT(B9644:B19642,"";"")"),"HTML/CSS")</f>
        <v>HTML/CSS</v>
      </c>
      <c r="F9644" t="str">
        <f>IFERROR(__xludf.DUMMYFUNCTION("""COMPUTED_VALUE"""),"Ruby")</f>
        <v>Ruby</v>
      </c>
    </row>
    <row r="9645">
      <c r="A9645" s="1">
        <v>9802.0</v>
      </c>
      <c r="B9645" s="1" t="s">
        <v>78</v>
      </c>
      <c r="E9645" t="str">
        <f>IFERROR(__xludf.DUMMYFUNCTION("SPLIT(B9645:B19643,"";"")"),"C#")</f>
        <v>C#</v>
      </c>
      <c r="F9645" t="str">
        <f>IFERROR(__xludf.DUMMYFUNCTION("""COMPUTED_VALUE"""),"Java")</f>
        <v>Java</v>
      </c>
      <c r="G9645" t="str">
        <f>IFERROR(__xludf.DUMMYFUNCTION("""COMPUTED_VALUE"""),"SQL")</f>
        <v>SQL</v>
      </c>
    </row>
    <row r="9646">
      <c r="A9646" s="1">
        <v>9803.0</v>
      </c>
      <c r="B9646" s="1" t="s">
        <v>587</v>
      </c>
      <c r="E9646" t="str">
        <f>IFERROR(__xludf.DUMMYFUNCTION("SPLIT(B9646:B19644,"";"")"),"Bash/Shell/PowerShell")</f>
        <v>Bash/Shell/PowerShell</v>
      </c>
      <c r="F9646" t="str">
        <f>IFERROR(__xludf.DUMMYFUNCTION("""COMPUTED_VALUE"""),"HTML/CSS")</f>
        <v>HTML/CSS</v>
      </c>
      <c r="G9646" t="str">
        <f>IFERROR(__xludf.DUMMYFUNCTION("""COMPUTED_VALUE"""),"Java")</f>
        <v>Java</v>
      </c>
      <c r="H9646" t="str">
        <f>IFERROR(__xludf.DUMMYFUNCTION("""COMPUTED_VALUE"""),"JavaScript")</f>
        <v>JavaScript</v>
      </c>
      <c r="I9646" t="str">
        <f>IFERROR(__xludf.DUMMYFUNCTION("""COMPUTED_VALUE"""),"TypeScript")</f>
        <v>TypeScript</v>
      </c>
    </row>
    <row r="9647">
      <c r="A9647" s="1">
        <v>9804.0</v>
      </c>
      <c r="B9647" s="1" t="s">
        <v>4116</v>
      </c>
      <c r="E9647" t="str">
        <f>IFERROR(__xludf.DUMMYFUNCTION("SPLIT(B9647:B19645,"";"")"),"Bash/Shell/PowerShell")</f>
        <v>Bash/Shell/PowerShell</v>
      </c>
      <c r="F9647" t="str">
        <f>IFERROR(__xludf.DUMMYFUNCTION("""COMPUTED_VALUE"""),"C")</f>
        <v>C</v>
      </c>
      <c r="G9647" t="str">
        <f>IFERROR(__xludf.DUMMYFUNCTION("""COMPUTED_VALUE"""),"C++")</f>
        <v>C++</v>
      </c>
      <c r="H9647" t="str">
        <f>IFERROR(__xludf.DUMMYFUNCTION("""COMPUTED_VALUE"""),"Go")</f>
        <v>Go</v>
      </c>
      <c r="I9647" t="str">
        <f>IFERROR(__xludf.DUMMYFUNCTION("""COMPUTED_VALUE"""),"HTML/CSS")</f>
        <v>HTML/CSS</v>
      </c>
      <c r="J9647" t="str">
        <f>IFERROR(__xludf.DUMMYFUNCTION("""COMPUTED_VALUE"""),"JavaScript")</f>
        <v>JavaScript</v>
      </c>
      <c r="K9647" t="str">
        <f>IFERROR(__xludf.DUMMYFUNCTION("""COMPUTED_VALUE"""),"TypeScript")</f>
        <v>TypeScript</v>
      </c>
      <c r="L9647" t="str">
        <f>IFERROR(__xludf.DUMMYFUNCTION("""COMPUTED_VALUE"""),"Other(s):")</f>
        <v>Other(s):</v>
      </c>
    </row>
    <row r="9648">
      <c r="A9648" s="1">
        <v>9805.0</v>
      </c>
      <c r="B9648" s="1" t="s">
        <v>1846</v>
      </c>
      <c r="E9648" t="str">
        <f>IFERROR(__xludf.DUMMYFUNCTION("SPLIT(B9648:B19646,"";"")"),"Java")</f>
        <v>Java</v>
      </c>
      <c r="F9648" t="str">
        <f>IFERROR(__xludf.DUMMYFUNCTION("""COMPUTED_VALUE"""),"JavaScript")</f>
        <v>JavaScript</v>
      </c>
      <c r="G9648" t="str">
        <f>IFERROR(__xludf.DUMMYFUNCTION("""COMPUTED_VALUE"""),"SQL")</f>
        <v>SQL</v>
      </c>
      <c r="H9648" t="str">
        <f>IFERROR(__xludf.DUMMYFUNCTION("""COMPUTED_VALUE"""),"Swift")</f>
        <v>Swift</v>
      </c>
    </row>
    <row r="9649">
      <c r="A9649" s="1">
        <v>9806.0</v>
      </c>
      <c r="B9649" s="1" t="s">
        <v>530</v>
      </c>
      <c r="E9649" t="str">
        <f>IFERROR(__xludf.DUMMYFUNCTION("SPLIT(B9649:B19647,"";"")"),"C")</f>
        <v>C</v>
      </c>
      <c r="F9649" t="str">
        <f>IFERROR(__xludf.DUMMYFUNCTION("""COMPUTED_VALUE"""),"HTML/CSS")</f>
        <v>HTML/CSS</v>
      </c>
      <c r="G9649" t="str">
        <f>IFERROR(__xludf.DUMMYFUNCTION("""COMPUTED_VALUE"""),"JavaScript")</f>
        <v>JavaScript</v>
      </c>
      <c r="H9649" t="str">
        <f>IFERROR(__xludf.DUMMYFUNCTION("""COMPUTED_VALUE"""),"PHP")</f>
        <v>PHP</v>
      </c>
      <c r="I9649" t="str">
        <f>IFERROR(__xludf.DUMMYFUNCTION("""COMPUTED_VALUE"""),"SQL")</f>
        <v>SQL</v>
      </c>
    </row>
    <row r="9650">
      <c r="A9650" s="1">
        <v>9807.0</v>
      </c>
      <c r="B9650" s="1" t="s">
        <v>4117</v>
      </c>
      <c r="E9650" t="str">
        <f>IFERROR(__xludf.DUMMYFUNCTION("SPLIT(B9650:B19648,"";"")"),"C++")</f>
        <v>C++</v>
      </c>
      <c r="F9650" t="str">
        <f>IFERROR(__xludf.DUMMYFUNCTION("""COMPUTED_VALUE"""),"HTML/CSS")</f>
        <v>HTML/CSS</v>
      </c>
      <c r="G9650" t="str">
        <f>IFERROR(__xludf.DUMMYFUNCTION("""COMPUTED_VALUE"""),"Java")</f>
        <v>Java</v>
      </c>
      <c r="H9650" t="str">
        <f>IFERROR(__xludf.DUMMYFUNCTION("""COMPUTED_VALUE"""),"JavaScript")</f>
        <v>JavaScript</v>
      </c>
      <c r="I9650" t="str">
        <f>IFERROR(__xludf.DUMMYFUNCTION("""COMPUTED_VALUE"""),"Objective-C")</f>
        <v>Objective-C</v>
      </c>
      <c r="J9650" t="str">
        <f>IFERROR(__xludf.DUMMYFUNCTION("""COMPUTED_VALUE"""),"Swift")</f>
        <v>Swift</v>
      </c>
    </row>
    <row r="9651">
      <c r="A9651" s="1">
        <v>9808.0</v>
      </c>
      <c r="B9651" s="1" t="s">
        <v>1619</v>
      </c>
      <c r="E9651" t="str">
        <f>IFERROR(__xludf.DUMMYFUNCTION("SPLIT(B9651:B19649,"";"")"),"C++")</f>
        <v>C++</v>
      </c>
      <c r="F9651" t="str">
        <f>IFERROR(__xludf.DUMMYFUNCTION("""COMPUTED_VALUE"""),"Java")</f>
        <v>Java</v>
      </c>
      <c r="G9651" t="str">
        <f>IFERROR(__xludf.DUMMYFUNCTION("""COMPUTED_VALUE"""),"Python")</f>
        <v>Python</v>
      </c>
    </row>
    <row r="9652">
      <c r="A9652" s="1">
        <v>9809.0</v>
      </c>
      <c r="B9652" s="1" t="s">
        <v>40</v>
      </c>
      <c r="E9652" t="str">
        <f>IFERROR(__xludf.DUMMYFUNCTION("SPLIT(B9652:B19650,"";"")"),"JavaScript")</f>
        <v>JavaScript</v>
      </c>
      <c r="F9652" t="str">
        <f>IFERROR(__xludf.DUMMYFUNCTION("""COMPUTED_VALUE"""),"TypeScript")</f>
        <v>TypeScript</v>
      </c>
    </row>
    <row r="9653">
      <c r="A9653" s="1">
        <v>9810.0</v>
      </c>
      <c r="B9653" s="1" t="s">
        <v>1248</v>
      </c>
      <c r="E9653" t="str">
        <f>IFERROR(__xludf.DUMMYFUNCTION("SPLIT(B9653:B19651,"";"")"),"Bash/Shell/PowerShell")</f>
        <v>Bash/Shell/PowerShell</v>
      </c>
      <c r="F9653" t="str">
        <f>IFERROR(__xludf.DUMMYFUNCTION("""COMPUTED_VALUE"""),"HTML/CSS")</f>
        <v>HTML/CSS</v>
      </c>
      <c r="G9653" t="str">
        <f>IFERROR(__xludf.DUMMYFUNCTION("""COMPUTED_VALUE"""),"Python")</f>
        <v>Python</v>
      </c>
      <c r="H9653" t="str">
        <f>IFERROR(__xludf.DUMMYFUNCTION("""COMPUTED_VALUE"""),"SQL")</f>
        <v>SQL</v>
      </c>
    </row>
    <row r="9654">
      <c r="A9654" s="1">
        <v>9811.0</v>
      </c>
      <c r="B9654" s="1" t="s">
        <v>123</v>
      </c>
      <c r="E9654" t="str">
        <f>IFERROR(__xludf.DUMMYFUNCTION("SPLIT(B9654:B19652,"";"")"),"Bash/Shell/PowerShell")</f>
        <v>Bash/Shell/PowerShell</v>
      </c>
      <c r="F9654" t="str">
        <f>IFERROR(__xludf.DUMMYFUNCTION("""COMPUTED_VALUE"""),"C")</f>
        <v>C</v>
      </c>
      <c r="G9654" t="str">
        <f>IFERROR(__xludf.DUMMYFUNCTION("""COMPUTED_VALUE"""),"C++")</f>
        <v>C++</v>
      </c>
    </row>
    <row r="9655">
      <c r="A9655" s="1">
        <v>9812.0</v>
      </c>
      <c r="B9655" s="1" t="s">
        <v>803</v>
      </c>
      <c r="E9655" t="str">
        <f>IFERROR(__xludf.DUMMYFUNCTION("SPLIT(B9655:B19653,"";"")"),"Bash/Shell/PowerShell")</f>
        <v>Bash/Shell/PowerShell</v>
      </c>
      <c r="F9655" t="str">
        <f>IFERROR(__xludf.DUMMYFUNCTION("""COMPUTED_VALUE"""),"Java")</f>
        <v>Java</v>
      </c>
      <c r="G9655" t="str">
        <f>IFERROR(__xludf.DUMMYFUNCTION("""COMPUTED_VALUE"""),"Python")</f>
        <v>Python</v>
      </c>
      <c r="H9655" t="str">
        <f>IFERROR(__xludf.DUMMYFUNCTION("""COMPUTED_VALUE"""),"SQL")</f>
        <v>SQL</v>
      </c>
    </row>
    <row r="9656">
      <c r="A9656" s="1">
        <v>9813.0</v>
      </c>
      <c r="B9656" s="1" t="s">
        <v>300</v>
      </c>
      <c r="E9656" t="str">
        <f>IFERROR(__xludf.DUMMYFUNCTION("SPLIT(B9656:B19654,"";"")"),"HTML/CSS")</f>
        <v>HTML/CSS</v>
      </c>
      <c r="F9656" t="str">
        <f>IFERROR(__xludf.DUMMYFUNCTION("""COMPUTED_VALUE"""),"TypeScript")</f>
        <v>TypeScript</v>
      </c>
    </row>
    <row r="9657">
      <c r="A9657" s="1">
        <v>9814.0</v>
      </c>
      <c r="B9657" s="1" t="s">
        <v>267</v>
      </c>
      <c r="E9657" t="str">
        <f>IFERROR(__xludf.DUMMYFUNCTION("SPLIT(B9657:B19655,"";"")"),"HTML/CSS")</f>
        <v>HTML/CSS</v>
      </c>
      <c r="F9657" t="str">
        <f>IFERROR(__xludf.DUMMYFUNCTION("""COMPUTED_VALUE"""),"JavaScript")</f>
        <v>JavaScript</v>
      </c>
      <c r="G9657" t="str">
        <f>IFERROR(__xludf.DUMMYFUNCTION("""COMPUTED_VALUE"""),"Ruby")</f>
        <v>Ruby</v>
      </c>
    </row>
    <row r="9658">
      <c r="A9658" s="1">
        <v>9815.0</v>
      </c>
      <c r="B9658" s="1" t="s">
        <v>4118</v>
      </c>
      <c r="E9658" t="str">
        <f>IFERROR(__xludf.DUMMYFUNCTION("SPLIT(B9658:B19656,"";"")"),"Bash/Shell/PowerShell")</f>
        <v>Bash/Shell/PowerShell</v>
      </c>
      <c r="F9658" t="str">
        <f>IFERROR(__xludf.DUMMYFUNCTION("""COMPUTED_VALUE"""),"C")</f>
        <v>C</v>
      </c>
      <c r="G9658" t="str">
        <f>IFERROR(__xludf.DUMMYFUNCTION("""COMPUTED_VALUE"""),"C++")</f>
        <v>C++</v>
      </c>
      <c r="H9658" t="str">
        <f>IFERROR(__xludf.DUMMYFUNCTION("""COMPUTED_VALUE"""),"Java")</f>
        <v>Java</v>
      </c>
      <c r="I9658" t="str">
        <f>IFERROR(__xludf.DUMMYFUNCTION("""COMPUTED_VALUE"""),"Ruby")</f>
        <v>Ruby</v>
      </c>
      <c r="J9658" t="str">
        <f>IFERROR(__xludf.DUMMYFUNCTION("""COMPUTED_VALUE"""),"Scala")</f>
        <v>Scala</v>
      </c>
      <c r="K9658" t="str">
        <f>IFERROR(__xludf.DUMMYFUNCTION("""COMPUTED_VALUE"""),"SQL")</f>
        <v>SQL</v>
      </c>
    </row>
    <row r="9659">
      <c r="A9659" s="1">
        <v>9816.0</v>
      </c>
      <c r="B9659" s="1" t="s">
        <v>627</v>
      </c>
      <c r="E9659" t="str">
        <f>IFERROR(__xludf.DUMMYFUNCTION("SPLIT(B9659:B19657,"";"")"),"C#")</f>
        <v>C#</v>
      </c>
      <c r="F9659" t="str">
        <f>IFERROR(__xludf.DUMMYFUNCTION("""COMPUTED_VALUE"""),"HTML/CSS")</f>
        <v>HTML/CSS</v>
      </c>
      <c r="G9659" t="str">
        <f>IFERROR(__xludf.DUMMYFUNCTION("""COMPUTED_VALUE"""),"Java")</f>
        <v>Java</v>
      </c>
      <c r="H9659" t="str">
        <f>IFERROR(__xludf.DUMMYFUNCTION("""COMPUTED_VALUE"""),"JavaScript")</f>
        <v>JavaScript</v>
      </c>
      <c r="I9659" t="str">
        <f>IFERROR(__xludf.DUMMYFUNCTION("""COMPUTED_VALUE"""),"SQL")</f>
        <v>SQL</v>
      </c>
    </row>
    <row r="9660">
      <c r="A9660" s="1">
        <v>9817.0</v>
      </c>
      <c r="B9660" s="1" t="s">
        <v>937</v>
      </c>
      <c r="E9660" t="str">
        <f>IFERROR(__xludf.DUMMYFUNCTION("SPLIT(B9660:B19658,"";"")"),"Bash/Shell/PowerShell")</f>
        <v>Bash/Shell/PowerShell</v>
      </c>
      <c r="F9660" t="str">
        <f>IFERROR(__xludf.DUMMYFUNCTION("""COMPUTED_VALUE"""),"HTML/CSS")</f>
        <v>HTML/CSS</v>
      </c>
      <c r="G9660" t="str">
        <f>IFERROR(__xludf.DUMMYFUNCTION("""COMPUTED_VALUE"""),"JavaScript")</f>
        <v>JavaScript</v>
      </c>
      <c r="H9660" t="str">
        <f>IFERROR(__xludf.DUMMYFUNCTION("""COMPUTED_VALUE"""),"Python")</f>
        <v>Python</v>
      </c>
      <c r="I9660" t="str">
        <f>IFERROR(__xludf.DUMMYFUNCTION("""COMPUTED_VALUE"""),"SQL")</f>
        <v>SQL</v>
      </c>
      <c r="J9660" t="str">
        <f>IFERROR(__xludf.DUMMYFUNCTION("""COMPUTED_VALUE"""),"TypeScript")</f>
        <v>TypeScript</v>
      </c>
    </row>
    <row r="9661">
      <c r="A9661" s="1">
        <v>9818.0</v>
      </c>
      <c r="B9661" s="1" t="s">
        <v>4119</v>
      </c>
      <c r="E9661" t="str">
        <f>IFERROR(__xludf.DUMMYFUNCTION("SPLIT(B9661:B19659,"";"")"),"Bash/Shell/PowerShell")</f>
        <v>Bash/Shell/PowerShell</v>
      </c>
      <c r="F9661" t="str">
        <f>IFERROR(__xludf.DUMMYFUNCTION("""COMPUTED_VALUE"""),"Java")</f>
        <v>Java</v>
      </c>
      <c r="G9661" t="str">
        <f>IFERROR(__xludf.DUMMYFUNCTION("""COMPUTED_VALUE"""),"R")</f>
        <v>R</v>
      </c>
    </row>
    <row r="9662">
      <c r="A9662" s="1">
        <v>9820.0</v>
      </c>
      <c r="B9662" s="1" t="s">
        <v>4120</v>
      </c>
      <c r="E9662" t="str">
        <f>IFERROR(__xludf.DUMMYFUNCTION("SPLIT(B9662:B19660,"";"")"),"Dart")</f>
        <v>Dart</v>
      </c>
      <c r="F9662" t="str">
        <f>IFERROR(__xludf.DUMMYFUNCTION("""COMPUTED_VALUE"""),"HTML/CSS")</f>
        <v>HTML/CSS</v>
      </c>
      <c r="G9662" t="str">
        <f>IFERROR(__xludf.DUMMYFUNCTION("""COMPUTED_VALUE"""),"Java")</f>
        <v>Java</v>
      </c>
      <c r="H9662" t="str">
        <f>IFERROR(__xludf.DUMMYFUNCTION("""COMPUTED_VALUE"""),"JavaScript")</f>
        <v>JavaScript</v>
      </c>
      <c r="I9662" t="str">
        <f>IFERROR(__xludf.DUMMYFUNCTION("""COMPUTED_VALUE"""),"Kotlin")</f>
        <v>Kotlin</v>
      </c>
      <c r="J9662" t="str">
        <f>IFERROR(__xludf.DUMMYFUNCTION("""COMPUTED_VALUE"""),"Objective-C")</f>
        <v>Objective-C</v>
      </c>
      <c r="K9662" t="str">
        <f>IFERROR(__xludf.DUMMYFUNCTION("""COMPUTED_VALUE"""),"PHP")</f>
        <v>PHP</v>
      </c>
      <c r="L9662" t="str">
        <f>IFERROR(__xludf.DUMMYFUNCTION("""COMPUTED_VALUE"""),"Python")</f>
        <v>Python</v>
      </c>
      <c r="M9662" t="str">
        <f>IFERROR(__xludf.DUMMYFUNCTION("""COMPUTED_VALUE"""),"SQL")</f>
        <v>SQL</v>
      </c>
      <c r="N9662" t="str">
        <f>IFERROR(__xludf.DUMMYFUNCTION("""COMPUTED_VALUE"""),"Swift")</f>
        <v>Swift</v>
      </c>
    </row>
    <row r="9663">
      <c r="A9663" s="1">
        <v>9821.0</v>
      </c>
      <c r="B9663" s="1" t="s">
        <v>608</v>
      </c>
      <c r="E9663" t="str">
        <f>IFERROR(__xludf.DUMMYFUNCTION("SPLIT(B9663:B19661,"";"")"),"C#")</f>
        <v>C#</v>
      </c>
      <c r="F9663" t="str">
        <f>IFERROR(__xludf.DUMMYFUNCTION("""COMPUTED_VALUE"""),"HTML/CSS")</f>
        <v>HTML/CSS</v>
      </c>
      <c r="G9663" t="str">
        <f>IFERROR(__xludf.DUMMYFUNCTION("""COMPUTED_VALUE"""),"JavaScript")</f>
        <v>JavaScript</v>
      </c>
    </row>
    <row r="9664">
      <c r="A9664" s="1">
        <v>9822.0</v>
      </c>
      <c r="B9664" s="1" t="s">
        <v>1179</v>
      </c>
      <c r="E9664" t="str">
        <f>IFERROR(__xludf.DUMMYFUNCTION("SPLIT(B9664:B19662,"";"")"),"C#")</f>
        <v>C#</v>
      </c>
      <c r="F9664" t="str">
        <f>IFERROR(__xludf.DUMMYFUNCTION("""COMPUTED_VALUE"""),"Python")</f>
        <v>Python</v>
      </c>
    </row>
    <row r="9665">
      <c r="A9665" s="1">
        <v>9823.0</v>
      </c>
      <c r="B9665" s="1" t="s">
        <v>602</v>
      </c>
      <c r="E9665" t="str">
        <f>IFERROR(__xludf.DUMMYFUNCTION("SPLIT(B9665:B19663,"";"")"),"C#")</f>
        <v>C#</v>
      </c>
      <c r="F9665" t="str">
        <f>IFERROR(__xludf.DUMMYFUNCTION("""COMPUTED_VALUE"""),"HTML/CSS")</f>
        <v>HTML/CSS</v>
      </c>
      <c r="G9665" t="str">
        <f>IFERROR(__xludf.DUMMYFUNCTION("""COMPUTED_VALUE"""),"JavaScript")</f>
        <v>JavaScript</v>
      </c>
      <c r="H9665" t="str">
        <f>IFERROR(__xludf.DUMMYFUNCTION("""COMPUTED_VALUE"""),"Python")</f>
        <v>Python</v>
      </c>
      <c r="I9665" t="str">
        <f>IFERROR(__xludf.DUMMYFUNCTION("""COMPUTED_VALUE"""),"SQL")</f>
        <v>SQL</v>
      </c>
    </row>
    <row r="9666">
      <c r="A9666" s="1">
        <v>9824.0</v>
      </c>
      <c r="B9666" s="1" t="s">
        <v>3025</v>
      </c>
      <c r="E9666" t="str">
        <f>IFERROR(__xludf.DUMMYFUNCTION("SPLIT(B9666:B19664,"";"")"),"Bash/Shell/PowerShell")</f>
        <v>Bash/Shell/PowerShell</v>
      </c>
      <c r="F9666" t="str">
        <f>IFERROR(__xludf.DUMMYFUNCTION("""COMPUTED_VALUE"""),"Go")</f>
        <v>Go</v>
      </c>
      <c r="G9666" t="str">
        <f>IFERROR(__xludf.DUMMYFUNCTION("""COMPUTED_VALUE"""),"HTML/CSS")</f>
        <v>HTML/CSS</v>
      </c>
      <c r="H9666" t="str">
        <f>IFERROR(__xludf.DUMMYFUNCTION("""COMPUTED_VALUE"""),"JavaScript")</f>
        <v>JavaScript</v>
      </c>
      <c r="I9666" t="str">
        <f>IFERROR(__xludf.DUMMYFUNCTION("""COMPUTED_VALUE"""),"Python")</f>
        <v>Python</v>
      </c>
      <c r="J9666" t="str">
        <f>IFERROR(__xludf.DUMMYFUNCTION("""COMPUTED_VALUE"""),"R")</f>
        <v>R</v>
      </c>
      <c r="K9666" t="str">
        <f>IFERROR(__xludf.DUMMYFUNCTION("""COMPUTED_VALUE"""),"SQL")</f>
        <v>SQL</v>
      </c>
    </row>
    <row r="9667">
      <c r="A9667" s="1">
        <v>9825.0</v>
      </c>
      <c r="B9667" s="1" t="s">
        <v>4121</v>
      </c>
      <c r="E9667" t="str">
        <f>IFERROR(__xludf.DUMMYFUNCTION("SPLIT(B9667:B19665,"";"")"),"C")</f>
        <v>C</v>
      </c>
      <c r="F9667" t="str">
        <f>IFERROR(__xludf.DUMMYFUNCTION("""COMPUTED_VALUE"""),"C++")</f>
        <v>C++</v>
      </c>
      <c r="G9667" t="str">
        <f>IFERROR(__xludf.DUMMYFUNCTION("""COMPUTED_VALUE"""),"PHP")</f>
        <v>PHP</v>
      </c>
      <c r="H9667" t="str">
        <f>IFERROR(__xludf.DUMMYFUNCTION("""COMPUTED_VALUE"""),"SQL")</f>
        <v>SQL</v>
      </c>
    </row>
    <row r="9668">
      <c r="A9668" s="1">
        <v>9826.0</v>
      </c>
      <c r="B9668" s="1" t="s">
        <v>581</v>
      </c>
      <c r="E9668" t="str">
        <f>IFERROR(__xludf.DUMMYFUNCTION("SPLIT(B9668:B19666,"";"")"),"C")</f>
        <v>C</v>
      </c>
      <c r="F9668" t="str">
        <f>IFERROR(__xludf.DUMMYFUNCTION("""COMPUTED_VALUE"""),"HTML/CSS")</f>
        <v>HTML/CSS</v>
      </c>
      <c r="G9668" t="str">
        <f>IFERROR(__xludf.DUMMYFUNCTION("""COMPUTED_VALUE"""),"Java")</f>
        <v>Java</v>
      </c>
      <c r="H9668" t="str">
        <f>IFERROR(__xludf.DUMMYFUNCTION("""COMPUTED_VALUE"""),"JavaScript")</f>
        <v>JavaScript</v>
      </c>
      <c r="I9668" t="str">
        <f>IFERROR(__xludf.DUMMYFUNCTION("""COMPUTED_VALUE"""),"PHP")</f>
        <v>PHP</v>
      </c>
      <c r="J9668" t="str">
        <f>IFERROR(__xludf.DUMMYFUNCTION("""COMPUTED_VALUE"""),"SQL")</f>
        <v>SQL</v>
      </c>
    </row>
    <row r="9669">
      <c r="A9669" s="1">
        <v>9827.0</v>
      </c>
      <c r="B9669" s="1" t="s">
        <v>4122</v>
      </c>
      <c r="E9669" t="str">
        <f>IFERROR(__xludf.DUMMYFUNCTION("SPLIT(B9669:B19667,"";"")"),"Bash/Shell/PowerShell")</f>
        <v>Bash/Shell/PowerShell</v>
      </c>
      <c r="F9669" t="str">
        <f>IFERROR(__xludf.DUMMYFUNCTION("""COMPUTED_VALUE"""),"Elixir")</f>
        <v>Elixir</v>
      </c>
      <c r="G9669" t="str">
        <f>IFERROR(__xludf.DUMMYFUNCTION("""COMPUTED_VALUE"""),"HTML/CSS")</f>
        <v>HTML/CSS</v>
      </c>
      <c r="H9669" t="str">
        <f>IFERROR(__xludf.DUMMYFUNCTION("""COMPUTED_VALUE"""),"JavaScript")</f>
        <v>JavaScript</v>
      </c>
    </row>
    <row r="9670">
      <c r="A9670" s="1">
        <v>9828.0</v>
      </c>
      <c r="B9670" s="1" t="s">
        <v>13</v>
      </c>
      <c r="E9670" t="str">
        <f>IFERROR(__xludf.DUMMYFUNCTION("SPLIT(B9670:B19668,"";"")"),"C#")</f>
        <v>C#</v>
      </c>
    </row>
    <row r="9671">
      <c r="A9671" s="1">
        <v>9829.0</v>
      </c>
      <c r="B9671" s="1" t="s">
        <v>1186</v>
      </c>
      <c r="E9671" t="str">
        <f>IFERROR(__xludf.DUMMYFUNCTION("SPLIT(B9671:B19669,"";"")"),"C#")</f>
        <v>C#</v>
      </c>
      <c r="F9671" t="str">
        <f>IFERROR(__xludf.DUMMYFUNCTION("""COMPUTED_VALUE"""),"JavaScript")</f>
        <v>JavaScript</v>
      </c>
      <c r="G9671" t="str">
        <f>IFERROR(__xludf.DUMMYFUNCTION("""COMPUTED_VALUE"""),"Python")</f>
        <v>Python</v>
      </c>
      <c r="H9671" t="str">
        <f>IFERROR(__xludf.DUMMYFUNCTION("""COMPUTED_VALUE"""),"SQL")</f>
        <v>SQL</v>
      </c>
    </row>
    <row r="9672">
      <c r="A9672" s="1">
        <v>9830.0</v>
      </c>
      <c r="B9672" s="1" t="s">
        <v>4123</v>
      </c>
      <c r="E9672" t="str">
        <f>IFERROR(__xludf.DUMMYFUNCTION("SPLIT(B9672:B19670,"";"")"),"Bash/Shell/PowerShell")</f>
        <v>Bash/Shell/PowerShell</v>
      </c>
      <c r="F9672" t="str">
        <f>IFERROR(__xludf.DUMMYFUNCTION("""COMPUTED_VALUE"""),"C#")</f>
        <v>C#</v>
      </c>
      <c r="G9672" t="str">
        <f>IFERROR(__xludf.DUMMYFUNCTION("""COMPUTED_VALUE"""),"Dart")</f>
        <v>Dart</v>
      </c>
      <c r="H9672" t="str">
        <f>IFERROR(__xludf.DUMMYFUNCTION("""COMPUTED_VALUE"""),"HTML/CSS")</f>
        <v>HTML/CSS</v>
      </c>
      <c r="I9672" t="str">
        <f>IFERROR(__xludf.DUMMYFUNCTION("""COMPUTED_VALUE"""),"Java")</f>
        <v>Java</v>
      </c>
    </row>
    <row r="9673">
      <c r="A9673" s="1">
        <v>9831.0</v>
      </c>
      <c r="B9673" s="1" t="s">
        <v>10</v>
      </c>
      <c r="E9673" t="str">
        <f>IFERROR(__xludf.DUMMYFUNCTION("SPLIT(B9673:B19671,"";"")"),"HTML/CSS")</f>
        <v>HTML/CSS</v>
      </c>
      <c r="F9673" t="str">
        <f>IFERROR(__xludf.DUMMYFUNCTION("""COMPUTED_VALUE"""),"JavaScript")</f>
        <v>JavaScript</v>
      </c>
    </row>
    <row r="9674">
      <c r="A9674" s="1">
        <v>9832.0</v>
      </c>
      <c r="B9674" s="1" t="s">
        <v>103</v>
      </c>
      <c r="E9674" t="str">
        <f>IFERROR(__xludf.DUMMYFUNCTION("SPLIT(B9674:B19672,"";"")"),"Bash/Shell/PowerShell")</f>
        <v>Bash/Shell/PowerShell</v>
      </c>
      <c r="F9674" t="str">
        <f>IFERROR(__xludf.DUMMYFUNCTION("""COMPUTED_VALUE"""),"Python")</f>
        <v>Python</v>
      </c>
    </row>
    <row r="9675">
      <c r="A9675" s="1">
        <v>9833.0</v>
      </c>
      <c r="B9675" s="1" t="s">
        <v>395</v>
      </c>
      <c r="E9675" t="str">
        <f>IFERROR(__xludf.DUMMYFUNCTION("SPLIT(B9675:B19673,"";"")"),"C++")</f>
        <v>C++</v>
      </c>
      <c r="F9675" t="str">
        <f>IFERROR(__xludf.DUMMYFUNCTION("""COMPUTED_VALUE"""),"HTML/CSS")</f>
        <v>HTML/CSS</v>
      </c>
      <c r="G9675" t="str">
        <f>IFERROR(__xludf.DUMMYFUNCTION("""COMPUTED_VALUE"""),"Java")</f>
        <v>Java</v>
      </c>
      <c r="H9675" t="str">
        <f>IFERROR(__xludf.DUMMYFUNCTION("""COMPUTED_VALUE"""),"JavaScript")</f>
        <v>JavaScript</v>
      </c>
      <c r="I9675" t="str">
        <f>IFERROR(__xludf.DUMMYFUNCTION("""COMPUTED_VALUE"""),"PHP")</f>
        <v>PHP</v>
      </c>
      <c r="J9675" t="str">
        <f>IFERROR(__xludf.DUMMYFUNCTION("""COMPUTED_VALUE"""),"Python")</f>
        <v>Python</v>
      </c>
      <c r="K9675" t="str">
        <f>IFERROR(__xludf.DUMMYFUNCTION("""COMPUTED_VALUE"""),"SQL")</f>
        <v>SQL</v>
      </c>
    </row>
    <row r="9676">
      <c r="A9676" s="1">
        <v>9834.0</v>
      </c>
      <c r="B9676" s="1" t="s">
        <v>1552</v>
      </c>
      <c r="E9676" t="str">
        <f>IFERROR(__xludf.DUMMYFUNCTION("SPLIT(B9676:B19674,"";"")"),"C")</f>
        <v>C</v>
      </c>
      <c r="F9676" t="str">
        <f>IFERROR(__xludf.DUMMYFUNCTION("""COMPUTED_VALUE"""),"C++")</f>
        <v>C++</v>
      </c>
      <c r="G9676" t="str">
        <f>IFERROR(__xludf.DUMMYFUNCTION("""COMPUTED_VALUE"""),"C#")</f>
        <v>C#</v>
      </c>
      <c r="H9676" t="str">
        <f>IFERROR(__xludf.DUMMYFUNCTION("""COMPUTED_VALUE"""),"HTML/CSS")</f>
        <v>HTML/CSS</v>
      </c>
      <c r="I9676" t="str">
        <f>IFERROR(__xludf.DUMMYFUNCTION("""COMPUTED_VALUE"""),"Java")</f>
        <v>Java</v>
      </c>
    </row>
    <row r="9677">
      <c r="A9677" s="1">
        <v>9835.0</v>
      </c>
      <c r="B9677" s="1" t="s">
        <v>4124</v>
      </c>
      <c r="E9677" t="str">
        <f>IFERROR(__xludf.DUMMYFUNCTION("SPLIT(B9677:B19675,"";"")"),"C")</f>
        <v>C</v>
      </c>
      <c r="F9677" t="str">
        <f>IFERROR(__xludf.DUMMYFUNCTION("""COMPUTED_VALUE"""),"JavaScript")</f>
        <v>JavaScript</v>
      </c>
      <c r="G9677" t="str">
        <f>IFERROR(__xludf.DUMMYFUNCTION("""COMPUTED_VALUE"""),"Objective-C")</f>
        <v>Objective-C</v>
      </c>
    </row>
    <row r="9678">
      <c r="A9678" s="1">
        <v>9836.0</v>
      </c>
      <c r="B9678" s="1" t="s">
        <v>79</v>
      </c>
      <c r="E9678" t="str">
        <f>IFERROR(__xludf.DUMMYFUNCTION("SPLIT(B9678:B19676,"";"")"),"HTML/CSS")</f>
        <v>HTML/CSS</v>
      </c>
      <c r="F9678" t="str">
        <f>IFERROR(__xludf.DUMMYFUNCTION("""COMPUTED_VALUE"""),"JavaScript")</f>
        <v>JavaScript</v>
      </c>
      <c r="G9678" t="str">
        <f>IFERROR(__xludf.DUMMYFUNCTION("""COMPUTED_VALUE"""),"PHP")</f>
        <v>PHP</v>
      </c>
      <c r="H9678" t="str">
        <f>IFERROR(__xludf.DUMMYFUNCTION("""COMPUTED_VALUE"""),"SQL")</f>
        <v>SQL</v>
      </c>
    </row>
    <row r="9679">
      <c r="A9679" s="1">
        <v>9837.0</v>
      </c>
      <c r="B9679" s="1" t="s">
        <v>112</v>
      </c>
      <c r="E9679" t="str">
        <f>IFERROR(__xludf.DUMMYFUNCTION("SPLIT(B9679:B19677,"";"")"),"C")</f>
        <v>C</v>
      </c>
      <c r="F9679" t="str">
        <f>IFERROR(__xludf.DUMMYFUNCTION("""COMPUTED_VALUE"""),"C++")</f>
        <v>C++</v>
      </c>
      <c r="G9679" t="str">
        <f>IFERROR(__xludf.DUMMYFUNCTION("""COMPUTED_VALUE"""),"HTML/CSS")</f>
        <v>HTML/CSS</v>
      </c>
      <c r="H9679" t="str">
        <f>IFERROR(__xludf.DUMMYFUNCTION("""COMPUTED_VALUE"""),"Java")</f>
        <v>Java</v>
      </c>
      <c r="I9679" t="str">
        <f>IFERROR(__xludf.DUMMYFUNCTION("""COMPUTED_VALUE"""),"JavaScript")</f>
        <v>JavaScript</v>
      </c>
      <c r="J9679" t="str">
        <f>IFERROR(__xludf.DUMMYFUNCTION("""COMPUTED_VALUE"""),"Kotlin")</f>
        <v>Kotlin</v>
      </c>
      <c r="K9679" t="str">
        <f>IFERROR(__xludf.DUMMYFUNCTION("""COMPUTED_VALUE"""),"PHP")</f>
        <v>PHP</v>
      </c>
      <c r="L9679" t="str">
        <f>IFERROR(__xludf.DUMMYFUNCTION("""COMPUTED_VALUE"""),"Python")</f>
        <v>Python</v>
      </c>
      <c r="M9679" t="str">
        <f>IFERROR(__xludf.DUMMYFUNCTION("""COMPUTED_VALUE"""),"SQL")</f>
        <v>SQL</v>
      </c>
    </row>
    <row r="9680">
      <c r="A9680" s="1">
        <v>9838.0</v>
      </c>
      <c r="B9680" s="1" t="s">
        <v>799</v>
      </c>
      <c r="E9680" t="str">
        <f>IFERROR(__xludf.DUMMYFUNCTION("SPLIT(B9680:B19678,"";"")"),"C#")</f>
        <v>C#</v>
      </c>
      <c r="F9680" t="str">
        <f>IFERROR(__xludf.DUMMYFUNCTION("""COMPUTED_VALUE"""),"Java")</f>
        <v>Java</v>
      </c>
    </row>
    <row r="9681">
      <c r="A9681" s="1">
        <v>9839.0</v>
      </c>
      <c r="B9681" s="1" t="s">
        <v>22</v>
      </c>
      <c r="E9681" t="str">
        <f>IFERROR(__xludf.DUMMYFUNCTION("SPLIT(B9681:B19679,"";"")"),"Ruby")</f>
        <v>Ruby</v>
      </c>
    </row>
    <row r="9682">
      <c r="A9682" s="1">
        <v>9840.0</v>
      </c>
      <c r="B9682" s="1" t="s">
        <v>4125</v>
      </c>
      <c r="E9682" t="str">
        <f>IFERROR(__xludf.DUMMYFUNCTION("SPLIT(B9682:B19680,"";"")"),"Bash/Shell/PowerShell")</f>
        <v>Bash/Shell/PowerShell</v>
      </c>
      <c r="F9682" t="str">
        <f>IFERROR(__xludf.DUMMYFUNCTION("""COMPUTED_VALUE"""),"HTML/CSS")</f>
        <v>HTML/CSS</v>
      </c>
      <c r="G9682" t="str">
        <f>IFERROR(__xludf.DUMMYFUNCTION("""COMPUTED_VALUE"""),"Java")</f>
        <v>Java</v>
      </c>
      <c r="H9682" t="str">
        <f>IFERROR(__xludf.DUMMYFUNCTION("""COMPUTED_VALUE"""),"JavaScript")</f>
        <v>JavaScript</v>
      </c>
      <c r="I9682" t="str">
        <f>IFERROR(__xludf.DUMMYFUNCTION("""COMPUTED_VALUE"""),"Kotlin")</f>
        <v>Kotlin</v>
      </c>
      <c r="J9682" t="str">
        <f>IFERROR(__xludf.DUMMYFUNCTION("""COMPUTED_VALUE"""),"Scala")</f>
        <v>Scala</v>
      </c>
    </row>
    <row r="9683">
      <c r="A9683" s="1">
        <v>9841.0</v>
      </c>
      <c r="B9683" s="1" t="s">
        <v>4126</v>
      </c>
      <c r="E9683" t="str">
        <f>IFERROR(__xludf.DUMMYFUNCTION("SPLIT(B9683:B19681,"";"")"),"Bash/Shell/PowerShell")</f>
        <v>Bash/Shell/PowerShell</v>
      </c>
      <c r="F9683" t="str">
        <f>IFERROR(__xludf.DUMMYFUNCTION("""COMPUTED_VALUE"""),"C#")</f>
        <v>C#</v>
      </c>
      <c r="G9683" t="str">
        <f>IFERROR(__xludf.DUMMYFUNCTION("""COMPUTED_VALUE"""),"Java")</f>
        <v>Java</v>
      </c>
      <c r="H9683" t="str">
        <f>IFERROR(__xludf.DUMMYFUNCTION("""COMPUTED_VALUE"""),"Objective-C")</f>
        <v>Objective-C</v>
      </c>
    </row>
    <row r="9684">
      <c r="A9684" s="1">
        <v>9842.0</v>
      </c>
      <c r="B9684" s="1" t="s">
        <v>10</v>
      </c>
      <c r="E9684" t="str">
        <f>IFERROR(__xludf.DUMMYFUNCTION("SPLIT(B9684:B19682,"";"")"),"HTML/CSS")</f>
        <v>HTML/CSS</v>
      </c>
      <c r="F9684" t="str">
        <f>IFERROR(__xludf.DUMMYFUNCTION("""COMPUTED_VALUE"""),"JavaScript")</f>
        <v>JavaScript</v>
      </c>
    </row>
    <row r="9685">
      <c r="A9685" s="1">
        <v>9843.0</v>
      </c>
      <c r="B9685" s="1" t="s">
        <v>337</v>
      </c>
      <c r="E9685" t="str">
        <f>IFERROR(__xludf.DUMMYFUNCTION("SPLIT(B9685:B19683,"";"")"),"C")</f>
        <v>C</v>
      </c>
      <c r="F9685" t="str">
        <f>IFERROR(__xludf.DUMMYFUNCTION("""COMPUTED_VALUE"""),"C++")</f>
        <v>C++</v>
      </c>
      <c r="G9685" t="str">
        <f>IFERROR(__xludf.DUMMYFUNCTION("""COMPUTED_VALUE"""),"C#")</f>
        <v>C#</v>
      </c>
      <c r="H9685" t="str">
        <f>IFERROR(__xludf.DUMMYFUNCTION("""COMPUTED_VALUE"""),"HTML/CSS")</f>
        <v>HTML/CSS</v>
      </c>
      <c r="I9685" t="str">
        <f>IFERROR(__xludf.DUMMYFUNCTION("""COMPUTED_VALUE"""),"Java")</f>
        <v>Java</v>
      </c>
      <c r="J9685" t="str">
        <f>IFERROR(__xludf.DUMMYFUNCTION("""COMPUTED_VALUE"""),"JavaScript")</f>
        <v>JavaScript</v>
      </c>
      <c r="K9685" t="str">
        <f>IFERROR(__xludf.DUMMYFUNCTION("""COMPUTED_VALUE"""),"PHP")</f>
        <v>PHP</v>
      </c>
      <c r="L9685" t="str">
        <f>IFERROR(__xludf.DUMMYFUNCTION("""COMPUTED_VALUE"""),"Python")</f>
        <v>Python</v>
      </c>
      <c r="M9685" t="str">
        <f>IFERROR(__xludf.DUMMYFUNCTION("""COMPUTED_VALUE"""),"R")</f>
        <v>R</v>
      </c>
      <c r="N9685" t="str">
        <f>IFERROR(__xludf.DUMMYFUNCTION("""COMPUTED_VALUE"""),"SQL")</f>
        <v>SQL</v>
      </c>
    </row>
    <row r="9686">
      <c r="A9686" s="1">
        <v>9844.0</v>
      </c>
      <c r="B9686" s="1" t="s">
        <v>4127</v>
      </c>
      <c r="E9686" t="str">
        <f>IFERROR(__xludf.DUMMYFUNCTION("SPLIT(B9686:B19684,"";"")"),"C")</f>
        <v>C</v>
      </c>
      <c r="F9686" t="str">
        <f>IFERROR(__xludf.DUMMYFUNCTION("""COMPUTED_VALUE"""),"C++")</f>
        <v>C++</v>
      </c>
      <c r="G9686" t="str">
        <f>IFERROR(__xludf.DUMMYFUNCTION("""COMPUTED_VALUE"""),"Java")</f>
        <v>Java</v>
      </c>
      <c r="H9686" t="str">
        <f>IFERROR(__xludf.DUMMYFUNCTION("""COMPUTED_VALUE"""),"JavaScript")</f>
        <v>JavaScript</v>
      </c>
      <c r="I9686" t="str">
        <f>IFERROR(__xludf.DUMMYFUNCTION("""COMPUTED_VALUE"""),"Kotlin")</f>
        <v>Kotlin</v>
      </c>
    </row>
    <row r="9687">
      <c r="A9687" s="1">
        <v>9845.0</v>
      </c>
      <c r="B9687" s="1" t="s">
        <v>160</v>
      </c>
      <c r="E9687" t="str">
        <f>IFERROR(__xludf.DUMMYFUNCTION("SPLIT(B9687:B19685,"";"")"),"HTML/CSS")</f>
        <v>HTML/CSS</v>
      </c>
      <c r="F9687" t="str">
        <f>IFERROR(__xludf.DUMMYFUNCTION("""COMPUTED_VALUE"""),"JavaScript")</f>
        <v>JavaScript</v>
      </c>
      <c r="G9687" t="str">
        <f>IFERROR(__xludf.DUMMYFUNCTION("""COMPUTED_VALUE"""),"PHP")</f>
        <v>PHP</v>
      </c>
    </row>
    <row r="9688">
      <c r="A9688" s="1">
        <v>9846.0</v>
      </c>
      <c r="B9688" s="1" t="s">
        <v>661</v>
      </c>
      <c r="E9688" t="str">
        <f>IFERROR(__xludf.DUMMYFUNCTION("SPLIT(B9688:B19686,"";"")"),"HTML/CSS")</f>
        <v>HTML/CSS</v>
      </c>
      <c r="F9688" t="str">
        <f>IFERROR(__xludf.DUMMYFUNCTION("""COMPUTED_VALUE"""),"Java")</f>
        <v>Java</v>
      </c>
      <c r="G9688" t="str">
        <f>IFERROR(__xludf.DUMMYFUNCTION("""COMPUTED_VALUE"""),"JavaScript")</f>
        <v>JavaScript</v>
      </c>
    </row>
    <row r="9689">
      <c r="A9689" s="1">
        <v>9847.0</v>
      </c>
      <c r="B9689" s="1" t="s">
        <v>3685</v>
      </c>
      <c r="E9689" t="str">
        <f>IFERROR(__xludf.DUMMYFUNCTION("SPLIT(B9689:B19687,"";"")"),"C#")</f>
        <v>C#</v>
      </c>
      <c r="F9689" t="str">
        <f>IFERROR(__xludf.DUMMYFUNCTION("""COMPUTED_VALUE"""),"HTML/CSS")</f>
        <v>HTML/CSS</v>
      </c>
      <c r="G9689" t="str">
        <f>IFERROR(__xludf.DUMMYFUNCTION("""COMPUTED_VALUE"""),"JavaScript")</f>
        <v>JavaScript</v>
      </c>
      <c r="H9689" t="str">
        <f>IFERROR(__xludf.DUMMYFUNCTION("""COMPUTED_VALUE"""),"PHP")</f>
        <v>PHP</v>
      </c>
      <c r="I9689" t="str">
        <f>IFERROR(__xludf.DUMMYFUNCTION("""COMPUTED_VALUE"""),"Other(s):")</f>
        <v>Other(s):</v>
      </c>
    </row>
    <row r="9690">
      <c r="A9690" s="1">
        <v>9848.0</v>
      </c>
      <c r="B9690" s="1" t="s">
        <v>4128</v>
      </c>
      <c r="E9690" t="str">
        <f>IFERROR(__xludf.DUMMYFUNCTION("SPLIT(B9690:B19688,"";"")"),"Bash/Shell/PowerShell")</f>
        <v>Bash/Shell/PowerShell</v>
      </c>
      <c r="F9690" t="str">
        <f>IFERROR(__xludf.DUMMYFUNCTION("""COMPUTED_VALUE"""),"HTML/CSS")</f>
        <v>HTML/CSS</v>
      </c>
      <c r="G9690" t="str">
        <f>IFERROR(__xludf.DUMMYFUNCTION("""COMPUTED_VALUE"""),"Java")</f>
        <v>Java</v>
      </c>
      <c r="H9690" t="str">
        <f>IFERROR(__xludf.DUMMYFUNCTION("""COMPUTED_VALUE"""),"JavaScript")</f>
        <v>JavaScript</v>
      </c>
      <c r="I9690" t="str">
        <f>IFERROR(__xludf.DUMMYFUNCTION("""COMPUTED_VALUE"""),"Python")</f>
        <v>Python</v>
      </c>
      <c r="J9690" t="str">
        <f>IFERROR(__xludf.DUMMYFUNCTION("""COMPUTED_VALUE"""),"R")</f>
        <v>R</v>
      </c>
      <c r="K9690" t="str">
        <f>IFERROR(__xludf.DUMMYFUNCTION("""COMPUTED_VALUE"""),"Scala")</f>
        <v>Scala</v>
      </c>
      <c r="L9690" t="str">
        <f>IFERROR(__xludf.DUMMYFUNCTION("""COMPUTED_VALUE"""),"SQL")</f>
        <v>SQL</v>
      </c>
      <c r="M9690" t="str">
        <f>IFERROR(__xludf.DUMMYFUNCTION("""COMPUTED_VALUE"""),"TypeScript")</f>
        <v>TypeScript</v>
      </c>
    </row>
    <row r="9691">
      <c r="A9691" s="1">
        <v>9849.0</v>
      </c>
      <c r="B9691" s="1" t="s">
        <v>491</v>
      </c>
      <c r="E9691" t="str">
        <f>IFERROR(__xludf.DUMMYFUNCTION("SPLIT(B9691:B19689,"";"")"),"HTML/CSS")</f>
        <v>HTML/CSS</v>
      </c>
      <c r="F9691" t="str">
        <f>IFERROR(__xludf.DUMMYFUNCTION("""COMPUTED_VALUE"""),"Java")</f>
        <v>Java</v>
      </c>
    </row>
    <row r="9692">
      <c r="A9692" s="1">
        <v>9850.0</v>
      </c>
      <c r="B9692" s="1" t="s">
        <v>160</v>
      </c>
      <c r="E9692" t="str">
        <f>IFERROR(__xludf.DUMMYFUNCTION("SPLIT(B9692:B19690,"";"")"),"HTML/CSS")</f>
        <v>HTML/CSS</v>
      </c>
      <c r="F9692" t="str">
        <f>IFERROR(__xludf.DUMMYFUNCTION("""COMPUTED_VALUE"""),"JavaScript")</f>
        <v>JavaScript</v>
      </c>
      <c r="G9692" t="str">
        <f>IFERROR(__xludf.DUMMYFUNCTION("""COMPUTED_VALUE"""),"PHP")</f>
        <v>PHP</v>
      </c>
    </row>
    <row r="9693">
      <c r="A9693" s="1">
        <v>9851.0</v>
      </c>
      <c r="B9693" s="1" t="s">
        <v>661</v>
      </c>
      <c r="E9693" t="str">
        <f>IFERROR(__xludf.DUMMYFUNCTION("SPLIT(B9693:B19691,"";"")"),"HTML/CSS")</f>
        <v>HTML/CSS</v>
      </c>
      <c r="F9693" t="str">
        <f>IFERROR(__xludf.DUMMYFUNCTION("""COMPUTED_VALUE"""),"Java")</f>
        <v>Java</v>
      </c>
      <c r="G9693" t="str">
        <f>IFERROR(__xludf.DUMMYFUNCTION("""COMPUTED_VALUE"""),"JavaScript")</f>
        <v>JavaScript</v>
      </c>
    </row>
    <row r="9694">
      <c r="A9694" s="1">
        <v>9852.0</v>
      </c>
      <c r="B9694" s="1" t="s">
        <v>1618</v>
      </c>
      <c r="E9694" t="str">
        <f>IFERROR(__xludf.DUMMYFUNCTION("SPLIT(B9694:B19692,"";"")"),"Assembly")</f>
        <v>Assembly</v>
      </c>
      <c r="F9694" t="str">
        <f>IFERROR(__xludf.DUMMYFUNCTION("""COMPUTED_VALUE"""),"Bash/Shell/PowerShell")</f>
        <v>Bash/Shell/PowerShell</v>
      </c>
      <c r="G9694" t="str">
        <f>IFERROR(__xludf.DUMMYFUNCTION("""COMPUTED_VALUE"""),"C")</f>
        <v>C</v>
      </c>
      <c r="H9694" t="str">
        <f>IFERROR(__xludf.DUMMYFUNCTION("""COMPUTED_VALUE"""),"C++")</f>
        <v>C++</v>
      </c>
      <c r="I9694" t="str">
        <f>IFERROR(__xludf.DUMMYFUNCTION("""COMPUTED_VALUE"""),"C#")</f>
        <v>C#</v>
      </c>
      <c r="J9694" t="str">
        <f>IFERROR(__xludf.DUMMYFUNCTION("""COMPUTED_VALUE"""),"HTML/CSS")</f>
        <v>HTML/CSS</v>
      </c>
      <c r="K9694" t="str">
        <f>IFERROR(__xludf.DUMMYFUNCTION("""COMPUTED_VALUE"""),"Java")</f>
        <v>Java</v>
      </c>
      <c r="L9694" t="str">
        <f>IFERROR(__xludf.DUMMYFUNCTION("""COMPUTED_VALUE"""),"JavaScript")</f>
        <v>JavaScript</v>
      </c>
      <c r="M9694" t="str">
        <f>IFERROR(__xludf.DUMMYFUNCTION("""COMPUTED_VALUE"""),"Python")</f>
        <v>Python</v>
      </c>
      <c r="N9694" t="str">
        <f>IFERROR(__xludf.DUMMYFUNCTION("""COMPUTED_VALUE"""),"SQL")</f>
        <v>SQL</v>
      </c>
      <c r="O9694" t="str">
        <f>IFERROR(__xludf.DUMMYFUNCTION("""COMPUTED_VALUE"""),"TypeScript")</f>
        <v>TypeScript</v>
      </c>
    </row>
    <row r="9695">
      <c r="A9695" s="1">
        <v>9853.0</v>
      </c>
      <c r="B9695" s="1" t="s">
        <v>4129</v>
      </c>
      <c r="E9695" t="str">
        <f>IFERROR(__xludf.DUMMYFUNCTION("SPLIT(B9695:B19693,"";"")"),"Bash/Shell/PowerShell")</f>
        <v>Bash/Shell/PowerShell</v>
      </c>
      <c r="F9695" t="str">
        <f>IFERROR(__xludf.DUMMYFUNCTION("""COMPUTED_VALUE"""),"C")</f>
        <v>C</v>
      </c>
      <c r="G9695" t="str">
        <f>IFERROR(__xludf.DUMMYFUNCTION("""COMPUTED_VALUE"""),"C++")</f>
        <v>C++</v>
      </c>
      <c r="H9695" t="str">
        <f>IFERROR(__xludf.DUMMYFUNCTION("""COMPUTED_VALUE"""),"HTML/CSS")</f>
        <v>HTML/CSS</v>
      </c>
      <c r="I9695" t="str">
        <f>IFERROR(__xludf.DUMMYFUNCTION("""COMPUTED_VALUE"""),"Java")</f>
        <v>Java</v>
      </c>
      <c r="J9695" t="str">
        <f>IFERROR(__xludf.DUMMYFUNCTION("""COMPUTED_VALUE"""),"Python")</f>
        <v>Python</v>
      </c>
      <c r="K9695" t="str">
        <f>IFERROR(__xludf.DUMMYFUNCTION("""COMPUTED_VALUE"""),"Other(s):")</f>
        <v>Other(s):</v>
      </c>
    </row>
    <row r="9696">
      <c r="A9696" s="1">
        <v>9854.0</v>
      </c>
      <c r="B9696" s="1" t="s">
        <v>475</v>
      </c>
      <c r="E9696" t="str">
        <f>IFERROR(__xludf.DUMMYFUNCTION("SPLIT(B9696:B19694,"";"")"),"Bash/Shell/PowerShell")</f>
        <v>Bash/Shell/PowerShell</v>
      </c>
      <c r="F9696" t="str">
        <f>IFERROR(__xludf.DUMMYFUNCTION("""COMPUTED_VALUE"""),"Go")</f>
        <v>Go</v>
      </c>
      <c r="G9696" t="str">
        <f>IFERROR(__xludf.DUMMYFUNCTION("""COMPUTED_VALUE"""),"HTML/CSS")</f>
        <v>HTML/CSS</v>
      </c>
      <c r="H9696" t="str">
        <f>IFERROR(__xludf.DUMMYFUNCTION("""COMPUTED_VALUE"""),"JavaScript")</f>
        <v>JavaScript</v>
      </c>
      <c r="I9696" t="str">
        <f>IFERROR(__xludf.DUMMYFUNCTION("""COMPUTED_VALUE"""),"Python")</f>
        <v>Python</v>
      </c>
      <c r="J9696" t="str">
        <f>IFERROR(__xludf.DUMMYFUNCTION("""COMPUTED_VALUE"""),"SQL")</f>
        <v>SQL</v>
      </c>
    </row>
    <row r="9697">
      <c r="A9697" s="1">
        <v>9855.0</v>
      </c>
      <c r="B9697" s="1" t="s">
        <v>90</v>
      </c>
      <c r="E9697" t="str">
        <f>IFERROR(__xludf.DUMMYFUNCTION("SPLIT(B9697:B19695,"";"")"),"C#")</f>
        <v>C#</v>
      </c>
      <c r="F9697" t="str">
        <f>IFERROR(__xludf.DUMMYFUNCTION("""COMPUTED_VALUE"""),"HTML/CSS")</f>
        <v>HTML/CSS</v>
      </c>
      <c r="G9697" t="str">
        <f>IFERROR(__xludf.DUMMYFUNCTION("""COMPUTED_VALUE"""),"JavaScript")</f>
        <v>JavaScript</v>
      </c>
      <c r="H9697" t="str">
        <f>IFERROR(__xludf.DUMMYFUNCTION("""COMPUTED_VALUE"""),"PHP")</f>
        <v>PHP</v>
      </c>
      <c r="I9697" t="str">
        <f>IFERROR(__xludf.DUMMYFUNCTION("""COMPUTED_VALUE"""),"SQL")</f>
        <v>SQL</v>
      </c>
      <c r="J9697" t="str">
        <f>IFERROR(__xludf.DUMMYFUNCTION("""COMPUTED_VALUE"""),"TypeScript")</f>
        <v>TypeScript</v>
      </c>
    </row>
    <row r="9698">
      <c r="A9698" s="1">
        <v>9856.0</v>
      </c>
      <c r="B9698" s="1" t="s">
        <v>4130</v>
      </c>
      <c r="E9698" t="str">
        <f>IFERROR(__xludf.DUMMYFUNCTION("SPLIT(B9698:B19696,"";"")"),"Bash/Shell/PowerShell")</f>
        <v>Bash/Shell/PowerShell</v>
      </c>
      <c r="F9698" t="str">
        <f>IFERROR(__xludf.DUMMYFUNCTION("""COMPUTED_VALUE"""),"Java")</f>
        <v>Java</v>
      </c>
      <c r="G9698" t="str">
        <f>IFERROR(__xludf.DUMMYFUNCTION("""COMPUTED_VALUE"""),"Python")</f>
        <v>Python</v>
      </c>
      <c r="H9698" t="str">
        <f>IFERROR(__xludf.DUMMYFUNCTION("""COMPUTED_VALUE"""),"Rust")</f>
        <v>Rust</v>
      </c>
    </row>
    <row r="9699">
      <c r="A9699" s="1">
        <v>9857.0</v>
      </c>
      <c r="B9699" s="1" t="s">
        <v>13</v>
      </c>
      <c r="E9699" t="str">
        <f>IFERROR(__xludf.DUMMYFUNCTION("SPLIT(B9699:B19697,"";"")"),"C#")</f>
        <v>C#</v>
      </c>
    </row>
    <row r="9700">
      <c r="A9700" s="1">
        <v>9858.0</v>
      </c>
      <c r="B9700" s="1" t="s">
        <v>4131</v>
      </c>
      <c r="E9700" t="str">
        <f>IFERROR(__xludf.DUMMYFUNCTION("SPLIT(B9700:B19698,"";"")"),"Bash/Shell/PowerShell")</f>
        <v>Bash/Shell/PowerShell</v>
      </c>
      <c r="F9700" t="str">
        <f>IFERROR(__xludf.DUMMYFUNCTION("""COMPUTED_VALUE"""),"C")</f>
        <v>C</v>
      </c>
      <c r="G9700" t="str">
        <f>IFERROR(__xludf.DUMMYFUNCTION("""COMPUTED_VALUE"""),"HTML/CSS")</f>
        <v>HTML/CSS</v>
      </c>
      <c r="H9700" t="str">
        <f>IFERROR(__xludf.DUMMYFUNCTION("""COMPUTED_VALUE"""),"JavaScript")</f>
        <v>JavaScript</v>
      </c>
      <c r="I9700" t="str">
        <f>IFERROR(__xludf.DUMMYFUNCTION("""COMPUTED_VALUE"""),"PHP")</f>
        <v>PHP</v>
      </c>
      <c r="J9700" t="str">
        <f>IFERROR(__xludf.DUMMYFUNCTION("""COMPUTED_VALUE"""),"Python")</f>
        <v>Python</v>
      </c>
      <c r="K9700" t="str">
        <f>IFERROR(__xludf.DUMMYFUNCTION("""COMPUTED_VALUE"""),"SQL")</f>
        <v>SQL</v>
      </c>
      <c r="L9700" t="str">
        <f>IFERROR(__xludf.DUMMYFUNCTION("""COMPUTED_VALUE"""),"TypeScript")</f>
        <v>TypeScript</v>
      </c>
    </row>
    <row r="9701">
      <c r="A9701" s="1">
        <v>9859.0</v>
      </c>
      <c r="B9701" s="1" t="s">
        <v>387</v>
      </c>
      <c r="E9701" t="str">
        <f>IFERROR(__xludf.DUMMYFUNCTION("SPLIT(B9701:B19699,"";"")"),"C++")</f>
        <v>C++</v>
      </c>
      <c r="F9701" t="str">
        <f>IFERROR(__xludf.DUMMYFUNCTION("""COMPUTED_VALUE"""),"HTML/CSS")</f>
        <v>HTML/CSS</v>
      </c>
      <c r="G9701" t="str">
        <f>IFERROR(__xludf.DUMMYFUNCTION("""COMPUTED_VALUE"""),"JavaScript")</f>
        <v>JavaScript</v>
      </c>
      <c r="H9701" t="str">
        <f>IFERROR(__xludf.DUMMYFUNCTION("""COMPUTED_VALUE"""),"Python")</f>
        <v>Python</v>
      </c>
    </row>
    <row r="9702">
      <c r="A9702" s="1">
        <v>9860.0</v>
      </c>
      <c r="B9702" s="1" t="s">
        <v>3716</v>
      </c>
      <c r="E9702" t="str">
        <f>IFERROR(__xludf.DUMMYFUNCTION("SPLIT(B9702:B19700,"";"")"),"Bash/Shell/PowerShell")</f>
        <v>Bash/Shell/PowerShell</v>
      </c>
      <c r="F9702" t="str">
        <f>IFERROR(__xludf.DUMMYFUNCTION("""COMPUTED_VALUE"""),"HTML/CSS")</f>
        <v>HTML/CSS</v>
      </c>
      <c r="G9702" t="str">
        <f>IFERROR(__xludf.DUMMYFUNCTION("""COMPUTED_VALUE"""),"Java")</f>
        <v>Java</v>
      </c>
      <c r="H9702" t="str">
        <f>IFERROR(__xludf.DUMMYFUNCTION("""COMPUTED_VALUE"""),"JavaScript")</f>
        <v>JavaScript</v>
      </c>
      <c r="I9702" t="str">
        <f>IFERROR(__xludf.DUMMYFUNCTION("""COMPUTED_VALUE"""),"PHP")</f>
        <v>PHP</v>
      </c>
      <c r="J9702" t="str">
        <f>IFERROR(__xludf.DUMMYFUNCTION("""COMPUTED_VALUE"""),"Scala")</f>
        <v>Scala</v>
      </c>
      <c r="K9702" t="str">
        <f>IFERROR(__xludf.DUMMYFUNCTION("""COMPUTED_VALUE"""),"SQL")</f>
        <v>SQL</v>
      </c>
    </row>
    <row r="9703">
      <c r="A9703" s="1">
        <v>9861.0</v>
      </c>
      <c r="B9703" s="1" t="s">
        <v>4132</v>
      </c>
      <c r="E9703" t="str">
        <f>IFERROR(__xludf.DUMMYFUNCTION("SPLIT(B9703:B19701,"";"")"),"Assembly")</f>
        <v>Assembly</v>
      </c>
      <c r="F9703" t="str">
        <f>IFERROR(__xludf.DUMMYFUNCTION("""COMPUTED_VALUE"""),"C")</f>
        <v>C</v>
      </c>
      <c r="G9703" t="str">
        <f>IFERROR(__xludf.DUMMYFUNCTION("""COMPUTED_VALUE"""),"C++")</f>
        <v>C++</v>
      </c>
      <c r="H9703" t="str">
        <f>IFERROR(__xludf.DUMMYFUNCTION("""COMPUTED_VALUE"""),"C#")</f>
        <v>C#</v>
      </c>
      <c r="I9703" t="str">
        <f>IFERROR(__xludf.DUMMYFUNCTION("""COMPUTED_VALUE"""),"HTML/CSS")</f>
        <v>HTML/CSS</v>
      </c>
      <c r="J9703" t="str">
        <f>IFERROR(__xludf.DUMMYFUNCTION("""COMPUTED_VALUE"""),"Java")</f>
        <v>Java</v>
      </c>
      <c r="K9703" t="str">
        <f>IFERROR(__xludf.DUMMYFUNCTION("""COMPUTED_VALUE"""),"Python")</f>
        <v>Python</v>
      </c>
    </row>
    <row r="9704">
      <c r="A9704" s="1">
        <v>9862.0</v>
      </c>
      <c r="B9704" s="1" t="s">
        <v>232</v>
      </c>
      <c r="E9704" t="str">
        <f>IFERROR(__xludf.DUMMYFUNCTION("SPLIT(B9704:B19702,"";"")"),"Bash/Shell/PowerShell")</f>
        <v>Bash/Shell/PowerShell</v>
      </c>
      <c r="F9704" t="str">
        <f>IFERROR(__xludf.DUMMYFUNCTION("""COMPUTED_VALUE"""),"Other(s):")</f>
        <v>Other(s):</v>
      </c>
    </row>
    <row r="9705">
      <c r="A9705" s="1">
        <v>9863.0</v>
      </c>
      <c r="B9705" s="1" t="s">
        <v>529</v>
      </c>
      <c r="E9705" t="str">
        <f>IFERROR(__xludf.DUMMYFUNCTION("SPLIT(B9705:B19703,"";"")"),"Bash/Shell/PowerShell")</f>
        <v>Bash/Shell/PowerShell</v>
      </c>
      <c r="F9705" t="str">
        <f>IFERROR(__xludf.DUMMYFUNCTION("""COMPUTED_VALUE"""),"C")</f>
        <v>C</v>
      </c>
      <c r="G9705" t="str">
        <f>IFERROR(__xludf.DUMMYFUNCTION("""COMPUTED_VALUE"""),"C++")</f>
        <v>C++</v>
      </c>
      <c r="H9705" t="str">
        <f>IFERROR(__xludf.DUMMYFUNCTION("""COMPUTED_VALUE"""),"HTML/CSS")</f>
        <v>HTML/CSS</v>
      </c>
      <c r="I9705" t="str">
        <f>IFERROR(__xludf.DUMMYFUNCTION("""COMPUTED_VALUE"""),"JavaScript")</f>
        <v>JavaScript</v>
      </c>
      <c r="J9705" t="str">
        <f>IFERROR(__xludf.DUMMYFUNCTION("""COMPUTED_VALUE"""),"Python")</f>
        <v>Python</v>
      </c>
      <c r="K9705" t="str">
        <f>IFERROR(__xludf.DUMMYFUNCTION("""COMPUTED_VALUE"""),"SQL")</f>
        <v>SQL</v>
      </c>
    </row>
    <row r="9706">
      <c r="A9706" s="1">
        <v>9864.0</v>
      </c>
      <c r="B9706" s="1" t="s">
        <v>133</v>
      </c>
      <c r="E9706" t="str">
        <f>IFERROR(__xludf.DUMMYFUNCTION("SPLIT(B9706:B19704,"";"")"),"C#")</f>
        <v>C#</v>
      </c>
      <c r="F9706" t="str">
        <f>IFERROR(__xludf.DUMMYFUNCTION("""COMPUTED_VALUE"""),"SQL")</f>
        <v>SQL</v>
      </c>
    </row>
    <row r="9707">
      <c r="A9707" s="1">
        <v>9865.0</v>
      </c>
      <c r="B9707" s="1" t="s">
        <v>1456</v>
      </c>
      <c r="E9707" t="str">
        <f>IFERROR(__xludf.DUMMYFUNCTION("SPLIT(B9707:B19705,"";"")"),"Python")</f>
        <v>Python</v>
      </c>
      <c r="F9707" t="str">
        <f>IFERROR(__xludf.DUMMYFUNCTION("""COMPUTED_VALUE"""),"R")</f>
        <v>R</v>
      </c>
      <c r="G9707" t="str">
        <f>IFERROR(__xludf.DUMMYFUNCTION("""COMPUTED_VALUE"""),"Scala")</f>
        <v>Scala</v>
      </c>
      <c r="H9707" t="str">
        <f>IFERROR(__xludf.DUMMYFUNCTION("""COMPUTED_VALUE"""),"SQL")</f>
        <v>SQL</v>
      </c>
    </row>
    <row r="9708">
      <c r="A9708" s="1">
        <v>9866.0</v>
      </c>
      <c r="B9708" s="1" t="s">
        <v>4133</v>
      </c>
      <c r="E9708" t="str">
        <f>IFERROR(__xludf.DUMMYFUNCTION("SPLIT(B9708:B19706,"";"")"),"Bash/Shell/PowerShell")</f>
        <v>Bash/Shell/PowerShell</v>
      </c>
      <c r="F9708" t="str">
        <f>IFERROR(__xludf.DUMMYFUNCTION("""COMPUTED_VALUE"""),"C#")</f>
        <v>C#</v>
      </c>
      <c r="G9708" t="str">
        <f>IFERROR(__xludf.DUMMYFUNCTION("""COMPUTED_VALUE"""),"HTML/CSS")</f>
        <v>HTML/CSS</v>
      </c>
      <c r="H9708" t="str">
        <f>IFERROR(__xludf.DUMMYFUNCTION("""COMPUTED_VALUE"""),"Java")</f>
        <v>Java</v>
      </c>
      <c r="I9708" t="str">
        <f>IFERROR(__xludf.DUMMYFUNCTION("""COMPUTED_VALUE"""),"JavaScript")</f>
        <v>JavaScript</v>
      </c>
      <c r="J9708" t="str">
        <f>IFERROR(__xludf.DUMMYFUNCTION("""COMPUTED_VALUE"""),"Kotlin")</f>
        <v>Kotlin</v>
      </c>
      <c r="K9708" t="str">
        <f>IFERROR(__xludf.DUMMYFUNCTION("""COMPUTED_VALUE"""),"Objective-C")</f>
        <v>Objective-C</v>
      </c>
      <c r="L9708" t="str">
        <f>IFERROR(__xludf.DUMMYFUNCTION("""COMPUTED_VALUE"""),"PHP")</f>
        <v>PHP</v>
      </c>
      <c r="M9708" t="str">
        <f>IFERROR(__xludf.DUMMYFUNCTION("""COMPUTED_VALUE"""),"Ruby")</f>
        <v>Ruby</v>
      </c>
      <c r="N9708" t="str">
        <f>IFERROR(__xludf.DUMMYFUNCTION("""COMPUTED_VALUE"""),"SQL")</f>
        <v>SQL</v>
      </c>
      <c r="O9708" t="str">
        <f>IFERROR(__xludf.DUMMYFUNCTION("""COMPUTED_VALUE"""),"Swift")</f>
        <v>Swift</v>
      </c>
      <c r="P9708" t="str">
        <f>IFERROR(__xludf.DUMMYFUNCTION("""COMPUTED_VALUE"""),"TypeScript")</f>
        <v>TypeScript</v>
      </c>
    </row>
    <row r="9709">
      <c r="A9709" s="1">
        <v>9867.0</v>
      </c>
      <c r="B9709" s="1" t="s">
        <v>158</v>
      </c>
      <c r="E9709" t="str">
        <f>IFERROR(__xludf.DUMMYFUNCTION("SPLIT(B9709:B19707,"";"")"),"Bash/Shell/PowerShell")</f>
        <v>Bash/Shell/PowerShell</v>
      </c>
      <c r="F9709" t="str">
        <f>IFERROR(__xludf.DUMMYFUNCTION("""COMPUTED_VALUE"""),"C#")</f>
        <v>C#</v>
      </c>
      <c r="G9709" t="str">
        <f>IFERROR(__xludf.DUMMYFUNCTION("""COMPUTED_VALUE"""),"HTML/CSS")</f>
        <v>HTML/CSS</v>
      </c>
      <c r="H9709" t="str">
        <f>IFERROR(__xludf.DUMMYFUNCTION("""COMPUTED_VALUE"""),"JavaScript")</f>
        <v>JavaScript</v>
      </c>
      <c r="I9709" t="str">
        <f>IFERROR(__xludf.DUMMYFUNCTION("""COMPUTED_VALUE"""),"SQL")</f>
        <v>SQL</v>
      </c>
    </row>
    <row r="9710">
      <c r="A9710" s="1">
        <v>9868.0</v>
      </c>
      <c r="B9710" s="1" t="s">
        <v>6</v>
      </c>
      <c r="E9710" t="str">
        <f>IFERROR(__xludf.DUMMYFUNCTION("SPLIT(B9710:B19708,"";"")"),"C++")</f>
        <v>C++</v>
      </c>
      <c r="F9710" t="str">
        <f>IFERROR(__xludf.DUMMYFUNCTION("""COMPUTED_VALUE"""),"HTML/CSS")</f>
        <v>HTML/CSS</v>
      </c>
      <c r="G9710" t="str">
        <f>IFERROR(__xludf.DUMMYFUNCTION("""COMPUTED_VALUE"""),"Python")</f>
        <v>Python</v>
      </c>
    </row>
    <row r="9711">
      <c r="A9711" s="1">
        <v>9869.0</v>
      </c>
      <c r="B9711" s="1" t="s">
        <v>242</v>
      </c>
      <c r="E9711" t="str">
        <f>IFERROR(__xludf.DUMMYFUNCTION("SPLIT(B9711:B19709,"";"")"),"C#")</f>
        <v>C#</v>
      </c>
      <c r="F9711" t="str">
        <f>IFERROR(__xludf.DUMMYFUNCTION("""COMPUTED_VALUE"""),"HTML/CSS")</f>
        <v>HTML/CSS</v>
      </c>
      <c r="G9711" t="str">
        <f>IFERROR(__xludf.DUMMYFUNCTION("""COMPUTED_VALUE"""),"Java")</f>
        <v>Java</v>
      </c>
      <c r="H9711" t="str">
        <f>IFERROR(__xludf.DUMMYFUNCTION("""COMPUTED_VALUE"""),"JavaScript")</f>
        <v>JavaScript</v>
      </c>
      <c r="I9711" t="str">
        <f>IFERROR(__xludf.DUMMYFUNCTION("""COMPUTED_VALUE"""),"SQL")</f>
        <v>SQL</v>
      </c>
      <c r="J9711" t="str">
        <f>IFERROR(__xludf.DUMMYFUNCTION("""COMPUTED_VALUE"""),"Swift")</f>
        <v>Swift</v>
      </c>
    </row>
    <row r="9712">
      <c r="A9712" s="1">
        <v>9870.0</v>
      </c>
      <c r="B9712" s="1" t="s">
        <v>160</v>
      </c>
      <c r="E9712" t="str">
        <f>IFERROR(__xludf.DUMMYFUNCTION("SPLIT(B9712:B19710,"";"")"),"HTML/CSS")</f>
        <v>HTML/CSS</v>
      </c>
      <c r="F9712" t="str">
        <f>IFERROR(__xludf.DUMMYFUNCTION("""COMPUTED_VALUE"""),"JavaScript")</f>
        <v>JavaScript</v>
      </c>
      <c r="G9712" t="str">
        <f>IFERROR(__xludf.DUMMYFUNCTION("""COMPUTED_VALUE"""),"PHP")</f>
        <v>PHP</v>
      </c>
    </row>
    <row r="9713">
      <c r="A9713" s="1">
        <v>9872.0</v>
      </c>
      <c r="B9713" s="1" t="s">
        <v>120</v>
      </c>
      <c r="E9713" t="str">
        <f>IFERROR(__xludf.DUMMYFUNCTION("SPLIT(B9713:B19711,"";"")"),"C++")</f>
        <v>C++</v>
      </c>
      <c r="F9713" t="str">
        <f>IFERROR(__xludf.DUMMYFUNCTION("""COMPUTED_VALUE"""),"Python")</f>
        <v>Python</v>
      </c>
    </row>
    <row r="9714">
      <c r="A9714" s="1">
        <v>9873.0</v>
      </c>
      <c r="B9714" s="1" t="s">
        <v>419</v>
      </c>
      <c r="E9714" t="str">
        <f>IFERROR(__xludf.DUMMYFUNCTION("SPLIT(B9714:B19712,"";"")"),"C#")</f>
        <v>C#</v>
      </c>
      <c r="F9714" t="str">
        <f>IFERROR(__xludf.DUMMYFUNCTION("""COMPUTED_VALUE"""),"HTML/CSS")</f>
        <v>HTML/CSS</v>
      </c>
      <c r="G9714" t="str">
        <f>IFERROR(__xludf.DUMMYFUNCTION("""COMPUTED_VALUE"""),"JavaScript")</f>
        <v>JavaScript</v>
      </c>
      <c r="H9714" t="str">
        <f>IFERROR(__xludf.DUMMYFUNCTION("""COMPUTED_VALUE"""),"Python")</f>
        <v>Python</v>
      </c>
      <c r="I9714" t="str">
        <f>IFERROR(__xludf.DUMMYFUNCTION("""COMPUTED_VALUE"""),"SQL")</f>
        <v>SQL</v>
      </c>
      <c r="J9714" t="str">
        <f>IFERROR(__xludf.DUMMYFUNCTION("""COMPUTED_VALUE"""),"TypeScript")</f>
        <v>TypeScript</v>
      </c>
    </row>
    <row r="9715">
      <c r="A9715" s="1">
        <v>9874.0</v>
      </c>
      <c r="B9715" s="1" t="s">
        <v>4134</v>
      </c>
      <c r="E9715" t="str">
        <f>IFERROR(__xludf.DUMMYFUNCTION("SPLIT(B9715:B19713,"";"")"),"Scala")</f>
        <v>Scala</v>
      </c>
      <c r="F9715" t="str">
        <f>IFERROR(__xludf.DUMMYFUNCTION("""COMPUTED_VALUE"""),"TypeScript")</f>
        <v>TypeScript</v>
      </c>
    </row>
    <row r="9716">
      <c r="A9716" s="1">
        <v>9875.0</v>
      </c>
      <c r="B9716" s="1" t="s">
        <v>337</v>
      </c>
      <c r="E9716" t="str">
        <f>IFERROR(__xludf.DUMMYFUNCTION("SPLIT(B9716:B19714,"";"")"),"C")</f>
        <v>C</v>
      </c>
      <c r="F9716" t="str">
        <f>IFERROR(__xludf.DUMMYFUNCTION("""COMPUTED_VALUE"""),"C++")</f>
        <v>C++</v>
      </c>
      <c r="G9716" t="str">
        <f>IFERROR(__xludf.DUMMYFUNCTION("""COMPUTED_VALUE"""),"C#")</f>
        <v>C#</v>
      </c>
      <c r="H9716" t="str">
        <f>IFERROR(__xludf.DUMMYFUNCTION("""COMPUTED_VALUE"""),"HTML/CSS")</f>
        <v>HTML/CSS</v>
      </c>
      <c r="I9716" t="str">
        <f>IFERROR(__xludf.DUMMYFUNCTION("""COMPUTED_VALUE"""),"Java")</f>
        <v>Java</v>
      </c>
      <c r="J9716" t="str">
        <f>IFERROR(__xludf.DUMMYFUNCTION("""COMPUTED_VALUE"""),"JavaScript")</f>
        <v>JavaScript</v>
      </c>
      <c r="K9716" t="str">
        <f>IFERROR(__xludf.DUMMYFUNCTION("""COMPUTED_VALUE"""),"PHP")</f>
        <v>PHP</v>
      </c>
      <c r="L9716" t="str">
        <f>IFERROR(__xludf.DUMMYFUNCTION("""COMPUTED_VALUE"""),"Python")</f>
        <v>Python</v>
      </c>
      <c r="M9716" t="str">
        <f>IFERROR(__xludf.DUMMYFUNCTION("""COMPUTED_VALUE"""),"R")</f>
        <v>R</v>
      </c>
      <c r="N9716" t="str">
        <f>IFERROR(__xludf.DUMMYFUNCTION("""COMPUTED_VALUE"""),"SQL")</f>
        <v>SQL</v>
      </c>
    </row>
    <row r="9717">
      <c r="A9717" s="1">
        <v>9876.0</v>
      </c>
      <c r="B9717" s="1" t="s">
        <v>404</v>
      </c>
      <c r="E9717" t="str">
        <f>IFERROR(__xludf.DUMMYFUNCTION("SPLIT(B9717:B19715,"";"")"),"C")</f>
        <v>C</v>
      </c>
      <c r="F9717" t="str">
        <f>IFERROR(__xludf.DUMMYFUNCTION("""COMPUTED_VALUE"""),"C++")</f>
        <v>C++</v>
      </c>
      <c r="G9717" t="str">
        <f>IFERROR(__xludf.DUMMYFUNCTION("""COMPUTED_VALUE"""),"C#")</f>
        <v>C#</v>
      </c>
    </row>
    <row r="9718">
      <c r="A9718" s="1">
        <v>9877.0</v>
      </c>
      <c r="B9718" s="1" t="s">
        <v>1</v>
      </c>
      <c r="E9718" t="str">
        <f>IFERROR(__xludf.DUMMYFUNCTION("SPLIT(B9718:B19716,"";"")"),"HTML/CSS")</f>
        <v>HTML/CSS</v>
      </c>
      <c r="F9718" t="str">
        <f>IFERROR(__xludf.DUMMYFUNCTION("""COMPUTED_VALUE"""),"Java")</f>
        <v>Java</v>
      </c>
      <c r="G9718" t="str">
        <f>IFERROR(__xludf.DUMMYFUNCTION("""COMPUTED_VALUE"""),"JavaScript")</f>
        <v>JavaScript</v>
      </c>
      <c r="H9718" t="str">
        <f>IFERROR(__xludf.DUMMYFUNCTION("""COMPUTED_VALUE"""),"Python")</f>
        <v>Python</v>
      </c>
    </row>
    <row r="9719">
      <c r="A9719" s="1">
        <v>9878.0</v>
      </c>
      <c r="B9719" s="1" t="s">
        <v>2122</v>
      </c>
      <c r="E9719" t="str">
        <f>IFERROR(__xludf.DUMMYFUNCTION("SPLIT(B9719:B19717,"";"")"),"C#")</f>
        <v>C#</v>
      </c>
      <c r="F9719" t="str">
        <f>IFERROR(__xludf.DUMMYFUNCTION("""COMPUTED_VALUE"""),"HTML/CSS")</f>
        <v>HTML/CSS</v>
      </c>
      <c r="G9719" t="str">
        <f>IFERROR(__xludf.DUMMYFUNCTION("""COMPUTED_VALUE"""),"JavaScript")</f>
        <v>JavaScript</v>
      </c>
      <c r="H9719" t="str">
        <f>IFERROR(__xludf.DUMMYFUNCTION("""COMPUTED_VALUE"""),"Python")</f>
        <v>Python</v>
      </c>
      <c r="I9719" t="str">
        <f>IFERROR(__xludf.DUMMYFUNCTION("""COMPUTED_VALUE"""),"SQL")</f>
        <v>SQL</v>
      </c>
      <c r="J9719" t="str">
        <f>IFERROR(__xludf.DUMMYFUNCTION("""COMPUTED_VALUE"""),"VBA")</f>
        <v>VBA</v>
      </c>
    </row>
    <row r="9720">
      <c r="A9720" s="1">
        <v>9879.0</v>
      </c>
      <c r="B9720" s="1" t="s">
        <v>4135</v>
      </c>
      <c r="E9720" t="str">
        <f>IFERROR(__xludf.DUMMYFUNCTION("SPLIT(B9720:B19718,"";"")"),"C")</f>
        <v>C</v>
      </c>
      <c r="F9720" t="str">
        <f>IFERROR(__xludf.DUMMYFUNCTION("""COMPUTED_VALUE"""),"C#")</f>
        <v>C#</v>
      </c>
      <c r="G9720" t="str">
        <f>IFERROR(__xludf.DUMMYFUNCTION("""COMPUTED_VALUE"""),"Clojure")</f>
        <v>Clojure</v>
      </c>
      <c r="H9720" t="str">
        <f>IFERROR(__xludf.DUMMYFUNCTION("""COMPUTED_VALUE"""),"HTML/CSS")</f>
        <v>HTML/CSS</v>
      </c>
      <c r="I9720" t="str">
        <f>IFERROR(__xludf.DUMMYFUNCTION("""COMPUTED_VALUE"""),"JavaScript")</f>
        <v>JavaScript</v>
      </c>
      <c r="J9720" t="str">
        <f>IFERROR(__xludf.DUMMYFUNCTION("""COMPUTED_VALUE"""),"Python")</f>
        <v>Python</v>
      </c>
      <c r="K9720" t="str">
        <f>IFERROR(__xludf.DUMMYFUNCTION("""COMPUTED_VALUE"""),"TypeScript")</f>
        <v>TypeScript</v>
      </c>
    </row>
    <row r="9721">
      <c r="A9721" s="1">
        <v>9880.0</v>
      </c>
      <c r="B9721" s="1" t="s">
        <v>587</v>
      </c>
      <c r="E9721" t="str">
        <f>IFERROR(__xludf.DUMMYFUNCTION("SPLIT(B9721:B19719,"";"")"),"Bash/Shell/PowerShell")</f>
        <v>Bash/Shell/PowerShell</v>
      </c>
      <c r="F9721" t="str">
        <f>IFERROR(__xludf.DUMMYFUNCTION("""COMPUTED_VALUE"""),"HTML/CSS")</f>
        <v>HTML/CSS</v>
      </c>
      <c r="G9721" t="str">
        <f>IFERROR(__xludf.DUMMYFUNCTION("""COMPUTED_VALUE"""),"Java")</f>
        <v>Java</v>
      </c>
      <c r="H9721" t="str">
        <f>IFERROR(__xludf.DUMMYFUNCTION("""COMPUTED_VALUE"""),"JavaScript")</f>
        <v>JavaScript</v>
      </c>
      <c r="I9721" t="str">
        <f>IFERROR(__xludf.DUMMYFUNCTION("""COMPUTED_VALUE"""),"TypeScript")</f>
        <v>TypeScript</v>
      </c>
    </row>
    <row r="9722">
      <c r="A9722" s="1">
        <v>9881.0</v>
      </c>
      <c r="B9722" s="1" t="s">
        <v>131</v>
      </c>
      <c r="E9722" t="str">
        <f>IFERROR(__xludf.DUMMYFUNCTION("SPLIT(B9722:B19720,"";"")"),"HTML/CSS")</f>
        <v>HTML/CSS</v>
      </c>
      <c r="F9722" t="str">
        <f>IFERROR(__xludf.DUMMYFUNCTION("""COMPUTED_VALUE"""),"Java")</f>
        <v>Java</v>
      </c>
      <c r="G9722" t="str">
        <f>IFERROR(__xludf.DUMMYFUNCTION("""COMPUTED_VALUE"""),"SQL")</f>
        <v>SQL</v>
      </c>
    </row>
    <row r="9723">
      <c r="A9723" s="1">
        <v>9882.0</v>
      </c>
      <c r="B9723" s="1" t="s">
        <v>675</v>
      </c>
      <c r="E9723" t="str">
        <f>IFERROR(__xludf.DUMMYFUNCTION("SPLIT(B9723:B19721,"";"")"),"Bash/Shell/PowerShell")</f>
        <v>Bash/Shell/PowerShell</v>
      </c>
      <c r="F9723" t="str">
        <f>IFERROR(__xludf.DUMMYFUNCTION("""COMPUTED_VALUE"""),"C")</f>
        <v>C</v>
      </c>
      <c r="G9723" t="str">
        <f>IFERROR(__xludf.DUMMYFUNCTION("""COMPUTED_VALUE"""),"C++")</f>
        <v>C++</v>
      </c>
      <c r="H9723" t="str">
        <f>IFERROR(__xludf.DUMMYFUNCTION("""COMPUTED_VALUE"""),"C#")</f>
        <v>C#</v>
      </c>
      <c r="I9723" t="str">
        <f>IFERROR(__xludf.DUMMYFUNCTION("""COMPUTED_VALUE"""),"Java")</f>
        <v>Java</v>
      </c>
      <c r="J9723" t="str">
        <f>IFERROR(__xludf.DUMMYFUNCTION("""COMPUTED_VALUE"""),"SQL")</f>
        <v>SQL</v>
      </c>
    </row>
    <row r="9724">
      <c r="A9724" s="1">
        <v>9883.0</v>
      </c>
      <c r="B9724" s="1" t="s">
        <v>496</v>
      </c>
      <c r="E9724" t="str">
        <f>IFERROR(__xludf.DUMMYFUNCTION("SPLIT(B9724:B19722,"";"")"),"Bash/Shell/PowerShell")</f>
        <v>Bash/Shell/PowerShell</v>
      </c>
      <c r="F9724" t="str">
        <f>IFERROR(__xludf.DUMMYFUNCTION("""COMPUTED_VALUE"""),"HTML/CSS")</f>
        <v>HTML/CSS</v>
      </c>
      <c r="G9724" t="str">
        <f>IFERROR(__xludf.DUMMYFUNCTION("""COMPUTED_VALUE"""),"Java")</f>
        <v>Java</v>
      </c>
      <c r="H9724" t="str">
        <f>IFERROR(__xludf.DUMMYFUNCTION("""COMPUTED_VALUE"""),"JavaScript")</f>
        <v>JavaScript</v>
      </c>
      <c r="I9724" t="str">
        <f>IFERROR(__xludf.DUMMYFUNCTION("""COMPUTED_VALUE"""),"SQL")</f>
        <v>SQL</v>
      </c>
    </row>
    <row r="9725">
      <c r="A9725" s="1">
        <v>9884.0</v>
      </c>
      <c r="B9725" s="1" t="s">
        <v>329</v>
      </c>
      <c r="E9725" t="str">
        <f>IFERROR(__xludf.DUMMYFUNCTION("SPLIT(B9725:B19723,"";"")"),"HTML/CSS")</f>
        <v>HTML/CSS</v>
      </c>
      <c r="F9725" t="str">
        <f>IFERROR(__xludf.DUMMYFUNCTION("""COMPUTED_VALUE"""),"Java")</f>
        <v>Java</v>
      </c>
      <c r="G9725" t="str">
        <f>IFERROR(__xludf.DUMMYFUNCTION("""COMPUTED_VALUE"""),"JavaScript")</f>
        <v>JavaScript</v>
      </c>
      <c r="H9725" t="str">
        <f>IFERROR(__xludf.DUMMYFUNCTION("""COMPUTED_VALUE"""),"PHP")</f>
        <v>PHP</v>
      </c>
      <c r="I9725" t="str">
        <f>IFERROR(__xludf.DUMMYFUNCTION("""COMPUTED_VALUE"""),"SQL")</f>
        <v>SQL</v>
      </c>
      <c r="J9725" t="str">
        <f>IFERROR(__xludf.DUMMYFUNCTION("""COMPUTED_VALUE"""),"TypeScript")</f>
        <v>TypeScript</v>
      </c>
    </row>
    <row r="9726">
      <c r="A9726" s="1">
        <v>9885.0</v>
      </c>
      <c r="B9726" s="1" t="s">
        <v>4136</v>
      </c>
      <c r="E9726" t="str">
        <f>IFERROR(__xludf.DUMMYFUNCTION("SPLIT(B9726:B19724,"";"")"),"Bash/Shell/PowerShell")</f>
        <v>Bash/Shell/PowerShell</v>
      </c>
      <c r="F9726" t="str">
        <f>IFERROR(__xludf.DUMMYFUNCTION("""COMPUTED_VALUE"""),"C")</f>
        <v>C</v>
      </c>
      <c r="G9726" t="str">
        <f>IFERROR(__xludf.DUMMYFUNCTION("""COMPUTED_VALUE"""),"C++")</f>
        <v>C++</v>
      </c>
      <c r="H9726" t="str">
        <f>IFERROR(__xludf.DUMMYFUNCTION("""COMPUTED_VALUE"""),"Go")</f>
        <v>Go</v>
      </c>
      <c r="I9726" t="str">
        <f>IFERROR(__xludf.DUMMYFUNCTION("""COMPUTED_VALUE"""),"Objective-C")</f>
        <v>Objective-C</v>
      </c>
      <c r="J9726" t="str">
        <f>IFERROR(__xludf.DUMMYFUNCTION("""COMPUTED_VALUE"""),"Python")</f>
        <v>Python</v>
      </c>
      <c r="K9726" t="str">
        <f>IFERROR(__xludf.DUMMYFUNCTION("""COMPUTED_VALUE"""),"Ruby")</f>
        <v>Ruby</v>
      </c>
      <c r="L9726" t="str">
        <f>IFERROR(__xludf.DUMMYFUNCTION("""COMPUTED_VALUE"""),"Swift")</f>
        <v>Swift</v>
      </c>
    </row>
    <row r="9727">
      <c r="A9727" s="1">
        <v>9886.0</v>
      </c>
      <c r="B9727" s="1" t="s">
        <v>4137</v>
      </c>
      <c r="E9727" t="str">
        <f>IFERROR(__xludf.DUMMYFUNCTION("SPLIT(B9727:B19725,"";"")"),"JavaScript")</f>
        <v>JavaScript</v>
      </c>
      <c r="F9727" t="str">
        <f>IFERROR(__xludf.DUMMYFUNCTION("""COMPUTED_VALUE"""),"Python")</f>
        <v>Python</v>
      </c>
      <c r="G9727" t="str">
        <f>IFERROR(__xludf.DUMMYFUNCTION("""COMPUTED_VALUE"""),"R")</f>
        <v>R</v>
      </c>
      <c r="H9727" t="str">
        <f>IFERROR(__xludf.DUMMYFUNCTION("""COMPUTED_VALUE"""),"SQL")</f>
        <v>SQL</v>
      </c>
      <c r="I9727" t="str">
        <f>IFERROR(__xludf.DUMMYFUNCTION("""COMPUTED_VALUE"""),"VBA")</f>
        <v>VBA</v>
      </c>
    </row>
    <row r="9728">
      <c r="A9728" s="1">
        <v>9887.0</v>
      </c>
      <c r="B9728" s="1" t="s">
        <v>4138</v>
      </c>
      <c r="E9728" t="str">
        <f>IFERROR(__xludf.DUMMYFUNCTION("SPLIT(B9728:B19726,"";"")"),"Bash/Shell/PowerShell")</f>
        <v>Bash/Shell/PowerShell</v>
      </c>
      <c r="F9728" t="str">
        <f>IFERROR(__xludf.DUMMYFUNCTION("""COMPUTED_VALUE"""),"Dart")</f>
        <v>Dart</v>
      </c>
      <c r="G9728" t="str">
        <f>IFERROR(__xludf.DUMMYFUNCTION("""COMPUTED_VALUE"""),"HTML/CSS")</f>
        <v>HTML/CSS</v>
      </c>
      <c r="H9728" t="str">
        <f>IFERROR(__xludf.DUMMYFUNCTION("""COMPUTED_VALUE"""),"JavaScript")</f>
        <v>JavaScript</v>
      </c>
      <c r="I9728" t="str">
        <f>IFERROR(__xludf.DUMMYFUNCTION("""COMPUTED_VALUE"""),"PHP")</f>
        <v>PHP</v>
      </c>
      <c r="J9728" t="str">
        <f>IFERROR(__xludf.DUMMYFUNCTION("""COMPUTED_VALUE"""),"SQL")</f>
        <v>SQL</v>
      </c>
      <c r="K9728" t="str">
        <f>IFERROR(__xludf.DUMMYFUNCTION("""COMPUTED_VALUE"""),"TypeScript")</f>
        <v>TypeScript</v>
      </c>
    </row>
    <row r="9729">
      <c r="A9729" s="1">
        <v>9888.0</v>
      </c>
      <c r="B9729" s="1" t="s">
        <v>2008</v>
      </c>
      <c r="E9729" t="str">
        <f>IFERROR(__xludf.DUMMYFUNCTION("SPLIT(B9729:B19727,"";"")"),"C#")</f>
        <v>C#</v>
      </c>
      <c r="F9729" t="str">
        <f>IFERROR(__xludf.DUMMYFUNCTION("""COMPUTED_VALUE"""),"Java")</f>
        <v>Java</v>
      </c>
      <c r="G9729" t="str">
        <f>IFERROR(__xludf.DUMMYFUNCTION("""COMPUTED_VALUE"""),"Python")</f>
        <v>Python</v>
      </c>
    </row>
    <row r="9730">
      <c r="A9730" s="1">
        <v>9889.0</v>
      </c>
      <c r="B9730" s="1" t="s">
        <v>160</v>
      </c>
      <c r="E9730" t="str">
        <f>IFERROR(__xludf.DUMMYFUNCTION("SPLIT(B9730:B19728,"";"")"),"HTML/CSS")</f>
        <v>HTML/CSS</v>
      </c>
      <c r="F9730" t="str">
        <f>IFERROR(__xludf.DUMMYFUNCTION("""COMPUTED_VALUE"""),"JavaScript")</f>
        <v>JavaScript</v>
      </c>
      <c r="G9730" t="str">
        <f>IFERROR(__xludf.DUMMYFUNCTION("""COMPUTED_VALUE"""),"PHP")</f>
        <v>PHP</v>
      </c>
    </row>
    <row r="9731">
      <c r="A9731" s="1">
        <v>9890.0</v>
      </c>
      <c r="B9731" s="1" t="s">
        <v>1884</v>
      </c>
      <c r="E9731" t="str">
        <f>IFERROR(__xludf.DUMMYFUNCTION("SPLIT(B9731:B19729,"";"")"),"Python")</f>
        <v>Python</v>
      </c>
      <c r="F9731" t="str">
        <f>IFERROR(__xludf.DUMMYFUNCTION("""COMPUTED_VALUE"""),"VBA")</f>
        <v>VBA</v>
      </c>
    </row>
    <row r="9732">
      <c r="A9732" s="1">
        <v>9891.0</v>
      </c>
      <c r="B9732" s="1" t="s">
        <v>2236</v>
      </c>
      <c r="E9732" t="str">
        <f>IFERROR(__xludf.DUMMYFUNCTION("SPLIT(B9732:B19730,"";"")"),"Clojure")</f>
        <v>Clojure</v>
      </c>
      <c r="F9732" t="str">
        <f>IFERROR(__xludf.DUMMYFUNCTION("""COMPUTED_VALUE"""),"HTML/CSS")</f>
        <v>HTML/CSS</v>
      </c>
      <c r="G9732" t="str">
        <f>IFERROR(__xludf.DUMMYFUNCTION("""COMPUTED_VALUE"""),"Java")</f>
        <v>Java</v>
      </c>
      <c r="H9732" t="str">
        <f>IFERROR(__xludf.DUMMYFUNCTION("""COMPUTED_VALUE"""),"JavaScript")</f>
        <v>JavaScript</v>
      </c>
      <c r="I9732" t="str">
        <f>IFERROR(__xludf.DUMMYFUNCTION("""COMPUTED_VALUE"""),"SQL")</f>
        <v>SQL</v>
      </c>
    </row>
    <row r="9733">
      <c r="A9733" s="1">
        <v>9892.0</v>
      </c>
      <c r="B9733" s="1" t="s">
        <v>5</v>
      </c>
      <c r="E9733" t="str">
        <f>IFERROR(__xludf.DUMMYFUNCTION("SPLIT(B9733:B19731,"";"")"),"SQL")</f>
        <v>SQL</v>
      </c>
    </row>
    <row r="9734">
      <c r="A9734" s="1">
        <v>9893.0</v>
      </c>
      <c r="B9734" s="1" t="s">
        <v>253</v>
      </c>
      <c r="E9734" t="str">
        <f>IFERROR(__xludf.DUMMYFUNCTION("SPLIT(B9734:B19732,"";"")"),"C#")</f>
        <v>C#</v>
      </c>
      <c r="F9734" t="str">
        <f>IFERROR(__xludf.DUMMYFUNCTION("""COMPUTED_VALUE"""),"HTML/CSS")</f>
        <v>HTML/CSS</v>
      </c>
      <c r="G9734" t="str">
        <f>IFERROR(__xludf.DUMMYFUNCTION("""COMPUTED_VALUE"""),"JavaScript")</f>
        <v>JavaScript</v>
      </c>
      <c r="H9734" t="str">
        <f>IFERROR(__xludf.DUMMYFUNCTION("""COMPUTED_VALUE"""),"PHP")</f>
        <v>PHP</v>
      </c>
      <c r="I9734" t="str">
        <f>IFERROR(__xludf.DUMMYFUNCTION("""COMPUTED_VALUE"""),"SQL")</f>
        <v>SQL</v>
      </c>
    </row>
    <row r="9735">
      <c r="A9735" s="1">
        <v>9894.0</v>
      </c>
      <c r="B9735" s="1" t="s">
        <v>115</v>
      </c>
      <c r="E9735" t="str">
        <f>IFERROR(__xludf.DUMMYFUNCTION("SPLIT(B9735:B19733,"";"")"),"C#")</f>
        <v>C#</v>
      </c>
      <c r="F9735" t="str">
        <f>IFERROR(__xludf.DUMMYFUNCTION("""COMPUTED_VALUE"""),"HTML/CSS")</f>
        <v>HTML/CSS</v>
      </c>
      <c r="G9735" t="str">
        <f>IFERROR(__xludf.DUMMYFUNCTION("""COMPUTED_VALUE"""),"JavaScript")</f>
        <v>JavaScript</v>
      </c>
      <c r="H9735" t="str">
        <f>IFERROR(__xludf.DUMMYFUNCTION("""COMPUTED_VALUE"""),"SQL")</f>
        <v>SQL</v>
      </c>
      <c r="I9735" t="str">
        <f>IFERROR(__xludf.DUMMYFUNCTION("""COMPUTED_VALUE"""),"TypeScript")</f>
        <v>TypeScript</v>
      </c>
    </row>
    <row r="9736">
      <c r="A9736" s="1">
        <v>9895.0</v>
      </c>
      <c r="B9736" s="1" t="s">
        <v>525</v>
      </c>
      <c r="E9736" t="str">
        <f>IFERROR(__xludf.DUMMYFUNCTION("SPLIT(B9736:B19734,"";"")"),"C#")</f>
        <v>C#</v>
      </c>
      <c r="F9736" t="str">
        <f>IFERROR(__xludf.DUMMYFUNCTION("""COMPUTED_VALUE"""),"HTML/CSS")</f>
        <v>HTML/CSS</v>
      </c>
      <c r="G9736" t="str">
        <f>IFERROR(__xludf.DUMMYFUNCTION("""COMPUTED_VALUE"""),"Java")</f>
        <v>Java</v>
      </c>
      <c r="H9736" t="str">
        <f>IFERROR(__xludf.DUMMYFUNCTION("""COMPUTED_VALUE"""),"PHP")</f>
        <v>PHP</v>
      </c>
      <c r="I9736" t="str">
        <f>IFERROR(__xludf.DUMMYFUNCTION("""COMPUTED_VALUE"""),"SQL")</f>
        <v>SQL</v>
      </c>
    </row>
    <row r="9737">
      <c r="A9737" s="1">
        <v>9896.0</v>
      </c>
      <c r="B9737" s="1" t="s">
        <v>761</v>
      </c>
      <c r="E9737" t="str">
        <f>IFERROR(__xludf.DUMMYFUNCTION("SPLIT(B9737:B19735,"";"")"),"HTML/CSS")</f>
        <v>HTML/CSS</v>
      </c>
      <c r="F9737" t="str">
        <f>IFERROR(__xludf.DUMMYFUNCTION("""COMPUTED_VALUE"""),"JavaScript")</f>
        <v>JavaScript</v>
      </c>
      <c r="G9737" t="str">
        <f>IFERROR(__xludf.DUMMYFUNCTION("""COMPUTED_VALUE"""),"Ruby")</f>
        <v>Ruby</v>
      </c>
      <c r="H9737" t="str">
        <f>IFERROR(__xludf.DUMMYFUNCTION("""COMPUTED_VALUE"""),"SQL")</f>
        <v>SQL</v>
      </c>
    </row>
    <row r="9738">
      <c r="A9738" s="1">
        <v>9897.0</v>
      </c>
      <c r="B9738" s="1" t="s">
        <v>79</v>
      </c>
      <c r="E9738" t="str">
        <f>IFERROR(__xludf.DUMMYFUNCTION("SPLIT(B9738:B19736,"";"")"),"HTML/CSS")</f>
        <v>HTML/CSS</v>
      </c>
      <c r="F9738" t="str">
        <f>IFERROR(__xludf.DUMMYFUNCTION("""COMPUTED_VALUE"""),"JavaScript")</f>
        <v>JavaScript</v>
      </c>
      <c r="G9738" t="str">
        <f>IFERROR(__xludf.DUMMYFUNCTION("""COMPUTED_VALUE"""),"PHP")</f>
        <v>PHP</v>
      </c>
      <c r="H9738" t="str">
        <f>IFERROR(__xludf.DUMMYFUNCTION("""COMPUTED_VALUE"""),"SQL")</f>
        <v>SQL</v>
      </c>
    </row>
    <row r="9739">
      <c r="A9739" s="1">
        <v>9898.0</v>
      </c>
      <c r="B9739" s="1" t="s">
        <v>4139</v>
      </c>
      <c r="E9739" t="str">
        <f>IFERROR(__xludf.DUMMYFUNCTION("SPLIT(B9739:B19737,"";"")"),"Bash/Shell/PowerShell")</f>
        <v>Bash/Shell/PowerShell</v>
      </c>
      <c r="F9739" t="str">
        <f>IFERROR(__xludf.DUMMYFUNCTION("""COMPUTED_VALUE"""),"HTML/CSS")</f>
        <v>HTML/CSS</v>
      </c>
      <c r="G9739" t="str">
        <f>IFERROR(__xludf.DUMMYFUNCTION("""COMPUTED_VALUE"""),"Java")</f>
        <v>Java</v>
      </c>
      <c r="H9739" t="str">
        <f>IFERROR(__xludf.DUMMYFUNCTION("""COMPUTED_VALUE"""),"JavaScript")</f>
        <v>JavaScript</v>
      </c>
      <c r="I9739" t="str">
        <f>IFERROR(__xludf.DUMMYFUNCTION("""COMPUTED_VALUE"""),"PHP")</f>
        <v>PHP</v>
      </c>
      <c r="J9739" t="str">
        <f>IFERROR(__xludf.DUMMYFUNCTION("""COMPUTED_VALUE"""),"Ruby")</f>
        <v>Ruby</v>
      </c>
      <c r="K9739" t="str">
        <f>IFERROR(__xludf.DUMMYFUNCTION("""COMPUTED_VALUE"""),"TypeScript")</f>
        <v>TypeScript</v>
      </c>
    </row>
    <row r="9740">
      <c r="A9740" s="1">
        <v>9899.0</v>
      </c>
      <c r="B9740" s="1" t="s">
        <v>3666</v>
      </c>
      <c r="E9740" t="str">
        <f>IFERROR(__xludf.DUMMYFUNCTION("SPLIT(B9740:B19738,"";"")"),"Bash/Shell/PowerShell")</f>
        <v>Bash/Shell/PowerShell</v>
      </c>
      <c r="F9740" t="str">
        <f>IFERROR(__xludf.DUMMYFUNCTION("""COMPUTED_VALUE"""),"C#")</f>
        <v>C#</v>
      </c>
      <c r="G9740" t="str">
        <f>IFERROR(__xludf.DUMMYFUNCTION("""COMPUTED_VALUE"""),"HTML/CSS")</f>
        <v>HTML/CSS</v>
      </c>
      <c r="H9740" t="str">
        <f>IFERROR(__xludf.DUMMYFUNCTION("""COMPUTED_VALUE"""),"Java")</f>
        <v>Java</v>
      </c>
      <c r="I9740" t="str">
        <f>IFERROR(__xludf.DUMMYFUNCTION("""COMPUTED_VALUE"""),"JavaScript")</f>
        <v>JavaScript</v>
      </c>
      <c r="J9740" t="str">
        <f>IFERROR(__xludf.DUMMYFUNCTION("""COMPUTED_VALUE"""),"Kotlin")</f>
        <v>Kotlin</v>
      </c>
      <c r="K9740" t="str">
        <f>IFERROR(__xludf.DUMMYFUNCTION("""COMPUTED_VALUE"""),"SQL")</f>
        <v>SQL</v>
      </c>
    </row>
    <row r="9741">
      <c r="A9741" s="1">
        <v>9900.0</v>
      </c>
      <c r="B9741" s="1" t="s">
        <v>289</v>
      </c>
      <c r="E9741" t="str">
        <f>IFERROR(__xludf.DUMMYFUNCTION("SPLIT(B9741:B19739,"";"")"),"C#")</f>
        <v>C#</v>
      </c>
      <c r="F9741" t="str">
        <f>IFERROR(__xludf.DUMMYFUNCTION("""COMPUTED_VALUE"""),"HTML/CSS")</f>
        <v>HTML/CSS</v>
      </c>
      <c r="G9741" t="str">
        <f>IFERROR(__xludf.DUMMYFUNCTION("""COMPUTED_VALUE"""),"SQL")</f>
        <v>SQL</v>
      </c>
    </row>
    <row r="9742">
      <c r="A9742" s="1">
        <v>9902.0</v>
      </c>
      <c r="B9742" s="1" t="s">
        <v>148</v>
      </c>
      <c r="E9742" t="str">
        <f>IFERROR(__xludf.DUMMYFUNCTION("SPLIT(B9742:B19740,"";"")"),"Java")</f>
        <v>Java</v>
      </c>
      <c r="F9742" t="str">
        <f>IFERROR(__xludf.DUMMYFUNCTION("""COMPUTED_VALUE"""),"SQL")</f>
        <v>SQL</v>
      </c>
    </row>
    <row r="9743">
      <c r="A9743" s="1">
        <v>9903.0</v>
      </c>
      <c r="B9743" s="1" t="s">
        <v>424</v>
      </c>
      <c r="E9743" t="str">
        <f>IFERROR(__xludf.DUMMYFUNCTION("SPLIT(B9743:B19741,"";"")"),"Bash/Shell/PowerShell")</f>
        <v>Bash/Shell/PowerShell</v>
      </c>
      <c r="F9743" t="str">
        <f>IFERROR(__xludf.DUMMYFUNCTION("""COMPUTED_VALUE"""),"C#")</f>
        <v>C#</v>
      </c>
      <c r="G9743" t="str">
        <f>IFERROR(__xludf.DUMMYFUNCTION("""COMPUTED_VALUE"""),"HTML/CSS")</f>
        <v>HTML/CSS</v>
      </c>
      <c r="H9743" t="str">
        <f>IFERROR(__xludf.DUMMYFUNCTION("""COMPUTED_VALUE"""),"JavaScript")</f>
        <v>JavaScript</v>
      </c>
      <c r="I9743" t="str">
        <f>IFERROR(__xludf.DUMMYFUNCTION("""COMPUTED_VALUE"""),"PHP")</f>
        <v>PHP</v>
      </c>
      <c r="J9743" t="str">
        <f>IFERROR(__xludf.DUMMYFUNCTION("""COMPUTED_VALUE"""),"SQL")</f>
        <v>SQL</v>
      </c>
    </row>
    <row r="9744">
      <c r="A9744" s="1">
        <v>9904.0</v>
      </c>
      <c r="B9744" s="1" t="s">
        <v>4140</v>
      </c>
      <c r="E9744" t="str">
        <f>IFERROR(__xludf.DUMMYFUNCTION("SPLIT(B9744:B19742,"";"")"),"Bash/Shell/PowerShell")</f>
        <v>Bash/Shell/PowerShell</v>
      </c>
      <c r="F9744" t="str">
        <f>IFERROR(__xludf.DUMMYFUNCTION("""COMPUTED_VALUE"""),"C")</f>
        <v>C</v>
      </c>
      <c r="G9744" t="str">
        <f>IFERROR(__xludf.DUMMYFUNCTION("""COMPUTED_VALUE"""),"C#")</f>
        <v>C#</v>
      </c>
      <c r="H9744" t="str">
        <f>IFERROR(__xludf.DUMMYFUNCTION("""COMPUTED_VALUE"""),"HTML/CSS")</f>
        <v>HTML/CSS</v>
      </c>
      <c r="I9744" t="str">
        <f>IFERROR(__xludf.DUMMYFUNCTION("""COMPUTED_VALUE"""),"Ruby")</f>
        <v>Ruby</v>
      </c>
      <c r="J9744" t="str">
        <f>IFERROR(__xludf.DUMMYFUNCTION("""COMPUTED_VALUE"""),"SQL")</f>
        <v>SQL</v>
      </c>
    </row>
    <row r="9745">
      <c r="A9745" s="1">
        <v>9905.0</v>
      </c>
      <c r="B9745" s="1" t="s">
        <v>4141</v>
      </c>
      <c r="E9745" t="str">
        <f>IFERROR(__xludf.DUMMYFUNCTION("SPLIT(B9745:B19743,"";"")"),"C")</f>
        <v>C</v>
      </c>
      <c r="F9745" t="str">
        <f>IFERROR(__xludf.DUMMYFUNCTION("""COMPUTED_VALUE"""),"C++")</f>
        <v>C++</v>
      </c>
      <c r="G9745" t="str">
        <f>IFERROR(__xludf.DUMMYFUNCTION("""COMPUTED_VALUE"""),"HTML/CSS")</f>
        <v>HTML/CSS</v>
      </c>
      <c r="H9745" t="str">
        <f>IFERROR(__xludf.DUMMYFUNCTION("""COMPUTED_VALUE"""),"Java")</f>
        <v>Java</v>
      </c>
      <c r="I9745" t="str">
        <f>IFERROR(__xludf.DUMMYFUNCTION("""COMPUTED_VALUE"""),"JavaScript")</f>
        <v>JavaScript</v>
      </c>
      <c r="J9745" t="str">
        <f>IFERROR(__xludf.DUMMYFUNCTION("""COMPUTED_VALUE"""),"Kotlin")</f>
        <v>Kotlin</v>
      </c>
      <c r="K9745" t="str">
        <f>IFERROR(__xludf.DUMMYFUNCTION("""COMPUTED_VALUE"""),"PHP")</f>
        <v>PHP</v>
      </c>
      <c r="L9745" t="str">
        <f>IFERROR(__xludf.DUMMYFUNCTION("""COMPUTED_VALUE"""),"Python")</f>
        <v>Python</v>
      </c>
    </row>
    <row r="9746">
      <c r="A9746" s="1">
        <v>9906.0</v>
      </c>
      <c r="B9746" s="1" t="s">
        <v>947</v>
      </c>
      <c r="E9746" t="str">
        <f>IFERROR(__xludf.DUMMYFUNCTION("SPLIT(B9746:B19744,"";"")"),"Bash/Shell/PowerShell")</f>
        <v>Bash/Shell/PowerShell</v>
      </c>
      <c r="F9746" t="str">
        <f>IFERROR(__xludf.DUMMYFUNCTION("""COMPUTED_VALUE"""),"HTML/CSS")</f>
        <v>HTML/CSS</v>
      </c>
      <c r="G9746" t="str">
        <f>IFERROR(__xludf.DUMMYFUNCTION("""COMPUTED_VALUE"""),"JavaScript")</f>
        <v>JavaScript</v>
      </c>
    </row>
    <row r="9747">
      <c r="A9747" s="1">
        <v>9907.0</v>
      </c>
      <c r="B9747" s="1" t="s">
        <v>1624</v>
      </c>
      <c r="E9747" t="str">
        <f>IFERROR(__xludf.DUMMYFUNCTION("SPLIT(B9747:B19745,"";"")"),"C++")</f>
        <v>C++</v>
      </c>
      <c r="F9747" t="str">
        <f>IFERROR(__xludf.DUMMYFUNCTION("""COMPUTED_VALUE"""),"HTML/CSS")</f>
        <v>HTML/CSS</v>
      </c>
      <c r="G9747" t="str">
        <f>IFERROR(__xludf.DUMMYFUNCTION("""COMPUTED_VALUE"""),"JavaScript")</f>
        <v>JavaScript</v>
      </c>
      <c r="H9747" t="str">
        <f>IFERROR(__xludf.DUMMYFUNCTION("""COMPUTED_VALUE"""),"PHP")</f>
        <v>PHP</v>
      </c>
    </row>
    <row r="9748">
      <c r="A9748" s="1">
        <v>9908.0</v>
      </c>
      <c r="B9748" s="1" t="s">
        <v>4142</v>
      </c>
      <c r="E9748" t="str">
        <f>IFERROR(__xludf.DUMMYFUNCTION("SPLIT(B9748:B19746,"";"")"),"C")</f>
        <v>C</v>
      </c>
      <c r="F9748" t="str">
        <f>IFERROR(__xludf.DUMMYFUNCTION("""COMPUTED_VALUE"""),"C++")</f>
        <v>C++</v>
      </c>
      <c r="G9748" t="str">
        <f>IFERROR(__xludf.DUMMYFUNCTION("""COMPUTED_VALUE"""),"HTML/CSS")</f>
        <v>HTML/CSS</v>
      </c>
      <c r="H9748" t="str">
        <f>IFERROR(__xludf.DUMMYFUNCTION("""COMPUTED_VALUE"""),"JavaScript")</f>
        <v>JavaScript</v>
      </c>
      <c r="I9748" t="str">
        <f>IFERROR(__xludf.DUMMYFUNCTION("""COMPUTED_VALUE"""),"PHP")</f>
        <v>PHP</v>
      </c>
      <c r="J9748" t="str">
        <f>IFERROR(__xludf.DUMMYFUNCTION("""COMPUTED_VALUE"""),"SQL")</f>
        <v>SQL</v>
      </c>
      <c r="K9748" t="str">
        <f>IFERROR(__xludf.DUMMYFUNCTION("""COMPUTED_VALUE"""),"VBA")</f>
        <v>VBA</v>
      </c>
      <c r="L9748" t="str">
        <f>IFERROR(__xludf.DUMMYFUNCTION("""COMPUTED_VALUE"""),"Other(s):")</f>
        <v>Other(s):</v>
      </c>
    </row>
    <row r="9749">
      <c r="A9749" s="1">
        <v>9909.0</v>
      </c>
      <c r="B9749" s="1" t="s">
        <v>142</v>
      </c>
      <c r="E9749" t="str">
        <f>IFERROR(__xludf.DUMMYFUNCTION("SPLIT(B9749:B19747,"";"")"),"HTML/CSS")</f>
        <v>HTML/CSS</v>
      </c>
      <c r="F9749" t="str">
        <f>IFERROR(__xludf.DUMMYFUNCTION("""COMPUTED_VALUE"""),"Java")</f>
        <v>Java</v>
      </c>
      <c r="G9749" t="str">
        <f>IFERROR(__xludf.DUMMYFUNCTION("""COMPUTED_VALUE"""),"JavaScript")</f>
        <v>JavaScript</v>
      </c>
      <c r="H9749" t="str">
        <f>IFERROR(__xludf.DUMMYFUNCTION("""COMPUTED_VALUE"""),"PHP")</f>
        <v>PHP</v>
      </c>
      <c r="I9749" t="str">
        <f>IFERROR(__xludf.DUMMYFUNCTION("""COMPUTED_VALUE"""),"SQL")</f>
        <v>SQL</v>
      </c>
    </row>
    <row r="9750">
      <c r="A9750" s="1">
        <v>9910.0</v>
      </c>
      <c r="B9750" s="1" t="s">
        <v>801</v>
      </c>
      <c r="E9750" t="str">
        <f>IFERROR(__xludf.DUMMYFUNCTION("SPLIT(B9750:B19748,"";"")"),"C#")</f>
        <v>C#</v>
      </c>
      <c r="F9750" t="str">
        <f>IFERROR(__xludf.DUMMYFUNCTION("""COMPUTED_VALUE"""),"HTML/CSS")</f>
        <v>HTML/CSS</v>
      </c>
      <c r="G9750" t="str">
        <f>IFERROR(__xludf.DUMMYFUNCTION("""COMPUTED_VALUE"""),"JavaScript")</f>
        <v>JavaScript</v>
      </c>
      <c r="H9750" t="str">
        <f>IFERROR(__xludf.DUMMYFUNCTION("""COMPUTED_VALUE"""),"SQL")</f>
        <v>SQL</v>
      </c>
      <c r="I9750" t="str">
        <f>IFERROR(__xludf.DUMMYFUNCTION("""COMPUTED_VALUE"""),"TypeScript")</f>
        <v>TypeScript</v>
      </c>
      <c r="J9750" t="str">
        <f>IFERROR(__xludf.DUMMYFUNCTION("""COMPUTED_VALUE"""),"VBA")</f>
        <v>VBA</v>
      </c>
    </row>
    <row r="9751">
      <c r="A9751" s="1">
        <v>9911.0</v>
      </c>
      <c r="B9751" s="1" t="s">
        <v>428</v>
      </c>
      <c r="E9751" t="str">
        <f>IFERROR(__xludf.DUMMYFUNCTION("SPLIT(B9751:B19749,"";"")"),"Bash/Shell/PowerShell")</f>
        <v>Bash/Shell/PowerShell</v>
      </c>
      <c r="F9751" t="str">
        <f>IFERROR(__xludf.DUMMYFUNCTION("""COMPUTED_VALUE"""),"HTML/CSS")</f>
        <v>HTML/CSS</v>
      </c>
      <c r="G9751" t="str">
        <f>IFERROR(__xludf.DUMMYFUNCTION("""COMPUTED_VALUE"""),"JavaScript")</f>
        <v>JavaScript</v>
      </c>
      <c r="H9751" t="str">
        <f>IFERROR(__xludf.DUMMYFUNCTION("""COMPUTED_VALUE"""),"PHP")</f>
        <v>PHP</v>
      </c>
      <c r="I9751" t="str">
        <f>IFERROR(__xludf.DUMMYFUNCTION("""COMPUTED_VALUE"""),"SQL")</f>
        <v>SQL</v>
      </c>
    </row>
    <row r="9752">
      <c r="A9752" s="1">
        <v>9912.0</v>
      </c>
      <c r="B9752" s="1" t="s">
        <v>151</v>
      </c>
      <c r="E9752" t="str">
        <f>IFERROR(__xludf.DUMMYFUNCTION("SPLIT(B9752:B19750,"";"")"),"HTML/CSS")</f>
        <v>HTML/CSS</v>
      </c>
      <c r="F9752" t="str">
        <f>IFERROR(__xludf.DUMMYFUNCTION("""COMPUTED_VALUE"""),"Java")</f>
        <v>Java</v>
      </c>
      <c r="G9752" t="str">
        <f>IFERROR(__xludf.DUMMYFUNCTION("""COMPUTED_VALUE"""),"JavaScript")</f>
        <v>JavaScript</v>
      </c>
      <c r="H9752" t="str">
        <f>IFERROR(__xludf.DUMMYFUNCTION("""COMPUTED_VALUE"""),"Kotlin")</f>
        <v>Kotlin</v>
      </c>
    </row>
    <row r="9753">
      <c r="A9753" s="1">
        <v>9913.0</v>
      </c>
      <c r="B9753" s="1" t="s">
        <v>4143</v>
      </c>
      <c r="E9753" t="str">
        <f>IFERROR(__xludf.DUMMYFUNCTION("SPLIT(B9753:B19751,"";"")"),"Assembly")</f>
        <v>Assembly</v>
      </c>
      <c r="F9753" t="str">
        <f>IFERROR(__xludf.DUMMYFUNCTION("""COMPUTED_VALUE"""),"C")</f>
        <v>C</v>
      </c>
      <c r="G9753" t="str">
        <f>IFERROR(__xludf.DUMMYFUNCTION("""COMPUTED_VALUE"""),"C#")</f>
        <v>C#</v>
      </c>
      <c r="H9753" t="str">
        <f>IFERROR(__xludf.DUMMYFUNCTION("""COMPUTED_VALUE"""),"Python")</f>
        <v>Python</v>
      </c>
      <c r="I9753" t="str">
        <f>IFERROR(__xludf.DUMMYFUNCTION("""COMPUTED_VALUE"""),"Rust")</f>
        <v>Rust</v>
      </c>
    </row>
    <row r="9754">
      <c r="A9754" s="1">
        <v>9914.0</v>
      </c>
      <c r="B9754" s="1" t="s">
        <v>4144</v>
      </c>
      <c r="E9754" t="str">
        <f>IFERROR(__xludf.DUMMYFUNCTION("SPLIT(B9754:B19752,"";"")"),"Bash/Shell/PowerShell")</f>
        <v>Bash/Shell/PowerShell</v>
      </c>
      <c r="F9754" t="str">
        <f>IFERROR(__xludf.DUMMYFUNCTION("""COMPUTED_VALUE"""),"C#")</f>
        <v>C#</v>
      </c>
      <c r="G9754" t="str">
        <f>IFERROR(__xludf.DUMMYFUNCTION("""COMPUTED_VALUE"""),"JavaScript")</f>
        <v>JavaScript</v>
      </c>
      <c r="H9754" t="str">
        <f>IFERROR(__xludf.DUMMYFUNCTION("""COMPUTED_VALUE"""),"PHP")</f>
        <v>PHP</v>
      </c>
      <c r="I9754" t="str">
        <f>IFERROR(__xludf.DUMMYFUNCTION("""COMPUTED_VALUE"""),"Python")</f>
        <v>Python</v>
      </c>
      <c r="J9754" t="str">
        <f>IFERROR(__xludf.DUMMYFUNCTION("""COMPUTED_VALUE"""),"Ruby")</f>
        <v>Ruby</v>
      </c>
      <c r="K9754" t="str">
        <f>IFERROR(__xludf.DUMMYFUNCTION("""COMPUTED_VALUE"""),"SQL")</f>
        <v>SQL</v>
      </c>
      <c r="L9754" t="str">
        <f>IFERROR(__xludf.DUMMYFUNCTION("""COMPUTED_VALUE"""),"TypeScript")</f>
        <v>TypeScript</v>
      </c>
    </row>
    <row r="9755">
      <c r="A9755" s="1">
        <v>9915.0</v>
      </c>
      <c r="B9755" s="1" t="s">
        <v>4145</v>
      </c>
      <c r="E9755" t="str">
        <f>IFERROR(__xludf.DUMMYFUNCTION("SPLIT(B9755:B19753,"";"")"),"Bash/Shell/PowerShell")</f>
        <v>Bash/Shell/PowerShell</v>
      </c>
      <c r="F9755" t="str">
        <f>IFERROR(__xludf.DUMMYFUNCTION("""COMPUTED_VALUE"""),"C++")</f>
        <v>C++</v>
      </c>
      <c r="G9755" t="str">
        <f>IFERROR(__xludf.DUMMYFUNCTION("""COMPUTED_VALUE"""),"Go")</f>
        <v>Go</v>
      </c>
      <c r="H9755" t="str">
        <f>IFERROR(__xludf.DUMMYFUNCTION("""COMPUTED_VALUE"""),"HTML/CSS")</f>
        <v>HTML/CSS</v>
      </c>
      <c r="I9755" t="str">
        <f>IFERROR(__xludf.DUMMYFUNCTION("""COMPUTED_VALUE"""),"Java")</f>
        <v>Java</v>
      </c>
      <c r="J9755" t="str">
        <f>IFERROR(__xludf.DUMMYFUNCTION("""COMPUTED_VALUE"""),"JavaScript")</f>
        <v>JavaScript</v>
      </c>
      <c r="K9755" t="str">
        <f>IFERROR(__xludf.DUMMYFUNCTION("""COMPUTED_VALUE"""),"PHP")</f>
        <v>PHP</v>
      </c>
      <c r="L9755" t="str">
        <f>IFERROR(__xludf.DUMMYFUNCTION("""COMPUTED_VALUE"""),"Python")</f>
        <v>Python</v>
      </c>
      <c r="M9755" t="str">
        <f>IFERROR(__xludf.DUMMYFUNCTION("""COMPUTED_VALUE"""),"Ruby")</f>
        <v>Ruby</v>
      </c>
      <c r="N9755" t="str">
        <f>IFERROR(__xludf.DUMMYFUNCTION("""COMPUTED_VALUE"""),"SQL")</f>
        <v>SQL</v>
      </c>
    </row>
    <row r="9756">
      <c r="A9756" s="1">
        <v>9916.0</v>
      </c>
      <c r="B9756" s="1" t="s">
        <v>756</v>
      </c>
      <c r="E9756" t="str">
        <f>IFERROR(__xludf.DUMMYFUNCTION("SPLIT(B9756:B19754,"";"")"),"Bash/Shell/PowerShell")</f>
        <v>Bash/Shell/PowerShell</v>
      </c>
      <c r="F9756" t="str">
        <f>IFERROR(__xludf.DUMMYFUNCTION("""COMPUTED_VALUE"""),"Python")</f>
        <v>Python</v>
      </c>
      <c r="G9756" t="str">
        <f>IFERROR(__xludf.DUMMYFUNCTION("""COMPUTED_VALUE"""),"SQL")</f>
        <v>SQL</v>
      </c>
      <c r="H9756" t="str">
        <f>IFERROR(__xludf.DUMMYFUNCTION("""COMPUTED_VALUE"""),"Other(s):")</f>
        <v>Other(s):</v>
      </c>
    </row>
    <row r="9757">
      <c r="A9757" s="1">
        <v>9917.0</v>
      </c>
      <c r="B9757" s="1" t="s">
        <v>4146</v>
      </c>
      <c r="E9757" t="str">
        <f>IFERROR(__xludf.DUMMYFUNCTION("SPLIT(B9757:B19755,"";"")"),"Assembly")</f>
        <v>Assembly</v>
      </c>
      <c r="F9757" t="str">
        <f>IFERROR(__xludf.DUMMYFUNCTION("""COMPUTED_VALUE"""),"Bash/Shell/PowerShell")</f>
        <v>Bash/Shell/PowerShell</v>
      </c>
      <c r="G9757" t="str">
        <f>IFERROR(__xludf.DUMMYFUNCTION("""COMPUTED_VALUE"""),"C")</f>
        <v>C</v>
      </c>
      <c r="H9757" t="str">
        <f>IFERROR(__xludf.DUMMYFUNCTION("""COMPUTED_VALUE"""),"C++")</f>
        <v>C++</v>
      </c>
      <c r="I9757" t="str">
        <f>IFERROR(__xludf.DUMMYFUNCTION("""COMPUTED_VALUE"""),"C#")</f>
        <v>C#</v>
      </c>
      <c r="J9757" t="str">
        <f>IFERROR(__xludf.DUMMYFUNCTION("""COMPUTED_VALUE"""),"HTML/CSS")</f>
        <v>HTML/CSS</v>
      </c>
      <c r="K9757" t="str">
        <f>IFERROR(__xludf.DUMMYFUNCTION("""COMPUTED_VALUE"""),"JavaScript")</f>
        <v>JavaScript</v>
      </c>
      <c r="L9757" t="str">
        <f>IFERROR(__xludf.DUMMYFUNCTION("""COMPUTED_VALUE"""),"PHP")</f>
        <v>PHP</v>
      </c>
      <c r="M9757" t="str">
        <f>IFERROR(__xludf.DUMMYFUNCTION("""COMPUTED_VALUE"""),"Python")</f>
        <v>Python</v>
      </c>
      <c r="N9757" t="str">
        <f>IFERROR(__xludf.DUMMYFUNCTION("""COMPUTED_VALUE"""),"Rust")</f>
        <v>Rust</v>
      </c>
      <c r="O9757" t="str">
        <f>IFERROR(__xludf.DUMMYFUNCTION("""COMPUTED_VALUE"""),"SQL")</f>
        <v>SQL</v>
      </c>
    </row>
    <row r="9758">
      <c r="A9758" s="1">
        <v>9918.0</v>
      </c>
      <c r="B9758" s="1" t="s">
        <v>4147</v>
      </c>
      <c r="E9758" t="str">
        <f>IFERROR(__xludf.DUMMYFUNCTION("SPLIT(B9758:B19756,"";"")"),"C#")</f>
        <v>C#</v>
      </c>
      <c r="F9758" t="str">
        <f>IFERROR(__xludf.DUMMYFUNCTION("""COMPUTED_VALUE"""),"JavaScript")</f>
        <v>JavaScript</v>
      </c>
      <c r="G9758" t="str">
        <f>IFERROR(__xludf.DUMMYFUNCTION("""COMPUTED_VALUE"""),"PHP")</f>
        <v>PHP</v>
      </c>
      <c r="H9758" t="str">
        <f>IFERROR(__xludf.DUMMYFUNCTION("""COMPUTED_VALUE"""),"SQL")</f>
        <v>SQL</v>
      </c>
      <c r="I9758" t="str">
        <f>IFERROR(__xludf.DUMMYFUNCTION("""COMPUTED_VALUE"""),"Other(s):")</f>
        <v>Other(s):</v>
      </c>
    </row>
    <row r="9759">
      <c r="A9759" s="1">
        <v>9919.0</v>
      </c>
      <c r="B9759" s="1" t="s">
        <v>482</v>
      </c>
      <c r="E9759" t="str">
        <f>IFERROR(__xludf.DUMMYFUNCTION("SPLIT(B9759:B19757,"";"")"),"HTML/CSS")</f>
        <v>HTML/CSS</v>
      </c>
      <c r="F9759" t="str">
        <f>IFERROR(__xludf.DUMMYFUNCTION("""COMPUTED_VALUE"""),"JavaScript")</f>
        <v>JavaScript</v>
      </c>
      <c r="G9759" t="str">
        <f>IFERROR(__xludf.DUMMYFUNCTION("""COMPUTED_VALUE"""),"SQL")</f>
        <v>SQL</v>
      </c>
    </row>
    <row r="9760">
      <c r="A9760" s="1">
        <v>9920.0</v>
      </c>
      <c r="B9760" s="1" t="s">
        <v>378</v>
      </c>
      <c r="E9760" t="str">
        <f>IFERROR(__xludf.DUMMYFUNCTION("SPLIT(B9760:B19758,"";"")"),"Java")</f>
        <v>Java</v>
      </c>
      <c r="F9760" t="str">
        <f>IFERROR(__xludf.DUMMYFUNCTION("""COMPUTED_VALUE"""),"JavaScript")</f>
        <v>JavaScript</v>
      </c>
      <c r="G9760" t="str">
        <f>IFERROR(__xludf.DUMMYFUNCTION("""COMPUTED_VALUE"""),"Scala")</f>
        <v>Scala</v>
      </c>
    </row>
    <row r="9761">
      <c r="A9761" s="1">
        <v>9921.0</v>
      </c>
      <c r="B9761" s="1" t="s">
        <v>160</v>
      </c>
      <c r="E9761" t="str">
        <f>IFERROR(__xludf.DUMMYFUNCTION("SPLIT(B9761:B19759,"";"")"),"HTML/CSS")</f>
        <v>HTML/CSS</v>
      </c>
      <c r="F9761" t="str">
        <f>IFERROR(__xludf.DUMMYFUNCTION("""COMPUTED_VALUE"""),"JavaScript")</f>
        <v>JavaScript</v>
      </c>
      <c r="G9761" t="str">
        <f>IFERROR(__xludf.DUMMYFUNCTION("""COMPUTED_VALUE"""),"PHP")</f>
        <v>PHP</v>
      </c>
    </row>
    <row r="9762">
      <c r="A9762" s="1">
        <v>9922.0</v>
      </c>
      <c r="B9762" s="1" t="s">
        <v>501</v>
      </c>
      <c r="E9762" t="str">
        <f>IFERROR(__xludf.DUMMYFUNCTION("SPLIT(B9762:B19760,"";"")"),"C")</f>
        <v>C</v>
      </c>
      <c r="F9762" t="str">
        <f>IFERROR(__xludf.DUMMYFUNCTION("""COMPUTED_VALUE"""),"C++")</f>
        <v>C++</v>
      </c>
      <c r="G9762" t="str">
        <f>IFERROR(__xludf.DUMMYFUNCTION("""COMPUTED_VALUE"""),"C#")</f>
        <v>C#</v>
      </c>
      <c r="H9762" t="str">
        <f>IFERROR(__xludf.DUMMYFUNCTION("""COMPUTED_VALUE"""),"HTML/CSS")</f>
        <v>HTML/CSS</v>
      </c>
      <c r="I9762" t="str">
        <f>IFERROR(__xludf.DUMMYFUNCTION("""COMPUTED_VALUE"""),"JavaScript")</f>
        <v>JavaScript</v>
      </c>
      <c r="J9762" t="str">
        <f>IFERROR(__xludf.DUMMYFUNCTION("""COMPUTED_VALUE"""),"PHP")</f>
        <v>PHP</v>
      </c>
      <c r="K9762" t="str">
        <f>IFERROR(__xludf.DUMMYFUNCTION("""COMPUTED_VALUE"""),"SQL")</f>
        <v>SQL</v>
      </c>
    </row>
    <row r="9763">
      <c r="A9763" s="1">
        <v>9923.0</v>
      </c>
      <c r="B9763" s="1" t="s">
        <v>931</v>
      </c>
      <c r="E9763" t="str">
        <f>IFERROR(__xludf.DUMMYFUNCTION("SPLIT(B9763:B19761,"";"")"),"HTML/CSS")</f>
        <v>HTML/CSS</v>
      </c>
      <c r="F9763" t="str">
        <f>IFERROR(__xludf.DUMMYFUNCTION("""COMPUTED_VALUE"""),"JavaScript")</f>
        <v>JavaScript</v>
      </c>
      <c r="G9763" t="str">
        <f>IFERROR(__xludf.DUMMYFUNCTION("""COMPUTED_VALUE"""),"Other(s):")</f>
        <v>Other(s):</v>
      </c>
    </row>
    <row r="9764">
      <c r="A9764" s="1">
        <v>9924.0</v>
      </c>
      <c r="B9764" s="1" t="s">
        <v>154</v>
      </c>
      <c r="E9764" t="str">
        <f>IFERROR(__xludf.DUMMYFUNCTION("SPLIT(B9764:B19762,"";"")"),"Bash/Shell/PowerShell")</f>
        <v>Bash/Shell/PowerShell</v>
      </c>
      <c r="F9764" t="str">
        <f>IFERROR(__xludf.DUMMYFUNCTION("""COMPUTED_VALUE"""),"C++")</f>
        <v>C++</v>
      </c>
      <c r="G9764" t="str">
        <f>IFERROR(__xludf.DUMMYFUNCTION("""COMPUTED_VALUE"""),"C#")</f>
        <v>C#</v>
      </c>
      <c r="H9764" t="str">
        <f>IFERROR(__xludf.DUMMYFUNCTION("""COMPUTED_VALUE"""),"HTML/CSS")</f>
        <v>HTML/CSS</v>
      </c>
      <c r="I9764" t="str">
        <f>IFERROR(__xludf.DUMMYFUNCTION("""COMPUTED_VALUE"""),"Java")</f>
        <v>Java</v>
      </c>
      <c r="J9764" t="str">
        <f>IFERROR(__xludf.DUMMYFUNCTION("""COMPUTED_VALUE"""),"JavaScript")</f>
        <v>JavaScript</v>
      </c>
      <c r="K9764" t="str">
        <f>IFERROR(__xludf.DUMMYFUNCTION("""COMPUTED_VALUE"""),"SQL")</f>
        <v>SQL</v>
      </c>
      <c r="L9764" t="str">
        <f>IFERROR(__xludf.DUMMYFUNCTION("""COMPUTED_VALUE"""),"TypeScript")</f>
        <v>TypeScript</v>
      </c>
    </row>
    <row r="9765">
      <c r="A9765" s="1">
        <v>9925.0</v>
      </c>
      <c r="B9765" s="1" t="s">
        <v>117</v>
      </c>
      <c r="E9765" t="str">
        <f>IFERROR(__xludf.DUMMYFUNCTION("SPLIT(B9765:B19763,"";"")"),"C#")</f>
        <v>C#</v>
      </c>
      <c r="F9765" t="str">
        <f>IFERROR(__xludf.DUMMYFUNCTION("""COMPUTED_VALUE"""),"HTML/CSS")</f>
        <v>HTML/CSS</v>
      </c>
      <c r="G9765" t="str">
        <f>IFERROR(__xludf.DUMMYFUNCTION("""COMPUTED_VALUE"""),"TypeScript")</f>
        <v>TypeScript</v>
      </c>
    </row>
    <row r="9766">
      <c r="A9766" s="1">
        <v>9926.0</v>
      </c>
      <c r="B9766" s="1" t="s">
        <v>1959</v>
      </c>
      <c r="E9766" t="str">
        <f>IFERROR(__xludf.DUMMYFUNCTION("SPLIT(B9766:B19764,"";"")"),"HTML/CSS")</f>
        <v>HTML/CSS</v>
      </c>
      <c r="F9766" t="str">
        <f>IFERROR(__xludf.DUMMYFUNCTION("""COMPUTED_VALUE"""),"Java")</f>
        <v>Java</v>
      </c>
      <c r="G9766" t="str">
        <f>IFERROR(__xludf.DUMMYFUNCTION("""COMPUTED_VALUE"""),"JavaScript")</f>
        <v>JavaScript</v>
      </c>
      <c r="H9766" t="str">
        <f>IFERROR(__xludf.DUMMYFUNCTION("""COMPUTED_VALUE"""),"PHP")</f>
        <v>PHP</v>
      </c>
      <c r="I9766" t="str">
        <f>IFERROR(__xludf.DUMMYFUNCTION("""COMPUTED_VALUE"""),"Ruby")</f>
        <v>Ruby</v>
      </c>
    </row>
    <row r="9767">
      <c r="A9767" s="1">
        <v>9927.0</v>
      </c>
      <c r="B9767" s="1" t="s">
        <v>4148</v>
      </c>
      <c r="E9767" t="str">
        <f>IFERROR(__xludf.DUMMYFUNCTION("SPLIT(B9767:B19765,"";"")"),"C")</f>
        <v>C</v>
      </c>
      <c r="F9767" t="str">
        <f>IFERROR(__xludf.DUMMYFUNCTION("""COMPUTED_VALUE"""),"C++")</f>
        <v>C++</v>
      </c>
      <c r="G9767" t="str">
        <f>IFERROR(__xludf.DUMMYFUNCTION("""COMPUTED_VALUE"""),"C#")</f>
        <v>C#</v>
      </c>
      <c r="H9767" t="str">
        <f>IFERROR(__xludf.DUMMYFUNCTION("""COMPUTED_VALUE"""),"HTML/CSS")</f>
        <v>HTML/CSS</v>
      </c>
      <c r="I9767" t="str">
        <f>IFERROR(__xludf.DUMMYFUNCTION("""COMPUTED_VALUE"""),"Java")</f>
        <v>Java</v>
      </c>
      <c r="J9767" t="str">
        <f>IFERROR(__xludf.DUMMYFUNCTION("""COMPUTED_VALUE"""),"PHP")</f>
        <v>PHP</v>
      </c>
    </row>
    <row r="9768">
      <c r="A9768" s="1">
        <v>9928.0</v>
      </c>
      <c r="B9768" s="1" t="s">
        <v>4149</v>
      </c>
      <c r="E9768" t="str">
        <f>IFERROR(__xludf.DUMMYFUNCTION("SPLIT(B9768:B19766,"";"")"),"C#")</f>
        <v>C#</v>
      </c>
      <c r="F9768" t="str">
        <f>IFERROR(__xludf.DUMMYFUNCTION("""COMPUTED_VALUE"""),"HTML/CSS")</f>
        <v>HTML/CSS</v>
      </c>
      <c r="G9768" t="str">
        <f>IFERROR(__xludf.DUMMYFUNCTION("""COMPUTED_VALUE"""),"JavaScript")</f>
        <v>JavaScript</v>
      </c>
      <c r="H9768" t="str">
        <f>IFERROR(__xludf.DUMMYFUNCTION("""COMPUTED_VALUE"""),"PHP")</f>
        <v>PHP</v>
      </c>
      <c r="I9768" t="str">
        <f>IFERROR(__xludf.DUMMYFUNCTION("""COMPUTED_VALUE"""),"Ruby")</f>
        <v>Ruby</v>
      </c>
      <c r="J9768" t="str">
        <f>IFERROR(__xludf.DUMMYFUNCTION("""COMPUTED_VALUE"""),"SQL")</f>
        <v>SQL</v>
      </c>
      <c r="K9768" t="str">
        <f>IFERROR(__xludf.DUMMYFUNCTION("""COMPUTED_VALUE"""),"TypeScript")</f>
        <v>TypeScript</v>
      </c>
    </row>
    <row r="9769">
      <c r="A9769" s="1">
        <v>9929.0</v>
      </c>
      <c r="B9769" s="1" t="s">
        <v>4150</v>
      </c>
      <c r="E9769" t="str">
        <f>IFERROR(__xludf.DUMMYFUNCTION("SPLIT(B9769:B19767,"";"")"),"Bash/Shell/PowerShell")</f>
        <v>Bash/Shell/PowerShell</v>
      </c>
      <c r="F9769" t="str">
        <f>IFERROR(__xludf.DUMMYFUNCTION("""COMPUTED_VALUE"""),"HTML/CSS")</f>
        <v>HTML/CSS</v>
      </c>
      <c r="G9769" t="str">
        <f>IFERROR(__xludf.DUMMYFUNCTION("""COMPUTED_VALUE"""),"Java")</f>
        <v>Java</v>
      </c>
      <c r="H9769" t="str">
        <f>IFERROR(__xludf.DUMMYFUNCTION("""COMPUTED_VALUE"""),"JavaScript")</f>
        <v>JavaScript</v>
      </c>
      <c r="I9769" t="str">
        <f>IFERROR(__xludf.DUMMYFUNCTION("""COMPUTED_VALUE"""),"PHP")</f>
        <v>PHP</v>
      </c>
      <c r="J9769" t="str">
        <f>IFERROR(__xludf.DUMMYFUNCTION("""COMPUTED_VALUE"""),"SQL")</f>
        <v>SQL</v>
      </c>
      <c r="K9769" t="str">
        <f>IFERROR(__xludf.DUMMYFUNCTION("""COMPUTED_VALUE"""),"Swift")</f>
        <v>Swift</v>
      </c>
    </row>
    <row r="9770">
      <c r="A9770" s="1">
        <v>9930.0</v>
      </c>
      <c r="B9770" s="1" t="s">
        <v>250</v>
      </c>
      <c r="E9770" t="str">
        <f>IFERROR(__xludf.DUMMYFUNCTION("SPLIT(B9770:B19768,"";"")"),"C#")</f>
        <v>C#</v>
      </c>
      <c r="F9770" t="str">
        <f>IFERROR(__xludf.DUMMYFUNCTION("""COMPUTED_VALUE"""),"HTML/CSS")</f>
        <v>HTML/CSS</v>
      </c>
      <c r="G9770" t="str">
        <f>IFERROR(__xludf.DUMMYFUNCTION("""COMPUTED_VALUE"""),"Java")</f>
        <v>Java</v>
      </c>
      <c r="H9770" t="str">
        <f>IFERROR(__xludf.DUMMYFUNCTION("""COMPUTED_VALUE"""),"JavaScript")</f>
        <v>JavaScript</v>
      </c>
      <c r="I9770" t="str">
        <f>IFERROR(__xludf.DUMMYFUNCTION("""COMPUTED_VALUE"""),"TypeScript")</f>
        <v>TypeScript</v>
      </c>
    </row>
    <row r="9771">
      <c r="A9771" s="1">
        <v>9931.0</v>
      </c>
      <c r="B9771" s="1" t="s">
        <v>224</v>
      </c>
      <c r="E9771" t="str">
        <f>IFERROR(__xludf.DUMMYFUNCTION("SPLIT(B9771:B19769,"";"")"),"C++")</f>
        <v>C++</v>
      </c>
      <c r="F9771" t="str">
        <f>IFERROR(__xludf.DUMMYFUNCTION("""COMPUTED_VALUE"""),"C#")</f>
        <v>C#</v>
      </c>
    </row>
    <row r="9772">
      <c r="A9772" s="1">
        <v>9932.0</v>
      </c>
      <c r="B9772" s="1" t="s">
        <v>13</v>
      </c>
      <c r="E9772" t="str">
        <f>IFERROR(__xludf.DUMMYFUNCTION("SPLIT(B9772:B19770,"";"")"),"C#")</f>
        <v>C#</v>
      </c>
    </row>
    <row r="9773">
      <c r="A9773" s="1">
        <v>9933.0</v>
      </c>
      <c r="B9773" s="1" t="s">
        <v>115</v>
      </c>
      <c r="E9773" t="str">
        <f>IFERROR(__xludf.DUMMYFUNCTION("SPLIT(B9773:B19771,"";"")"),"C#")</f>
        <v>C#</v>
      </c>
      <c r="F9773" t="str">
        <f>IFERROR(__xludf.DUMMYFUNCTION("""COMPUTED_VALUE"""),"HTML/CSS")</f>
        <v>HTML/CSS</v>
      </c>
      <c r="G9773" t="str">
        <f>IFERROR(__xludf.DUMMYFUNCTION("""COMPUTED_VALUE"""),"JavaScript")</f>
        <v>JavaScript</v>
      </c>
      <c r="H9773" t="str">
        <f>IFERROR(__xludf.DUMMYFUNCTION("""COMPUTED_VALUE"""),"SQL")</f>
        <v>SQL</v>
      </c>
      <c r="I9773" t="str">
        <f>IFERROR(__xludf.DUMMYFUNCTION("""COMPUTED_VALUE"""),"TypeScript")</f>
        <v>TypeScript</v>
      </c>
    </row>
    <row r="9774">
      <c r="A9774" s="1">
        <v>9934.0</v>
      </c>
      <c r="B9774" s="1" t="s">
        <v>8</v>
      </c>
      <c r="E9774" t="str">
        <f>IFERROR(__xludf.DUMMYFUNCTION("SPLIT(B9774:B19772,"";"")"),"Other(s):")</f>
        <v>Other(s):</v>
      </c>
    </row>
    <row r="9775">
      <c r="A9775" s="1">
        <v>9935.0</v>
      </c>
      <c r="B9775" s="1" t="s">
        <v>4151</v>
      </c>
      <c r="E9775" t="str">
        <f>IFERROR(__xludf.DUMMYFUNCTION("SPLIT(B9775:B19773,"";"")"),"C")</f>
        <v>C</v>
      </c>
      <c r="F9775" t="str">
        <f>IFERROR(__xludf.DUMMYFUNCTION("""COMPUTED_VALUE"""),"C++")</f>
        <v>C++</v>
      </c>
      <c r="G9775" t="str">
        <f>IFERROR(__xludf.DUMMYFUNCTION("""COMPUTED_VALUE"""),"C#")</f>
        <v>C#</v>
      </c>
      <c r="H9775" t="str">
        <f>IFERROR(__xludf.DUMMYFUNCTION("""COMPUTED_VALUE"""),"HTML/CSS")</f>
        <v>HTML/CSS</v>
      </c>
      <c r="I9775" t="str">
        <f>IFERROR(__xludf.DUMMYFUNCTION("""COMPUTED_VALUE"""),"JavaScript")</f>
        <v>JavaScript</v>
      </c>
      <c r="J9775" t="str">
        <f>IFERROR(__xludf.DUMMYFUNCTION("""COMPUTED_VALUE"""),"Objective-C")</f>
        <v>Objective-C</v>
      </c>
      <c r="K9775" t="str">
        <f>IFERROR(__xludf.DUMMYFUNCTION("""COMPUTED_VALUE"""),"SQL")</f>
        <v>SQL</v>
      </c>
    </row>
    <row r="9776">
      <c r="A9776" s="1">
        <v>9936.0</v>
      </c>
      <c r="B9776" s="1" t="s">
        <v>105</v>
      </c>
      <c r="E9776" t="str">
        <f>IFERROR(__xludf.DUMMYFUNCTION("SPLIT(B9776:B19774,"";"")"),"HTML/CSS")</f>
        <v>HTML/CSS</v>
      </c>
      <c r="F9776" t="str">
        <f>IFERROR(__xludf.DUMMYFUNCTION("""COMPUTED_VALUE"""),"JavaScript")</f>
        <v>JavaScript</v>
      </c>
      <c r="G9776" t="str">
        <f>IFERROR(__xludf.DUMMYFUNCTION("""COMPUTED_VALUE"""),"TypeScript")</f>
        <v>TypeScript</v>
      </c>
    </row>
    <row r="9777">
      <c r="A9777" s="1">
        <v>9937.0</v>
      </c>
      <c r="B9777" s="1" t="s">
        <v>4152</v>
      </c>
      <c r="E9777" t="str">
        <f>IFERROR(__xludf.DUMMYFUNCTION("SPLIT(B9777:B19775,"";"")"),"Bash/Shell/PowerShell")</f>
        <v>Bash/Shell/PowerShell</v>
      </c>
      <c r="F9777" t="str">
        <f>IFERROR(__xludf.DUMMYFUNCTION("""COMPUTED_VALUE"""),"C++")</f>
        <v>C++</v>
      </c>
      <c r="G9777" t="str">
        <f>IFERROR(__xludf.DUMMYFUNCTION("""COMPUTED_VALUE"""),"C#")</f>
        <v>C#</v>
      </c>
      <c r="H9777" t="str">
        <f>IFERROR(__xludf.DUMMYFUNCTION("""COMPUTED_VALUE"""),"HTML/CSS")</f>
        <v>HTML/CSS</v>
      </c>
      <c r="I9777" t="str">
        <f>IFERROR(__xludf.DUMMYFUNCTION("""COMPUTED_VALUE"""),"Python")</f>
        <v>Python</v>
      </c>
      <c r="J9777" t="str">
        <f>IFERROR(__xludf.DUMMYFUNCTION("""COMPUTED_VALUE"""),"SQL")</f>
        <v>SQL</v>
      </c>
      <c r="K9777" t="str">
        <f>IFERROR(__xludf.DUMMYFUNCTION("""COMPUTED_VALUE"""),"TypeScript")</f>
        <v>TypeScript</v>
      </c>
    </row>
    <row r="9778">
      <c r="A9778" s="1">
        <v>9938.0</v>
      </c>
      <c r="B9778" s="1" t="s">
        <v>385</v>
      </c>
      <c r="E9778" t="str">
        <f>IFERROR(__xludf.DUMMYFUNCTION("SPLIT(B9778:B19776,"";"")"),"Bash/Shell/PowerShell")</f>
        <v>Bash/Shell/PowerShell</v>
      </c>
      <c r="F9778" t="str">
        <f>IFERROR(__xludf.DUMMYFUNCTION("""COMPUTED_VALUE"""),"Python")</f>
        <v>Python</v>
      </c>
      <c r="G9778" t="str">
        <f>IFERROR(__xludf.DUMMYFUNCTION("""COMPUTED_VALUE"""),"SQL")</f>
        <v>SQL</v>
      </c>
    </row>
    <row r="9779">
      <c r="A9779" s="1">
        <v>9939.0</v>
      </c>
      <c r="B9779" s="1" t="s">
        <v>4048</v>
      </c>
      <c r="E9779" t="str">
        <f>IFERROR(__xludf.DUMMYFUNCTION("SPLIT(B9779:B19777,"";"")"),"JavaScript")</f>
        <v>JavaScript</v>
      </c>
      <c r="F9779" t="str">
        <f>IFERROR(__xludf.DUMMYFUNCTION("""COMPUTED_VALUE"""),"Python")</f>
        <v>Python</v>
      </c>
      <c r="G9779" t="str">
        <f>IFERROR(__xludf.DUMMYFUNCTION("""COMPUTED_VALUE"""),"SQL")</f>
        <v>SQL</v>
      </c>
      <c r="H9779" t="str">
        <f>IFERROR(__xludf.DUMMYFUNCTION("""COMPUTED_VALUE"""),"TypeScript")</f>
        <v>TypeScript</v>
      </c>
    </row>
    <row r="9780">
      <c r="A9780" s="1">
        <v>9940.0</v>
      </c>
      <c r="B9780" s="1" t="s">
        <v>320</v>
      </c>
      <c r="E9780" t="str">
        <f>IFERROR(__xludf.DUMMYFUNCTION("SPLIT(B9780:B19778,"";"")"),"Java")</f>
        <v>Java</v>
      </c>
      <c r="F9780" t="str">
        <f>IFERROR(__xludf.DUMMYFUNCTION("""COMPUTED_VALUE"""),"Kotlin")</f>
        <v>Kotlin</v>
      </c>
      <c r="G9780" t="str">
        <f>IFERROR(__xludf.DUMMYFUNCTION("""COMPUTED_VALUE"""),"PHP")</f>
        <v>PHP</v>
      </c>
      <c r="H9780" t="str">
        <f>IFERROR(__xludf.DUMMYFUNCTION("""COMPUTED_VALUE"""),"SQL")</f>
        <v>SQL</v>
      </c>
    </row>
    <row r="9781">
      <c r="A9781" s="1">
        <v>9941.0</v>
      </c>
      <c r="B9781" s="1" t="s">
        <v>4153</v>
      </c>
      <c r="E9781" t="str">
        <f>IFERROR(__xludf.DUMMYFUNCTION("SPLIT(B9781:B19779,"";"")"),"C")</f>
        <v>C</v>
      </c>
      <c r="F9781" t="str">
        <f>IFERROR(__xludf.DUMMYFUNCTION("""COMPUTED_VALUE"""),"C++")</f>
        <v>C++</v>
      </c>
      <c r="G9781" t="str">
        <f>IFERROR(__xludf.DUMMYFUNCTION("""COMPUTED_VALUE"""),"C#")</f>
        <v>C#</v>
      </c>
      <c r="H9781" t="str">
        <f>IFERROR(__xludf.DUMMYFUNCTION("""COMPUTED_VALUE"""),"HTML/CSS")</f>
        <v>HTML/CSS</v>
      </c>
      <c r="I9781" t="str">
        <f>IFERROR(__xludf.DUMMYFUNCTION("""COMPUTED_VALUE"""),"JavaScript")</f>
        <v>JavaScript</v>
      </c>
      <c r="J9781" t="str">
        <f>IFERROR(__xludf.DUMMYFUNCTION("""COMPUTED_VALUE"""),"PHP")</f>
        <v>PHP</v>
      </c>
      <c r="K9781" t="str">
        <f>IFERROR(__xludf.DUMMYFUNCTION("""COMPUTED_VALUE"""),"Ruby")</f>
        <v>Ruby</v>
      </c>
    </row>
    <row r="9782">
      <c r="A9782" s="1">
        <v>9942.0</v>
      </c>
      <c r="B9782" s="1" t="s">
        <v>3104</v>
      </c>
      <c r="E9782" t="str">
        <f>IFERROR(__xludf.DUMMYFUNCTION("SPLIT(B9782:B19780,"";"")"),"Bash/Shell/PowerShell")</f>
        <v>Bash/Shell/PowerShell</v>
      </c>
      <c r="F9782" t="str">
        <f>IFERROR(__xludf.DUMMYFUNCTION("""COMPUTED_VALUE"""),"C++")</f>
        <v>C++</v>
      </c>
      <c r="G9782" t="str">
        <f>IFERROR(__xludf.DUMMYFUNCTION("""COMPUTED_VALUE"""),"C#")</f>
        <v>C#</v>
      </c>
      <c r="H9782" t="str">
        <f>IFERROR(__xludf.DUMMYFUNCTION("""COMPUTED_VALUE"""),"HTML/CSS")</f>
        <v>HTML/CSS</v>
      </c>
      <c r="I9782" t="str">
        <f>IFERROR(__xludf.DUMMYFUNCTION("""COMPUTED_VALUE"""),"JavaScript")</f>
        <v>JavaScript</v>
      </c>
      <c r="J9782" t="str">
        <f>IFERROR(__xludf.DUMMYFUNCTION("""COMPUTED_VALUE"""),"SQL")</f>
        <v>SQL</v>
      </c>
      <c r="K9782" t="str">
        <f>IFERROR(__xludf.DUMMYFUNCTION("""COMPUTED_VALUE"""),"Other(s):")</f>
        <v>Other(s):</v>
      </c>
    </row>
    <row r="9783">
      <c r="A9783" s="1">
        <v>9943.0</v>
      </c>
      <c r="B9783" s="1" t="s">
        <v>428</v>
      </c>
      <c r="E9783" t="str">
        <f>IFERROR(__xludf.DUMMYFUNCTION("SPLIT(B9783:B19781,"";"")"),"Bash/Shell/PowerShell")</f>
        <v>Bash/Shell/PowerShell</v>
      </c>
      <c r="F9783" t="str">
        <f>IFERROR(__xludf.DUMMYFUNCTION("""COMPUTED_VALUE"""),"HTML/CSS")</f>
        <v>HTML/CSS</v>
      </c>
      <c r="G9783" t="str">
        <f>IFERROR(__xludf.DUMMYFUNCTION("""COMPUTED_VALUE"""),"JavaScript")</f>
        <v>JavaScript</v>
      </c>
      <c r="H9783" t="str">
        <f>IFERROR(__xludf.DUMMYFUNCTION("""COMPUTED_VALUE"""),"PHP")</f>
        <v>PHP</v>
      </c>
      <c r="I9783" t="str">
        <f>IFERROR(__xludf.DUMMYFUNCTION("""COMPUTED_VALUE"""),"SQL")</f>
        <v>SQL</v>
      </c>
    </row>
    <row r="9784">
      <c r="A9784" s="1">
        <v>9944.0</v>
      </c>
      <c r="B9784" s="1" t="s">
        <v>1151</v>
      </c>
      <c r="E9784" t="str">
        <f>IFERROR(__xludf.DUMMYFUNCTION("SPLIT(B9784:B19782,"";"")"),"Java")</f>
        <v>Java</v>
      </c>
      <c r="F9784" t="str">
        <f>IFERROR(__xludf.DUMMYFUNCTION("""COMPUTED_VALUE"""),"JavaScript")</f>
        <v>JavaScript</v>
      </c>
      <c r="G9784" t="str">
        <f>IFERROR(__xludf.DUMMYFUNCTION("""COMPUTED_VALUE"""),"SQL")</f>
        <v>SQL</v>
      </c>
    </row>
    <row r="9785">
      <c r="A9785" s="1">
        <v>9945.0</v>
      </c>
      <c r="B9785" s="1" t="s">
        <v>102</v>
      </c>
      <c r="E9785" t="str">
        <f>IFERROR(__xludf.DUMMYFUNCTION("SPLIT(B9785:B19783,"";"")"),"C++")</f>
        <v>C++</v>
      </c>
      <c r="F9785" t="str">
        <f>IFERROR(__xludf.DUMMYFUNCTION("""COMPUTED_VALUE"""),"C#")</f>
        <v>C#</v>
      </c>
      <c r="G9785" t="str">
        <f>IFERROR(__xludf.DUMMYFUNCTION("""COMPUTED_VALUE"""),"HTML/CSS")</f>
        <v>HTML/CSS</v>
      </c>
      <c r="H9785" t="str">
        <f>IFERROR(__xludf.DUMMYFUNCTION("""COMPUTED_VALUE"""),"Java")</f>
        <v>Java</v>
      </c>
      <c r="I9785" t="str">
        <f>IFERROR(__xludf.DUMMYFUNCTION("""COMPUTED_VALUE"""),"JavaScript")</f>
        <v>JavaScript</v>
      </c>
      <c r="J9785" t="str">
        <f>IFERROR(__xludf.DUMMYFUNCTION("""COMPUTED_VALUE"""),"SQL")</f>
        <v>SQL</v>
      </c>
      <c r="K9785" t="str">
        <f>IFERROR(__xludf.DUMMYFUNCTION("""COMPUTED_VALUE"""),"TypeScript")</f>
        <v>TypeScript</v>
      </c>
    </row>
    <row r="9786">
      <c r="A9786" s="1">
        <v>9946.0</v>
      </c>
      <c r="B9786" s="1" t="s">
        <v>1820</v>
      </c>
      <c r="E9786" t="str">
        <f>IFERROR(__xludf.DUMMYFUNCTION("SPLIT(B9786:B19784,"";"")"),"C")</f>
        <v>C</v>
      </c>
      <c r="F9786" t="str">
        <f>IFERROR(__xludf.DUMMYFUNCTION("""COMPUTED_VALUE"""),"C#")</f>
        <v>C#</v>
      </c>
    </row>
    <row r="9787">
      <c r="A9787" s="1">
        <v>9947.0</v>
      </c>
      <c r="B9787" s="1" t="s">
        <v>2555</v>
      </c>
      <c r="E9787" t="str">
        <f>IFERROR(__xludf.DUMMYFUNCTION("SPLIT(B9787:B19785,"";"")"),"Java")</f>
        <v>Java</v>
      </c>
      <c r="F9787" t="str">
        <f>IFERROR(__xludf.DUMMYFUNCTION("""COMPUTED_VALUE"""),"JavaScript")</f>
        <v>JavaScript</v>
      </c>
      <c r="G9787" t="str">
        <f>IFERROR(__xludf.DUMMYFUNCTION("""COMPUTED_VALUE"""),"Kotlin")</f>
        <v>Kotlin</v>
      </c>
      <c r="H9787" t="str">
        <f>IFERROR(__xludf.DUMMYFUNCTION("""COMPUTED_VALUE"""),"SQL")</f>
        <v>SQL</v>
      </c>
    </row>
    <row r="9788">
      <c r="A9788" s="1">
        <v>9948.0</v>
      </c>
      <c r="B9788" s="1" t="s">
        <v>360</v>
      </c>
      <c r="E9788" t="str">
        <f>IFERROR(__xludf.DUMMYFUNCTION("SPLIT(B9788:B19786,"";"")"),"Assembly")</f>
        <v>Assembly</v>
      </c>
      <c r="F9788" t="str">
        <f>IFERROR(__xludf.DUMMYFUNCTION("""COMPUTED_VALUE"""),"C")</f>
        <v>C</v>
      </c>
      <c r="G9788" t="str">
        <f>IFERROR(__xludf.DUMMYFUNCTION("""COMPUTED_VALUE"""),"Python")</f>
        <v>Python</v>
      </c>
      <c r="H9788" t="str">
        <f>IFERROR(__xludf.DUMMYFUNCTION("""COMPUTED_VALUE"""),"Rust")</f>
        <v>Rust</v>
      </c>
    </row>
    <row r="9789">
      <c r="A9789" s="1">
        <v>9949.0</v>
      </c>
      <c r="B9789" s="1" t="s">
        <v>4154</v>
      </c>
      <c r="E9789" t="str">
        <f>IFERROR(__xludf.DUMMYFUNCTION("SPLIT(B9789:B19787,"";"")"),"Bash/Shell/PowerShell")</f>
        <v>Bash/Shell/PowerShell</v>
      </c>
      <c r="F9789" t="str">
        <f>IFERROR(__xludf.DUMMYFUNCTION("""COMPUTED_VALUE"""),"C")</f>
        <v>C</v>
      </c>
      <c r="G9789" t="str">
        <f>IFERROR(__xludf.DUMMYFUNCTION("""COMPUTED_VALUE"""),"Go")</f>
        <v>Go</v>
      </c>
      <c r="H9789" t="str">
        <f>IFERROR(__xludf.DUMMYFUNCTION("""COMPUTED_VALUE"""),"PHP")</f>
        <v>PHP</v>
      </c>
      <c r="I9789" t="str">
        <f>IFERROR(__xludf.DUMMYFUNCTION("""COMPUTED_VALUE"""),"Python")</f>
        <v>Python</v>
      </c>
      <c r="J9789" t="str">
        <f>IFERROR(__xludf.DUMMYFUNCTION("""COMPUTED_VALUE"""),"SQL")</f>
        <v>SQL</v>
      </c>
      <c r="K9789" t="str">
        <f>IFERROR(__xludf.DUMMYFUNCTION("""COMPUTED_VALUE"""),"Other(s):")</f>
        <v>Other(s):</v>
      </c>
    </row>
    <row r="9790">
      <c r="A9790" s="1">
        <v>9950.0</v>
      </c>
      <c r="B9790" s="1" t="s">
        <v>60</v>
      </c>
      <c r="E9790" t="str">
        <f>IFERROR(__xludf.DUMMYFUNCTION("SPLIT(B9790:B19788,"";"")"),"C#")</f>
        <v>C#</v>
      </c>
      <c r="F9790" t="str">
        <f>IFERROR(__xludf.DUMMYFUNCTION("""COMPUTED_VALUE"""),"HTML/CSS")</f>
        <v>HTML/CSS</v>
      </c>
      <c r="G9790" t="str">
        <f>IFERROR(__xludf.DUMMYFUNCTION("""COMPUTED_VALUE"""),"JavaScript")</f>
        <v>JavaScript</v>
      </c>
      <c r="H9790" t="str">
        <f>IFERROR(__xludf.DUMMYFUNCTION("""COMPUTED_VALUE"""),"SQL")</f>
        <v>SQL</v>
      </c>
    </row>
    <row r="9791">
      <c r="A9791" s="1">
        <v>9951.0</v>
      </c>
      <c r="B9791" s="1" t="s">
        <v>107</v>
      </c>
      <c r="E9791" t="str">
        <f>IFERROR(__xludf.DUMMYFUNCTION("SPLIT(B9791:B19789,"";"")"),"Python")</f>
        <v>Python</v>
      </c>
      <c r="F9791" t="str">
        <f>IFERROR(__xludf.DUMMYFUNCTION("""COMPUTED_VALUE"""),"SQL")</f>
        <v>SQL</v>
      </c>
    </row>
    <row r="9792">
      <c r="A9792" s="1">
        <v>9952.0</v>
      </c>
      <c r="B9792" s="1" t="s">
        <v>4155</v>
      </c>
      <c r="E9792" t="str">
        <f>IFERROR(__xludf.DUMMYFUNCTION("SPLIT(B9792:B19790,"";"")"),"C++")</f>
        <v>C++</v>
      </c>
      <c r="F9792" t="str">
        <f>IFERROR(__xludf.DUMMYFUNCTION("""COMPUTED_VALUE"""),"JavaScript")</f>
        <v>JavaScript</v>
      </c>
      <c r="G9792" t="str">
        <f>IFERROR(__xludf.DUMMYFUNCTION("""COMPUTED_VALUE"""),"Python")</f>
        <v>Python</v>
      </c>
      <c r="H9792" t="str">
        <f>IFERROR(__xludf.DUMMYFUNCTION("""COMPUTED_VALUE"""),"Ruby")</f>
        <v>Ruby</v>
      </c>
    </row>
    <row r="9793">
      <c r="A9793" s="1">
        <v>9953.0</v>
      </c>
      <c r="B9793" s="1" t="s">
        <v>44</v>
      </c>
      <c r="E9793" t="str">
        <f>IFERROR(__xludf.DUMMYFUNCTION("SPLIT(B9793:B19791,"";"")"),"HTML/CSS")</f>
        <v>HTML/CSS</v>
      </c>
      <c r="F9793" t="str">
        <f>IFERROR(__xludf.DUMMYFUNCTION("""COMPUTED_VALUE"""),"JavaScript")</f>
        <v>JavaScript</v>
      </c>
      <c r="G9793" t="str">
        <f>IFERROR(__xludf.DUMMYFUNCTION("""COMPUTED_VALUE"""),"PHP")</f>
        <v>PHP</v>
      </c>
      <c r="H9793" t="str">
        <f>IFERROR(__xludf.DUMMYFUNCTION("""COMPUTED_VALUE"""),"SQL")</f>
        <v>SQL</v>
      </c>
      <c r="I9793" t="str">
        <f>IFERROR(__xludf.DUMMYFUNCTION("""COMPUTED_VALUE"""),"TypeScript")</f>
        <v>TypeScript</v>
      </c>
    </row>
    <row r="9794">
      <c r="A9794" s="1">
        <v>9954.0</v>
      </c>
      <c r="B9794" s="1" t="s">
        <v>2299</v>
      </c>
      <c r="E9794" t="str">
        <f>IFERROR(__xludf.DUMMYFUNCTION("SPLIT(B9794:B19792,"";"")"),"Bash/Shell/PowerShell")</f>
        <v>Bash/Shell/PowerShell</v>
      </c>
      <c r="F9794" t="str">
        <f>IFERROR(__xludf.DUMMYFUNCTION("""COMPUTED_VALUE"""),"C++")</f>
        <v>C++</v>
      </c>
      <c r="G9794" t="str">
        <f>IFERROR(__xludf.DUMMYFUNCTION("""COMPUTED_VALUE"""),"HTML/CSS")</f>
        <v>HTML/CSS</v>
      </c>
      <c r="H9794" t="str">
        <f>IFERROR(__xludf.DUMMYFUNCTION("""COMPUTED_VALUE"""),"JavaScript")</f>
        <v>JavaScript</v>
      </c>
      <c r="I9794" t="str">
        <f>IFERROR(__xludf.DUMMYFUNCTION("""COMPUTED_VALUE"""),"Python")</f>
        <v>Python</v>
      </c>
      <c r="J9794" t="str">
        <f>IFERROR(__xludf.DUMMYFUNCTION("""COMPUTED_VALUE"""),"TypeScript")</f>
        <v>TypeScript</v>
      </c>
    </row>
    <row r="9795">
      <c r="A9795" s="1">
        <v>9955.0</v>
      </c>
      <c r="B9795" s="1" t="s">
        <v>1151</v>
      </c>
      <c r="E9795" t="str">
        <f>IFERROR(__xludf.DUMMYFUNCTION("SPLIT(B9795:B19793,"";"")"),"Java")</f>
        <v>Java</v>
      </c>
      <c r="F9795" t="str">
        <f>IFERROR(__xludf.DUMMYFUNCTION("""COMPUTED_VALUE"""),"JavaScript")</f>
        <v>JavaScript</v>
      </c>
      <c r="G9795" t="str">
        <f>IFERROR(__xludf.DUMMYFUNCTION("""COMPUTED_VALUE"""),"SQL")</f>
        <v>SQL</v>
      </c>
    </row>
    <row r="9796">
      <c r="A9796" s="1">
        <v>9956.0</v>
      </c>
      <c r="B9796" s="1" t="s">
        <v>94</v>
      </c>
      <c r="E9796" t="str">
        <f>IFERROR(__xludf.DUMMYFUNCTION("SPLIT(B9796:B19794,"";"")"),"C#")</f>
        <v>C#</v>
      </c>
      <c r="F9796" t="str">
        <f>IFERROR(__xludf.DUMMYFUNCTION("""COMPUTED_VALUE"""),"HTML/CSS")</f>
        <v>HTML/CSS</v>
      </c>
      <c r="G9796" t="str">
        <f>IFERROR(__xludf.DUMMYFUNCTION("""COMPUTED_VALUE"""),"JavaScript")</f>
        <v>JavaScript</v>
      </c>
      <c r="H9796" t="str">
        <f>IFERROR(__xludf.DUMMYFUNCTION("""COMPUTED_VALUE"""),"TypeScript")</f>
        <v>TypeScript</v>
      </c>
    </row>
    <row r="9797">
      <c r="A9797" s="1">
        <v>9957.0</v>
      </c>
      <c r="B9797" s="1" t="s">
        <v>4156</v>
      </c>
      <c r="E9797" t="str">
        <f>IFERROR(__xludf.DUMMYFUNCTION("SPLIT(B9797:B19795,"";"")"),"Java")</f>
        <v>Java</v>
      </c>
      <c r="F9797" t="str">
        <f>IFERROR(__xludf.DUMMYFUNCTION("""COMPUTED_VALUE"""),"Scala")</f>
        <v>Scala</v>
      </c>
      <c r="G9797" t="str">
        <f>IFERROR(__xludf.DUMMYFUNCTION("""COMPUTED_VALUE"""),"Other(s):")</f>
        <v>Other(s):</v>
      </c>
    </row>
    <row r="9798">
      <c r="A9798" s="1">
        <v>9958.0</v>
      </c>
      <c r="B9798" s="1" t="s">
        <v>4157</v>
      </c>
      <c r="E9798" t="str">
        <f>IFERROR(__xludf.DUMMYFUNCTION("SPLIT(B9798:B19796,"";"")"),"HTML/CSS")</f>
        <v>HTML/CSS</v>
      </c>
      <c r="F9798" t="str">
        <f>IFERROR(__xludf.DUMMYFUNCTION("""COMPUTED_VALUE"""),"Kotlin")</f>
        <v>Kotlin</v>
      </c>
      <c r="G9798" t="str">
        <f>IFERROR(__xludf.DUMMYFUNCTION("""COMPUTED_VALUE"""),"TypeScript")</f>
        <v>TypeScript</v>
      </c>
      <c r="H9798" t="str">
        <f>IFERROR(__xludf.DUMMYFUNCTION("""COMPUTED_VALUE"""),"Other(s):")</f>
        <v>Other(s):</v>
      </c>
    </row>
    <row r="9799">
      <c r="A9799" s="1">
        <v>9959.0</v>
      </c>
      <c r="B9799" s="1" t="s">
        <v>146</v>
      </c>
      <c r="E9799" t="str">
        <f>IFERROR(__xludf.DUMMYFUNCTION("SPLIT(B9799:B19797,"";"")"),"Bash/Shell/PowerShell")</f>
        <v>Bash/Shell/PowerShell</v>
      </c>
      <c r="F9799" t="str">
        <f>IFERROR(__xludf.DUMMYFUNCTION("""COMPUTED_VALUE"""),"C#")</f>
        <v>C#</v>
      </c>
    </row>
    <row r="9800">
      <c r="A9800" s="1">
        <v>9960.0</v>
      </c>
      <c r="B9800" s="1" t="s">
        <v>440</v>
      </c>
      <c r="E9800" t="str">
        <f>IFERROR(__xludf.DUMMYFUNCTION("SPLIT(B9800:B19798,"";"")"),"Bash/Shell/PowerShell")</f>
        <v>Bash/Shell/PowerShell</v>
      </c>
      <c r="F9800" t="str">
        <f>IFERROR(__xludf.DUMMYFUNCTION("""COMPUTED_VALUE"""),"HTML/CSS")</f>
        <v>HTML/CSS</v>
      </c>
      <c r="G9800" t="str">
        <f>IFERROR(__xludf.DUMMYFUNCTION("""COMPUTED_VALUE"""),"Java")</f>
        <v>Java</v>
      </c>
      <c r="H9800" t="str">
        <f>IFERROR(__xludf.DUMMYFUNCTION("""COMPUTED_VALUE"""),"JavaScript")</f>
        <v>JavaScript</v>
      </c>
      <c r="I9800" t="str">
        <f>IFERROR(__xludf.DUMMYFUNCTION("""COMPUTED_VALUE"""),"Python")</f>
        <v>Python</v>
      </c>
      <c r="J9800" t="str">
        <f>IFERROR(__xludf.DUMMYFUNCTION("""COMPUTED_VALUE"""),"Scala")</f>
        <v>Scala</v>
      </c>
      <c r="K9800" t="str">
        <f>IFERROR(__xludf.DUMMYFUNCTION("""COMPUTED_VALUE"""),"SQL")</f>
        <v>SQL</v>
      </c>
    </row>
    <row r="9801">
      <c r="A9801" s="1">
        <v>9961.0</v>
      </c>
      <c r="B9801" s="1" t="s">
        <v>2416</v>
      </c>
      <c r="E9801" t="str">
        <f>IFERROR(__xludf.DUMMYFUNCTION("SPLIT(B9801:B19799,"";"")"),"Bash/Shell/PowerShell")</f>
        <v>Bash/Shell/PowerShell</v>
      </c>
      <c r="F9801" t="str">
        <f>IFERROR(__xludf.DUMMYFUNCTION("""COMPUTED_VALUE"""),"C#")</f>
        <v>C#</v>
      </c>
      <c r="G9801" t="str">
        <f>IFERROR(__xludf.DUMMYFUNCTION("""COMPUTED_VALUE"""),"HTML/CSS")</f>
        <v>HTML/CSS</v>
      </c>
      <c r="H9801" t="str">
        <f>IFERROR(__xludf.DUMMYFUNCTION("""COMPUTED_VALUE"""),"Python")</f>
        <v>Python</v>
      </c>
    </row>
    <row r="9802">
      <c r="A9802" s="1">
        <v>9962.0</v>
      </c>
      <c r="B9802" s="1" t="s">
        <v>338</v>
      </c>
      <c r="E9802" t="str">
        <f>IFERROR(__xludf.DUMMYFUNCTION("SPLIT(B9802:B19800,"";"")"),"HTML/CSS")</f>
        <v>HTML/CSS</v>
      </c>
      <c r="F9802" t="str">
        <f>IFERROR(__xludf.DUMMYFUNCTION("""COMPUTED_VALUE"""),"JavaScript")</f>
        <v>JavaScript</v>
      </c>
      <c r="G9802" t="str">
        <f>IFERROR(__xludf.DUMMYFUNCTION("""COMPUTED_VALUE"""),"Python")</f>
        <v>Python</v>
      </c>
    </row>
    <row r="9803">
      <c r="A9803" s="1">
        <v>9964.0</v>
      </c>
      <c r="B9803" s="1" t="s">
        <v>2203</v>
      </c>
      <c r="E9803" t="str">
        <f>IFERROR(__xludf.DUMMYFUNCTION("SPLIT(B9803:B19801,"";"")"),"HTML/CSS")</f>
        <v>HTML/CSS</v>
      </c>
      <c r="F9803" t="str">
        <f>IFERROR(__xludf.DUMMYFUNCTION("""COMPUTED_VALUE"""),"JavaScript")</f>
        <v>JavaScript</v>
      </c>
      <c r="G9803" t="str">
        <f>IFERROR(__xludf.DUMMYFUNCTION("""COMPUTED_VALUE"""),"PHP")</f>
        <v>PHP</v>
      </c>
      <c r="H9803" t="str">
        <f>IFERROR(__xludf.DUMMYFUNCTION("""COMPUTED_VALUE"""),"SQL")</f>
        <v>SQL</v>
      </c>
      <c r="I9803" t="str">
        <f>IFERROR(__xludf.DUMMYFUNCTION("""COMPUTED_VALUE"""),"VBA")</f>
        <v>VBA</v>
      </c>
    </row>
    <row r="9804">
      <c r="A9804" s="1">
        <v>9965.0</v>
      </c>
      <c r="B9804" s="1" t="s">
        <v>454</v>
      </c>
      <c r="E9804" t="str">
        <f>IFERROR(__xludf.DUMMYFUNCTION("SPLIT(B9804:B19802,"";"")"),"Bash/Shell/PowerShell")</f>
        <v>Bash/Shell/PowerShell</v>
      </c>
      <c r="F9804" t="str">
        <f>IFERROR(__xludf.DUMMYFUNCTION("""COMPUTED_VALUE"""),"HTML/CSS")</f>
        <v>HTML/CSS</v>
      </c>
      <c r="G9804" t="str">
        <f>IFERROR(__xludf.DUMMYFUNCTION("""COMPUTED_VALUE"""),"Java")</f>
        <v>Java</v>
      </c>
      <c r="H9804" t="str">
        <f>IFERROR(__xludf.DUMMYFUNCTION("""COMPUTED_VALUE"""),"JavaScript")</f>
        <v>JavaScript</v>
      </c>
    </row>
    <row r="9805">
      <c r="A9805" s="1">
        <v>9966.0</v>
      </c>
      <c r="B9805" s="1" t="s">
        <v>115</v>
      </c>
      <c r="E9805" t="str">
        <f>IFERROR(__xludf.DUMMYFUNCTION("SPLIT(B9805:B19803,"";"")"),"C#")</f>
        <v>C#</v>
      </c>
      <c r="F9805" t="str">
        <f>IFERROR(__xludf.DUMMYFUNCTION("""COMPUTED_VALUE"""),"HTML/CSS")</f>
        <v>HTML/CSS</v>
      </c>
      <c r="G9805" t="str">
        <f>IFERROR(__xludf.DUMMYFUNCTION("""COMPUTED_VALUE"""),"JavaScript")</f>
        <v>JavaScript</v>
      </c>
      <c r="H9805" t="str">
        <f>IFERROR(__xludf.DUMMYFUNCTION("""COMPUTED_VALUE"""),"SQL")</f>
        <v>SQL</v>
      </c>
      <c r="I9805" t="str">
        <f>IFERROR(__xludf.DUMMYFUNCTION("""COMPUTED_VALUE"""),"TypeScript")</f>
        <v>TypeScript</v>
      </c>
    </row>
    <row r="9806">
      <c r="A9806" s="1">
        <v>9967.0</v>
      </c>
      <c r="B9806" s="1" t="s">
        <v>4158</v>
      </c>
      <c r="E9806" t="str">
        <f>IFERROR(__xludf.DUMMYFUNCTION("SPLIT(B9806:B19804,"";"")"),"Bash/Shell/PowerShell")</f>
        <v>Bash/Shell/PowerShell</v>
      </c>
      <c r="F9806" t="str">
        <f>IFERROR(__xludf.DUMMYFUNCTION("""COMPUTED_VALUE"""),"C++")</f>
        <v>C++</v>
      </c>
      <c r="G9806" t="str">
        <f>IFERROR(__xludf.DUMMYFUNCTION("""COMPUTED_VALUE"""),"Java")</f>
        <v>Java</v>
      </c>
      <c r="H9806" t="str">
        <f>IFERROR(__xludf.DUMMYFUNCTION("""COMPUTED_VALUE"""),"Other(s):")</f>
        <v>Other(s):</v>
      </c>
    </row>
    <row r="9807">
      <c r="A9807" s="1">
        <v>9968.0</v>
      </c>
      <c r="B9807" s="1" t="s">
        <v>60</v>
      </c>
      <c r="E9807" t="str">
        <f>IFERROR(__xludf.DUMMYFUNCTION("SPLIT(B9807:B19805,"";"")"),"C#")</f>
        <v>C#</v>
      </c>
      <c r="F9807" t="str">
        <f>IFERROR(__xludf.DUMMYFUNCTION("""COMPUTED_VALUE"""),"HTML/CSS")</f>
        <v>HTML/CSS</v>
      </c>
      <c r="G9807" t="str">
        <f>IFERROR(__xludf.DUMMYFUNCTION("""COMPUTED_VALUE"""),"JavaScript")</f>
        <v>JavaScript</v>
      </c>
      <c r="H9807" t="str">
        <f>IFERROR(__xludf.DUMMYFUNCTION("""COMPUTED_VALUE"""),"SQL")</f>
        <v>SQL</v>
      </c>
    </row>
    <row r="9808">
      <c r="A9808" s="1">
        <v>9969.0</v>
      </c>
      <c r="B9808" s="1" t="s">
        <v>1183</v>
      </c>
      <c r="E9808" t="str">
        <f>IFERROR(__xludf.DUMMYFUNCTION("SPLIT(B9808:B19806,"";"")"),"C")</f>
        <v>C</v>
      </c>
      <c r="F9808" t="str">
        <f>IFERROR(__xludf.DUMMYFUNCTION("""COMPUTED_VALUE"""),"C++")</f>
        <v>C++</v>
      </c>
      <c r="G9808" t="str">
        <f>IFERROR(__xludf.DUMMYFUNCTION("""COMPUTED_VALUE"""),"C#")</f>
        <v>C#</v>
      </c>
      <c r="H9808" t="str">
        <f>IFERROR(__xludf.DUMMYFUNCTION("""COMPUTED_VALUE"""),"HTML/CSS")</f>
        <v>HTML/CSS</v>
      </c>
      <c r="I9808" t="str">
        <f>IFERROR(__xludf.DUMMYFUNCTION("""COMPUTED_VALUE"""),"Java")</f>
        <v>Java</v>
      </c>
      <c r="J9808" t="str">
        <f>IFERROR(__xludf.DUMMYFUNCTION("""COMPUTED_VALUE"""),"JavaScript")</f>
        <v>JavaScript</v>
      </c>
      <c r="K9808" t="str">
        <f>IFERROR(__xludf.DUMMYFUNCTION("""COMPUTED_VALUE"""),"PHP")</f>
        <v>PHP</v>
      </c>
      <c r="L9808" t="str">
        <f>IFERROR(__xludf.DUMMYFUNCTION("""COMPUTED_VALUE"""),"SQL")</f>
        <v>SQL</v>
      </c>
    </row>
    <row r="9809">
      <c r="A9809" s="1">
        <v>9970.0</v>
      </c>
      <c r="B9809" s="1" t="s">
        <v>346</v>
      </c>
      <c r="E9809" t="str">
        <f>IFERROR(__xludf.DUMMYFUNCTION("SPLIT(B9809:B19807,"";"")"),"Bash/Shell/PowerShell")</f>
        <v>Bash/Shell/PowerShell</v>
      </c>
      <c r="F9809" t="str">
        <f>IFERROR(__xludf.DUMMYFUNCTION("""COMPUTED_VALUE"""),"C")</f>
        <v>C</v>
      </c>
      <c r="G9809" t="str">
        <f>IFERROR(__xludf.DUMMYFUNCTION("""COMPUTED_VALUE"""),"C++")</f>
        <v>C++</v>
      </c>
      <c r="H9809" t="str">
        <f>IFERROR(__xludf.DUMMYFUNCTION("""COMPUTED_VALUE"""),"HTML/CSS")</f>
        <v>HTML/CSS</v>
      </c>
      <c r="I9809" t="str">
        <f>IFERROR(__xludf.DUMMYFUNCTION("""COMPUTED_VALUE"""),"Java")</f>
        <v>Java</v>
      </c>
      <c r="J9809" t="str">
        <f>IFERROR(__xludf.DUMMYFUNCTION("""COMPUTED_VALUE"""),"JavaScript")</f>
        <v>JavaScript</v>
      </c>
      <c r="K9809" t="str">
        <f>IFERROR(__xludf.DUMMYFUNCTION("""COMPUTED_VALUE"""),"Python")</f>
        <v>Python</v>
      </c>
    </row>
    <row r="9810">
      <c r="A9810" s="1">
        <v>9971.0</v>
      </c>
      <c r="B9810" s="1" t="s">
        <v>2337</v>
      </c>
      <c r="E9810" t="str">
        <f>IFERROR(__xludf.DUMMYFUNCTION("SPLIT(B9810:B19808,"";"")"),"Bash/Shell/PowerShell")</f>
        <v>Bash/Shell/PowerShell</v>
      </c>
      <c r="F9810" t="str">
        <f>IFERROR(__xludf.DUMMYFUNCTION("""COMPUTED_VALUE"""),"C")</f>
        <v>C</v>
      </c>
      <c r="G9810" t="str">
        <f>IFERROR(__xludf.DUMMYFUNCTION("""COMPUTED_VALUE"""),"C++")</f>
        <v>C++</v>
      </c>
      <c r="H9810" t="str">
        <f>IFERROR(__xludf.DUMMYFUNCTION("""COMPUTED_VALUE"""),"Go")</f>
        <v>Go</v>
      </c>
      <c r="I9810" t="str">
        <f>IFERROR(__xludf.DUMMYFUNCTION("""COMPUTED_VALUE"""),"HTML/CSS")</f>
        <v>HTML/CSS</v>
      </c>
      <c r="J9810" t="str">
        <f>IFERROR(__xludf.DUMMYFUNCTION("""COMPUTED_VALUE"""),"JavaScript")</f>
        <v>JavaScript</v>
      </c>
      <c r="K9810" t="str">
        <f>IFERROR(__xludf.DUMMYFUNCTION("""COMPUTED_VALUE"""),"Python")</f>
        <v>Python</v>
      </c>
      <c r="L9810" t="str">
        <f>IFERROR(__xludf.DUMMYFUNCTION("""COMPUTED_VALUE"""),"SQL")</f>
        <v>SQL</v>
      </c>
    </row>
    <row r="9811">
      <c r="A9811" s="1">
        <v>9972.0</v>
      </c>
      <c r="B9811" s="1" t="s">
        <v>217</v>
      </c>
      <c r="E9811" t="str">
        <f>IFERROR(__xludf.DUMMYFUNCTION("SPLIT(B9811:B19809,"";"")"),"HTML/CSS")</f>
        <v>HTML/CSS</v>
      </c>
      <c r="F9811" t="str">
        <f>IFERROR(__xludf.DUMMYFUNCTION("""COMPUTED_VALUE"""),"Java")</f>
        <v>Java</v>
      </c>
      <c r="G9811" t="str">
        <f>IFERROR(__xludf.DUMMYFUNCTION("""COMPUTED_VALUE"""),"Python")</f>
        <v>Python</v>
      </c>
      <c r="H9811" t="str">
        <f>IFERROR(__xludf.DUMMYFUNCTION("""COMPUTED_VALUE"""),"SQL")</f>
        <v>SQL</v>
      </c>
    </row>
    <row r="9812">
      <c r="A9812" s="1">
        <v>9973.0</v>
      </c>
      <c r="B9812" s="1" t="s">
        <v>143</v>
      </c>
      <c r="E9812" t="str">
        <f>IFERROR(__xludf.DUMMYFUNCTION("SPLIT(B9812:B19810,"";"")"),"Bash/Shell/PowerShell")</f>
        <v>Bash/Shell/PowerShell</v>
      </c>
      <c r="F9812" t="str">
        <f>IFERROR(__xludf.DUMMYFUNCTION("""COMPUTED_VALUE"""),"HTML/CSS")</f>
        <v>HTML/CSS</v>
      </c>
      <c r="G9812" t="str">
        <f>IFERROR(__xludf.DUMMYFUNCTION("""COMPUTED_VALUE"""),"JavaScript")</f>
        <v>JavaScript</v>
      </c>
      <c r="H9812" t="str">
        <f>IFERROR(__xludf.DUMMYFUNCTION("""COMPUTED_VALUE"""),"PHP")</f>
        <v>PHP</v>
      </c>
      <c r="I9812" t="str">
        <f>IFERROR(__xludf.DUMMYFUNCTION("""COMPUTED_VALUE"""),"Python")</f>
        <v>Python</v>
      </c>
      <c r="J9812" t="str">
        <f>IFERROR(__xludf.DUMMYFUNCTION("""COMPUTED_VALUE"""),"SQL")</f>
        <v>SQL</v>
      </c>
    </row>
    <row r="9813">
      <c r="A9813" s="1">
        <v>9974.0</v>
      </c>
      <c r="B9813" s="1" t="s">
        <v>143</v>
      </c>
      <c r="E9813" t="str">
        <f>IFERROR(__xludf.DUMMYFUNCTION("SPLIT(B9813:B19811,"";"")"),"Bash/Shell/PowerShell")</f>
        <v>Bash/Shell/PowerShell</v>
      </c>
      <c r="F9813" t="str">
        <f>IFERROR(__xludf.DUMMYFUNCTION("""COMPUTED_VALUE"""),"HTML/CSS")</f>
        <v>HTML/CSS</v>
      </c>
      <c r="G9813" t="str">
        <f>IFERROR(__xludf.DUMMYFUNCTION("""COMPUTED_VALUE"""),"JavaScript")</f>
        <v>JavaScript</v>
      </c>
      <c r="H9813" t="str">
        <f>IFERROR(__xludf.DUMMYFUNCTION("""COMPUTED_VALUE"""),"PHP")</f>
        <v>PHP</v>
      </c>
      <c r="I9813" t="str">
        <f>IFERROR(__xludf.DUMMYFUNCTION("""COMPUTED_VALUE"""),"Python")</f>
        <v>Python</v>
      </c>
      <c r="J9813" t="str">
        <f>IFERROR(__xludf.DUMMYFUNCTION("""COMPUTED_VALUE"""),"SQL")</f>
        <v>SQL</v>
      </c>
    </row>
    <row r="9814">
      <c r="A9814" s="1">
        <v>9975.0</v>
      </c>
      <c r="B9814" s="1" t="s">
        <v>4159</v>
      </c>
      <c r="E9814" t="str">
        <f>IFERROR(__xludf.DUMMYFUNCTION("SPLIT(B9814:B19812,"";"")"),"C#")</f>
        <v>C#</v>
      </c>
      <c r="F9814" t="str">
        <f>IFERROR(__xludf.DUMMYFUNCTION("""COMPUTED_VALUE"""),"HTML/CSS")</f>
        <v>HTML/CSS</v>
      </c>
      <c r="G9814" t="str">
        <f>IFERROR(__xludf.DUMMYFUNCTION("""COMPUTED_VALUE"""),"Java")</f>
        <v>Java</v>
      </c>
      <c r="H9814" t="str">
        <f>IFERROR(__xludf.DUMMYFUNCTION("""COMPUTED_VALUE"""),"JavaScript")</f>
        <v>JavaScript</v>
      </c>
      <c r="I9814" t="str">
        <f>IFERROR(__xludf.DUMMYFUNCTION("""COMPUTED_VALUE"""),"SQL")</f>
        <v>SQL</v>
      </c>
      <c r="J9814" t="str">
        <f>IFERROR(__xludf.DUMMYFUNCTION("""COMPUTED_VALUE"""),"TypeScript")</f>
        <v>TypeScript</v>
      </c>
      <c r="K9814" t="str">
        <f>IFERROR(__xludf.DUMMYFUNCTION("""COMPUTED_VALUE"""),"VBA")</f>
        <v>VBA</v>
      </c>
    </row>
    <row r="9815">
      <c r="A9815" s="1">
        <v>9976.0</v>
      </c>
      <c r="B9815" s="1" t="s">
        <v>4160</v>
      </c>
      <c r="E9815" t="str">
        <f>IFERROR(__xludf.DUMMYFUNCTION("SPLIT(B9815:B19813,"";"")"),"C")</f>
        <v>C</v>
      </c>
      <c r="F9815" t="str">
        <f>IFERROR(__xludf.DUMMYFUNCTION("""COMPUTED_VALUE"""),"JavaScript")</f>
        <v>JavaScript</v>
      </c>
      <c r="G9815" t="str">
        <f>IFERROR(__xludf.DUMMYFUNCTION("""COMPUTED_VALUE"""),"TypeScript")</f>
        <v>TypeScript</v>
      </c>
    </row>
    <row r="9816">
      <c r="A9816" s="1">
        <v>9978.0</v>
      </c>
      <c r="B9816" s="1" t="s">
        <v>4161</v>
      </c>
      <c r="E9816" t="str">
        <f>IFERROR(__xludf.DUMMYFUNCTION("SPLIT(B9816:B19814,"";"")"),"Bash/Shell/PowerShell")</f>
        <v>Bash/Shell/PowerShell</v>
      </c>
      <c r="F9816" t="str">
        <f>IFERROR(__xludf.DUMMYFUNCTION("""COMPUTED_VALUE"""),"C#")</f>
        <v>C#</v>
      </c>
      <c r="G9816" t="str">
        <f>IFERROR(__xludf.DUMMYFUNCTION("""COMPUTED_VALUE"""),"HTML/CSS")</f>
        <v>HTML/CSS</v>
      </c>
      <c r="H9816" t="str">
        <f>IFERROR(__xludf.DUMMYFUNCTION("""COMPUTED_VALUE"""),"JavaScript")</f>
        <v>JavaScript</v>
      </c>
      <c r="I9816" t="str">
        <f>IFERROR(__xludf.DUMMYFUNCTION("""COMPUTED_VALUE"""),"SQL")</f>
        <v>SQL</v>
      </c>
      <c r="J9816" t="str">
        <f>IFERROR(__xludf.DUMMYFUNCTION("""COMPUTED_VALUE"""),"VBA")</f>
        <v>VBA</v>
      </c>
      <c r="K9816" t="str">
        <f>IFERROR(__xludf.DUMMYFUNCTION("""COMPUTED_VALUE"""),"Other(s):")</f>
        <v>Other(s):</v>
      </c>
    </row>
    <row r="9817">
      <c r="A9817" s="1">
        <v>9979.0</v>
      </c>
      <c r="B9817" s="1" t="s">
        <v>158</v>
      </c>
      <c r="E9817" t="str">
        <f>IFERROR(__xludf.DUMMYFUNCTION("SPLIT(B9817:B19815,"";"")"),"Bash/Shell/PowerShell")</f>
        <v>Bash/Shell/PowerShell</v>
      </c>
      <c r="F9817" t="str">
        <f>IFERROR(__xludf.DUMMYFUNCTION("""COMPUTED_VALUE"""),"C#")</f>
        <v>C#</v>
      </c>
      <c r="G9817" t="str">
        <f>IFERROR(__xludf.DUMMYFUNCTION("""COMPUTED_VALUE"""),"HTML/CSS")</f>
        <v>HTML/CSS</v>
      </c>
      <c r="H9817" t="str">
        <f>IFERROR(__xludf.DUMMYFUNCTION("""COMPUTED_VALUE"""),"JavaScript")</f>
        <v>JavaScript</v>
      </c>
      <c r="I9817" t="str">
        <f>IFERROR(__xludf.DUMMYFUNCTION("""COMPUTED_VALUE"""),"SQL")</f>
        <v>SQL</v>
      </c>
    </row>
    <row r="9818">
      <c r="A9818" s="1">
        <v>9980.0</v>
      </c>
      <c r="B9818" s="1" t="s">
        <v>404</v>
      </c>
      <c r="E9818" t="str">
        <f>IFERROR(__xludf.DUMMYFUNCTION("SPLIT(B9818:B19816,"";"")"),"C")</f>
        <v>C</v>
      </c>
      <c r="F9818" t="str">
        <f>IFERROR(__xludf.DUMMYFUNCTION("""COMPUTED_VALUE"""),"C++")</f>
        <v>C++</v>
      </c>
      <c r="G9818" t="str">
        <f>IFERROR(__xludf.DUMMYFUNCTION("""COMPUTED_VALUE"""),"C#")</f>
        <v>C#</v>
      </c>
    </row>
    <row r="9819">
      <c r="A9819" s="1">
        <v>9982.0</v>
      </c>
      <c r="B9819" s="1" t="s">
        <v>4162</v>
      </c>
      <c r="E9819" t="str">
        <f>IFERROR(__xludf.DUMMYFUNCTION("SPLIT(B9819:B19817,"";"")"),"C")</f>
        <v>C</v>
      </c>
      <c r="F9819" t="str">
        <f>IFERROR(__xludf.DUMMYFUNCTION("""COMPUTED_VALUE"""),"HTML/CSS")</f>
        <v>HTML/CSS</v>
      </c>
      <c r="G9819" t="str">
        <f>IFERROR(__xludf.DUMMYFUNCTION("""COMPUTED_VALUE"""),"JavaScript")</f>
        <v>JavaScript</v>
      </c>
      <c r="H9819" t="str">
        <f>IFERROR(__xludf.DUMMYFUNCTION("""COMPUTED_VALUE"""),"Objective-C")</f>
        <v>Objective-C</v>
      </c>
      <c r="I9819" t="str">
        <f>IFERROR(__xludf.DUMMYFUNCTION("""COMPUTED_VALUE"""),"Python")</f>
        <v>Python</v>
      </c>
      <c r="J9819" t="str">
        <f>IFERROR(__xludf.DUMMYFUNCTION("""COMPUTED_VALUE"""),"Swift")</f>
        <v>Swift</v>
      </c>
    </row>
    <row r="9820">
      <c r="A9820" s="1">
        <v>9983.0</v>
      </c>
      <c r="B9820" s="1" t="s">
        <v>4163</v>
      </c>
      <c r="E9820" t="str">
        <f>IFERROR(__xludf.DUMMYFUNCTION("SPLIT(B9820:B19818,"";"")"),"C#")</f>
        <v>C#</v>
      </c>
      <c r="F9820" t="str">
        <f>IFERROR(__xludf.DUMMYFUNCTION("""COMPUTED_VALUE"""),"Scala")</f>
        <v>Scala</v>
      </c>
      <c r="G9820" t="str">
        <f>IFERROR(__xludf.DUMMYFUNCTION("""COMPUTED_VALUE"""),"SQL")</f>
        <v>SQL</v>
      </c>
      <c r="H9820" t="str">
        <f>IFERROR(__xludf.DUMMYFUNCTION("""COMPUTED_VALUE"""),"TypeScript")</f>
        <v>TypeScript</v>
      </c>
    </row>
    <row r="9821">
      <c r="A9821" s="1">
        <v>9984.0</v>
      </c>
      <c r="B9821" s="1" t="s">
        <v>4164</v>
      </c>
      <c r="E9821" t="str">
        <f>IFERROR(__xludf.DUMMYFUNCTION("SPLIT(B9821:B19819,"";"")"),"Bash/Shell/PowerShell")</f>
        <v>Bash/Shell/PowerShell</v>
      </c>
      <c r="F9821" t="str">
        <f>IFERROR(__xludf.DUMMYFUNCTION("""COMPUTED_VALUE"""),"C++")</f>
        <v>C++</v>
      </c>
      <c r="G9821" t="str">
        <f>IFERROR(__xludf.DUMMYFUNCTION("""COMPUTED_VALUE"""),"HTML/CSS")</f>
        <v>HTML/CSS</v>
      </c>
      <c r="H9821" t="str">
        <f>IFERROR(__xludf.DUMMYFUNCTION("""COMPUTED_VALUE"""),"JavaScript")</f>
        <v>JavaScript</v>
      </c>
      <c r="I9821" t="str">
        <f>IFERROR(__xludf.DUMMYFUNCTION("""COMPUTED_VALUE"""),"Python")</f>
        <v>Python</v>
      </c>
      <c r="J9821" t="str">
        <f>IFERROR(__xludf.DUMMYFUNCTION("""COMPUTED_VALUE"""),"Ruby")</f>
        <v>Ruby</v>
      </c>
      <c r="K9821" t="str">
        <f>IFERROR(__xludf.DUMMYFUNCTION("""COMPUTED_VALUE"""),"SQL")</f>
        <v>SQL</v>
      </c>
      <c r="L9821" t="str">
        <f>IFERROR(__xludf.DUMMYFUNCTION("""COMPUTED_VALUE"""),"Other(s):")</f>
        <v>Other(s):</v>
      </c>
    </row>
    <row r="9822">
      <c r="A9822" s="1">
        <v>9985.0</v>
      </c>
      <c r="B9822" s="1" t="s">
        <v>115</v>
      </c>
      <c r="E9822" t="str">
        <f>IFERROR(__xludf.DUMMYFUNCTION("SPLIT(B9822:B19820,"";"")"),"C#")</f>
        <v>C#</v>
      </c>
      <c r="F9822" t="str">
        <f>IFERROR(__xludf.DUMMYFUNCTION("""COMPUTED_VALUE"""),"HTML/CSS")</f>
        <v>HTML/CSS</v>
      </c>
      <c r="G9822" t="str">
        <f>IFERROR(__xludf.DUMMYFUNCTION("""COMPUTED_VALUE"""),"JavaScript")</f>
        <v>JavaScript</v>
      </c>
      <c r="H9822" t="str">
        <f>IFERROR(__xludf.DUMMYFUNCTION("""COMPUTED_VALUE"""),"SQL")</f>
        <v>SQL</v>
      </c>
      <c r="I9822" t="str">
        <f>IFERROR(__xludf.DUMMYFUNCTION("""COMPUTED_VALUE"""),"TypeScript")</f>
        <v>TypeScript</v>
      </c>
    </row>
    <row r="9823">
      <c r="A9823" s="1">
        <v>9986.0</v>
      </c>
      <c r="B9823" s="1" t="s">
        <v>2020</v>
      </c>
      <c r="E9823" t="str">
        <f>IFERROR(__xludf.DUMMYFUNCTION("SPLIT(B9823:B19821,"";"")"),"Bash/Shell/PowerShell")</f>
        <v>Bash/Shell/PowerShell</v>
      </c>
      <c r="F9823" t="str">
        <f>IFERROR(__xludf.DUMMYFUNCTION("""COMPUTED_VALUE"""),"HTML/CSS")</f>
        <v>HTML/CSS</v>
      </c>
      <c r="G9823" t="str">
        <f>IFERROR(__xludf.DUMMYFUNCTION("""COMPUTED_VALUE"""),"Java")</f>
        <v>Java</v>
      </c>
      <c r="H9823" t="str">
        <f>IFERROR(__xludf.DUMMYFUNCTION("""COMPUTED_VALUE"""),"JavaScript")</f>
        <v>JavaScript</v>
      </c>
      <c r="I9823" t="str">
        <f>IFERROR(__xludf.DUMMYFUNCTION("""COMPUTED_VALUE"""),"Ruby")</f>
        <v>Ruby</v>
      </c>
      <c r="J9823" t="str">
        <f>IFERROR(__xludf.DUMMYFUNCTION("""COMPUTED_VALUE"""),"SQL")</f>
        <v>SQL</v>
      </c>
    </row>
    <row r="9824">
      <c r="A9824" s="1">
        <v>9987.0</v>
      </c>
      <c r="B9824" s="1" t="s">
        <v>220</v>
      </c>
      <c r="E9824" t="str">
        <f>IFERROR(__xludf.DUMMYFUNCTION("SPLIT(B9824:B19822,"";"")"),"HTML/CSS")</f>
        <v>HTML/CSS</v>
      </c>
      <c r="F9824" t="str">
        <f>IFERROR(__xludf.DUMMYFUNCTION("""COMPUTED_VALUE"""),"Java")</f>
        <v>Java</v>
      </c>
      <c r="G9824" t="str">
        <f>IFERROR(__xludf.DUMMYFUNCTION("""COMPUTED_VALUE"""),"JavaScript")</f>
        <v>JavaScript</v>
      </c>
      <c r="H9824" t="str">
        <f>IFERROR(__xludf.DUMMYFUNCTION("""COMPUTED_VALUE"""),"SQL")</f>
        <v>SQL</v>
      </c>
      <c r="I9824" t="str">
        <f>IFERROR(__xludf.DUMMYFUNCTION("""COMPUTED_VALUE"""),"TypeScript")</f>
        <v>TypeScript</v>
      </c>
    </row>
    <row r="9825">
      <c r="A9825" s="1">
        <v>9988.0</v>
      </c>
      <c r="B9825" s="1" t="s">
        <v>404</v>
      </c>
      <c r="E9825" t="str">
        <f>IFERROR(__xludf.DUMMYFUNCTION("SPLIT(B9825:B19823,"";"")"),"C")</f>
        <v>C</v>
      </c>
      <c r="F9825" t="str">
        <f>IFERROR(__xludf.DUMMYFUNCTION("""COMPUTED_VALUE"""),"C++")</f>
        <v>C++</v>
      </c>
      <c r="G9825" t="str">
        <f>IFERROR(__xludf.DUMMYFUNCTION("""COMPUTED_VALUE"""),"C#")</f>
        <v>C#</v>
      </c>
    </row>
    <row r="9826">
      <c r="A9826" s="1">
        <v>9989.0</v>
      </c>
      <c r="B9826" s="1" t="s">
        <v>3676</v>
      </c>
      <c r="E9826" t="str">
        <f>IFERROR(__xludf.DUMMYFUNCTION("SPLIT(B9826:B19824,"";"")"),"Bash/Shell/PowerShell")</f>
        <v>Bash/Shell/PowerShell</v>
      </c>
      <c r="F9826" t="str">
        <f>IFERROR(__xludf.DUMMYFUNCTION("""COMPUTED_VALUE"""),"JavaScript")</f>
        <v>JavaScript</v>
      </c>
      <c r="G9826" t="str">
        <f>IFERROR(__xludf.DUMMYFUNCTION("""COMPUTED_VALUE"""),"Python")</f>
        <v>Python</v>
      </c>
      <c r="H9826" t="str">
        <f>IFERROR(__xludf.DUMMYFUNCTION("""COMPUTED_VALUE"""),"SQL")</f>
        <v>SQL</v>
      </c>
      <c r="I9826" t="str">
        <f>IFERROR(__xludf.DUMMYFUNCTION("""COMPUTED_VALUE"""),"VBA")</f>
        <v>VBA</v>
      </c>
    </row>
    <row r="9827">
      <c r="A9827" s="1">
        <v>9990.0</v>
      </c>
      <c r="B9827" s="1" t="s">
        <v>2074</v>
      </c>
      <c r="E9827" t="str">
        <f>IFERROR(__xludf.DUMMYFUNCTION("SPLIT(B9827:B19825,"";"")"),"Bash/Shell/PowerShell")</f>
        <v>Bash/Shell/PowerShell</v>
      </c>
      <c r="F9827" t="str">
        <f>IFERROR(__xludf.DUMMYFUNCTION("""COMPUTED_VALUE"""),"Java")</f>
        <v>Java</v>
      </c>
      <c r="G9827" t="str">
        <f>IFERROR(__xludf.DUMMYFUNCTION("""COMPUTED_VALUE"""),"Kotlin")</f>
        <v>Kotlin</v>
      </c>
      <c r="H9827" t="str">
        <f>IFERROR(__xludf.DUMMYFUNCTION("""COMPUTED_VALUE"""),"SQL")</f>
        <v>SQL</v>
      </c>
    </row>
    <row r="9828">
      <c r="A9828" s="1">
        <v>9991.0</v>
      </c>
      <c r="B9828" s="1" t="s">
        <v>13</v>
      </c>
      <c r="E9828" t="str">
        <f>IFERROR(__xludf.DUMMYFUNCTION("SPLIT(B9828:B19826,"";"")"),"C#")</f>
        <v>C#</v>
      </c>
    </row>
    <row r="9829">
      <c r="A9829" s="1">
        <v>9992.0</v>
      </c>
      <c r="B9829" s="1" t="s">
        <v>4165</v>
      </c>
      <c r="E9829" t="str">
        <f>IFERROR(__xludf.DUMMYFUNCTION("SPLIT(B9829:B19827,"";"")"),"JavaScript")</f>
        <v>JavaScript</v>
      </c>
      <c r="F9829" t="str">
        <f>IFERROR(__xludf.DUMMYFUNCTION("""COMPUTED_VALUE"""),"PHP")</f>
        <v>PHP</v>
      </c>
      <c r="G9829" t="str">
        <f>IFERROR(__xludf.DUMMYFUNCTION("""COMPUTED_VALUE"""),"Python")</f>
        <v>Python</v>
      </c>
      <c r="H9829" t="str">
        <f>IFERROR(__xludf.DUMMYFUNCTION("""COMPUTED_VALUE"""),"R")</f>
        <v>R</v>
      </c>
      <c r="I9829" t="str">
        <f>IFERROR(__xludf.DUMMYFUNCTION("""COMPUTED_VALUE"""),"SQL")</f>
        <v>SQL</v>
      </c>
    </row>
    <row r="9830">
      <c r="A9830" s="1">
        <v>9993.0</v>
      </c>
      <c r="B9830" s="1" t="s">
        <v>1152</v>
      </c>
      <c r="E9830" t="str">
        <f>IFERROR(__xludf.DUMMYFUNCTION("SPLIT(B9830:B19828,"";"")"),"C")</f>
        <v>C</v>
      </c>
      <c r="F9830" t="str">
        <f>IFERROR(__xludf.DUMMYFUNCTION("""COMPUTED_VALUE"""),"Java")</f>
        <v>Java</v>
      </c>
    </row>
    <row r="9831">
      <c r="A9831" s="1">
        <v>9994.0</v>
      </c>
      <c r="B9831" s="1" t="s">
        <v>4166</v>
      </c>
      <c r="E9831" t="str">
        <f>IFERROR(__xludf.DUMMYFUNCTION("SPLIT(B9831:B19829,"";"")"),"C#")</f>
        <v>C#</v>
      </c>
      <c r="F9831" t="str">
        <f>IFERROR(__xludf.DUMMYFUNCTION("""COMPUTED_VALUE"""),"HTML/CSS")</f>
        <v>HTML/CSS</v>
      </c>
      <c r="G9831" t="str">
        <f>IFERROR(__xludf.DUMMYFUNCTION("""COMPUTED_VALUE"""),"Java")</f>
        <v>Java</v>
      </c>
      <c r="H9831" t="str">
        <f>IFERROR(__xludf.DUMMYFUNCTION("""COMPUTED_VALUE"""),"JavaScript")</f>
        <v>JavaScript</v>
      </c>
      <c r="I9831" t="str">
        <f>IFERROR(__xludf.DUMMYFUNCTION("""COMPUTED_VALUE"""),"PHP")</f>
        <v>PHP</v>
      </c>
      <c r="J9831" t="str">
        <f>IFERROR(__xludf.DUMMYFUNCTION("""COMPUTED_VALUE"""),"Python")</f>
        <v>Python</v>
      </c>
      <c r="K9831" t="str">
        <f>IFERROR(__xludf.DUMMYFUNCTION("""COMPUTED_VALUE"""),"Rust")</f>
        <v>Rust</v>
      </c>
      <c r="L9831" t="str">
        <f>IFERROR(__xludf.DUMMYFUNCTION("""COMPUTED_VALUE"""),"SQL")</f>
        <v>SQL</v>
      </c>
      <c r="M9831" t="str">
        <f>IFERROR(__xludf.DUMMYFUNCTION("""COMPUTED_VALUE"""),"Other(s):")</f>
        <v>Other(s):</v>
      </c>
    </row>
    <row r="9832">
      <c r="A9832" s="1">
        <v>9995.0</v>
      </c>
      <c r="B9832" s="1" t="s">
        <v>140</v>
      </c>
      <c r="E9832" t="str">
        <f>IFERROR(__xludf.DUMMYFUNCTION("SPLIT(B9832:B19830,"";"")"),"Go")</f>
        <v>Go</v>
      </c>
      <c r="F9832" t="str">
        <f>IFERROR(__xludf.DUMMYFUNCTION("""COMPUTED_VALUE"""),"HTML/CSS")</f>
        <v>HTML/CSS</v>
      </c>
      <c r="G9832" t="str">
        <f>IFERROR(__xludf.DUMMYFUNCTION("""COMPUTED_VALUE"""),"JavaScript")</f>
        <v>JavaScript</v>
      </c>
      <c r="H9832" t="str">
        <f>IFERROR(__xludf.DUMMYFUNCTION("""COMPUTED_VALUE"""),"TypeScript")</f>
        <v>TypeScript</v>
      </c>
    </row>
    <row r="9833">
      <c r="A9833" s="1">
        <v>9996.0</v>
      </c>
      <c r="B9833" s="1" t="s">
        <v>3002</v>
      </c>
      <c r="E9833" t="str">
        <f>IFERROR(__xludf.DUMMYFUNCTION("SPLIT(B9833:B19831,"";"")"),"Go")</f>
        <v>Go</v>
      </c>
      <c r="F9833" t="str">
        <f>IFERROR(__xludf.DUMMYFUNCTION("""COMPUTED_VALUE"""),"HTML/CSS")</f>
        <v>HTML/CSS</v>
      </c>
      <c r="G9833" t="str">
        <f>IFERROR(__xludf.DUMMYFUNCTION("""COMPUTED_VALUE"""),"Java")</f>
        <v>Java</v>
      </c>
      <c r="H9833" t="str">
        <f>IFERROR(__xludf.DUMMYFUNCTION("""COMPUTED_VALUE"""),"JavaScript")</f>
        <v>JavaScript</v>
      </c>
      <c r="I9833" t="str">
        <f>IFERROR(__xludf.DUMMYFUNCTION("""COMPUTED_VALUE"""),"Kotlin")</f>
        <v>Kotlin</v>
      </c>
      <c r="J9833" t="str">
        <f>IFERROR(__xludf.DUMMYFUNCTION("""COMPUTED_VALUE"""),"Python")</f>
        <v>Python</v>
      </c>
      <c r="K9833" t="str">
        <f>IFERROR(__xludf.DUMMYFUNCTION("""COMPUTED_VALUE"""),"SQL")</f>
        <v>SQL</v>
      </c>
    </row>
    <row r="9834">
      <c r="A9834" s="1">
        <v>9997.0</v>
      </c>
      <c r="B9834" s="1" t="s">
        <v>1066</v>
      </c>
      <c r="E9834" t="str">
        <f>IFERROR(__xludf.DUMMYFUNCTION("SPLIT(B9834:B19832,"";"")"),"Python")</f>
        <v>Python</v>
      </c>
      <c r="F9834" t="str">
        <f>IFERROR(__xludf.DUMMYFUNCTION("""COMPUTED_VALUE"""),"R")</f>
        <v>R</v>
      </c>
      <c r="G9834" t="str">
        <f>IFERROR(__xludf.DUMMYFUNCTION("""COMPUTED_VALUE"""),"SQL")</f>
        <v>SQL</v>
      </c>
    </row>
    <row r="9835">
      <c r="A9835" s="1">
        <v>9998.0</v>
      </c>
      <c r="B9835" s="1" t="s">
        <v>4167</v>
      </c>
      <c r="E9835" t="str">
        <f>IFERROR(__xludf.DUMMYFUNCTION("SPLIT(B9835:B19833,"";"")"),"Bash/Shell/PowerShell")</f>
        <v>Bash/Shell/PowerShell</v>
      </c>
      <c r="F9835" t="str">
        <f>IFERROR(__xludf.DUMMYFUNCTION("""COMPUTED_VALUE"""),"Java")</f>
        <v>Java</v>
      </c>
      <c r="G9835" t="str">
        <f>IFERROR(__xludf.DUMMYFUNCTION("""COMPUTED_VALUE"""),"Kotlin")</f>
        <v>Kotlin</v>
      </c>
      <c r="H9835" t="str">
        <f>IFERROR(__xludf.DUMMYFUNCTION("""COMPUTED_VALUE"""),"Python")</f>
        <v>Python</v>
      </c>
      <c r="I9835" t="str">
        <f>IFERROR(__xludf.DUMMYFUNCTION("""COMPUTED_VALUE"""),"Scala")</f>
        <v>Scala</v>
      </c>
    </row>
    <row r="9836">
      <c r="A9836" s="1">
        <v>9999.0</v>
      </c>
      <c r="B9836" s="1" t="s">
        <v>209</v>
      </c>
      <c r="E9836" t="str">
        <f>IFERROR(__xludf.DUMMYFUNCTION("SPLIT(B9836:B19834,"";"")"),"Java")</f>
        <v>Java</v>
      </c>
      <c r="F9836" t="str">
        <f>IFERROR(__xludf.DUMMYFUNCTION("""COMPUTED_VALUE"""),"Kotlin")</f>
        <v>Kotlin</v>
      </c>
    </row>
    <row r="9837">
      <c r="A9837" s="1">
        <v>10000.0</v>
      </c>
      <c r="B9837" s="1" t="s">
        <v>4168</v>
      </c>
      <c r="E9837" t="str">
        <f>IFERROR(__xludf.DUMMYFUNCTION("SPLIT(B9837:B19835,"";"")"),"C#")</f>
        <v>C#</v>
      </c>
      <c r="F9837" t="str">
        <f>IFERROR(__xludf.DUMMYFUNCTION("""COMPUTED_VALUE"""),"HTML/CSS")</f>
        <v>HTML/CSS</v>
      </c>
      <c r="G9837" t="str">
        <f>IFERROR(__xludf.DUMMYFUNCTION("""COMPUTED_VALUE"""),"Java")</f>
        <v>Java</v>
      </c>
      <c r="H9837" t="str">
        <f>IFERROR(__xludf.DUMMYFUNCTION("""COMPUTED_VALUE"""),"JavaScript")</f>
        <v>JavaScript</v>
      </c>
      <c r="I9837" t="str">
        <f>IFERROR(__xludf.DUMMYFUNCTION("""COMPUTED_VALUE"""),"PHP")</f>
        <v>PHP</v>
      </c>
      <c r="J9837" t="str">
        <f>IFERROR(__xludf.DUMMYFUNCTION("""COMPUTED_VALUE"""),"Python")</f>
        <v>Python</v>
      </c>
      <c r="K9837" t="str">
        <f>IFERROR(__xludf.DUMMYFUNCTION("""COMPUTED_VALUE"""),"SQL")</f>
        <v>SQL</v>
      </c>
      <c r="L9837" t="str">
        <f>IFERROR(__xludf.DUMMYFUNCTION("""COMPUTED_VALUE"""),"Other(s):")</f>
        <v>Other(s):</v>
      </c>
    </row>
    <row r="9838">
      <c r="A9838" s="1">
        <v>10001.0</v>
      </c>
      <c r="B9838" s="1" t="s">
        <v>4169</v>
      </c>
      <c r="E9838" t="str">
        <f>IFERROR(__xludf.DUMMYFUNCTION("SPLIT(B9838:B19836,"";"")"),"C#")</f>
        <v>C#</v>
      </c>
      <c r="F9838" t="str">
        <f>IFERROR(__xludf.DUMMYFUNCTION("""COMPUTED_VALUE"""),"JavaScript")</f>
        <v>JavaScript</v>
      </c>
      <c r="G9838" t="str">
        <f>IFERROR(__xludf.DUMMYFUNCTION("""COMPUTED_VALUE"""),"Objective-C")</f>
        <v>Objective-C</v>
      </c>
      <c r="H9838" t="str">
        <f>IFERROR(__xludf.DUMMYFUNCTION("""COMPUTED_VALUE"""),"Swift")</f>
        <v>Swift</v>
      </c>
      <c r="I9838" t="str">
        <f>IFERROR(__xludf.DUMMYFUNCTION("""COMPUTED_VALUE"""),"TypeScript")</f>
        <v>TypeScript</v>
      </c>
    </row>
    <row r="9839">
      <c r="A9839" s="1">
        <v>10002.0</v>
      </c>
      <c r="B9839" s="1" t="s">
        <v>627</v>
      </c>
      <c r="E9839" t="str">
        <f>IFERROR(__xludf.DUMMYFUNCTION("SPLIT(B9839:B19837,"";"")"),"C#")</f>
        <v>C#</v>
      </c>
      <c r="F9839" t="str">
        <f>IFERROR(__xludf.DUMMYFUNCTION("""COMPUTED_VALUE"""),"HTML/CSS")</f>
        <v>HTML/CSS</v>
      </c>
      <c r="G9839" t="str">
        <f>IFERROR(__xludf.DUMMYFUNCTION("""COMPUTED_VALUE"""),"Java")</f>
        <v>Java</v>
      </c>
      <c r="H9839" t="str">
        <f>IFERROR(__xludf.DUMMYFUNCTION("""COMPUTED_VALUE"""),"JavaScript")</f>
        <v>JavaScript</v>
      </c>
      <c r="I9839" t="str">
        <f>IFERROR(__xludf.DUMMYFUNCTION("""COMPUTED_VALUE"""),"SQL")</f>
        <v>SQL</v>
      </c>
    </row>
    <row r="9840">
      <c r="A9840" s="1">
        <v>10003.0</v>
      </c>
      <c r="B9840" s="1" t="s">
        <v>7</v>
      </c>
      <c r="E9840" t="str">
        <f>IFERROR(__xludf.DUMMYFUNCTION("SPLIT(B9840:B19838,"";"")"),"Python")</f>
        <v>Python</v>
      </c>
    </row>
    <row r="9841">
      <c r="A9841" s="1">
        <v>10004.0</v>
      </c>
      <c r="B9841" s="1" t="s">
        <v>190</v>
      </c>
      <c r="E9841" t="str">
        <f>IFERROR(__xludf.DUMMYFUNCTION("SPLIT(B9841:B19839,"";"")"),"HTML/CSS")</f>
        <v>HTML/CSS</v>
      </c>
      <c r="F9841" t="str">
        <f>IFERROR(__xludf.DUMMYFUNCTION("""COMPUTED_VALUE"""),"Java")</f>
        <v>Java</v>
      </c>
      <c r="G9841" t="str">
        <f>IFERROR(__xludf.DUMMYFUNCTION("""COMPUTED_VALUE"""),"JavaScript")</f>
        <v>JavaScript</v>
      </c>
      <c r="H9841" t="str">
        <f>IFERROR(__xludf.DUMMYFUNCTION("""COMPUTED_VALUE"""),"Python")</f>
        <v>Python</v>
      </c>
      <c r="I9841" t="str">
        <f>IFERROR(__xludf.DUMMYFUNCTION("""COMPUTED_VALUE"""),"SQL")</f>
        <v>SQL</v>
      </c>
    </row>
    <row r="9842">
      <c r="A9842" s="1">
        <v>10005.0</v>
      </c>
      <c r="B9842" s="1" t="s">
        <v>77</v>
      </c>
      <c r="E9842" t="str">
        <f>IFERROR(__xludf.DUMMYFUNCTION("SPLIT(B9842:B19840,"";"")"),"JavaScript")</f>
        <v>JavaScript</v>
      </c>
      <c r="F9842" t="str">
        <f>IFERROR(__xludf.DUMMYFUNCTION("""COMPUTED_VALUE"""),"Python")</f>
        <v>Python</v>
      </c>
    </row>
    <row r="9843">
      <c r="A9843" s="1">
        <v>10006.0</v>
      </c>
      <c r="B9843" s="1" t="s">
        <v>1359</v>
      </c>
      <c r="E9843" t="str">
        <f>IFERROR(__xludf.DUMMYFUNCTION("SPLIT(B9843:B19841,"";"")"),"Go")</f>
        <v>Go</v>
      </c>
      <c r="F9843" t="str">
        <f>IFERROR(__xludf.DUMMYFUNCTION("""COMPUTED_VALUE"""),"Java")</f>
        <v>Java</v>
      </c>
      <c r="G9843" t="str">
        <f>IFERROR(__xludf.DUMMYFUNCTION("""COMPUTED_VALUE"""),"JavaScript")</f>
        <v>JavaScript</v>
      </c>
      <c r="H9843" t="str">
        <f>IFERROR(__xludf.DUMMYFUNCTION("""COMPUTED_VALUE"""),"Python")</f>
        <v>Python</v>
      </c>
    </row>
    <row r="9844">
      <c r="A9844" s="1">
        <v>10007.0</v>
      </c>
      <c r="B9844" s="1" t="s">
        <v>1417</v>
      </c>
      <c r="E9844" t="str">
        <f>IFERROR(__xludf.DUMMYFUNCTION("SPLIT(B9844:B19842,"";"")"),"Bash/Shell/PowerShell")</f>
        <v>Bash/Shell/PowerShell</v>
      </c>
      <c r="F9844" t="str">
        <f>IFERROR(__xludf.DUMMYFUNCTION("""COMPUTED_VALUE"""),"C#")</f>
        <v>C#</v>
      </c>
      <c r="G9844" t="str">
        <f>IFERROR(__xludf.DUMMYFUNCTION("""COMPUTED_VALUE"""),"JavaScript")</f>
        <v>JavaScript</v>
      </c>
      <c r="H9844" t="str">
        <f>IFERROR(__xludf.DUMMYFUNCTION("""COMPUTED_VALUE"""),"SQL")</f>
        <v>SQL</v>
      </c>
    </row>
    <row r="9845">
      <c r="A9845" s="1">
        <v>10008.0</v>
      </c>
      <c r="B9845" s="1" t="s">
        <v>882</v>
      </c>
      <c r="E9845" t="str">
        <f>IFERROR(__xludf.DUMMYFUNCTION("SPLIT(B9845:B19843,"";"")"),"C++")</f>
        <v>C++</v>
      </c>
      <c r="F9845" t="str">
        <f>IFERROR(__xludf.DUMMYFUNCTION("""COMPUTED_VALUE"""),"Java")</f>
        <v>Java</v>
      </c>
    </row>
    <row r="9846">
      <c r="A9846" s="1">
        <v>10009.0</v>
      </c>
      <c r="B9846" s="1" t="s">
        <v>4170</v>
      </c>
      <c r="E9846" t="str">
        <f>IFERROR(__xludf.DUMMYFUNCTION("SPLIT(B9846:B19844,"";"")"),"Bash/Shell/PowerShell")</f>
        <v>Bash/Shell/PowerShell</v>
      </c>
      <c r="F9846" t="str">
        <f>IFERROR(__xludf.DUMMYFUNCTION("""COMPUTED_VALUE"""),"C++")</f>
        <v>C++</v>
      </c>
      <c r="G9846" t="str">
        <f>IFERROR(__xludf.DUMMYFUNCTION("""COMPUTED_VALUE"""),"Go")</f>
        <v>Go</v>
      </c>
      <c r="H9846" t="str">
        <f>IFERROR(__xludf.DUMMYFUNCTION("""COMPUTED_VALUE"""),"HTML/CSS")</f>
        <v>HTML/CSS</v>
      </c>
      <c r="I9846" t="str">
        <f>IFERROR(__xludf.DUMMYFUNCTION("""COMPUTED_VALUE"""),"Java")</f>
        <v>Java</v>
      </c>
      <c r="J9846" t="str">
        <f>IFERROR(__xludf.DUMMYFUNCTION("""COMPUTED_VALUE"""),"JavaScript")</f>
        <v>JavaScript</v>
      </c>
      <c r="K9846" t="str">
        <f>IFERROR(__xludf.DUMMYFUNCTION("""COMPUTED_VALUE"""),"Python")</f>
        <v>Python</v>
      </c>
      <c r="L9846" t="str">
        <f>IFERROR(__xludf.DUMMYFUNCTION("""COMPUTED_VALUE"""),"Rust")</f>
        <v>Rust</v>
      </c>
      <c r="M9846" t="str">
        <f>IFERROR(__xludf.DUMMYFUNCTION("""COMPUTED_VALUE"""),"Swift")</f>
        <v>Swift</v>
      </c>
      <c r="N9846" t="str">
        <f>IFERROR(__xludf.DUMMYFUNCTION("""COMPUTED_VALUE"""),"TypeScript")</f>
        <v>TypeScript</v>
      </c>
    </row>
    <row r="9847">
      <c r="A9847" s="1">
        <v>10010.0</v>
      </c>
      <c r="B9847" s="1" t="s">
        <v>4171</v>
      </c>
      <c r="E9847" t="str">
        <f>IFERROR(__xludf.DUMMYFUNCTION("SPLIT(B9847:B19845,"";"")"),"Bash/Shell/PowerShell")</f>
        <v>Bash/Shell/PowerShell</v>
      </c>
      <c r="F9847" t="str">
        <f>IFERROR(__xludf.DUMMYFUNCTION("""COMPUTED_VALUE"""),"HTML/CSS")</f>
        <v>HTML/CSS</v>
      </c>
      <c r="G9847" t="str">
        <f>IFERROR(__xludf.DUMMYFUNCTION("""COMPUTED_VALUE"""),"JavaScript")</f>
        <v>JavaScript</v>
      </c>
      <c r="H9847" t="str">
        <f>IFERROR(__xludf.DUMMYFUNCTION("""COMPUTED_VALUE"""),"Python")</f>
        <v>Python</v>
      </c>
      <c r="I9847" t="str">
        <f>IFERROR(__xludf.DUMMYFUNCTION("""COMPUTED_VALUE"""),"Ruby")</f>
        <v>Ruby</v>
      </c>
      <c r="J9847" t="str">
        <f>IFERROR(__xludf.DUMMYFUNCTION("""COMPUTED_VALUE"""),"Scala")</f>
        <v>Scala</v>
      </c>
      <c r="K9847" t="str">
        <f>IFERROR(__xludf.DUMMYFUNCTION("""COMPUTED_VALUE"""),"SQL")</f>
        <v>SQL</v>
      </c>
    </row>
    <row r="9848">
      <c r="A9848" s="1">
        <v>10011.0</v>
      </c>
      <c r="B9848" s="1" t="s">
        <v>987</v>
      </c>
      <c r="E9848" t="str">
        <f>IFERROR(__xludf.DUMMYFUNCTION("SPLIT(B9848:B19846,"";"")"),"Assembly")</f>
        <v>Assembly</v>
      </c>
      <c r="F9848" t="str">
        <f>IFERROR(__xludf.DUMMYFUNCTION("""COMPUTED_VALUE"""),"Bash/Shell/PowerShell")</f>
        <v>Bash/Shell/PowerShell</v>
      </c>
      <c r="G9848" t="str">
        <f>IFERROR(__xludf.DUMMYFUNCTION("""COMPUTED_VALUE"""),"C")</f>
        <v>C</v>
      </c>
      <c r="H9848" t="str">
        <f>IFERROR(__xludf.DUMMYFUNCTION("""COMPUTED_VALUE"""),"C++")</f>
        <v>C++</v>
      </c>
      <c r="I9848" t="str">
        <f>IFERROR(__xludf.DUMMYFUNCTION("""COMPUTED_VALUE"""),"HTML/CSS")</f>
        <v>HTML/CSS</v>
      </c>
      <c r="J9848" t="str">
        <f>IFERROR(__xludf.DUMMYFUNCTION("""COMPUTED_VALUE"""),"Java")</f>
        <v>Java</v>
      </c>
      <c r="K9848" t="str">
        <f>IFERROR(__xludf.DUMMYFUNCTION("""COMPUTED_VALUE"""),"JavaScript")</f>
        <v>JavaScript</v>
      </c>
      <c r="L9848" t="str">
        <f>IFERROR(__xludf.DUMMYFUNCTION("""COMPUTED_VALUE"""),"Python")</f>
        <v>Python</v>
      </c>
      <c r="M9848" t="str">
        <f>IFERROR(__xludf.DUMMYFUNCTION("""COMPUTED_VALUE"""),"SQL")</f>
        <v>SQL</v>
      </c>
    </row>
    <row r="9849">
      <c r="A9849" s="1">
        <v>10012.0</v>
      </c>
      <c r="B9849" s="1" t="s">
        <v>4172</v>
      </c>
      <c r="E9849" t="str">
        <f>IFERROR(__xludf.DUMMYFUNCTION("SPLIT(B9849:B19847,"";"")"),"HTML/CSS")</f>
        <v>HTML/CSS</v>
      </c>
      <c r="F9849" t="str">
        <f>IFERROR(__xludf.DUMMYFUNCTION("""COMPUTED_VALUE"""),"JavaScript")</f>
        <v>JavaScript</v>
      </c>
      <c r="G9849" t="str">
        <f>IFERROR(__xludf.DUMMYFUNCTION("""COMPUTED_VALUE"""),"Kotlin")</f>
        <v>Kotlin</v>
      </c>
      <c r="H9849" t="str">
        <f>IFERROR(__xludf.DUMMYFUNCTION("""COMPUTED_VALUE"""),"PHP")</f>
        <v>PHP</v>
      </c>
      <c r="I9849" t="str">
        <f>IFERROR(__xludf.DUMMYFUNCTION("""COMPUTED_VALUE"""),"SQL")</f>
        <v>SQL</v>
      </c>
      <c r="J9849" t="str">
        <f>IFERROR(__xludf.DUMMYFUNCTION("""COMPUTED_VALUE"""),"Swift")</f>
        <v>Swift</v>
      </c>
      <c r="K9849" t="str">
        <f>IFERROR(__xludf.DUMMYFUNCTION("""COMPUTED_VALUE"""),"TypeScript")</f>
        <v>TypeScript</v>
      </c>
    </row>
    <row r="9850">
      <c r="A9850" s="1">
        <v>10013.0</v>
      </c>
      <c r="B9850" s="1" t="s">
        <v>799</v>
      </c>
      <c r="E9850" t="str">
        <f>IFERROR(__xludf.DUMMYFUNCTION("SPLIT(B9850:B19848,"";"")"),"C#")</f>
        <v>C#</v>
      </c>
      <c r="F9850" t="str">
        <f>IFERROR(__xludf.DUMMYFUNCTION("""COMPUTED_VALUE"""),"Java")</f>
        <v>Java</v>
      </c>
    </row>
    <row r="9851">
      <c r="A9851" s="1">
        <v>10014.0</v>
      </c>
      <c r="B9851" s="1" t="s">
        <v>4173</v>
      </c>
      <c r="E9851" t="str">
        <f>IFERROR(__xludf.DUMMYFUNCTION("SPLIT(B9851:B19849,"";"")"),"Bash/Shell/PowerShell")</f>
        <v>Bash/Shell/PowerShell</v>
      </c>
      <c r="F9851" t="str">
        <f>IFERROR(__xludf.DUMMYFUNCTION("""COMPUTED_VALUE"""),"C++")</f>
        <v>C++</v>
      </c>
      <c r="G9851" t="str">
        <f>IFERROR(__xludf.DUMMYFUNCTION("""COMPUTED_VALUE"""),"HTML/CSS")</f>
        <v>HTML/CSS</v>
      </c>
      <c r="H9851" t="str">
        <f>IFERROR(__xludf.DUMMYFUNCTION("""COMPUTED_VALUE"""),"JavaScript")</f>
        <v>JavaScript</v>
      </c>
      <c r="I9851" t="str">
        <f>IFERROR(__xludf.DUMMYFUNCTION("""COMPUTED_VALUE"""),"Python")</f>
        <v>Python</v>
      </c>
      <c r="J9851" t="str">
        <f>IFERROR(__xludf.DUMMYFUNCTION("""COMPUTED_VALUE"""),"Rust")</f>
        <v>Rust</v>
      </c>
      <c r="K9851" t="str">
        <f>IFERROR(__xludf.DUMMYFUNCTION("""COMPUTED_VALUE"""),"WebAssembly")</f>
        <v>WebAssembly</v>
      </c>
      <c r="L9851" t="str">
        <f>IFERROR(__xludf.DUMMYFUNCTION("""COMPUTED_VALUE"""),"Other(s):")</f>
        <v>Other(s):</v>
      </c>
    </row>
    <row r="9852">
      <c r="A9852" s="1">
        <v>10015.0</v>
      </c>
      <c r="B9852" s="1" t="s">
        <v>652</v>
      </c>
      <c r="E9852" t="str">
        <f>IFERROR(__xludf.DUMMYFUNCTION("SPLIT(B9852:B19850,"";"")"),"C#")</f>
        <v>C#</v>
      </c>
      <c r="F9852" t="str">
        <f>IFERROR(__xludf.DUMMYFUNCTION("""COMPUTED_VALUE"""),"SQL")</f>
        <v>SQL</v>
      </c>
      <c r="G9852" t="str">
        <f>IFERROR(__xludf.DUMMYFUNCTION("""COMPUTED_VALUE"""),"Other(s):")</f>
        <v>Other(s):</v>
      </c>
    </row>
    <row r="9853">
      <c r="A9853" s="1">
        <v>10016.0</v>
      </c>
      <c r="B9853" s="1" t="s">
        <v>4174</v>
      </c>
      <c r="E9853" t="str">
        <f>IFERROR(__xludf.DUMMYFUNCTION("SPLIT(B9853:B19851,"";"")"),"JavaScript")</f>
        <v>JavaScript</v>
      </c>
      <c r="F9853" t="str">
        <f>IFERROR(__xludf.DUMMYFUNCTION("""COMPUTED_VALUE"""),"Objective-C")</f>
        <v>Objective-C</v>
      </c>
      <c r="G9853" t="str">
        <f>IFERROR(__xludf.DUMMYFUNCTION("""COMPUTED_VALUE"""),"PHP")</f>
        <v>PHP</v>
      </c>
      <c r="H9853" t="str">
        <f>IFERROR(__xludf.DUMMYFUNCTION("""COMPUTED_VALUE"""),"SQL")</f>
        <v>SQL</v>
      </c>
    </row>
    <row r="9854">
      <c r="A9854" s="1">
        <v>10017.0</v>
      </c>
      <c r="B9854" s="1" t="s">
        <v>4175</v>
      </c>
      <c r="E9854" t="str">
        <f>IFERROR(__xludf.DUMMYFUNCTION("SPLIT(B9854:B19852,"";"")"),"C")</f>
        <v>C</v>
      </c>
      <c r="F9854" t="str">
        <f>IFERROR(__xludf.DUMMYFUNCTION("""COMPUTED_VALUE"""),"C++")</f>
        <v>C++</v>
      </c>
      <c r="G9854" t="str">
        <f>IFERROR(__xludf.DUMMYFUNCTION("""COMPUTED_VALUE"""),"HTML/CSS")</f>
        <v>HTML/CSS</v>
      </c>
      <c r="H9854" t="str">
        <f>IFERROR(__xludf.DUMMYFUNCTION("""COMPUTED_VALUE"""),"Java")</f>
        <v>Java</v>
      </c>
      <c r="I9854" t="str">
        <f>IFERROR(__xludf.DUMMYFUNCTION("""COMPUTED_VALUE"""),"JavaScript")</f>
        <v>JavaScript</v>
      </c>
      <c r="J9854" t="str">
        <f>IFERROR(__xludf.DUMMYFUNCTION("""COMPUTED_VALUE"""),"Objective-C")</f>
        <v>Objective-C</v>
      </c>
      <c r="K9854" t="str">
        <f>IFERROR(__xludf.DUMMYFUNCTION("""COMPUTED_VALUE"""),"PHP")</f>
        <v>PHP</v>
      </c>
      <c r="L9854" t="str">
        <f>IFERROR(__xludf.DUMMYFUNCTION("""COMPUTED_VALUE"""),"SQL")</f>
        <v>SQL</v>
      </c>
      <c r="M9854" t="str">
        <f>IFERROR(__xludf.DUMMYFUNCTION("""COMPUTED_VALUE"""),"TypeScript")</f>
        <v>TypeScript</v>
      </c>
      <c r="N9854" t="str">
        <f>IFERROR(__xludf.DUMMYFUNCTION("""COMPUTED_VALUE"""),"Other(s):")</f>
        <v>Other(s):</v>
      </c>
    </row>
    <row r="9855">
      <c r="A9855" s="1">
        <v>10019.0</v>
      </c>
      <c r="B9855" s="1" t="s">
        <v>4176</v>
      </c>
      <c r="E9855" t="str">
        <f>IFERROR(__xludf.DUMMYFUNCTION("SPLIT(B9855:B19853,"";"")"),"C#")</f>
        <v>C#</v>
      </c>
      <c r="F9855" t="str">
        <f>IFERROR(__xludf.DUMMYFUNCTION("""COMPUTED_VALUE"""),"Go")</f>
        <v>Go</v>
      </c>
      <c r="G9855" t="str">
        <f>IFERROR(__xludf.DUMMYFUNCTION("""COMPUTED_VALUE"""),"HTML/CSS")</f>
        <v>HTML/CSS</v>
      </c>
      <c r="H9855" t="str">
        <f>IFERROR(__xludf.DUMMYFUNCTION("""COMPUTED_VALUE"""),"JavaScript")</f>
        <v>JavaScript</v>
      </c>
      <c r="I9855" t="str">
        <f>IFERROR(__xludf.DUMMYFUNCTION("""COMPUTED_VALUE"""),"Python")</f>
        <v>Python</v>
      </c>
      <c r="J9855" t="str">
        <f>IFERROR(__xludf.DUMMYFUNCTION("""COMPUTED_VALUE"""),"SQL")</f>
        <v>SQL</v>
      </c>
      <c r="K9855" t="str">
        <f>IFERROR(__xludf.DUMMYFUNCTION("""COMPUTED_VALUE"""),"TypeScript")</f>
        <v>TypeScript</v>
      </c>
      <c r="L9855" t="str">
        <f>IFERROR(__xludf.DUMMYFUNCTION("""COMPUTED_VALUE"""),"WebAssembly")</f>
        <v>WebAssembly</v>
      </c>
    </row>
    <row r="9856">
      <c r="A9856" s="1">
        <v>10020.0</v>
      </c>
      <c r="B9856" s="1" t="s">
        <v>947</v>
      </c>
      <c r="E9856" t="str">
        <f>IFERROR(__xludf.DUMMYFUNCTION("SPLIT(B9856:B19854,"";"")"),"Bash/Shell/PowerShell")</f>
        <v>Bash/Shell/PowerShell</v>
      </c>
      <c r="F9856" t="str">
        <f>IFERROR(__xludf.DUMMYFUNCTION("""COMPUTED_VALUE"""),"HTML/CSS")</f>
        <v>HTML/CSS</v>
      </c>
      <c r="G9856" t="str">
        <f>IFERROR(__xludf.DUMMYFUNCTION("""COMPUTED_VALUE"""),"JavaScript")</f>
        <v>JavaScript</v>
      </c>
    </row>
    <row r="9857">
      <c r="A9857" s="1">
        <v>10021.0</v>
      </c>
      <c r="B9857" s="1" t="s">
        <v>19</v>
      </c>
      <c r="E9857" t="str">
        <f>IFERROR(__xludf.DUMMYFUNCTION("SPLIT(B9857:B19855,"";"")"),"Bash/Shell/PowerShell")</f>
        <v>Bash/Shell/PowerShell</v>
      </c>
      <c r="F9857" t="str">
        <f>IFERROR(__xludf.DUMMYFUNCTION("""COMPUTED_VALUE"""),"HTML/CSS")</f>
        <v>HTML/CSS</v>
      </c>
      <c r="G9857" t="str">
        <f>IFERROR(__xludf.DUMMYFUNCTION("""COMPUTED_VALUE"""),"Java")</f>
        <v>Java</v>
      </c>
      <c r="H9857" t="str">
        <f>IFERROR(__xludf.DUMMYFUNCTION("""COMPUTED_VALUE"""),"Python")</f>
        <v>Python</v>
      </c>
      <c r="I9857" t="str">
        <f>IFERROR(__xludf.DUMMYFUNCTION("""COMPUTED_VALUE"""),"R")</f>
        <v>R</v>
      </c>
      <c r="J9857" t="str">
        <f>IFERROR(__xludf.DUMMYFUNCTION("""COMPUTED_VALUE"""),"SQL")</f>
        <v>SQL</v>
      </c>
    </row>
    <row r="9858">
      <c r="A9858" s="1">
        <v>10022.0</v>
      </c>
      <c r="B9858" s="1" t="s">
        <v>115</v>
      </c>
      <c r="E9858" t="str">
        <f>IFERROR(__xludf.DUMMYFUNCTION("SPLIT(B9858:B19856,"";"")"),"C#")</f>
        <v>C#</v>
      </c>
      <c r="F9858" t="str">
        <f>IFERROR(__xludf.DUMMYFUNCTION("""COMPUTED_VALUE"""),"HTML/CSS")</f>
        <v>HTML/CSS</v>
      </c>
      <c r="G9858" t="str">
        <f>IFERROR(__xludf.DUMMYFUNCTION("""COMPUTED_VALUE"""),"JavaScript")</f>
        <v>JavaScript</v>
      </c>
      <c r="H9858" t="str">
        <f>IFERROR(__xludf.DUMMYFUNCTION("""COMPUTED_VALUE"""),"SQL")</f>
        <v>SQL</v>
      </c>
      <c r="I9858" t="str">
        <f>IFERROR(__xludf.DUMMYFUNCTION("""COMPUTED_VALUE"""),"TypeScript")</f>
        <v>TypeScript</v>
      </c>
    </row>
    <row r="9859">
      <c r="A9859" s="1">
        <v>10023.0</v>
      </c>
      <c r="B9859" s="1" t="s">
        <v>1669</v>
      </c>
      <c r="E9859" t="str">
        <f>IFERROR(__xludf.DUMMYFUNCTION("SPLIT(B9859:B19857,"";"")"),"Bash/Shell/PowerShell")</f>
        <v>Bash/Shell/PowerShell</v>
      </c>
      <c r="F9859" t="str">
        <f>IFERROR(__xludf.DUMMYFUNCTION("""COMPUTED_VALUE"""),"Go")</f>
        <v>Go</v>
      </c>
      <c r="G9859" t="str">
        <f>IFERROR(__xludf.DUMMYFUNCTION("""COMPUTED_VALUE"""),"HTML/CSS")</f>
        <v>HTML/CSS</v>
      </c>
      <c r="H9859" t="str">
        <f>IFERROR(__xludf.DUMMYFUNCTION("""COMPUTED_VALUE"""),"JavaScript")</f>
        <v>JavaScript</v>
      </c>
      <c r="I9859" t="str">
        <f>IFERROR(__xludf.DUMMYFUNCTION("""COMPUTED_VALUE"""),"SQL")</f>
        <v>SQL</v>
      </c>
    </row>
    <row r="9860">
      <c r="A9860" s="1">
        <v>10024.0</v>
      </c>
      <c r="B9860" s="1" t="s">
        <v>3586</v>
      </c>
      <c r="E9860" t="str">
        <f>IFERROR(__xludf.DUMMYFUNCTION("SPLIT(B9860:B19858,"";"")"),"C#")</f>
        <v>C#</v>
      </c>
      <c r="F9860" t="str">
        <f>IFERROR(__xludf.DUMMYFUNCTION("""COMPUTED_VALUE"""),"HTML/CSS")</f>
        <v>HTML/CSS</v>
      </c>
      <c r="G9860" t="str">
        <f>IFERROR(__xludf.DUMMYFUNCTION("""COMPUTED_VALUE"""),"JavaScript")</f>
        <v>JavaScript</v>
      </c>
      <c r="H9860" t="str">
        <f>IFERROR(__xludf.DUMMYFUNCTION("""COMPUTED_VALUE"""),"PHP")</f>
        <v>PHP</v>
      </c>
      <c r="I9860" t="str">
        <f>IFERROR(__xludf.DUMMYFUNCTION("""COMPUTED_VALUE"""),"Python")</f>
        <v>Python</v>
      </c>
    </row>
    <row r="9861">
      <c r="A9861" s="1">
        <v>10025.0</v>
      </c>
      <c r="B9861" s="1" t="s">
        <v>3694</v>
      </c>
      <c r="E9861" t="str">
        <f>IFERROR(__xludf.DUMMYFUNCTION("SPLIT(B9861:B19859,"";"")"),"C")</f>
        <v>C</v>
      </c>
      <c r="F9861" t="str">
        <f>IFERROR(__xludf.DUMMYFUNCTION("""COMPUTED_VALUE"""),"C++")</f>
        <v>C++</v>
      </c>
      <c r="G9861" t="str">
        <f>IFERROR(__xludf.DUMMYFUNCTION("""COMPUTED_VALUE"""),"Objective-C")</f>
        <v>Objective-C</v>
      </c>
      <c r="H9861" t="str">
        <f>IFERROR(__xludf.DUMMYFUNCTION("""COMPUTED_VALUE"""),"Swift")</f>
        <v>Swift</v>
      </c>
    </row>
    <row r="9862">
      <c r="A9862" s="1">
        <v>10026.0</v>
      </c>
      <c r="B9862" s="1" t="s">
        <v>99</v>
      </c>
      <c r="E9862" t="str">
        <f>IFERROR(__xludf.DUMMYFUNCTION("SPLIT(B9862:B19860,"";"")"),"Bash/Shell/PowerShell")</f>
        <v>Bash/Shell/PowerShell</v>
      </c>
      <c r="F9862" t="str">
        <f>IFERROR(__xludf.DUMMYFUNCTION("""COMPUTED_VALUE"""),"HTML/CSS")</f>
        <v>HTML/CSS</v>
      </c>
      <c r="G9862" t="str">
        <f>IFERROR(__xludf.DUMMYFUNCTION("""COMPUTED_VALUE"""),"JavaScript")</f>
        <v>JavaScript</v>
      </c>
      <c r="H9862" t="str">
        <f>IFERROR(__xludf.DUMMYFUNCTION("""COMPUTED_VALUE"""),"PHP")</f>
        <v>PHP</v>
      </c>
      <c r="I9862" t="str">
        <f>IFERROR(__xludf.DUMMYFUNCTION("""COMPUTED_VALUE"""),"Python")</f>
        <v>Python</v>
      </c>
      <c r="J9862" t="str">
        <f>IFERROR(__xludf.DUMMYFUNCTION("""COMPUTED_VALUE"""),"SQL")</f>
        <v>SQL</v>
      </c>
      <c r="K9862" t="str">
        <f>IFERROR(__xludf.DUMMYFUNCTION("""COMPUTED_VALUE"""),"TypeScript")</f>
        <v>TypeScript</v>
      </c>
    </row>
    <row r="9863">
      <c r="A9863" s="1">
        <v>10027.0</v>
      </c>
      <c r="B9863" s="1" t="s">
        <v>4177</v>
      </c>
      <c r="E9863" t="str">
        <f>IFERROR(__xludf.DUMMYFUNCTION("SPLIT(B9863:B19861,"";"")"),"PHP")</f>
        <v>PHP</v>
      </c>
      <c r="F9863" t="str">
        <f>IFERROR(__xludf.DUMMYFUNCTION("""COMPUTED_VALUE"""),"R")</f>
        <v>R</v>
      </c>
    </row>
    <row r="9864">
      <c r="A9864" s="1">
        <v>10028.0</v>
      </c>
      <c r="B9864" s="1" t="s">
        <v>1268</v>
      </c>
      <c r="E9864" t="str">
        <f>IFERROR(__xludf.DUMMYFUNCTION("SPLIT(B9864:B19862,"";"")"),"HTML/CSS")</f>
        <v>HTML/CSS</v>
      </c>
      <c r="F9864" t="str">
        <f>IFERROR(__xludf.DUMMYFUNCTION("""COMPUTED_VALUE"""),"Java")</f>
        <v>Java</v>
      </c>
      <c r="G9864" t="str">
        <f>IFERROR(__xludf.DUMMYFUNCTION("""COMPUTED_VALUE"""),"JavaScript")</f>
        <v>JavaScript</v>
      </c>
      <c r="H9864" t="str">
        <f>IFERROR(__xludf.DUMMYFUNCTION("""COMPUTED_VALUE"""),"Kotlin")</f>
        <v>Kotlin</v>
      </c>
      <c r="I9864" t="str">
        <f>IFERROR(__xludf.DUMMYFUNCTION("""COMPUTED_VALUE"""),"Python")</f>
        <v>Python</v>
      </c>
      <c r="J9864" t="str">
        <f>IFERROR(__xludf.DUMMYFUNCTION("""COMPUTED_VALUE"""),"SQL")</f>
        <v>SQL</v>
      </c>
    </row>
    <row r="9865">
      <c r="A9865" s="1">
        <v>10029.0</v>
      </c>
      <c r="B9865" s="1" t="s">
        <v>1485</v>
      </c>
      <c r="E9865" t="str">
        <f>IFERROR(__xludf.DUMMYFUNCTION("SPLIT(B9865:B19863,"";"")"),"HTML/CSS")</f>
        <v>HTML/CSS</v>
      </c>
      <c r="F9865" t="str">
        <f>IFERROR(__xludf.DUMMYFUNCTION("""COMPUTED_VALUE"""),"JavaScript")</f>
        <v>JavaScript</v>
      </c>
      <c r="G9865" t="str">
        <f>IFERROR(__xludf.DUMMYFUNCTION("""COMPUTED_VALUE"""),"PHP")</f>
        <v>PHP</v>
      </c>
      <c r="H9865" t="str">
        <f>IFERROR(__xludf.DUMMYFUNCTION("""COMPUTED_VALUE"""),"Ruby")</f>
        <v>Ruby</v>
      </c>
      <c r="I9865" t="str">
        <f>IFERROR(__xludf.DUMMYFUNCTION("""COMPUTED_VALUE"""),"SQL")</f>
        <v>SQL</v>
      </c>
    </row>
    <row r="9866">
      <c r="A9866" s="1">
        <v>10030.0</v>
      </c>
      <c r="B9866" s="1" t="s">
        <v>2498</v>
      </c>
      <c r="E9866" t="str">
        <f>IFERROR(__xludf.DUMMYFUNCTION("SPLIT(B9866:B19864,"";"")"),"C++")</f>
        <v>C++</v>
      </c>
      <c r="F9866" t="str">
        <f>IFERROR(__xludf.DUMMYFUNCTION("""COMPUTED_VALUE"""),"C#")</f>
        <v>C#</v>
      </c>
      <c r="G9866" t="str">
        <f>IFERROR(__xludf.DUMMYFUNCTION("""COMPUTED_VALUE"""),"HTML/CSS")</f>
        <v>HTML/CSS</v>
      </c>
      <c r="H9866" t="str">
        <f>IFERROR(__xludf.DUMMYFUNCTION("""COMPUTED_VALUE"""),"JavaScript")</f>
        <v>JavaScript</v>
      </c>
      <c r="I9866" t="str">
        <f>IFERROR(__xludf.DUMMYFUNCTION("""COMPUTED_VALUE"""),"PHP")</f>
        <v>PHP</v>
      </c>
      <c r="J9866" t="str">
        <f>IFERROR(__xludf.DUMMYFUNCTION("""COMPUTED_VALUE"""),"SQL")</f>
        <v>SQL</v>
      </c>
    </row>
    <row r="9867">
      <c r="A9867" s="1">
        <v>10031.0</v>
      </c>
      <c r="B9867" s="1" t="s">
        <v>454</v>
      </c>
      <c r="E9867" t="str">
        <f>IFERROR(__xludf.DUMMYFUNCTION("SPLIT(B9867:B19865,"";"")"),"Bash/Shell/PowerShell")</f>
        <v>Bash/Shell/PowerShell</v>
      </c>
      <c r="F9867" t="str">
        <f>IFERROR(__xludf.DUMMYFUNCTION("""COMPUTED_VALUE"""),"HTML/CSS")</f>
        <v>HTML/CSS</v>
      </c>
      <c r="G9867" t="str">
        <f>IFERROR(__xludf.DUMMYFUNCTION("""COMPUTED_VALUE"""),"Java")</f>
        <v>Java</v>
      </c>
      <c r="H9867" t="str">
        <f>IFERROR(__xludf.DUMMYFUNCTION("""COMPUTED_VALUE"""),"JavaScript")</f>
        <v>JavaScript</v>
      </c>
    </row>
    <row r="9868">
      <c r="A9868" s="1">
        <v>10032.0</v>
      </c>
      <c r="B9868" s="1" t="s">
        <v>731</v>
      </c>
      <c r="E9868" t="str">
        <f>IFERROR(__xludf.DUMMYFUNCTION("SPLIT(B9868:B19866,"";"")"),"Bash/Shell/PowerShell")</f>
        <v>Bash/Shell/PowerShell</v>
      </c>
      <c r="F9868" t="str">
        <f>IFERROR(__xludf.DUMMYFUNCTION("""COMPUTED_VALUE"""),"C#")</f>
        <v>C#</v>
      </c>
      <c r="G9868" t="str">
        <f>IFERROR(__xludf.DUMMYFUNCTION("""COMPUTED_VALUE"""),"HTML/CSS")</f>
        <v>HTML/CSS</v>
      </c>
      <c r="H9868" t="str">
        <f>IFERROR(__xludf.DUMMYFUNCTION("""COMPUTED_VALUE"""),"JavaScript")</f>
        <v>JavaScript</v>
      </c>
      <c r="I9868" t="str">
        <f>IFERROR(__xludf.DUMMYFUNCTION("""COMPUTED_VALUE"""),"Python")</f>
        <v>Python</v>
      </c>
      <c r="J9868" t="str">
        <f>IFERROR(__xludf.DUMMYFUNCTION("""COMPUTED_VALUE"""),"SQL")</f>
        <v>SQL</v>
      </c>
      <c r="K9868" t="str">
        <f>IFERROR(__xludf.DUMMYFUNCTION("""COMPUTED_VALUE"""),"TypeScript")</f>
        <v>TypeScript</v>
      </c>
    </row>
    <row r="9869">
      <c r="A9869" s="1">
        <v>10033.0</v>
      </c>
      <c r="B9869" s="1" t="s">
        <v>1341</v>
      </c>
      <c r="E9869" t="str">
        <f>IFERROR(__xludf.DUMMYFUNCTION("SPLIT(B9869:B19867,"";"")"),"Go")</f>
        <v>Go</v>
      </c>
      <c r="F9869" t="str">
        <f>IFERROR(__xludf.DUMMYFUNCTION("""COMPUTED_VALUE"""),"HTML/CSS")</f>
        <v>HTML/CSS</v>
      </c>
      <c r="G9869" t="str">
        <f>IFERROR(__xludf.DUMMYFUNCTION("""COMPUTED_VALUE"""),"Java")</f>
        <v>Java</v>
      </c>
      <c r="H9869" t="str">
        <f>IFERROR(__xludf.DUMMYFUNCTION("""COMPUTED_VALUE"""),"JavaScript")</f>
        <v>JavaScript</v>
      </c>
      <c r="I9869" t="str">
        <f>IFERROR(__xludf.DUMMYFUNCTION("""COMPUTED_VALUE"""),"Python")</f>
        <v>Python</v>
      </c>
      <c r="J9869" t="str">
        <f>IFERROR(__xludf.DUMMYFUNCTION("""COMPUTED_VALUE"""),"Ruby")</f>
        <v>Ruby</v>
      </c>
      <c r="K9869" t="str">
        <f>IFERROR(__xludf.DUMMYFUNCTION("""COMPUTED_VALUE"""),"SQL")</f>
        <v>SQL</v>
      </c>
    </row>
    <row r="9870">
      <c r="A9870" s="1">
        <v>10034.0</v>
      </c>
      <c r="B9870" s="1" t="s">
        <v>353</v>
      </c>
      <c r="E9870" t="str">
        <f>IFERROR(__xludf.DUMMYFUNCTION("SPLIT(B9870:B19868,"";"")"),"Bash/Shell/PowerShell")</f>
        <v>Bash/Shell/PowerShell</v>
      </c>
      <c r="F9870" t="str">
        <f>IFERROR(__xludf.DUMMYFUNCTION("""COMPUTED_VALUE"""),"HTML/CSS")</f>
        <v>HTML/CSS</v>
      </c>
      <c r="G9870" t="str">
        <f>IFERROR(__xludf.DUMMYFUNCTION("""COMPUTED_VALUE"""),"Java")</f>
        <v>Java</v>
      </c>
      <c r="H9870" t="str">
        <f>IFERROR(__xludf.DUMMYFUNCTION("""COMPUTED_VALUE"""),"JavaScript")</f>
        <v>JavaScript</v>
      </c>
      <c r="I9870" t="str">
        <f>IFERROR(__xludf.DUMMYFUNCTION("""COMPUTED_VALUE"""),"Python")</f>
        <v>Python</v>
      </c>
    </row>
    <row r="9871">
      <c r="A9871" s="1">
        <v>10035.0</v>
      </c>
      <c r="B9871" s="1" t="s">
        <v>4178</v>
      </c>
      <c r="E9871" t="str">
        <f>IFERROR(__xludf.DUMMYFUNCTION("SPLIT(B9871:B19869,"";"")"),"Assembly")</f>
        <v>Assembly</v>
      </c>
      <c r="F9871" t="str">
        <f>IFERROR(__xludf.DUMMYFUNCTION("""COMPUTED_VALUE"""),"Bash/Shell/PowerShell")</f>
        <v>Bash/Shell/PowerShell</v>
      </c>
      <c r="G9871" t="str">
        <f>IFERROR(__xludf.DUMMYFUNCTION("""COMPUTED_VALUE"""),"C")</f>
        <v>C</v>
      </c>
      <c r="H9871" t="str">
        <f>IFERROR(__xludf.DUMMYFUNCTION("""COMPUTED_VALUE"""),"C++")</f>
        <v>C++</v>
      </c>
      <c r="I9871" t="str">
        <f>IFERROR(__xludf.DUMMYFUNCTION("""COMPUTED_VALUE"""),"C#")</f>
        <v>C#</v>
      </c>
      <c r="J9871" t="str">
        <f>IFERROR(__xludf.DUMMYFUNCTION("""COMPUTED_VALUE"""),"Go")</f>
        <v>Go</v>
      </c>
      <c r="K9871" t="str">
        <f>IFERROR(__xludf.DUMMYFUNCTION("""COMPUTED_VALUE"""),"HTML/CSS")</f>
        <v>HTML/CSS</v>
      </c>
      <c r="L9871" t="str">
        <f>IFERROR(__xludf.DUMMYFUNCTION("""COMPUTED_VALUE"""),"Java")</f>
        <v>Java</v>
      </c>
      <c r="M9871" t="str">
        <f>IFERROR(__xludf.DUMMYFUNCTION("""COMPUTED_VALUE"""),"JavaScript")</f>
        <v>JavaScript</v>
      </c>
      <c r="N9871" t="str">
        <f>IFERROR(__xludf.DUMMYFUNCTION("""COMPUTED_VALUE"""),"PHP")</f>
        <v>PHP</v>
      </c>
      <c r="O9871" t="str">
        <f>IFERROR(__xludf.DUMMYFUNCTION("""COMPUTED_VALUE"""),"Python")</f>
        <v>Python</v>
      </c>
      <c r="P9871" t="str">
        <f>IFERROR(__xludf.DUMMYFUNCTION("""COMPUTED_VALUE"""),"Ruby")</f>
        <v>Ruby</v>
      </c>
      <c r="Q9871" t="str">
        <f>IFERROR(__xludf.DUMMYFUNCTION("""COMPUTED_VALUE"""),"SQL")</f>
        <v>SQL</v>
      </c>
      <c r="R9871" t="str">
        <f>IFERROR(__xludf.DUMMYFUNCTION("""COMPUTED_VALUE"""),"TypeScript")</f>
        <v>TypeScript</v>
      </c>
    </row>
    <row r="9872">
      <c r="A9872" s="1">
        <v>10036.0</v>
      </c>
      <c r="B9872" s="1" t="s">
        <v>4179</v>
      </c>
      <c r="E9872" t="str">
        <f>IFERROR(__xludf.DUMMYFUNCTION("SPLIT(B9872:B19870,"";"")"),"HTML/CSS")</f>
        <v>HTML/CSS</v>
      </c>
      <c r="F9872" t="str">
        <f>IFERROR(__xludf.DUMMYFUNCTION("""COMPUTED_VALUE"""),"Java")</f>
        <v>Java</v>
      </c>
      <c r="G9872" t="str">
        <f>IFERROR(__xludf.DUMMYFUNCTION("""COMPUTED_VALUE"""),"JavaScript")</f>
        <v>JavaScript</v>
      </c>
      <c r="H9872" t="str">
        <f>IFERROR(__xludf.DUMMYFUNCTION("""COMPUTED_VALUE"""),"SQL")</f>
        <v>SQL</v>
      </c>
      <c r="I9872" t="str">
        <f>IFERROR(__xludf.DUMMYFUNCTION("""COMPUTED_VALUE"""),"VBA")</f>
        <v>VBA</v>
      </c>
    </row>
    <row r="9873">
      <c r="A9873" s="1">
        <v>10037.0</v>
      </c>
      <c r="B9873" s="1" t="s">
        <v>403</v>
      </c>
      <c r="E9873" t="str">
        <f>IFERROR(__xludf.DUMMYFUNCTION("SPLIT(B9873:B19871,"";"")"),"Bash/Shell/PowerShell")</f>
        <v>Bash/Shell/PowerShell</v>
      </c>
      <c r="F9873" t="str">
        <f>IFERROR(__xludf.DUMMYFUNCTION("""COMPUTED_VALUE"""),"Java")</f>
        <v>Java</v>
      </c>
      <c r="G9873" t="str">
        <f>IFERROR(__xludf.DUMMYFUNCTION("""COMPUTED_VALUE"""),"JavaScript")</f>
        <v>JavaScript</v>
      </c>
      <c r="H9873" t="str">
        <f>IFERROR(__xludf.DUMMYFUNCTION("""COMPUTED_VALUE"""),"Python")</f>
        <v>Python</v>
      </c>
      <c r="I9873" t="str">
        <f>IFERROR(__xludf.DUMMYFUNCTION("""COMPUTED_VALUE"""),"SQL")</f>
        <v>SQL</v>
      </c>
    </row>
    <row r="9874">
      <c r="A9874" s="1">
        <v>10038.0</v>
      </c>
      <c r="B9874" s="1" t="s">
        <v>354</v>
      </c>
      <c r="E9874" t="str">
        <f>IFERROR(__xludf.DUMMYFUNCTION("SPLIT(B9874:B19872,"";"")"),"Bash/Shell/PowerShell")</f>
        <v>Bash/Shell/PowerShell</v>
      </c>
      <c r="F9874" t="str">
        <f>IFERROR(__xludf.DUMMYFUNCTION("""COMPUTED_VALUE"""),"Java")</f>
        <v>Java</v>
      </c>
      <c r="G9874" t="str">
        <f>IFERROR(__xludf.DUMMYFUNCTION("""COMPUTED_VALUE"""),"SQL")</f>
        <v>SQL</v>
      </c>
      <c r="H9874" t="str">
        <f>IFERROR(__xludf.DUMMYFUNCTION("""COMPUTED_VALUE"""),"Other(s):")</f>
        <v>Other(s):</v>
      </c>
    </row>
    <row r="9875">
      <c r="A9875" s="1">
        <v>10039.0</v>
      </c>
      <c r="B9875" s="1" t="s">
        <v>115</v>
      </c>
      <c r="E9875" t="str">
        <f>IFERROR(__xludf.DUMMYFUNCTION("SPLIT(B9875:B19873,"";"")"),"C#")</f>
        <v>C#</v>
      </c>
      <c r="F9875" t="str">
        <f>IFERROR(__xludf.DUMMYFUNCTION("""COMPUTED_VALUE"""),"HTML/CSS")</f>
        <v>HTML/CSS</v>
      </c>
      <c r="G9875" t="str">
        <f>IFERROR(__xludf.DUMMYFUNCTION("""COMPUTED_VALUE"""),"JavaScript")</f>
        <v>JavaScript</v>
      </c>
      <c r="H9875" t="str">
        <f>IFERROR(__xludf.DUMMYFUNCTION("""COMPUTED_VALUE"""),"SQL")</f>
        <v>SQL</v>
      </c>
      <c r="I9875" t="str">
        <f>IFERROR(__xludf.DUMMYFUNCTION("""COMPUTED_VALUE"""),"TypeScript")</f>
        <v>TypeScript</v>
      </c>
    </row>
    <row r="9876">
      <c r="A9876" s="1">
        <v>10040.0</v>
      </c>
      <c r="B9876" s="1" t="s">
        <v>498</v>
      </c>
      <c r="E9876" t="str">
        <f>IFERROR(__xludf.DUMMYFUNCTION("SPLIT(B9876:B19874,"";"")"),"HTML/CSS")</f>
        <v>HTML/CSS</v>
      </c>
      <c r="F9876" t="str">
        <f>IFERROR(__xludf.DUMMYFUNCTION("""COMPUTED_VALUE"""),"JavaScript")</f>
        <v>JavaScript</v>
      </c>
      <c r="G9876" t="str">
        <f>IFERROR(__xludf.DUMMYFUNCTION("""COMPUTED_VALUE"""),"Python")</f>
        <v>Python</v>
      </c>
      <c r="H9876" t="str">
        <f>IFERROR(__xludf.DUMMYFUNCTION("""COMPUTED_VALUE"""),"SQL")</f>
        <v>SQL</v>
      </c>
    </row>
    <row r="9877">
      <c r="A9877" s="1">
        <v>10041.0</v>
      </c>
      <c r="B9877" s="1" t="s">
        <v>4180</v>
      </c>
      <c r="E9877" t="str">
        <f>IFERROR(__xludf.DUMMYFUNCTION("SPLIT(B9877:B19875,"";"")"),"Bash/Shell/PowerShell")</f>
        <v>Bash/Shell/PowerShell</v>
      </c>
      <c r="F9877" t="str">
        <f>IFERROR(__xludf.DUMMYFUNCTION("""COMPUTED_VALUE"""),"C++")</f>
        <v>C++</v>
      </c>
      <c r="G9877" t="str">
        <f>IFERROR(__xludf.DUMMYFUNCTION("""COMPUTED_VALUE"""),"HTML/CSS")</f>
        <v>HTML/CSS</v>
      </c>
      <c r="H9877" t="str">
        <f>IFERROR(__xludf.DUMMYFUNCTION("""COMPUTED_VALUE"""),"Java")</f>
        <v>Java</v>
      </c>
      <c r="I9877" t="str">
        <f>IFERROR(__xludf.DUMMYFUNCTION("""COMPUTED_VALUE"""),"JavaScript")</f>
        <v>JavaScript</v>
      </c>
      <c r="J9877" t="str">
        <f>IFERROR(__xludf.DUMMYFUNCTION("""COMPUTED_VALUE"""),"Kotlin")</f>
        <v>Kotlin</v>
      </c>
      <c r="K9877" t="str">
        <f>IFERROR(__xludf.DUMMYFUNCTION("""COMPUTED_VALUE"""),"Objective-C")</f>
        <v>Objective-C</v>
      </c>
      <c r="L9877" t="str">
        <f>IFERROR(__xludf.DUMMYFUNCTION("""COMPUTED_VALUE"""),"Swift")</f>
        <v>Swift</v>
      </c>
      <c r="M9877" t="str">
        <f>IFERROR(__xludf.DUMMYFUNCTION("""COMPUTED_VALUE"""),"TypeScript")</f>
        <v>TypeScript</v>
      </c>
    </row>
    <row r="9878">
      <c r="A9878" s="1">
        <v>10042.0</v>
      </c>
      <c r="B9878" s="1" t="s">
        <v>61</v>
      </c>
      <c r="E9878" t="str">
        <f>IFERROR(__xludf.DUMMYFUNCTION("SPLIT(B9878:B19876,"";"")"),"C#")</f>
        <v>C#</v>
      </c>
      <c r="F9878" t="str">
        <f>IFERROR(__xludf.DUMMYFUNCTION("""COMPUTED_VALUE"""),"JavaScript")</f>
        <v>JavaScript</v>
      </c>
      <c r="G9878" t="str">
        <f>IFERROR(__xludf.DUMMYFUNCTION("""COMPUTED_VALUE"""),"SQL")</f>
        <v>SQL</v>
      </c>
      <c r="H9878" t="str">
        <f>IFERROR(__xludf.DUMMYFUNCTION("""COMPUTED_VALUE"""),"TypeScript")</f>
        <v>TypeScript</v>
      </c>
    </row>
    <row r="9879">
      <c r="A9879" s="1">
        <v>10043.0</v>
      </c>
      <c r="B9879" s="1" t="s">
        <v>4181</v>
      </c>
      <c r="E9879" t="str">
        <f>IFERROR(__xludf.DUMMYFUNCTION("SPLIT(B9879:B19877,"";"")"),"Bash/Shell/PowerShell")</f>
        <v>Bash/Shell/PowerShell</v>
      </c>
      <c r="F9879" t="str">
        <f>IFERROR(__xludf.DUMMYFUNCTION("""COMPUTED_VALUE"""),"C#")</f>
        <v>C#</v>
      </c>
      <c r="G9879" t="str">
        <f>IFERROR(__xludf.DUMMYFUNCTION("""COMPUTED_VALUE"""),"F#")</f>
        <v>F#</v>
      </c>
      <c r="H9879" t="str">
        <f>IFERROR(__xludf.DUMMYFUNCTION("""COMPUTED_VALUE"""),"HTML/CSS")</f>
        <v>HTML/CSS</v>
      </c>
      <c r="I9879" t="str">
        <f>IFERROR(__xludf.DUMMYFUNCTION("""COMPUTED_VALUE"""),"JavaScript")</f>
        <v>JavaScript</v>
      </c>
      <c r="J9879" t="str">
        <f>IFERROR(__xludf.DUMMYFUNCTION("""COMPUTED_VALUE"""),"PHP")</f>
        <v>PHP</v>
      </c>
      <c r="K9879" t="str">
        <f>IFERROR(__xludf.DUMMYFUNCTION("""COMPUTED_VALUE"""),"SQL")</f>
        <v>SQL</v>
      </c>
    </row>
    <row r="9880">
      <c r="A9880" s="1">
        <v>10044.0</v>
      </c>
      <c r="B9880" s="1" t="s">
        <v>672</v>
      </c>
      <c r="E9880" t="str">
        <f>IFERROR(__xludf.DUMMYFUNCTION("SPLIT(B9880:B19878,"";"")"),"HTML/CSS")</f>
        <v>HTML/CSS</v>
      </c>
      <c r="F9880" t="str">
        <f>IFERROR(__xludf.DUMMYFUNCTION("""COMPUTED_VALUE"""),"Java")</f>
        <v>Java</v>
      </c>
      <c r="G9880" t="str">
        <f>IFERROR(__xludf.DUMMYFUNCTION("""COMPUTED_VALUE"""),"JavaScript")</f>
        <v>JavaScript</v>
      </c>
      <c r="H9880" t="str">
        <f>IFERROR(__xludf.DUMMYFUNCTION("""COMPUTED_VALUE"""),"R")</f>
        <v>R</v>
      </c>
      <c r="I9880" t="str">
        <f>IFERROR(__xludf.DUMMYFUNCTION("""COMPUTED_VALUE"""),"SQL")</f>
        <v>SQL</v>
      </c>
    </row>
    <row r="9881">
      <c r="A9881" s="1">
        <v>10045.0</v>
      </c>
      <c r="B9881" s="1" t="s">
        <v>4182</v>
      </c>
      <c r="E9881" t="str">
        <f>IFERROR(__xludf.DUMMYFUNCTION("SPLIT(B9881:B19879,"";"")"),"Elixir")</f>
        <v>Elixir</v>
      </c>
      <c r="F9881" t="str">
        <f>IFERROR(__xludf.DUMMYFUNCTION("""COMPUTED_VALUE"""),"Go")</f>
        <v>Go</v>
      </c>
      <c r="G9881" t="str">
        <f>IFERROR(__xludf.DUMMYFUNCTION("""COMPUTED_VALUE"""),"Kotlin")</f>
        <v>Kotlin</v>
      </c>
      <c r="H9881" t="str">
        <f>IFERROR(__xludf.DUMMYFUNCTION("""COMPUTED_VALUE"""),"Ruby")</f>
        <v>Ruby</v>
      </c>
      <c r="I9881" t="str">
        <f>IFERROR(__xludf.DUMMYFUNCTION("""COMPUTED_VALUE"""),"Swift")</f>
        <v>Swift</v>
      </c>
      <c r="J9881" t="str">
        <f>IFERROR(__xludf.DUMMYFUNCTION("""COMPUTED_VALUE"""),"TypeScript")</f>
        <v>TypeScript</v>
      </c>
    </row>
    <row r="9882">
      <c r="A9882" s="1">
        <v>10046.0</v>
      </c>
      <c r="B9882" s="1" t="s">
        <v>120</v>
      </c>
      <c r="E9882" t="str">
        <f>IFERROR(__xludf.DUMMYFUNCTION("SPLIT(B9882:B19880,"";"")"),"C++")</f>
        <v>C++</v>
      </c>
      <c r="F9882" t="str">
        <f>IFERROR(__xludf.DUMMYFUNCTION("""COMPUTED_VALUE"""),"Python")</f>
        <v>Python</v>
      </c>
    </row>
    <row r="9883">
      <c r="A9883" s="1">
        <v>10047.0</v>
      </c>
      <c r="B9883" s="1" t="s">
        <v>9</v>
      </c>
      <c r="E9883" t="str">
        <f>IFERROR(__xludf.DUMMYFUNCTION("SPLIT(B9883:B19881,"";"")"),"Java")</f>
        <v>Java</v>
      </c>
    </row>
    <row r="9884">
      <c r="A9884" s="1">
        <v>10048.0</v>
      </c>
      <c r="B9884" s="1" t="s">
        <v>120</v>
      </c>
      <c r="E9884" t="str">
        <f>IFERROR(__xludf.DUMMYFUNCTION("SPLIT(B9884:B19882,"";"")"),"C++")</f>
        <v>C++</v>
      </c>
      <c r="F9884" t="str">
        <f>IFERROR(__xludf.DUMMYFUNCTION("""COMPUTED_VALUE"""),"Python")</f>
        <v>Python</v>
      </c>
    </row>
    <row r="9885">
      <c r="A9885" s="1">
        <v>10049.0</v>
      </c>
      <c r="B9885" s="1" t="s">
        <v>1425</v>
      </c>
      <c r="E9885" t="str">
        <f>IFERROR(__xludf.DUMMYFUNCTION("SPLIT(B9885:B19883,"";"")"),"Assembly")</f>
        <v>Assembly</v>
      </c>
      <c r="F9885" t="str">
        <f>IFERROR(__xludf.DUMMYFUNCTION("""COMPUTED_VALUE"""),"Bash/Shell/PowerShell")</f>
        <v>Bash/Shell/PowerShell</v>
      </c>
      <c r="G9885" t="str">
        <f>IFERROR(__xludf.DUMMYFUNCTION("""COMPUTED_VALUE"""),"C")</f>
        <v>C</v>
      </c>
      <c r="H9885" t="str">
        <f>IFERROR(__xludf.DUMMYFUNCTION("""COMPUTED_VALUE"""),"C++")</f>
        <v>C++</v>
      </c>
      <c r="I9885" t="str">
        <f>IFERROR(__xludf.DUMMYFUNCTION("""COMPUTED_VALUE"""),"C#")</f>
        <v>C#</v>
      </c>
      <c r="J9885" t="str">
        <f>IFERROR(__xludf.DUMMYFUNCTION("""COMPUTED_VALUE"""),"HTML/CSS")</f>
        <v>HTML/CSS</v>
      </c>
      <c r="K9885" t="str">
        <f>IFERROR(__xludf.DUMMYFUNCTION("""COMPUTED_VALUE"""),"Java")</f>
        <v>Java</v>
      </c>
      <c r="L9885" t="str">
        <f>IFERROR(__xludf.DUMMYFUNCTION("""COMPUTED_VALUE"""),"JavaScript")</f>
        <v>JavaScript</v>
      </c>
      <c r="M9885" t="str">
        <f>IFERROR(__xludf.DUMMYFUNCTION("""COMPUTED_VALUE"""),"PHP")</f>
        <v>PHP</v>
      </c>
      <c r="N9885" t="str">
        <f>IFERROR(__xludf.DUMMYFUNCTION("""COMPUTED_VALUE"""),"Python")</f>
        <v>Python</v>
      </c>
      <c r="O9885" t="str">
        <f>IFERROR(__xludf.DUMMYFUNCTION("""COMPUTED_VALUE"""),"SQL")</f>
        <v>SQL</v>
      </c>
      <c r="P9885" t="str">
        <f>IFERROR(__xludf.DUMMYFUNCTION("""COMPUTED_VALUE"""),"VBA")</f>
        <v>VBA</v>
      </c>
    </row>
    <row r="9886">
      <c r="A9886" s="1">
        <v>10050.0</v>
      </c>
      <c r="B9886" s="1" t="s">
        <v>4183</v>
      </c>
      <c r="E9886" t="str">
        <f>IFERROR(__xludf.DUMMYFUNCTION("SPLIT(B9886:B19884,"";"")"),"C")</f>
        <v>C</v>
      </c>
      <c r="F9886" t="str">
        <f>IFERROR(__xludf.DUMMYFUNCTION("""COMPUTED_VALUE"""),"C++")</f>
        <v>C++</v>
      </c>
      <c r="G9886" t="str">
        <f>IFERROR(__xludf.DUMMYFUNCTION("""COMPUTED_VALUE"""),"HTML/CSS")</f>
        <v>HTML/CSS</v>
      </c>
      <c r="H9886" t="str">
        <f>IFERROR(__xludf.DUMMYFUNCTION("""COMPUTED_VALUE"""),"PHP")</f>
        <v>PHP</v>
      </c>
    </row>
    <row r="9887">
      <c r="A9887" s="1">
        <v>10051.0</v>
      </c>
      <c r="B9887" s="1" t="s">
        <v>799</v>
      </c>
      <c r="E9887" t="str">
        <f>IFERROR(__xludf.DUMMYFUNCTION("SPLIT(B9887:B19885,"";"")"),"C#")</f>
        <v>C#</v>
      </c>
      <c r="F9887" t="str">
        <f>IFERROR(__xludf.DUMMYFUNCTION("""COMPUTED_VALUE"""),"Java")</f>
        <v>Java</v>
      </c>
    </row>
    <row r="9888">
      <c r="A9888" s="1">
        <v>10052.0</v>
      </c>
      <c r="B9888" s="1" t="s">
        <v>4184</v>
      </c>
      <c r="E9888" t="str">
        <f>IFERROR(__xludf.DUMMYFUNCTION("SPLIT(B9888:B19886,"";"")"),"Bash/Shell/PowerShell")</f>
        <v>Bash/Shell/PowerShell</v>
      </c>
      <c r="F9888" t="str">
        <f>IFERROR(__xludf.DUMMYFUNCTION("""COMPUTED_VALUE"""),"C")</f>
        <v>C</v>
      </c>
      <c r="G9888" t="str">
        <f>IFERROR(__xludf.DUMMYFUNCTION("""COMPUTED_VALUE"""),"C++")</f>
        <v>C++</v>
      </c>
      <c r="H9888" t="str">
        <f>IFERROR(__xludf.DUMMYFUNCTION("""COMPUTED_VALUE"""),"HTML/CSS")</f>
        <v>HTML/CSS</v>
      </c>
      <c r="I9888" t="str">
        <f>IFERROR(__xludf.DUMMYFUNCTION("""COMPUTED_VALUE"""),"Java")</f>
        <v>Java</v>
      </c>
      <c r="J9888" t="str">
        <f>IFERROR(__xludf.DUMMYFUNCTION("""COMPUTED_VALUE"""),"JavaScript")</f>
        <v>JavaScript</v>
      </c>
      <c r="K9888" t="str">
        <f>IFERROR(__xludf.DUMMYFUNCTION("""COMPUTED_VALUE"""),"SQL")</f>
        <v>SQL</v>
      </c>
      <c r="L9888" t="str">
        <f>IFERROR(__xludf.DUMMYFUNCTION("""COMPUTED_VALUE"""),"Other(s):")</f>
        <v>Other(s):</v>
      </c>
    </row>
    <row r="9889">
      <c r="A9889" s="1">
        <v>10053.0</v>
      </c>
      <c r="B9889" s="1" t="s">
        <v>9</v>
      </c>
      <c r="E9889" t="str">
        <f>IFERROR(__xludf.DUMMYFUNCTION("SPLIT(B9889:B19887,"";"")"),"Java")</f>
        <v>Java</v>
      </c>
    </row>
    <row r="9890">
      <c r="A9890" s="1">
        <v>10054.0</v>
      </c>
      <c r="B9890" s="1" t="s">
        <v>4185</v>
      </c>
      <c r="E9890" t="str">
        <f>IFERROR(__xludf.DUMMYFUNCTION("SPLIT(B9890:B19888,"";"")"),"C")</f>
        <v>C</v>
      </c>
      <c r="F9890" t="str">
        <f>IFERROR(__xludf.DUMMYFUNCTION("""COMPUTED_VALUE"""),"C++")</f>
        <v>C++</v>
      </c>
      <c r="G9890" t="str">
        <f>IFERROR(__xludf.DUMMYFUNCTION("""COMPUTED_VALUE"""),"Ruby")</f>
        <v>Ruby</v>
      </c>
      <c r="H9890" t="str">
        <f>IFERROR(__xludf.DUMMYFUNCTION("""COMPUTED_VALUE"""),"Other(s):")</f>
        <v>Other(s):</v>
      </c>
    </row>
    <row r="9891">
      <c r="A9891" s="1">
        <v>10055.0</v>
      </c>
      <c r="B9891" s="1" t="s">
        <v>4186</v>
      </c>
      <c r="E9891" t="str">
        <f>IFERROR(__xludf.DUMMYFUNCTION("SPLIT(B9891:B19889,"";"")"),"Java")</f>
        <v>Java</v>
      </c>
      <c r="F9891" t="str">
        <f>IFERROR(__xludf.DUMMYFUNCTION("""COMPUTED_VALUE"""),"JavaScript")</f>
        <v>JavaScript</v>
      </c>
      <c r="G9891" t="str">
        <f>IFERROR(__xludf.DUMMYFUNCTION("""COMPUTED_VALUE"""),"Kotlin")</f>
        <v>Kotlin</v>
      </c>
      <c r="H9891" t="str">
        <f>IFERROR(__xludf.DUMMYFUNCTION("""COMPUTED_VALUE"""),"Python")</f>
        <v>Python</v>
      </c>
      <c r="I9891" t="str">
        <f>IFERROR(__xludf.DUMMYFUNCTION("""COMPUTED_VALUE"""),"Ruby")</f>
        <v>Ruby</v>
      </c>
      <c r="J9891" t="str">
        <f>IFERROR(__xludf.DUMMYFUNCTION("""COMPUTED_VALUE"""),"Scala")</f>
        <v>Scala</v>
      </c>
      <c r="K9891" t="str">
        <f>IFERROR(__xludf.DUMMYFUNCTION("""COMPUTED_VALUE"""),"Other(s):")</f>
        <v>Other(s):</v>
      </c>
    </row>
    <row r="9892">
      <c r="A9892" s="1">
        <v>10056.0</v>
      </c>
      <c r="B9892" s="1" t="s">
        <v>60</v>
      </c>
      <c r="E9892" t="str">
        <f>IFERROR(__xludf.DUMMYFUNCTION("SPLIT(B9892:B19890,"";"")"),"C#")</f>
        <v>C#</v>
      </c>
      <c r="F9892" t="str">
        <f>IFERROR(__xludf.DUMMYFUNCTION("""COMPUTED_VALUE"""),"HTML/CSS")</f>
        <v>HTML/CSS</v>
      </c>
      <c r="G9892" t="str">
        <f>IFERROR(__xludf.DUMMYFUNCTION("""COMPUTED_VALUE"""),"JavaScript")</f>
        <v>JavaScript</v>
      </c>
      <c r="H9892" t="str">
        <f>IFERROR(__xludf.DUMMYFUNCTION("""COMPUTED_VALUE"""),"SQL")</f>
        <v>SQL</v>
      </c>
    </row>
    <row r="9893">
      <c r="A9893" s="1">
        <v>10057.0</v>
      </c>
      <c r="B9893" s="1" t="s">
        <v>1884</v>
      </c>
      <c r="E9893" t="str">
        <f>IFERROR(__xludf.DUMMYFUNCTION("SPLIT(B9893:B19891,"";"")"),"Python")</f>
        <v>Python</v>
      </c>
      <c r="F9893" t="str">
        <f>IFERROR(__xludf.DUMMYFUNCTION("""COMPUTED_VALUE"""),"VBA")</f>
        <v>VBA</v>
      </c>
    </row>
    <row r="9894">
      <c r="A9894" s="1">
        <v>10058.0</v>
      </c>
      <c r="B9894" s="1" t="s">
        <v>705</v>
      </c>
      <c r="E9894" t="str">
        <f>IFERROR(__xludf.DUMMYFUNCTION("SPLIT(B9894:B19892,"";"")"),"Bash/Shell/PowerShell")</f>
        <v>Bash/Shell/PowerShell</v>
      </c>
      <c r="F9894" t="str">
        <f>IFERROR(__xludf.DUMMYFUNCTION("""COMPUTED_VALUE"""),"Java")</f>
        <v>Java</v>
      </c>
      <c r="G9894" t="str">
        <f>IFERROR(__xludf.DUMMYFUNCTION("""COMPUTED_VALUE"""),"JavaScript")</f>
        <v>JavaScript</v>
      </c>
      <c r="H9894" t="str">
        <f>IFERROR(__xludf.DUMMYFUNCTION("""COMPUTED_VALUE"""),"Python")</f>
        <v>Python</v>
      </c>
    </row>
    <row r="9895">
      <c r="A9895" s="1">
        <v>10059.0</v>
      </c>
      <c r="B9895" s="1" t="s">
        <v>4187</v>
      </c>
      <c r="E9895" t="str">
        <f>IFERROR(__xludf.DUMMYFUNCTION("SPLIT(B9895:B19893,"";"")"),"Bash/Shell/PowerShell")</f>
        <v>Bash/Shell/PowerShell</v>
      </c>
      <c r="F9895" t="str">
        <f>IFERROR(__xludf.DUMMYFUNCTION("""COMPUTED_VALUE"""),"JavaScript")</f>
        <v>JavaScript</v>
      </c>
      <c r="G9895" t="str">
        <f>IFERROR(__xludf.DUMMYFUNCTION("""COMPUTED_VALUE"""),"Python")</f>
        <v>Python</v>
      </c>
      <c r="H9895" t="str">
        <f>IFERROR(__xludf.DUMMYFUNCTION("""COMPUTED_VALUE"""),"Ruby")</f>
        <v>Ruby</v>
      </c>
      <c r="I9895" t="str">
        <f>IFERROR(__xludf.DUMMYFUNCTION("""COMPUTED_VALUE"""),"SQL")</f>
        <v>SQL</v>
      </c>
      <c r="J9895" t="str">
        <f>IFERROR(__xludf.DUMMYFUNCTION("""COMPUTED_VALUE"""),"TypeScript")</f>
        <v>TypeScript</v>
      </c>
    </row>
    <row r="9896">
      <c r="A9896" s="1">
        <v>10060.0</v>
      </c>
      <c r="B9896" s="1" t="s">
        <v>590</v>
      </c>
      <c r="E9896" t="str">
        <f>IFERROR(__xludf.DUMMYFUNCTION("SPLIT(B9896:B19894,"";"")"),"Bash/Shell/PowerShell")</f>
        <v>Bash/Shell/PowerShell</v>
      </c>
      <c r="F9896" t="str">
        <f>IFERROR(__xludf.DUMMYFUNCTION("""COMPUTED_VALUE"""),"Go")</f>
        <v>Go</v>
      </c>
      <c r="G9896" t="str">
        <f>IFERROR(__xludf.DUMMYFUNCTION("""COMPUTED_VALUE"""),"HTML/CSS")</f>
        <v>HTML/CSS</v>
      </c>
      <c r="H9896" t="str">
        <f>IFERROR(__xludf.DUMMYFUNCTION("""COMPUTED_VALUE"""),"Java")</f>
        <v>Java</v>
      </c>
      <c r="I9896" t="str">
        <f>IFERROR(__xludf.DUMMYFUNCTION("""COMPUTED_VALUE"""),"JavaScript")</f>
        <v>JavaScript</v>
      </c>
      <c r="J9896" t="str">
        <f>IFERROR(__xludf.DUMMYFUNCTION("""COMPUTED_VALUE"""),"Python")</f>
        <v>Python</v>
      </c>
    </row>
    <row r="9897">
      <c r="A9897" s="1">
        <v>10061.0</v>
      </c>
      <c r="B9897" s="1" t="s">
        <v>4188</v>
      </c>
      <c r="E9897" t="str">
        <f>IFERROR(__xludf.DUMMYFUNCTION("SPLIT(B9897:B19895,"";"")"),"Assembly")</f>
        <v>Assembly</v>
      </c>
      <c r="F9897" t="str">
        <f>IFERROR(__xludf.DUMMYFUNCTION("""COMPUTED_VALUE"""),"Bash/Shell/PowerShell")</f>
        <v>Bash/Shell/PowerShell</v>
      </c>
      <c r="G9897" t="str">
        <f>IFERROR(__xludf.DUMMYFUNCTION("""COMPUTED_VALUE"""),"C")</f>
        <v>C</v>
      </c>
      <c r="H9897" t="str">
        <f>IFERROR(__xludf.DUMMYFUNCTION("""COMPUTED_VALUE"""),"C++")</f>
        <v>C++</v>
      </c>
      <c r="I9897" t="str">
        <f>IFERROR(__xludf.DUMMYFUNCTION("""COMPUTED_VALUE"""),"HTML/CSS")</f>
        <v>HTML/CSS</v>
      </c>
      <c r="J9897" t="str">
        <f>IFERROR(__xludf.DUMMYFUNCTION("""COMPUTED_VALUE"""),"Java")</f>
        <v>Java</v>
      </c>
      <c r="K9897" t="str">
        <f>IFERROR(__xludf.DUMMYFUNCTION("""COMPUTED_VALUE"""),"JavaScript")</f>
        <v>JavaScript</v>
      </c>
      <c r="L9897" t="str">
        <f>IFERROR(__xludf.DUMMYFUNCTION("""COMPUTED_VALUE"""),"PHP")</f>
        <v>PHP</v>
      </c>
      <c r="M9897" t="str">
        <f>IFERROR(__xludf.DUMMYFUNCTION("""COMPUTED_VALUE"""),"Python")</f>
        <v>Python</v>
      </c>
      <c r="N9897" t="str">
        <f>IFERROR(__xludf.DUMMYFUNCTION("""COMPUTED_VALUE"""),"SQL")</f>
        <v>SQL</v>
      </c>
      <c r="O9897" t="str">
        <f>IFERROR(__xludf.DUMMYFUNCTION("""COMPUTED_VALUE"""),"TypeScript")</f>
        <v>TypeScript</v>
      </c>
      <c r="P9897" t="str">
        <f>IFERROR(__xludf.DUMMYFUNCTION("""COMPUTED_VALUE"""),"VBA")</f>
        <v>VBA</v>
      </c>
    </row>
    <row r="9898">
      <c r="A9898" s="1">
        <v>10062.0</v>
      </c>
      <c r="B9898" s="1" t="s">
        <v>148</v>
      </c>
      <c r="E9898" t="str">
        <f>IFERROR(__xludf.DUMMYFUNCTION("SPLIT(B9898:B19896,"";"")"),"Java")</f>
        <v>Java</v>
      </c>
      <c r="F9898" t="str">
        <f>IFERROR(__xludf.DUMMYFUNCTION("""COMPUTED_VALUE"""),"SQL")</f>
        <v>SQL</v>
      </c>
    </row>
    <row r="9899">
      <c r="A9899" s="1">
        <v>10063.0</v>
      </c>
      <c r="B9899" s="1" t="s">
        <v>805</v>
      </c>
      <c r="E9899" t="str">
        <f>IFERROR(__xludf.DUMMYFUNCTION("SPLIT(B9899:B19897,"";"")"),"JavaScript")</f>
        <v>JavaScript</v>
      </c>
      <c r="F9899" t="str">
        <f>IFERROR(__xludf.DUMMYFUNCTION("""COMPUTED_VALUE"""),"PHP")</f>
        <v>PHP</v>
      </c>
    </row>
    <row r="9900">
      <c r="A9900" s="1">
        <v>10064.0</v>
      </c>
      <c r="B9900" s="1" t="s">
        <v>9</v>
      </c>
      <c r="E9900" t="str">
        <f>IFERROR(__xludf.DUMMYFUNCTION("SPLIT(B9900:B19898,"";"")"),"Java")</f>
        <v>Java</v>
      </c>
    </row>
    <row r="9901">
      <c r="A9901" s="1">
        <v>10065.0</v>
      </c>
      <c r="B9901" s="1" t="s">
        <v>4189</v>
      </c>
      <c r="E9901" t="str">
        <f>IFERROR(__xludf.DUMMYFUNCTION("SPLIT(B9901:B19899,"";"")"),"C#")</f>
        <v>C#</v>
      </c>
      <c r="F9901" t="str">
        <f>IFERROR(__xludf.DUMMYFUNCTION("""COMPUTED_VALUE"""),"Dart")</f>
        <v>Dart</v>
      </c>
      <c r="G9901" t="str">
        <f>IFERROR(__xludf.DUMMYFUNCTION("""COMPUTED_VALUE"""),"F#")</f>
        <v>F#</v>
      </c>
      <c r="H9901" t="str">
        <f>IFERROR(__xludf.DUMMYFUNCTION("""COMPUTED_VALUE"""),"Java")</f>
        <v>Java</v>
      </c>
      <c r="I9901" t="str">
        <f>IFERROR(__xludf.DUMMYFUNCTION("""COMPUTED_VALUE"""),"PHP")</f>
        <v>PHP</v>
      </c>
      <c r="J9901" t="str">
        <f>IFERROR(__xludf.DUMMYFUNCTION("""COMPUTED_VALUE"""),"VBA")</f>
        <v>VBA</v>
      </c>
    </row>
    <row r="9902">
      <c r="A9902" s="1">
        <v>10066.0</v>
      </c>
      <c r="B9902" s="1" t="s">
        <v>338</v>
      </c>
      <c r="E9902" t="str">
        <f>IFERROR(__xludf.DUMMYFUNCTION("SPLIT(B9902:B19900,"";"")"),"HTML/CSS")</f>
        <v>HTML/CSS</v>
      </c>
      <c r="F9902" t="str">
        <f>IFERROR(__xludf.DUMMYFUNCTION("""COMPUTED_VALUE"""),"JavaScript")</f>
        <v>JavaScript</v>
      </c>
      <c r="G9902" t="str">
        <f>IFERROR(__xludf.DUMMYFUNCTION("""COMPUTED_VALUE"""),"Python")</f>
        <v>Python</v>
      </c>
    </row>
    <row r="9903">
      <c r="A9903" s="1">
        <v>10067.0</v>
      </c>
      <c r="B9903" s="1" t="s">
        <v>268</v>
      </c>
      <c r="E9903" t="str">
        <f>IFERROR(__xludf.DUMMYFUNCTION("SPLIT(B9903:B19901,"";"")"),"C#")</f>
        <v>C#</v>
      </c>
      <c r="F9903" t="str">
        <f>IFERROR(__xludf.DUMMYFUNCTION("""COMPUTED_VALUE"""),"HTML/CSS")</f>
        <v>HTML/CSS</v>
      </c>
      <c r="G9903" t="str">
        <f>IFERROR(__xludf.DUMMYFUNCTION("""COMPUTED_VALUE"""),"JavaScript")</f>
        <v>JavaScript</v>
      </c>
      <c r="H9903" t="str">
        <f>IFERROR(__xludf.DUMMYFUNCTION("""COMPUTED_VALUE"""),"SQL")</f>
        <v>SQL</v>
      </c>
      <c r="I9903" t="str">
        <f>IFERROR(__xludf.DUMMYFUNCTION("""COMPUTED_VALUE"""),"Swift")</f>
        <v>Swift</v>
      </c>
    </row>
    <row r="9904">
      <c r="A9904" s="1">
        <v>10068.0</v>
      </c>
      <c r="B9904" s="1" t="s">
        <v>616</v>
      </c>
      <c r="E9904" t="str">
        <f>IFERROR(__xludf.DUMMYFUNCTION("SPLIT(B9904:B19902,"";"")"),"HTML/CSS")</f>
        <v>HTML/CSS</v>
      </c>
      <c r="F9904" t="str">
        <f>IFERROR(__xludf.DUMMYFUNCTION("""COMPUTED_VALUE"""),"JavaScript")</f>
        <v>JavaScript</v>
      </c>
      <c r="G9904" t="str">
        <f>IFERROR(__xludf.DUMMYFUNCTION("""COMPUTED_VALUE"""),"Python")</f>
        <v>Python</v>
      </c>
      <c r="H9904" t="str">
        <f>IFERROR(__xludf.DUMMYFUNCTION("""COMPUTED_VALUE"""),"TypeScript")</f>
        <v>TypeScript</v>
      </c>
    </row>
    <row r="9905">
      <c r="A9905" s="1">
        <v>10069.0</v>
      </c>
      <c r="B9905" s="1" t="s">
        <v>4190</v>
      </c>
      <c r="E9905" t="str">
        <f>IFERROR(__xludf.DUMMYFUNCTION("SPLIT(B9905:B19903,"";"")"),"C++")</f>
        <v>C++</v>
      </c>
      <c r="F9905" t="str">
        <f>IFERROR(__xludf.DUMMYFUNCTION("""COMPUTED_VALUE"""),"Go")</f>
        <v>Go</v>
      </c>
      <c r="G9905" t="str">
        <f>IFERROR(__xludf.DUMMYFUNCTION("""COMPUTED_VALUE"""),"Java")</f>
        <v>Java</v>
      </c>
      <c r="H9905" t="str">
        <f>IFERROR(__xludf.DUMMYFUNCTION("""COMPUTED_VALUE"""),"JavaScript")</f>
        <v>JavaScript</v>
      </c>
      <c r="I9905" t="str">
        <f>IFERROR(__xludf.DUMMYFUNCTION("""COMPUTED_VALUE"""),"Python")</f>
        <v>Python</v>
      </c>
    </row>
    <row r="9906">
      <c r="A9906" s="1">
        <v>10070.0</v>
      </c>
      <c r="B9906" s="1" t="s">
        <v>143</v>
      </c>
      <c r="E9906" t="str">
        <f>IFERROR(__xludf.DUMMYFUNCTION("SPLIT(B9906:B19904,"";"")"),"Bash/Shell/PowerShell")</f>
        <v>Bash/Shell/PowerShell</v>
      </c>
      <c r="F9906" t="str">
        <f>IFERROR(__xludf.DUMMYFUNCTION("""COMPUTED_VALUE"""),"HTML/CSS")</f>
        <v>HTML/CSS</v>
      </c>
      <c r="G9906" t="str">
        <f>IFERROR(__xludf.DUMMYFUNCTION("""COMPUTED_VALUE"""),"JavaScript")</f>
        <v>JavaScript</v>
      </c>
      <c r="H9906" t="str">
        <f>IFERROR(__xludf.DUMMYFUNCTION("""COMPUTED_VALUE"""),"PHP")</f>
        <v>PHP</v>
      </c>
      <c r="I9906" t="str">
        <f>IFERROR(__xludf.DUMMYFUNCTION("""COMPUTED_VALUE"""),"Python")</f>
        <v>Python</v>
      </c>
      <c r="J9906" t="str">
        <f>IFERROR(__xludf.DUMMYFUNCTION("""COMPUTED_VALUE"""),"SQL")</f>
        <v>SQL</v>
      </c>
    </row>
    <row r="9907">
      <c r="A9907" s="1">
        <v>10071.0</v>
      </c>
      <c r="B9907" s="1" t="s">
        <v>4191</v>
      </c>
      <c r="E9907" t="str">
        <f>IFERROR(__xludf.DUMMYFUNCTION("SPLIT(B9907:B19905,"";"")"),"Assembly")</f>
        <v>Assembly</v>
      </c>
      <c r="F9907" t="str">
        <f>IFERROR(__xludf.DUMMYFUNCTION("""COMPUTED_VALUE"""),"C")</f>
        <v>C</v>
      </c>
      <c r="G9907" t="str">
        <f>IFERROR(__xludf.DUMMYFUNCTION("""COMPUTED_VALUE"""),"HTML/CSS")</f>
        <v>HTML/CSS</v>
      </c>
      <c r="H9907" t="str">
        <f>IFERROR(__xludf.DUMMYFUNCTION("""COMPUTED_VALUE"""),"JavaScript")</f>
        <v>JavaScript</v>
      </c>
      <c r="I9907" t="str">
        <f>IFERROR(__xludf.DUMMYFUNCTION("""COMPUTED_VALUE"""),"SQL")</f>
        <v>SQL</v>
      </c>
    </row>
    <row r="9908">
      <c r="A9908" s="1">
        <v>10072.0</v>
      </c>
      <c r="B9908" s="1" t="s">
        <v>395</v>
      </c>
      <c r="E9908" t="str">
        <f>IFERROR(__xludf.DUMMYFUNCTION("SPLIT(B9908:B19906,"";"")"),"C++")</f>
        <v>C++</v>
      </c>
      <c r="F9908" t="str">
        <f>IFERROR(__xludf.DUMMYFUNCTION("""COMPUTED_VALUE"""),"HTML/CSS")</f>
        <v>HTML/CSS</v>
      </c>
      <c r="G9908" t="str">
        <f>IFERROR(__xludf.DUMMYFUNCTION("""COMPUTED_VALUE"""),"Java")</f>
        <v>Java</v>
      </c>
      <c r="H9908" t="str">
        <f>IFERROR(__xludf.DUMMYFUNCTION("""COMPUTED_VALUE"""),"JavaScript")</f>
        <v>JavaScript</v>
      </c>
      <c r="I9908" t="str">
        <f>IFERROR(__xludf.DUMMYFUNCTION("""COMPUTED_VALUE"""),"PHP")</f>
        <v>PHP</v>
      </c>
      <c r="J9908" t="str">
        <f>IFERROR(__xludf.DUMMYFUNCTION("""COMPUTED_VALUE"""),"Python")</f>
        <v>Python</v>
      </c>
      <c r="K9908" t="str">
        <f>IFERROR(__xludf.DUMMYFUNCTION("""COMPUTED_VALUE"""),"SQL")</f>
        <v>SQL</v>
      </c>
    </row>
    <row r="9909">
      <c r="A9909" s="1">
        <v>10073.0</v>
      </c>
      <c r="B9909" s="1" t="s">
        <v>4192</v>
      </c>
      <c r="E9909" t="str">
        <f>IFERROR(__xludf.DUMMYFUNCTION("SPLIT(B9909:B19907,"";"")"),"C#")</f>
        <v>C#</v>
      </c>
      <c r="F9909" t="str">
        <f>IFERROR(__xludf.DUMMYFUNCTION("""COMPUTED_VALUE"""),"Go")</f>
        <v>Go</v>
      </c>
      <c r="G9909" t="str">
        <f>IFERROR(__xludf.DUMMYFUNCTION("""COMPUTED_VALUE"""),"HTML/CSS")</f>
        <v>HTML/CSS</v>
      </c>
      <c r="H9909" t="str">
        <f>IFERROR(__xludf.DUMMYFUNCTION("""COMPUTED_VALUE"""),"JavaScript")</f>
        <v>JavaScript</v>
      </c>
      <c r="I9909" t="str">
        <f>IFERROR(__xludf.DUMMYFUNCTION("""COMPUTED_VALUE"""),"PHP")</f>
        <v>PHP</v>
      </c>
      <c r="J9909" t="str">
        <f>IFERROR(__xludf.DUMMYFUNCTION("""COMPUTED_VALUE"""),"SQL")</f>
        <v>SQL</v>
      </c>
      <c r="K9909" t="str">
        <f>IFERROR(__xludf.DUMMYFUNCTION("""COMPUTED_VALUE"""),"Swift")</f>
        <v>Swift</v>
      </c>
      <c r="L9909" t="str">
        <f>IFERROR(__xludf.DUMMYFUNCTION("""COMPUTED_VALUE"""),"TypeScript")</f>
        <v>TypeScript</v>
      </c>
    </row>
    <row r="9910">
      <c r="A9910" s="1">
        <v>10074.0</v>
      </c>
      <c r="B9910" s="1" t="s">
        <v>4193</v>
      </c>
      <c r="E9910" t="str">
        <f>IFERROR(__xludf.DUMMYFUNCTION("SPLIT(B9910:B19908,"";"")"),"Assembly")</f>
        <v>Assembly</v>
      </c>
      <c r="F9910" t="str">
        <f>IFERROR(__xludf.DUMMYFUNCTION("""COMPUTED_VALUE"""),"C")</f>
        <v>C</v>
      </c>
      <c r="G9910" t="str">
        <f>IFERROR(__xludf.DUMMYFUNCTION("""COMPUTED_VALUE"""),"C++")</f>
        <v>C++</v>
      </c>
      <c r="H9910" t="str">
        <f>IFERROR(__xludf.DUMMYFUNCTION("""COMPUTED_VALUE"""),"HTML/CSS")</f>
        <v>HTML/CSS</v>
      </c>
      <c r="I9910" t="str">
        <f>IFERROR(__xludf.DUMMYFUNCTION("""COMPUTED_VALUE"""),"Java")</f>
        <v>Java</v>
      </c>
      <c r="J9910" t="str">
        <f>IFERROR(__xludf.DUMMYFUNCTION("""COMPUTED_VALUE"""),"JavaScript")</f>
        <v>JavaScript</v>
      </c>
      <c r="K9910" t="str">
        <f>IFERROR(__xludf.DUMMYFUNCTION("""COMPUTED_VALUE"""),"VBA")</f>
        <v>VBA</v>
      </c>
    </row>
    <row r="9911">
      <c r="A9911" s="1">
        <v>10075.0</v>
      </c>
      <c r="B9911" s="1" t="s">
        <v>79</v>
      </c>
      <c r="E9911" t="str">
        <f>IFERROR(__xludf.DUMMYFUNCTION("SPLIT(B9911:B19909,"";"")"),"HTML/CSS")</f>
        <v>HTML/CSS</v>
      </c>
      <c r="F9911" t="str">
        <f>IFERROR(__xludf.DUMMYFUNCTION("""COMPUTED_VALUE"""),"JavaScript")</f>
        <v>JavaScript</v>
      </c>
      <c r="G9911" t="str">
        <f>IFERROR(__xludf.DUMMYFUNCTION("""COMPUTED_VALUE"""),"PHP")</f>
        <v>PHP</v>
      </c>
      <c r="H9911" t="str">
        <f>IFERROR(__xludf.DUMMYFUNCTION("""COMPUTED_VALUE"""),"SQL")</f>
        <v>SQL</v>
      </c>
    </row>
    <row r="9912">
      <c r="A9912" s="1">
        <v>10076.0</v>
      </c>
      <c r="B9912" s="1" t="s">
        <v>1437</v>
      </c>
      <c r="E9912" t="str">
        <f>IFERROR(__xludf.DUMMYFUNCTION("SPLIT(B9912:B19910,"";"")"),"Assembly")</f>
        <v>Assembly</v>
      </c>
      <c r="F9912" t="str">
        <f>IFERROR(__xludf.DUMMYFUNCTION("""COMPUTED_VALUE"""),"Bash/Shell/PowerShell")</f>
        <v>Bash/Shell/PowerShell</v>
      </c>
      <c r="G9912" t="str">
        <f>IFERROR(__xludf.DUMMYFUNCTION("""COMPUTED_VALUE"""),"C")</f>
        <v>C</v>
      </c>
      <c r="H9912" t="str">
        <f>IFERROR(__xludf.DUMMYFUNCTION("""COMPUTED_VALUE"""),"C++")</f>
        <v>C++</v>
      </c>
    </row>
    <row r="9913">
      <c r="A9913" s="1">
        <v>10077.0</v>
      </c>
      <c r="B9913" s="1" t="s">
        <v>146</v>
      </c>
      <c r="E9913" t="str">
        <f>IFERROR(__xludf.DUMMYFUNCTION("SPLIT(B9913:B19911,"";"")"),"Bash/Shell/PowerShell")</f>
        <v>Bash/Shell/PowerShell</v>
      </c>
      <c r="F9913" t="str">
        <f>IFERROR(__xludf.DUMMYFUNCTION("""COMPUTED_VALUE"""),"C#")</f>
        <v>C#</v>
      </c>
    </row>
    <row r="9914">
      <c r="A9914" s="1">
        <v>10078.0</v>
      </c>
      <c r="B9914" s="1" t="s">
        <v>13</v>
      </c>
      <c r="E9914" t="str">
        <f>IFERROR(__xludf.DUMMYFUNCTION("SPLIT(B9914:B19912,"";"")"),"C#")</f>
        <v>C#</v>
      </c>
    </row>
    <row r="9915">
      <c r="A9915" s="1">
        <v>10079.0</v>
      </c>
      <c r="B9915" s="1" t="s">
        <v>4194</v>
      </c>
      <c r="E9915" t="str">
        <f>IFERROR(__xludf.DUMMYFUNCTION("SPLIT(B9915:B19913,"";"")"),"C")</f>
        <v>C</v>
      </c>
      <c r="F9915" t="str">
        <f>IFERROR(__xludf.DUMMYFUNCTION("""COMPUTED_VALUE"""),"C++")</f>
        <v>C++</v>
      </c>
      <c r="G9915" t="str">
        <f>IFERROR(__xludf.DUMMYFUNCTION("""COMPUTED_VALUE"""),"HTML/CSS")</f>
        <v>HTML/CSS</v>
      </c>
      <c r="H9915" t="str">
        <f>IFERROR(__xludf.DUMMYFUNCTION("""COMPUTED_VALUE"""),"JavaScript")</f>
        <v>JavaScript</v>
      </c>
      <c r="I9915" t="str">
        <f>IFERROR(__xludf.DUMMYFUNCTION("""COMPUTED_VALUE"""),"PHP")</f>
        <v>PHP</v>
      </c>
      <c r="J9915" t="str">
        <f>IFERROR(__xludf.DUMMYFUNCTION("""COMPUTED_VALUE"""),"Python")</f>
        <v>Python</v>
      </c>
      <c r="K9915" t="str">
        <f>IFERROR(__xludf.DUMMYFUNCTION("""COMPUTED_VALUE"""),"SQL")</f>
        <v>SQL</v>
      </c>
      <c r="L9915" t="str">
        <f>IFERROR(__xludf.DUMMYFUNCTION("""COMPUTED_VALUE"""),"Other(s):")</f>
        <v>Other(s):</v>
      </c>
    </row>
    <row r="9916">
      <c r="A9916" s="1">
        <v>10080.0</v>
      </c>
      <c r="B9916" s="1" t="s">
        <v>1081</v>
      </c>
      <c r="E9916" t="str">
        <f>IFERROR(__xludf.DUMMYFUNCTION("SPLIT(B9916:B19914,"";"")"),"C")</f>
        <v>C</v>
      </c>
      <c r="F9916" t="str">
        <f>IFERROR(__xludf.DUMMYFUNCTION("""COMPUTED_VALUE"""),"C#")</f>
        <v>C#</v>
      </c>
      <c r="G9916" t="str">
        <f>IFERROR(__xludf.DUMMYFUNCTION("""COMPUTED_VALUE"""),"Python")</f>
        <v>Python</v>
      </c>
    </row>
    <row r="9917">
      <c r="A9917" s="1">
        <v>10081.0</v>
      </c>
      <c r="B9917" s="1" t="s">
        <v>152</v>
      </c>
      <c r="E9917" t="str">
        <f>IFERROR(__xludf.DUMMYFUNCTION("SPLIT(B9917:B19915,"";"")"),"Bash/Shell/PowerShell")</f>
        <v>Bash/Shell/PowerShell</v>
      </c>
      <c r="F9917" t="str">
        <f>IFERROR(__xludf.DUMMYFUNCTION("""COMPUTED_VALUE"""),"HTML/CSS")</f>
        <v>HTML/CSS</v>
      </c>
      <c r="G9917" t="str">
        <f>IFERROR(__xludf.DUMMYFUNCTION("""COMPUTED_VALUE"""),"JavaScript")</f>
        <v>JavaScript</v>
      </c>
      <c r="H9917" t="str">
        <f>IFERROR(__xludf.DUMMYFUNCTION("""COMPUTED_VALUE"""),"Python")</f>
        <v>Python</v>
      </c>
      <c r="I9917" t="str">
        <f>IFERROR(__xludf.DUMMYFUNCTION("""COMPUTED_VALUE"""),"SQL")</f>
        <v>SQL</v>
      </c>
    </row>
    <row r="9918">
      <c r="A9918" s="1">
        <v>10082.0</v>
      </c>
      <c r="B9918" s="1" t="s">
        <v>1095</v>
      </c>
      <c r="E9918" t="str">
        <f>IFERROR(__xludf.DUMMYFUNCTION("SPLIT(B9918:B19916,"";"")"),"Bash/Shell/PowerShell")</f>
        <v>Bash/Shell/PowerShell</v>
      </c>
      <c r="F9918" t="str">
        <f>IFERROR(__xludf.DUMMYFUNCTION("""COMPUTED_VALUE"""),"Clojure")</f>
        <v>Clojure</v>
      </c>
      <c r="G9918" t="str">
        <f>IFERROR(__xludf.DUMMYFUNCTION("""COMPUTED_VALUE"""),"Java")</f>
        <v>Java</v>
      </c>
      <c r="H9918" t="str">
        <f>IFERROR(__xludf.DUMMYFUNCTION("""COMPUTED_VALUE"""),"JavaScript")</f>
        <v>JavaScript</v>
      </c>
      <c r="I9918" t="str">
        <f>IFERROR(__xludf.DUMMYFUNCTION("""COMPUTED_VALUE"""),"Ruby")</f>
        <v>Ruby</v>
      </c>
      <c r="J9918" t="str">
        <f>IFERROR(__xludf.DUMMYFUNCTION("""COMPUTED_VALUE"""),"SQL")</f>
        <v>SQL</v>
      </c>
    </row>
    <row r="9919">
      <c r="A9919" s="1">
        <v>10083.0</v>
      </c>
      <c r="B9919" s="1" t="s">
        <v>2001</v>
      </c>
      <c r="E9919" t="str">
        <f>IFERROR(__xludf.DUMMYFUNCTION("SPLIT(B9919:B19917,"";"")"),"C#")</f>
        <v>C#</v>
      </c>
      <c r="F9919" t="str">
        <f>IFERROR(__xludf.DUMMYFUNCTION("""COMPUTED_VALUE"""),"HTML/CSS")</f>
        <v>HTML/CSS</v>
      </c>
      <c r="G9919" t="str">
        <f>IFERROR(__xludf.DUMMYFUNCTION("""COMPUTED_VALUE"""),"JavaScript")</f>
        <v>JavaScript</v>
      </c>
      <c r="H9919" t="str">
        <f>IFERROR(__xludf.DUMMYFUNCTION("""COMPUTED_VALUE"""),"PHP")</f>
        <v>PHP</v>
      </c>
      <c r="I9919" t="str">
        <f>IFERROR(__xludf.DUMMYFUNCTION("""COMPUTED_VALUE"""),"SQL")</f>
        <v>SQL</v>
      </c>
      <c r="J9919" t="str">
        <f>IFERROR(__xludf.DUMMYFUNCTION("""COMPUTED_VALUE"""),"VBA")</f>
        <v>VBA</v>
      </c>
    </row>
    <row r="9920">
      <c r="A9920" s="1">
        <v>10084.0</v>
      </c>
      <c r="B9920" s="1" t="s">
        <v>4195</v>
      </c>
      <c r="E9920" t="str">
        <f>IFERROR(__xludf.DUMMYFUNCTION("SPLIT(B9920:B19918,"";"")"),"Assembly")</f>
        <v>Assembly</v>
      </c>
      <c r="F9920" t="str">
        <f>IFERROR(__xludf.DUMMYFUNCTION("""COMPUTED_VALUE"""),"C#")</f>
        <v>C#</v>
      </c>
      <c r="G9920" t="str">
        <f>IFERROR(__xludf.DUMMYFUNCTION("""COMPUTED_VALUE"""),"Java")</f>
        <v>Java</v>
      </c>
      <c r="H9920" t="str">
        <f>IFERROR(__xludf.DUMMYFUNCTION("""COMPUTED_VALUE"""),"JavaScript")</f>
        <v>JavaScript</v>
      </c>
      <c r="I9920" t="str">
        <f>IFERROR(__xludf.DUMMYFUNCTION("""COMPUTED_VALUE"""),"SQL")</f>
        <v>SQL</v>
      </c>
    </row>
    <row r="9921">
      <c r="A9921" s="1">
        <v>10085.0</v>
      </c>
      <c r="B9921" s="1" t="s">
        <v>4196</v>
      </c>
      <c r="E9921" t="str">
        <f>IFERROR(__xludf.DUMMYFUNCTION("SPLIT(B9921:B19919,"";"")"),"C#")</f>
        <v>C#</v>
      </c>
      <c r="F9921" t="str">
        <f>IFERROR(__xludf.DUMMYFUNCTION("""COMPUTED_VALUE"""),"Java")</f>
        <v>Java</v>
      </c>
      <c r="G9921" t="str">
        <f>IFERROR(__xludf.DUMMYFUNCTION("""COMPUTED_VALUE"""),"VBA")</f>
        <v>VBA</v>
      </c>
    </row>
    <row r="9922">
      <c r="A9922" s="1">
        <v>10086.0</v>
      </c>
      <c r="B9922" s="1" t="s">
        <v>4197</v>
      </c>
      <c r="E9922" t="str">
        <f>IFERROR(__xludf.DUMMYFUNCTION("SPLIT(B9922:B19920,"";"")"),"Dart")</f>
        <v>Dart</v>
      </c>
      <c r="F9922" t="str">
        <f>IFERROR(__xludf.DUMMYFUNCTION("""COMPUTED_VALUE"""),"HTML/CSS")</f>
        <v>HTML/CSS</v>
      </c>
      <c r="G9922" t="str">
        <f>IFERROR(__xludf.DUMMYFUNCTION("""COMPUTED_VALUE"""),"Java")</f>
        <v>Java</v>
      </c>
      <c r="H9922" t="str">
        <f>IFERROR(__xludf.DUMMYFUNCTION("""COMPUTED_VALUE"""),"JavaScript")</f>
        <v>JavaScript</v>
      </c>
      <c r="I9922" t="str">
        <f>IFERROR(__xludf.DUMMYFUNCTION("""COMPUTED_VALUE"""),"Python")</f>
        <v>Python</v>
      </c>
      <c r="J9922" t="str">
        <f>IFERROR(__xludf.DUMMYFUNCTION("""COMPUTED_VALUE"""),"Scala")</f>
        <v>Scala</v>
      </c>
      <c r="K9922" t="str">
        <f>IFERROR(__xludf.DUMMYFUNCTION("""COMPUTED_VALUE"""),"SQL")</f>
        <v>SQL</v>
      </c>
    </row>
    <row r="9923">
      <c r="A9923" s="1">
        <v>10087.0</v>
      </c>
      <c r="B9923" s="1" t="s">
        <v>209</v>
      </c>
      <c r="E9923" t="str">
        <f>IFERROR(__xludf.DUMMYFUNCTION("SPLIT(B9923:B19921,"";"")"),"Java")</f>
        <v>Java</v>
      </c>
      <c r="F9923" t="str">
        <f>IFERROR(__xludf.DUMMYFUNCTION("""COMPUTED_VALUE"""),"Kotlin")</f>
        <v>Kotlin</v>
      </c>
    </row>
    <row r="9924">
      <c r="A9924" s="1">
        <v>10088.0</v>
      </c>
      <c r="B9924" s="1" t="s">
        <v>2271</v>
      </c>
      <c r="E9924" t="str">
        <f>IFERROR(__xludf.DUMMYFUNCTION("SPLIT(B9924:B19922,"";"")"),"Bash/Shell/PowerShell")</f>
        <v>Bash/Shell/PowerShell</v>
      </c>
      <c r="F9924" t="str">
        <f>IFERROR(__xludf.DUMMYFUNCTION("""COMPUTED_VALUE"""),"C")</f>
        <v>C</v>
      </c>
      <c r="G9924" t="str">
        <f>IFERROR(__xludf.DUMMYFUNCTION("""COMPUTED_VALUE"""),"C++")</f>
        <v>C++</v>
      </c>
      <c r="H9924" t="str">
        <f>IFERROR(__xludf.DUMMYFUNCTION("""COMPUTED_VALUE"""),"Go")</f>
        <v>Go</v>
      </c>
      <c r="I9924" t="str">
        <f>IFERROR(__xludf.DUMMYFUNCTION("""COMPUTED_VALUE"""),"HTML/CSS")</f>
        <v>HTML/CSS</v>
      </c>
      <c r="J9924" t="str">
        <f>IFERROR(__xludf.DUMMYFUNCTION("""COMPUTED_VALUE"""),"Java")</f>
        <v>Java</v>
      </c>
      <c r="K9924" t="str">
        <f>IFERROR(__xludf.DUMMYFUNCTION("""COMPUTED_VALUE"""),"JavaScript")</f>
        <v>JavaScript</v>
      </c>
      <c r="L9924" t="str">
        <f>IFERROR(__xludf.DUMMYFUNCTION("""COMPUTED_VALUE"""),"PHP")</f>
        <v>PHP</v>
      </c>
      <c r="M9924" t="str">
        <f>IFERROR(__xludf.DUMMYFUNCTION("""COMPUTED_VALUE"""),"Python")</f>
        <v>Python</v>
      </c>
      <c r="N9924" t="str">
        <f>IFERROR(__xludf.DUMMYFUNCTION("""COMPUTED_VALUE"""),"SQL")</f>
        <v>SQL</v>
      </c>
    </row>
    <row r="9925">
      <c r="A9925" s="1">
        <v>10089.0</v>
      </c>
      <c r="B9925" s="1" t="s">
        <v>2467</v>
      </c>
      <c r="E9925" t="str">
        <f>IFERROR(__xludf.DUMMYFUNCTION("SPLIT(B9925:B19923,"";"")"),"Assembly")</f>
        <v>Assembly</v>
      </c>
      <c r="F9925" t="str">
        <f>IFERROR(__xludf.DUMMYFUNCTION("""COMPUTED_VALUE"""),"Bash/Shell/PowerShell")</f>
        <v>Bash/Shell/PowerShell</v>
      </c>
      <c r="G9925" t="str">
        <f>IFERROR(__xludf.DUMMYFUNCTION("""COMPUTED_VALUE"""),"C")</f>
        <v>C</v>
      </c>
      <c r="H9925" t="str">
        <f>IFERROR(__xludf.DUMMYFUNCTION("""COMPUTED_VALUE"""),"C++")</f>
        <v>C++</v>
      </c>
      <c r="I9925" t="str">
        <f>IFERROR(__xludf.DUMMYFUNCTION("""COMPUTED_VALUE"""),"HTML/CSS")</f>
        <v>HTML/CSS</v>
      </c>
      <c r="J9925" t="str">
        <f>IFERROR(__xludf.DUMMYFUNCTION("""COMPUTED_VALUE"""),"Java")</f>
        <v>Java</v>
      </c>
      <c r="K9925" t="str">
        <f>IFERROR(__xludf.DUMMYFUNCTION("""COMPUTED_VALUE"""),"Python")</f>
        <v>Python</v>
      </c>
      <c r="L9925" t="str">
        <f>IFERROR(__xludf.DUMMYFUNCTION("""COMPUTED_VALUE"""),"SQL")</f>
        <v>SQL</v>
      </c>
    </row>
    <row r="9926">
      <c r="A9926" s="1">
        <v>10090.0</v>
      </c>
      <c r="B9926" s="1" t="s">
        <v>702</v>
      </c>
      <c r="E9926" t="str">
        <f>IFERROR(__xludf.DUMMYFUNCTION("SPLIT(B9926:B19924,"";"")"),"Bash/Shell/PowerShell")</f>
        <v>Bash/Shell/PowerShell</v>
      </c>
      <c r="F9926" t="str">
        <f>IFERROR(__xludf.DUMMYFUNCTION("""COMPUTED_VALUE"""),"C#")</f>
        <v>C#</v>
      </c>
      <c r="G9926" t="str">
        <f>IFERROR(__xludf.DUMMYFUNCTION("""COMPUTED_VALUE"""),"HTML/CSS")</f>
        <v>HTML/CSS</v>
      </c>
      <c r="H9926" t="str">
        <f>IFERROR(__xludf.DUMMYFUNCTION("""COMPUTED_VALUE"""),"SQL")</f>
        <v>SQL</v>
      </c>
      <c r="I9926" t="str">
        <f>IFERROR(__xludf.DUMMYFUNCTION("""COMPUTED_VALUE"""),"TypeScript")</f>
        <v>TypeScript</v>
      </c>
    </row>
    <row r="9927">
      <c r="A9927" s="1">
        <v>10091.0</v>
      </c>
      <c r="B9927" s="1" t="s">
        <v>4198</v>
      </c>
      <c r="E9927" t="str">
        <f>IFERROR(__xludf.DUMMYFUNCTION("SPLIT(B9927:B19925,"";"")"),"Assembly")</f>
        <v>Assembly</v>
      </c>
      <c r="F9927" t="str">
        <f>IFERROR(__xludf.DUMMYFUNCTION("""COMPUTED_VALUE"""),"Bash/Shell/PowerShell")</f>
        <v>Bash/Shell/PowerShell</v>
      </c>
      <c r="G9927" t="str">
        <f>IFERROR(__xludf.DUMMYFUNCTION("""COMPUTED_VALUE"""),"C#")</f>
        <v>C#</v>
      </c>
      <c r="H9927" t="str">
        <f>IFERROR(__xludf.DUMMYFUNCTION("""COMPUTED_VALUE"""),"Erlang")</f>
        <v>Erlang</v>
      </c>
      <c r="I9927" t="str">
        <f>IFERROR(__xludf.DUMMYFUNCTION("""COMPUTED_VALUE"""),"HTML/CSS")</f>
        <v>HTML/CSS</v>
      </c>
      <c r="J9927" t="str">
        <f>IFERROR(__xludf.DUMMYFUNCTION("""COMPUTED_VALUE"""),"Java")</f>
        <v>Java</v>
      </c>
      <c r="K9927" t="str">
        <f>IFERROR(__xludf.DUMMYFUNCTION("""COMPUTED_VALUE"""),"JavaScript")</f>
        <v>JavaScript</v>
      </c>
      <c r="L9927" t="str">
        <f>IFERROR(__xludf.DUMMYFUNCTION("""COMPUTED_VALUE"""),"PHP")</f>
        <v>PHP</v>
      </c>
      <c r="M9927" t="str">
        <f>IFERROR(__xludf.DUMMYFUNCTION("""COMPUTED_VALUE"""),"Python")</f>
        <v>Python</v>
      </c>
      <c r="N9927" t="str">
        <f>IFERROR(__xludf.DUMMYFUNCTION("""COMPUTED_VALUE"""),"SQL")</f>
        <v>SQL</v>
      </c>
    </row>
    <row r="9928">
      <c r="A9928" s="1">
        <v>10092.0</v>
      </c>
      <c r="B9928" s="1" t="s">
        <v>987</v>
      </c>
      <c r="E9928" t="str">
        <f>IFERROR(__xludf.DUMMYFUNCTION("SPLIT(B9928:B19926,"";"")"),"Assembly")</f>
        <v>Assembly</v>
      </c>
      <c r="F9928" t="str">
        <f>IFERROR(__xludf.DUMMYFUNCTION("""COMPUTED_VALUE"""),"Bash/Shell/PowerShell")</f>
        <v>Bash/Shell/PowerShell</v>
      </c>
      <c r="G9928" t="str">
        <f>IFERROR(__xludf.DUMMYFUNCTION("""COMPUTED_VALUE"""),"C")</f>
        <v>C</v>
      </c>
      <c r="H9928" t="str">
        <f>IFERROR(__xludf.DUMMYFUNCTION("""COMPUTED_VALUE"""),"C++")</f>
        <v>C++</v>
      </c>
      <c r="I9928" t="str">
        <f>IFERROR(__xludf.DUMMYFUNCTION("""COMPUTED_VALUE"""),"HTML/CSS")</f>
        <v>HTML/CSS</v>
      </c>
      <c r="J9928" t="str">
        <f>IFERROR(__xludf.DUMMYFUNCTION("""COMPUTED_VALUE"""),"Java")</f>
        <v>Java</v>
      </c>
      <c r="K9928" t="str">
        <f>IFERROR(__xludf.DUMMYFUNCTION("""COMPUTED_VALUE"""),"JavaScript")</f>
        <v>JavaScript</v>
      </c>
      <c r="L9928" t="str">
        <f>IFERROR(__xludf.DUMMYFUNCTION("""COMPUTED_VALUE"""),"Python")</f>
        <v>Python</v>
      </c>
      <c r="M9928" t="str">
        <f>IFERROR(__xludf.DUMMYFUNCTION("""COMPUTED_VALUE"""),"SQL")</f>
        <v>SQL</v>
      </c>
    </row>
    <row r="9929">
      <c r="A9929" s="1">
        <v>10093.0</v>
      </c>
      <c r="B9929" s="1" t="s">
        <v>2000</v>
      </c>
      <c r="E9929" t="str">
        <f>IFERROR(__xludf.DUMMYFUNCTION("SPLIT(B9929:B19927,"";"")"),"HTML/CSS")</f>
        <v>HTML/CSS</v>
      </c>
      <c r="F9929" t="str">
        <f>IFERROR(__xludf.DUMMYFUNCTION("""COMPUTED_VALUE"""),"JavaScript")</f>
        <v>JavaScript</v>
      </c>
      <c r="G9929" t="str">
        <f>IFERROR(__xludf.DUMMYFUNCTION("""COMPUTED_VALUE"""),"PHP")</f>
        <v>PHP</v>
      </c>
      <c r="H9929" t="str">
        <f>IFERROR(__xludf.DUMMYFUNCTION("""COMPUTED_VALUE"""),"Python")</f>
        <v>Python</v>
      </c>
      <c r="I9929" t="str">
        <f>IFERROR(__xludf.DUMMYFUNCTION("""COMPUTED_VALUE"""),"SQL")</f>
        <v>SQL</v>
      </c>
      <c r="J9929" t="str">
        <f>IFERROR(__xludf.DUMMYFUNCTION("""COMPUTED_VALUE"""),"Other(s):")</f>
        <v>Other(s):</v>
      </c>
    </row>
    <row r="9930">
      <c r="A9930" s="1">
        <v>10094.0</v>
      </c>
      <c r="B9930" s="1" t="s">
        <v>68</v>
      </c>
      <c r="E9930" t="str">
        <f>IFERROR(__xludf.DUMMYFUNCTION("SPLIT(B9930:B19928,"";"")"),"HTML/CSS")</f>
        <v>HTML/CSS</v>
      </c>
      <c r="F9930" t="str">
        <f>IFERROR(__xludf.DUMMYFUNCTION("""COMPUTED_VALUE"""),"PHP")</f>
        <v>PHP</v>
      </c>
      <c r="G9930" t="str">
        <f>IFERROR(__xludf.DUMMYFUNCTION("""COMPUTED_VALUE"""),"SQL")</f>
        <v>SQL</v>
      </c>
    </row>
    <row r="9931">
      <c r="A9931" s="1">
        <v>10095.0</v>
      </c>
      <c r="B9931" s="1" t="s">
        <v>1066</v>
      </c>
      <c r="E9931" t="str">
        <f>IFERROR(__xludf.DUMMYFUNCTION("SPLIT(B9931:B19929,"";"")"),"Python")</f>
        <v>Python</v>
      </c>
      <c r="F9931" t="str">
        <f>IFERROR(__xludf.DUMMYFUNCTION("""COMPUTED_VALUE"""),"R")</f>
        <v>R</v>
      </c>
      <c r="G9931" t="str">
        <f>IFERROR(__xludf.DUMMYFUNCTION("""COMPUTED_VALUE"""),"SQL")</f>
        <v>SQL</v>
      </c>
    </row>
    <row r="9932">
      <c r="A9932" s="1">
        <v>10096.0</v>
      </c>
      <c r="B9932" s="1" t="s">
        <v>4199</v>
      </c>
      <c r="E9932" t="str">
        <f>IFERROR(__xludf.DUMMYFUNCTION("SPLIT(B9932:B19930,"";"")"),"Assembly")</f>
        <v>Assembly</v>
      </c>
      <c r="F9932" t="str">
        <f>IFERROR(__xludf.DUMMYFUNCTION("""COMPUTED_VALUE"""),"Bash/Shell/PowerShell")</f>
        <v>Bash/Shell/PowerShell</v>
      </c>
      <c r="G9932" t="str">
        <f>IFERROR(__xludf.DUMMYFUNCTION("""COMPUTED_VALUE"""),"HTML/CSS")</f>
        <v>HTML/CSS</v>
      </c>
      <c r="H9932" t="str">
        <f>IFERROR(__xludf.DUMMYFUNCTION("""COMPUTED_VALUE"""),"Java")</f>
        <v>Java</v>
      </c>
      <c r="I9932" t="str">
        <f>IFERROR(__xludf.DUMMYFUNCTION("""COMPUTED_VALUE"""),"JavaScript")</f>
        <v>JavaScript</v>
      </c>
      <c r="J9932" t="str">
        <f>IFERROR(__xludf.DUMMYFUNCTION("""COMPUTED_VALUE"""),"PHP")</f>
        <v>PHP</v>
      </c>
      <c r="K9932" t="str">
        <f>IFERROR(__xludf.DUMMYFUNCTION("""COMPUTED_VALUE"""),"R")</f>
        <v>R</v>
      </c>
      <c r="L9932" t="str">
        <f>IFERROR(__xludf.DUMMYFUNCTION("""COMPUTED_VALUE"""),"SQL")</f>
        <v>SQL</v>
      </c>
      <c r="M9932" t="str">
        <f>IFERROR(__xludf.DUMMYFUNCTION("""COMPUTED_VALUE"""),"TypeScript")</f>
        <v>TypeScript</v>
      </c>
    </row>
    <row r="9933">
      <c r="A9933" s="1">
        <v>10097.0</v>
      </c>
      <c r="B9933" s="1" t="s">
        <v>143</v>
      </c>
      <c r="E9933" t="str">
        <f>IFERROR(__xludf.DUMMYFUNCTION("SPLIT(B9933:B19931,"";"")"),"Bash/Shell/PowerShell")</f>
        <v>Bash/Shell/PowerShell</v>
      </c>
      <c r="F9933" t="str">
        <f>IFERROR(__xludf.DUMMYFUNCTION("""COMPUTED_VALUE"""),"HTML/CSS")</f>
        <v>HTML/CSS</v>
      </c>
      <c r="G9933" t="str">
        <f>IFERROR(__xludf.DUMMYFUNCTION("""COMPUTED_VALUE"""),"JavaScript")</f>
        <v>JavaScript</v>
      </c>
      <c r="H9933" t="str">
        <f>IFERROR(__xludf.DUMMYFUNCTION("""COMPUTED_VALUE"""),"PHP")</f>
        <v>PHP</v>
      </c>
      <c r="I9933" t="str">
        <f>IFERROR(__xludf.DUMMYFUNCTION("""COMPUTED_VALUE"""),"Python")</f>
        <v>Python</v>
      </c>
      <c r="J9933" t="str">
        <f>IFERROR(__xludf.DUMMYFUNCTION("""COMPUTED_VALUE"""),"SQL")</f>
        <v>SQL</v>
      </c>
    </row>
    <row r="9934">
      <c r="A9934" s="1">
        <v>10098.0</v>
      </c>
      <c r="B9934" s="1" t="s">
        <v>70</v>
      </c>
      <c r="E9934" t="str">
        <f>IFERROR(__xludf.DUMMYFUNCTION("SPLIT(B9934:B19932,"";"")"),"Bash/Shell/PowerShell")</f>
        <v>Bash/Shell/PowerShell</v>
      </c>
      <c r="F9934" t="str">
        <f>IFERROR(__xludf.DUMMYFUNCTION("""COMPUTED_VALUE"""),"C")</f>
        <v>C</v>
      </c>
      <c r="G9934" t="str">
        <f>IFERROR(__xludf.DUMMYFUNCTION("""COMPUTED_VALUE"""),"C++")</f>
        <v>C++</v>
      </c>
      <c r="H9934" t="str">
        <f>IFERROR(__xludf.DUMMYFUNCTION("""COMPUTED_VALUE"""),"HTML/CSS")</f>
        <v>HTML/CSS</v>
      </c>
      <c r="I9934" t="str">
        <f>IFERROR(__xludf.DUMMYFUNCTION("""COMPUTED_VALUE"""),"Java")</f>
        <v>Java</v>
      </c>
      <c r="J9934" t="str">
        <f>IFERROR(__xludf.DUMMYFUNCTION("""COMPUTED_VALUE"""),"JavaScript")</f>
        <v>JavaScript</v>
      </c>
      <c r="K9934" t="str">
        <f>IFERROR(__xludf.DUMMYFUNCTION("""COMPUTED_VALUE"""),"PHP")</f>
        <v>PHP</v>
      </c>
      <c r="L9934" t="str">
        <f>IFERROR(__xludf.DUMMYFUNCTION("""COMPUTED_VALUE"""),"Python")</f>
        <v>Python</v>
      </c>
      <c r="M9934" t="str">
        <f>IFERROR(__xludf.DUMMYFUNCTION("""COMPUTED_VALUE"""),"SQL")</f>
        <v>SQL</v>
      </c>
    </row>
    <row r="9935">
      <c r="A9935" s="1">
        <v>10099.0</v>
      </c>
      <c r="B9935" s="1" t="s">
        <v>10</v>
      </c>
      <c r="E9935" t="str">
        <f>IFERROR(__xludf.DUMMYFUNCTION("SPLIT(B9935:B19933,"";"")"),"HTML/CSS")</f>
        <v>HTML/CSS</v>
      </c>
      <c r="F9935" t="str">
        <f>IFERROR(__xludf.DUMMYFUNCTION("""COMPUTED_VALUE"""),"JavaScript")</f>
        <v>JavaScript</v>
      </c>
    </row>
    <row r="9936">
      <c r="A9936" s="1">
        <v>10100.0</v>
      </c>
      <c r="B9936" s="1" t="s">
        <v>4200</v>
      </c>
      <c r="E9936" t="str">
        <f>IFERROR(__xludf.DUMMYFUNCTION("SPLIT(B9936:B19934,"";"")"),"Bash/Shell/PowerShell")</f>
        <v>Bash/Shell/PowerShell</v>
      </c>
      <c r="F9936" t="str">
        <f>IFERROR(__xludf.DUMMYFUNCTION("""COMPUTED_VALUE"""),"C")</f>
        <v>C</v>
      </c>
      <c r="G9936" t="str">
        <f>IFERROR(__xludf.DUMMYFUNCTION("""COMPUTED_VALUE"""),"C#")</f>
        <v>C#</v>
      </c>
      <c r="H9936" t="str">
        <f>IFERROR(__xludf.DUMMYFUNCTION("""COMPUTED_VALUE"""),"HTML/CSS")</f>
        <v>HTML/CSS</v>
      </c>
      <c r="I9936" t="str">
        <f>IFERROR(__xludf.DUMMYFUNCTION("""COMPUTED_VALUE"""),"Java")</f>
        <v>Java</v>
      </c>
      <c r="J9936" t="str">
        <f>IFERROR(__xludf.DUMMYFUNCTION("""COMPUTED_VALUE"""),"JavaScript")</f>
        <v>JavaScript</v>
      </c>
      <c r="K9936" t="str">
        <f>IFERROR(__xludf.DUMMYFUNCTION("""COMPUTED_VALUE"""),"Python")</f>
        <v>Python</v>
      </c>
    </row>
    <row r="9937">
      <c r="A9937" s="1">
        <v>10101.0</v>
      </c>
      <c r="B9937" s="1" t="s">
        <v>275</v>
      </c>
      <c r="E9937" t="str">
        <f>IFERROR(__xludf.DUMMYFUNCTION("SPLIT(B9937:B19935,"";"")"),"Bash/Shell/PowerShell")</f>
        <v>Bash/Shell/PowerShell</v>
      </c>
      <c r="F9937" t="str">
        <f>IFERROR(__xludf.DUMMYFUNCTION("""COMPUTED_VALUE"""),"Java")</f>
        <v>Java</v>
      </c>
    </row>
    <row r="9938">
      <c r="A9938" s="1">
        <v>10102.0</v>
      </c>
      <c r="B9938" s="1" t="s">
        <v>4201</v>
      </c>
      <c r="E9938" t="str">
        <f>IFERROR(__xludf.DUMMYFUNCTION("SPLIT(B9938:B19936,"";"")"),"Bash/Shell/PowerShell")</f>
        <v>Bash/Shell/PowerShell</v>
      </c>
      <c r="F9938" t="str">
        <f>IFERROR(__xludf.DUMMYFUNCTION("""COMPUTED_VALUE"""),"C++")</f>
        <v>C++</v>
      </c>
      <c r="G9938" t="str">
        <f>IFERROR(__xludf.DUMMYFUNCTION("""COMPUTED_VALUE"""),"C#")</f>
        <v>C#</v>
      </c>
      <c r="H9938" t="str">
        <f>IFERROR(__xludf.DUMMYFUNCTION("""COMPUTED_VALUE"""),"JavaScript")</f>
        <v>JavaScript</v>
      </c>
    </row>
    <row r="9939">
      <c r="A9939" s="1">
        <v>10103.0</v>
      </c>
      <c r="B9939" s="1" t="s">
        <v>110</v>
      </c>
      <c r="E9939" t="str">
        <f>IFERROR(__xludf.DUMMYFUNCTION("SPLIT(B9939:B19937,"";"")"),"Bash/Shell/PowerShell")</f>
        <v>Bash/Shell/PowerShell</v>
      </c>
      <c r="F9939" t="str">
        <f>IFERROR(__xludf.DUMMYFUNCTION("""COMPUTED_VALUE"""),"JavaScript")</f>
        <v>JavaScript</v>
      </c>
      <c r="G9939" t="str">
        <f>IFERROR(__xludf.DUMMYFUNCTION("""COMPUTED_VALUE"""),"Python")</f>
        <v>Python</v>
      </c>
      <c r="H9939" t="str">
        <f>IFERROR(__xludf.DUMMYFUNCTION("""COMPUTED_VALUE"""),"R")</f>
        <v>R</v>
      </c>
      <c r="I9939" t="str">
        <f>IFERROR(__xludf.DUMMYFUNCTION("""COMPUTED_VALUE"""),"SQL")</f>
        <v>SQL</v>
      </c>
    </row>
    <row r="9940">
      <c r="A9940" s="1">
        <v>10104.0</v>
      </c>
      <c r="B9940" s="1" t="s">
        <v>4202</v>
      </c>
      <c r="E9940" t="str">
        <f>IFERROR(__xludf.DUMMYFUNCTION("SPLIT(B9940:B19938,"";"")"),"C")</f>
        <v>C</v>
      </c>
      <c r="F9940" t="str">
        <f>IFERROR(__xludf.DUMMYFUNCTION("""COMPUTED_VALUE"""),"C++")</f>
        <v>C++</v>
      </c>
      <c r="G9940" t="str">
        <f>IFERROR(__xludf.DUMMYFUNCTION("""COMPUTED_VALUE"""),"HTML/CSS")</f>
        <v>HTML/CSS</v>
      </c>
      <c r="H9940" t="str">
        <f>IFERROR(__xludf.DUMMYFUNCTION("""COMPUTED_VALUE"""),"Java")</f>
        <v>Java</v>
      </c>
      <c r="I9940" t="str">
        <f>IFERROR(__xludf.DUMMYFUNCTION("""COMPUTED_VALUE"""),"JavaScript")</f>
        <v>JavaScript</v>
      </c>
    </row>
    <row r="9941">
      <c r="A9941" s="1">
        <v>10105.0</v>
      </c>
      <c r="B9941" s="1" t="s">
        <v>2501</v>
      </c>
      <c r="E9941" t="str">
        <f>IFERROR(__xludf.DUMMYFUNCTION("SPLIT(B9941:B19939,"";"")"),"Assembly")</f>
        <v>Assembly</v>
      </c>
      <c r="F9941" t="str">
        <f>IFERROR(__xludf.DUMMYFUNCTION("""COMPUTED_VALUE"""),"Bash/Shell/PowerShell")</f>
        <v>Bash/Shell/PowerShell</v>
      </c>
      <c r="G9941" t="str">
        <f>IFERROR(__xludf.DUMMYFUNCTION("""COMPUTED_VALUE"""),"C")</f>
        <v>C</v>
      </c>
      <c r="H9941" t="str">
        <f>IFERROR(__xludf.DUMMYFUNCTION("""COMPUTED_VALUE"""),"HTML/CSS")</f>
        <v>HTML/CSS</v>
      </c>
      <c r="I9941" t="str">
        <f>IFERROR(__xludf.DUMMYFUNCTION("""COMPUTED_VALUE"""),"Java")</f>
        <v>Java</v>
      </c>
      <c r="J9941" t="str">
        <f>IFERROR(__xludf.DUMMYFUNCTION("""COMPUTED_VALUE"""),"JavaScript")</f>
        <v>JavaScript</v>
      </c>
      <c r="K9941" t="str">
        <f>IFERROR(__xludf.DUMMYFUNCTION("""COMPUTED_VALUE"""),"PHP")</f>
        <v>PHP</v>
      </c>
      <c r="L9941" t="str">
        <f>IFERROR(__xludf.DUMMYFUNCTION("""COMPUTED_VALUE"""),"SQL")</f>
        <v>SQL</v>
      </c>
      <c r="M9941" t="str">
        <f>IFERROR(__xludf.DUMMYFUNCTION("""COMPUTED_VALUE"""),"TypeScript")</f>
        <v>TypeScript</v>
      </c>
    </row>
    <row r="9942">
      <c r="A9942" s="1">
        <v>10106.0</v>
      </c>
      <c r="B9942" s="1" t="s">
        <v>1125</v>
      </c>
      <c r="E9942" t="str">
        <f>IFERROR(__xludf.DUMMYFUNCTION("SPLIT(B9942:B19940,"";"")"),"Bash/Shell/PowerShell")</f>
        <v>Bash/Shell/PowerShell</v>
      </c>
      <c r="F9942" t="str">
        <f>IFERROR(__xludf.DUMMYFUNCTION("""COMPUTED_VALUE"""),"Go")</f>
        <v>Go</v>
      </c>
      <c r="G9942" t="str">
        <f>IFERROR(__xludf.DUMMYFUNCTION("""COMPUTED_VALUE"""),"HTML/CSS")</f>
        <v>HTML/CSS</v>
      </c>
      <c r="H9942" t="str">
        <f>IFERROR(__xludf.DUMMYFUNCTION("""COMPUTED_VALUE"""),"Java")</f>
        <v>Java</v>
      </c>
      <c r="I9942" t="str">
        <f>IFERROR(__xludf.DUMMYFUNCTION("""COMPUTED_VALUE"""),"JavaScript")</f>
        <v>JavaScript</v>
      </c>
      <c r="J9942" t="str">
        <f>IFERROR(__xludf.DUMMYFUNCTION("""COMPUTED_VALUE"""),"Ruby")</f>
        <v>Ruby</v>
      </c>
    </row>
    <row r="9943">
      <c r="A9943" s="1">
        <v>10107.0</v>
      </c>
      <c r="B9943" s="1" t="s">
        <v>4203</v>
      </c>
      <c r="E9943" t="str">
        <f>IFERROR(__xludf.DUMMYFUNCTION("SPLIT(B9943:B19941,"";"")"),"Bash/Shell/PowerShell")</f>
        <v>Bash/Shell/PowerShell</v>
      </c>
      <c r="F9943" t="str">
        <f>IFERROR(__xludf.DUMMYFUNCTION("""COMPUTED_VALUE"""),"Go")</f>
        <v>Go</v>
      </c>
      <c r="G9943" t="str">
        <f>IFERROR(__xludf.DUMMYFUNCTION("""COMPUTED_VALUE"""),"Java")</f>
        <v>Java</v>
      </c>
      <c r="H9943" t="str">
        <f>IFERROR(__xludf.DUMMYFUNCTION("""COMPUTED_VALUE"""),"Python")</f>
        <v>Python</v>
      </c>
      <c r="I9943" t="str">
        <f>IFERROR(__xludf.DUMMYFUNCTION("""COMPUTED_VALUE"""),"Scala")</f>
        <v>Scala</v>
      </c>
    </row>
    <row r="9944">
      <c r="A9944" s="1">
        <v>10108.0</v>
      </c>
      <c r="B9944" s="1" t="s">
        <v>4204</v>
      </c>
      <c r="E9944" t="str">
        <f>IFERROR(__xludf.DUMMYFUNCTION("SPLIT(B9944:B19942,"";"")"),"Assembly")</f>
        <v>Assembly</v>
      </c>
      <c r="F9944" t="str">
        <f>IFERROR(__xludf.DUMMYFUNCTION("""COMPUTED_VALUE"""),"Bash/Shell/PowerShell")</f>
        <v>Bash/Shell/PowerShell</v>
      </c>
      <c r="G9944" t="str">
        <f>IFERROR(__xludf.DUMMYFUNCTION("""COMPUTED_VALUE"""),"C")</f>
        <v>C</v>
      </c>
      <c r="H9944" t="str">
        <f>IFERROR(__xludf.DUMMYFUNCTION("""COMPUTED_VALUE"""),"Objective-C")</f>
        <v>Objective-C</v>
      </c>
      <c r="I9944" t="str">
        <f>IFERROR(__xludf.DUMMYFUNCTION("""COMPUTED_VALUE"""),"Python")</f>
        <v>Python</v>
      </c>
      <c r="J9944" t="str">
        <f>IFERROR(__xludf.DUMMYFUNCTION("""COMPUTED_VALUE"""),"Swift")</f>
        <v>Swift</v>
      </c>
    </row>
    <row r="9945">
      <c r="A9945" s="1">
        <v>10109.0</v>
      </c>
      <c r="B9945" s="1" t="s">
        <v>2450</v>
      </c>
      <c r="E9945" t="str">
        <f>IFERROR(__xludf.DUMMYFUNCTION("SPLIT(B9945:B19943,"";"")"),"Bash/Shell/PowerShell")</f>
        <v>Bash/Shell/PowerShell</v>
      </c>
      <c r="F9945" t="str">
        <f>IFERROR(__xludf.DUMMYFUNCTION("""COMPUTED_VALUE"""),"Go")</f>
        <v>Go</v>
      </c>
      <c r="G9945" t="str">
        <f>IFERROR(__xludf.DUMMYFUNCTION("""COMPUTED_VALUE"""),"Java")</f>
        <v>Java</v>
      </c>
    </row>
    <row r="9946">
      <c r="A9946" s="1">
        <v>10110.0</v>
      </c>
      <c r="B9946" s="1" t="s">
        <v>315</v>
      </c>
      <c r="E9946" t="str">
        <f>IFERROR(__xludf.DUMMYFUNCTION("SPLIT(B9946:B19944,"";"")"),"Java")</f>
        <v>Java</v>
      </c>
      <c r="F9946" t="str">
        <f>IFERROR(__xludf.DUMMYFUNCTION("""COMPUTED_VALUE"""),"Python")</f>
        <v>Python</v>
      </c>
    </row>
    <row r="9947">
      <c r="A9947" s="1">
        <v>10111.0</v>
      </c>
      <c r="B9947" s="1" t="s">
        <v>3612</v>
      </c>
      <c r="E9947" t="str">
        <f>IFERROR(__xludf.DUMMYFUNCTION("SPLIT(B9947:B19945,"";"")"),"C#")</f>
        <v>C#</v>
      </c>
      <c r="F9947" t="str">
        <f>IFERROR(__xludf.DUMMYFUNCTION("""COMPUTED_VALUE"""),"HTML/CSS")</f>
        <v>HTML/CSS</v>
      </c>
      <c r="G9947" t="str">
        <f>IFERROR(__xludf.DUMMYFUNCTION("""COMPUTED_VALUE"""),"JavaScript")</f>
        <v>JavaScript</v>
      </c>
      <c r="H9947" t="str">
        <f>IFERROR(__xludf.DUMMYFUNCTION("""COMPUTED_VALUE"""),"SQL")</f>
        <v>SQL</v>
      </c>
      <c r="I9947" t="str">
        <f>IFERROR(__xludf.DUMMYFUNCTION("""COMPUTED_VALUE"""),"VBA")</f>
        <v>VBA</v>
      </c>
      <c r="J9947" t="str">
        <f>IFERROR(__xludf.DUMMYFUNCTION("""COMPUTED_VALUE"""),"Other(s):")</f>
        <v>Other(s):</v>
      </c>
    </row>
    <row r="9948">
      <c r="A9948" s="1">
        <v>10112.0</v>
      </c>
      <c r="B9948" s="1" t="s">
        <v>1377</v>
      </c>
      <c r="E9948" t="str">
        <f>IFERROR(__xludf.DUMMYFUNCTION("SPLIT(B9948:B19946,"";"")"),"Bash/Shell/PowerShell")</f>
        <v>Bash/Shell/PowerShell</v>
      </c>
      <c r="F9948" t="str">
        <f>IFERROR(__xludf.DUMMYFUNCTION("""COMPUTED_VALUE"""),"C#")</f>
        <v>C#</v>
      </c>
      <c r="G9948" t="str">
        <f>IFERROR(__xludf.DUMMYFUNCTION("""COMPUTED_VALUE"""),"HTML/CSS")</f>
        <v>HTML/CSS</v>
      </c>
      <c r="H9948" t="str">
        <f>IFERROR(__xludf.DUMMYFUNCTION("""COMPUTED_VALUE"""),"JavaScript")</f>
        <v>JavaScript</v>
      </c>
      <c r="I9948" t="str">
        <f>IFERROR(__xludf.DUMMYFUNCTION("""COMPUTED_VALUE"""),"SQL")</f>
        <v>SQL</v>
      </c>
      <c r="J9948" t="str">
        <f>IFERROR(__xludf.DUMMYFUNCTION("""COMPUTED_VALUE"""),"Other(s):")</f>
        <v>Other(s):</v>
      </c>
    </row>
    <row r="9949">
      <c r="A9949" s="1">
        <v>10113.0</v>
      </c>
      <c r="B9949" s="1" t="s">
        <v>60</v>
      </c>
      <c r="E9949" t="str">
        <f>IFERROR(__xludf.DUMMYFUNCTION("SPLIT(B9949:B19947,"";"")"),"C#")</f>
        <v>C#</v>
      </c>
      <c r="F9949" t="str">
        <f>IFERROR(__xludf.DUMMYFUNCTION("""COMPUTED_VALUE"""),"HTML/CSS")</f>
        <v>HTML/CSS</v>
      </c>
      <c r="G9949" t="str">
        <f>IFERROR(__xludf.DUMMYFUNCTION("""COMPUTED_VALUE"""),"JavaScript")</f>
        <v>JavaScript</v>
      </c>
      <c r="H9949" t="str">
        <f>IFERROR(__xludf.DUMMYFUNCTION("""COMPUTED_VALUE"""),"SQL")</f>
        <v>SQL</v>
      </c>
    </row>
    <row r="9950">
      <c r="A9950" s="1">
        <v>10114.0</v>
      </c>
      <c r="B9950" s="1" t="s">
        <v>4205</v>
      </c>
      <c r="E9950" t="str">
        <f>IFERROR(__xludf.DUMMYFUNCTION("SPLIT(B9950:B19948,"";"")"),"Bash/Shell/PowerShell")</f>
        <v>Bash/Shell/PowerShell</v>
      </c>
      <c r="F9950" t="str">
        <f>IFERROR(__xludf.DUMMYFUNCTION("""COMPUTED_VALUE"""),"Go")</f>
        <v>Go</v>
      </c>
      <c r="G9950" t="str">
        <f>IFERROR(__xludf.DUMMYFUNCTION("""COMPUTED_VALUE"""),"HTML/CSS")</f>
        <v>HTML/CSS</v>
      </c>
      <c r="H9950" t="str">
        <f>IFERROR(__xludf.DUMMYFUNCTION("""COMPUTED_VALUE"""),"Objective-C")</f>
        <v>Objective-C</v>
      </c>
      <c r="I9950" t="str">
        <f>IFERROR(__xludf.DUMMYFUNCTION("""COMPUTED_VALUE"""),"Python")</f>
        <v>Python</v>
      </c>
      <c r="J9950" t="str">
        <f>IFERROR(__xludf.DUMMYFUNCTION("""COMPUTED_VALUE"""),"Ruby")</f>
        <v>Ruby</v>
      </c>
      <c r="K9950" t="str">
        <f>IFERROR(__xludf.DUMMYFUNCTION("""COMPUTED_VALUE"""),"Rust")</f>
        <v>Rust</v>
      </c>
      <c r="L9950" t="str">
        <f>IFERROR(__xludf.DUMMYFUNCTION("""COMPUTED_VALUE"""),"SQL")</f>
        <v>SQL</v>
      </c>
      <c r="M9950" t="str">
        <f>IFERROR(__xludf.DUMMYFUNCTION("""COMPUTED_VALUE"""),"Swift")</f>
        <v>Swift</v>
      </c>
    </row>
    <row r="9951">
      <c r="A9951" s="1">
        <v>10115.0</v>
      </c>
      <c r="B9951" s="1" t="s">
        <v>103</v>
      </c>
      <c r="E9951" t="str">
        <f>IFERROR(__xludf.DUMMYFUNCTION("SPLIT(B9951:B19949,"";"")"),"Bash/Shell/PowerShell")</f>
        <v>Bash/Shell/PowerShell</v>
      </c>
      <c r="F9951" t="str">
        <f>IFERROR(__xludf.DUMMYFUNCTION("""COMPUTED_VALUE"""),"Python")</f>
        <v>Python</v>
      </c>
    </row>
    <row r="9952">
      <c r="A9952" s="1">
        <v>10116.0</v>
      </c>
      <c r="B9952" s="1" t="s">
        <v>4206</v>
      </c>
      <c r="E9952" t="str">
        <f>IFERROR(__xludf.DUMMYFUNCTION("SPLIT(B9952:B19950,"";"")"),"Assembly")</f>
        <v>Assembly</v>
      </c>
      <c r="F9952" t="str">
        <f>IFERROR(__xludf.DUMMYFUNCTION("""COMPUTED_VALUE"""),"VBA")</f>
        <v>VBA</v>
      </c>
      <c r="G9952" t="str">
        <f>IFERROR(__xludf.DUMMYFUNCTION("""COMPUTED_VALUE"""),"Other(s):")</f>
        <v>Other(s):</v>
      </c>
    </row>
    <row r="9953">
      <c r="A9953" s="1">
        <v>10117.0</v>
      </c>
      <c r="B9953" s="1" t="s">
        <v>465</v>
      </c>
      <c r="E9953" t="str">
        <f>IFERROR(__xludf.DUMMYFUNCTION("SPLIT(B9953:B19951,"";"")"),"Assembly")</f>
        <v>Assembly</v>
      </c>
      <c r="F9953" t="str">
        <f>IFERROR(__xludf.DUMMYFUNCTION("""COMPUTED_VALUE"""),"Bash/Shell/PowerShell")</f>
        <v>Bash/Shell/PowerShell</v>
      </c>
      <c r="G9953" t="str">
        <f>IFERROR(__xludf.DUMMYFUNCTION("""COMPUTED_VALUE"""),"C")</f>
        <v>C</v>
      </c>
      <c r="H9953" t="str">
        <f>IFERROR(__xludf.DUMMYFUNCTION("""COMPUTED_VALUE"""),"C++")</f>
        <v>C++</v>
      </c>
      <c r="I9953" t="str">
        <f>IFERROR(__xludf.DUMMYFUNCTION("""COMPUTED_VALUE"""),"C#")</f>
        <v>C#</v>
      </c>
      <c r="J9953" t="str">
        <f>IFERROR(__xludf.DUMMYFUNCTION("""COMPUTED_VALUE"""),"HTML/CSS")</f>
        <v>HTML/CSS</v>
      </c>
      <c r="K9953" t="str">
        <f>IFERROR(__xludf.DUMMYFUNCTION("""COMPUTED_VALUE"""),"Java")</f>
        <v>Java</v>
      </c>
      <c r="L9953" t="str">
        <f>IFERROR(__xludf.DUMMYFUNCTION("""COMPUTED_VALUE"""),"JavaScript")</f>
        <v>JavaScript</v>
      </c>
      <c r="M9953" t="str">
        <f>IFERROR(__xludf.DUMMYFUNCTION("""COMPUTED_VALUE"""),"PHP")</f>
        <v>PHP</v>
      </c>
      <c r="N9953" t="str">
        <f>IFERROR(__xludf.DUMMYFUNCTION("""COMPUTED_VALUE"""),"SQL")</f>
        <v>SQL</v>
      </c>
    </row>
    <row r="9954">
      <c r="A9954" s="1">
        <v>10118.0</v>
      </c>
      <c r="B9954" s="1" t="s">
        <v>3313</v>
      </c>
      <c r="E9954" t="str">
        <f>IFERROR(__xludf.DUMMYFUNCTION("SPLIT(B9954:B19952,"";"")"),"Bash/Shell/PowerShell")</f>
        <v>Bash/Shell/PowerShell</v>
      </c>
      <c r="F9954" t="str">
        <f>IFERROR(__xludf.DUMMYFUNCTION("""COMPUTED_VALUE"""),"C#")</f>
        <v>C#</v>
      </c>
      <c r="G9954" t="str">
        <f>IFERROR(__xludf.DUMMYFUNCTION("""COMPUTED_VALUE"""),"Python")</f>
        <v>Python</v>
      </c>
      <c r="H9954" t="str">
        <f>IFERROR(__xludf.DUMMYFUNCTION("""COMPUTED_VALUE"""),"SQL")</f>
        <v>SQL</v>
      </c>
      <c r="I9954" t="str">
        <f>IFERROR(__xludf.DUMMYFUNCTION("""COMPUTED_VALUE"""),"VBA")</f>
        <v>VBA</v>
      </c>
    </row>
    <row r="9955">
      <c r="A9955" s="1">
        <v>10119.0</v>
      </c>
      <c r="B9955" s="1" t="s">
        <v>2069</v>
      </c>
      <c r="E9955" t="str">
        <f>IFERROR(__xludf.DUMMYFUNCTION("SPLIT(B9955:B19953,"";"")"),"C")</f>
        <v>C</v>
      </c>
      <c r="F9955" t="str">
        <f>IFERROR(__xludf.DUMMYFUNCTION("""COMPUTED_VALUE"""),"C++")</f>
        <v>C++</v>
      </c>
      <c r="G9955" t="str">
        <f>IFERROR(__xludf.DUMMYFUNCTION("""COMPUTED_VALUE"""),"HTML/CSS")</f>
        <v>HTML/CSS</v>
      </c>
    </row>
    <row r="9956">
      <c r="A9956" s="1">
        <v>10120.0</v>
      </c>
      <c r="B9956" s="1" t="s">
        <v>4207</v>
      </c>
      <c r="E9956" t="str">
        <f>IFERROR(__xludf.DUMMYFUNCTION("SPLIT(B9956:B19954,"";"")"),"Bash/Shell/PowerShell")</f>
        <v>Bash/Shell/PowerShell</v>
      </c>
      <c r="F9956" t="str">
        <f>IFERROR(__xludf.DUMMYFUNCTION("""COMPUTED_VALUE"""),"C#")</f>
        <v>C#</v>
      </c>
      <c r="G9956" t="str">
        <f>IFERROR(__xludf.DUMMYFUNCTION("""COMPUTED_VALUE"""),"HTML/CSS")</f>
        <v>HTML/CSS</v>
      </c>
      <c r="H9956" t="str">
        <f>IFERROR(__xludf.DUMMYFUNCTION("""COMPUTED_VALUE"""),"Java")</f>
        <v>Java</v>
      </c>
    </row>
    <row r="9957">
      <c r="A9957" s="1">
        <v>10121.0</v>
      </c>
      <c r="B9957" s="1" t="s">
        <v>463</v>
      </c>
      <c r="E9957" t="str">
        <f>IFERROR(__xludf.DUMMYFUNCTION("SPLIT(B9957:B19955,"";"")"),"Bash/Shell/PowerShell")</f>
        <v>Bash/Shell/PowerShell</v>
      </c>
      <c r="F9957" t="str">
        <f>IFERROR(__xludf.DUMMYFUNCTION("""COMPUTED_VALUE"""),"C#")</f>
        <v>C#</v>
      </c>
      <c r="G9957" t="str">
        <f>IFERROR(__xludf.DUMMYFUNCTION("""COMPUTED_VALUE"""),"HTML/CSS")</f>
        <v>HTML/CSS</v>
      </c>
      <c r="H9957" t="str">
        <f>IFERROR(__xludf.DUMMYFUNCTION("""COMPUTED_VALUE"""),"Java")</f>
        <v>Java</v>
      </c>
      <c r="I9957" t="str">
        <f>IFERROR(__xludf.DUMMYFUNCTION("""COMPUTED_VALUE"""),"JavaScript")</f>
        <v>JavaScript</v>
      </c>
      <c r="J9957" t="str">
        <f>IFERROR(__xludf.DUMMYFUNCTION("""COMPUTED_VALUE"""),"SQL")</f>
        <v>SQL</v>
      </c>
    </row>
    <row r="9958">
      <c r="A9958" s="1">
        <v>10122.0</v>
      </c>
      <c r="B9958" s="1" t="s">
        <v>340</v>
      </c>
      <c r="E9958" t="str">
        <f>IFERROR(__xludf.DUMMYFUNCTION("SPLIT(B9958:B19956,"";"")"),"C")</f>
        <v>C</v>
      </c>
      <c r="F9958" t="str">
        <f>IFERROR(__xludf.DUMMYFUNCTION("""COMPUTED_VALUE"""),"C++")</f>
        <v>C++</v>
      </c>
    </row>
    <row r="9959">
      <c r="A9959" s="1">
        <v>10123.0</v>
      </c>
      <c r="B9959" s="1" t="s">
        <v>10</v>
      </c>
      <c r="E9959" t="str">
        <f>IFERROR(__xludf.DUMMYFUNCTION("SPLIT(B9959:B19957,"";"")"),"HTML/CSS")</f>
        <v>HTML/CSS</v>
      </c>
      <c r="F9959" t="str">
        <f>IFERROR(__xludf.DUMMYFUNCTION("""COMPUTED_VALUE"""),"JavaScript")</f>
        <v>JavaScript</v>
      </c>
    </row>
    <row r="9960">
      <c r="A9960" s="1">
        <v>10124.0</v>
      </c>
      <c r="B9960" s="1" t="s">
        <v>338</v>
      </c>
      <c r="E9960" t="str">
        <f>IFERROR(__xludf.DUMMYFUNCTION("SPLIT(B9960:B19958,"";"")"),"HTML/CSS")</f>
        <v>HTML/CSS</v>
      </c>
      <c r="F9960" t="str">
        <f>IFERROR(__xludf.DUMMYFUNCTION("""COMPUTED_VALUE"""),"JavaScript")</f>
        <v>JavaScript</v>
      </c>
      <c r="G9960" t="str">
        <f>IFERROR(__xludf.DUMMYFUNCTION("""COMPUTED_VALUE"""),"Python")</f>
        <v>Python</v>
      </c>
    </row>
    <row r="9961">
      <c r="A9961" s="1">
        <v>10125.0</v>
      </c>
      <c r="B9961" s="1" t="s">
        <v>4208</v>
      </c>
      <c r="E9961" t="str">
        <f>IFERROR(__xludf.DUMMYFUNCTION("SPLIT(B9961:B19959,"";"")"),"Bash/Shell/PowerShell")</f>
        <v>Bash/Shell/PowerShell</v>
      </c>
      <c r="F9961" t="str">
        <f>IFERROR(__xludf.DUMMYFUNCTION("""COMPUTED_VALUE"""),"C#")</f>
        <v>C#</v>
      </c>
      <c r="G9961" t="str">
        <f>IFERROR(__xludf.DUMMYFUNCTION("""COMPUTED_VALUE"""),"Dart")</f>
        <v>Dart</v>
      </c>
      <c r="H9961" t="str">
        <f>IFERROR(__xludf.DUMMYFUNCTION("""COMPUTED_VALUE"""),"Java")</f>
        <v>Java</v>
      </c>
    </row>
    <row r="9962">
      <c r="A9962" s="1">
        <v>10126.0</v>
      </c>
      <c r="B9962" s="1" t="s">
        <v>4209</v>
      </c>
      <c r="E9962" t="str">
        <f>IFERROR(__xludf.DUMMYFUNCTION("SPLIT(B9962:B19960,"";"")"),"Bash/Shell/PowerShell")</f>
        <v>Bash/Shell/PowerShell</v>
      </c>
      <c r="F9962" t="str">
        <f>IFERROR(__xludf.DUMMYFUNCTION("""COMPUTED_VALUE"""),"C#")</f>
        <v>C#</v>
      </c>
      <c r="G9962" t="str">
        <f>IFERROR(__xludf.DUMMYFUNCTION("""COMPUTED_VALUE"""),"HTML/CSS")</f>
        <v>HTML/CSS</v>
      </c>
      <c r="H9962" t="str">
        <f>IFERROR(__xludf.DUMMYFUNCTION("""COMPUTED_VALUE"""),"Java")</f>
        <v>Java</v>
      </c>
      <c r="I9962" t="str">
        <f>IFERROR(__xludf.DUMMYFUNCTION("""COMPUTED_VALUE"""),"JavaScript")</f>
        <v>JavaScript</v>
      </c>
      <c r="J9962" t="str">
        <f>IFERROR(__xludf.DUMMYFUNCTION("""COMPUTED_VALUE"""),"PHP")</f>
        <v>PHP</v>
      </c>
      <c r="K9962" t="str">
        <f>IFERROR(__xludf.DUMMYFUNCTION("""COMPUTED_VALUE"""),"Python")</f>
        <v>Python</v>
      </c>
      <c r="L9962" t="str">
        <f>IFERROR(__xludf.DUMMYFUNCTION("""COMPUTED_VALUE"""),"Ruby")</f>
        <v>Ruby</v>
      </c>
      <c r="M9962" t="str">
        <f>IFERROR(__xludf.DUMMYFUNCTION("""COMPUTED_VALUE"""),"SQL")</f>
        <v>SQL</v>
      </c>
    </row>
    <row r="9963">
      <c r="A9963" s="1">
        <v>10127.0</v>
      </c>
      <c r="B9963" s="1" t="s">
        <v>60</v>
      </c>
      <c r="E9963" t="str">
        <f>IFERROR(__xludf.DUMMYFUNCTION("SPLIT(B9963:B19961,"";"")"),"C#")</f>
        <v>C#</v>
      </c>
      <c r="F9963" t="str">
        <f>IFERROR(__xludf.DUMMYFUNCTION("""COMPUTED_VALUE"""),"HTML/CSS")</f>
        <v>HTML/CSS</v>
      </c>
      <c r="G9963" t="str">
        <f>IFERROR(__xludf.DUMMYFUNCTION("""COMPUTED_VALUE"""),"JavaScript")</f>
        <v>JavaScript</v>
      </c>
      <c r="H9963" t="str">
        <f>IFERROR(__xludf.DUMMYFUNCTION("""COMPUTED_VALUE"""),"SQL")</f>
        <v>SQL</v>
      </c>
    </row>
    <row r="9964">
      <c r="A9964" s="1">
        <v>10128.0</v>
      </c>
      <c r="B9964" s="1" t="s">
        <v>143</v>
      </c>
      <c r="E9964" t="str">
        <f>IFERROR(__xludf.DUMMYFUNCTION("SPLIT(B9964:B19962,"";"")"),"Bash/Shell/PowerShell")</f>
        <v>Bash/Shell/PowerShell</v>
      </c>
      <c r="F9964" t="str">
        <f>IFERROR(__xludf.DUMMYFUNCTION("""COMPUTED_VALUE"""),"HTML/CSS")</f>
        <v>HTML/CSS</v>
      </c>
      <c r="G9964" t="str">
        <f>IFERROR(__xludf.DUMMYFUNCTION("""COMPUTED_VALUE"""),"JavaScript")</f>
        <v>JavaScript</v>
      </c>
      <c r="H9964" t="str">
        <f>IFERROR(__xludf.DUMMYFUNCTION("""COMPUTED_VALUE"""),"PHP")</f>
        <v>PHP</v>
      </c>
      <c r="I9964" t="str">
        <f>IFERROR(__xludf.DUMMYFUNCTION("""COMPUTED_VALUE"""),"Python")</f>
        <v>Python</v>
      </c>
      <c r="J9964" t="str">
        <f>IFERROR(__xludf.DUMMYFUNCTION("""COMPUTED_VALUE"""),"SQL")</f>
        <v>SQL</v>
      </c>
    </row>
    <row r="9965">
      <c r="A9965" s="1">
        <v>10129.0</v>
      </c>
      <c r="B9965" s="1" t="s">
        <v>160</v>
      </c>
      <c r="E9965" t="str">
        <f>IFERROR(__xludf.DUMMYFUNCTION("SPLIT(B9965:B19963,"";"")"),"HTML/CSS")</f>
        <v>HTML/CSS</v>
      </c>
      <c r="F9965" t="str">
        <f>IFERROR(__xludf.DUMMYFUNCTION("""COMPUTED_VALUE"""),"JavaScript")</f>
        <v>JavaScript</v>
      </c>
      <c r="G9965" t="str">
        <f>IFERROR(__xludf.DUMMYFUNCTION("""COMPUTED_VALUE"""),"PHP")</f>
        <v>PHP</v>
      </c>
    </row>
    <row r="9966">
      <c r="A9966" s="1">
        <v>10130.0</v>
      </c>
      <c r="B9966" s="1" t="s">
        <v>3190</v>
      </c>
      <c r="E9966" t="str">
        <f>IFERROR(__xludf.DUMMYFUNCTION("SPLIT(B9966:B19964,"";"")"),"Bash/Shell/PowerShell")</f>
        <v>Bash/Shell/PowerShell</v>
      </c>
      <c r="F9966" t="str">
        <f>IFERROR(__xludf.DUMMYFUNCTION("""COMPUTED_VALUE"""),"C")</f>
        <v>C</v>
      </c>
      <c r="G9966" t="str">
        <f>IFERROR(__xludf.DUMMYFUNCTION("""COMPUTED_VALUE"""),"C#")</f>
        <v>C#</v>
      </c>
      <c r="H9966" t="str">
        <f>IFERROR(__xludf.DUMMYFUNCTION("""COMPUTED_VALUE"""),"HTML/CSS")</f>
        <v>HTML/CSS</v>
      </c>
      <c r="I9966" t="str">
        <f>IFERROR(__xludf.DUMMYFUNCTION("""COMPUTED_VALUE"""),"Java")</f>
        <v>Java</v>
      </c>
      <c r="J9966" t="str">
        <f>IFERROR(__xludf.DUMMYFUNCTION("""COMPUTED_VALUE"""),"JavaScript")</f>
        <v>JavaScript</v>
      </c>
      <c r="K9966" t="str">
        <f>IFERROR(__xludf.DUMMYFUNCTION("""COMPUTED_VALUE"""),"Python")</f>
        <v>Python</v>
      </c>
      <c r="L9966" t="str">
        <f>IFERROR(__xludf.DUMMYFUNCTION("""COMPUTED_VALUE"""),"SQL")</f>
        <v>SQL</v>
      </c>
      <c r="M9966" t="str">
        <f>IFERROR(__xludf.DUMMYFUNCTION("""COMPUTED_VALUE"""),"TypeScript")</f>
        <v>TypeScript</v>
      </c>
    </row>
    <row r="9967">
      <c r="A9967" s="1">
        <v>10131.0</v>
      </c>
      <c r="B9967" s="1" t="s">
        <v>1268</v>
      </c>
      <c r="E9967" t="str">
        <f>IFERROR(__xludf.DUMMYFUNCTION("SPLIT(B9967:B19965,"";"")"),"HTML/CSS")</f>
        <v>HTML/CSS</v>
      </c>
      <c r="F9967" t="str">
        <f>IFERROR(__xludf.DUMMYFUNCTION("""COMPUTED_VALUE"""),"Java")</f>
        <v>Java</v>
      </c>
      <c r="G9967" t="str">
        <f>IFERROR(__xludf.DUMMYFUNCTION("""COMPUTED_VALUE"""),"JavaScript")</f>
        <v>JavaScript</v>
      </c>
      <c r="H9967" t="str">
        <f>IFERROR(__xludf.DUMMYFUNCTION("""COMPUTED_VALUE"""),"Kotlin")</f>
        <v>Kotlin</v>
      </c>
      <c r="I9967" t="str">
        <f>IFERROR(__xludf.DUMMYFUNCTION("""COMPUTED_VALUE"""),"Python")</f>
        <v>Python</v>
      </c>
      <c r="J9967" t="str">
        <f>IFERROR(__xludf.DUMMYFUNCTION("""COMPUTED_VALUE"""),"SQL")</f>
        <v>SQL</v>
      </c>
    </row>
    <row r="9968">
      <c r="A9968" s="1">
        <v>10132.0</v>
      </c>
      <c r="B9968" s="1" t="s">
        <v>253</v>
      </c>
      <c r="E9968" t="str">
        <f>IFERROR(__xludf.DUMMYFUNCTION("SPLIT(B9968:B19966,"";"")"),"C#")</f>
        <v>C#</v>
      </c>
      <c r="F9968" t="str">
        <f>IFERROR(__xludf.DUMMYFUNCTION("""COMPUTED_VALUE"""),"HTML/CSS")</f>
        <v>HTML/CSS</v>
      </c>
      <c r="G9968" t="str">
        <f>IFERROR(__xludf.DUMMYFUNCTION("""COMPUTED_VALUE"""),"JavaScript")</f>
        <v>JavaScript</v>
      </c>
      <c r="H9968" t="str">
        <f>IFERROR(__xludf.DUMMYFUNCTION("""COMPUTED_VALUE"""),"PHP")</f>
        <v>PHP</v>
      </c>
      <c r="I9968" t="str">
        <f>IFERROR(__xludf.DUMMYFUNCTION("""COMPUTED_VALUE"""),"SQL")</f>
        <v>SQL</v>
      </c>
    </row>
    <row r="9969">
      <c r="A9969" s="1">
        <v>10133.0</v>
      </c>
      <c r="B9969" s="1" t="s">
        <v>77</v>
      </c>
      <c r="E9969" t="str">
        <f>IFERROR(__xludf.DUMMYFUNCTION("SPLIT(B9969:B19967,"";"")"),"JavaScript")</f>
        <v>JavaScript</v>
      </c>
      <c r="F9969" t="str">
        <f>IFERROR(__xludf.DUMMYFUNCTION("""COMPUTED_VALUE"""),"Python")</f>
        <v>Python</v>
      </c>
    </row>
    <row r="9970">
      <c r="A9970" s="1">
        <v>10134.0</v>
      </c>
      <c r="B9970" s="1" t="s">
        <v>3975</v>
      </c>
      <c r="E9970" t="str">
        <f>IFERROR(__xludf.DUMMYFUNCTION("SPLIT(B9970:B19968,"";"")"),"Bash/Shell/PowerShell")</f>
        <v>Bash/Shell/PowerShell</v>
      </c>
      <c r="F9970" t="str">
        <f>IFERROR(__xludf.DUMMYFUNCTION("""COMPUTED_VALUE"""),"C#")</f>
        <v>C#</v>
      </c>
      <c r="G9970" t="str">
        <f>IFERROR(__xludf.DUMMYFUNCTION("""COMPUTED_VALUE"""),"HTML/CSS")</f>
        <v>HTML/CSS</v>
      </c>
      <c r="H9970" t="str">
        <f>IFERROR(__xludf.DUMMYFUNCTION("""COMPUTED_VALUE"""),"Java")</f>
        <v>Java</v>
      </c>
      <c r="I9970" t="str">
        <f>IFERROR(__xludf.DUMMYFUNCTION("""COMPUTED_VALUE"""),"JavaScript")</f>
        <v>JavaScript</v>
      </c>
    </row>
    <row r="9971">
      <c r="A9971" s="1">
        <v>10135.0</v>
      </c>
      <c r="B9971" s="1" t="s">
        <v>13</v>
      </c>
      <c r="E9971" t="str">
        <f>IFERROR(__xludf.DUMMYFUNCTION("SPLIT(B9971:B19969,"";"")"),"C#")</f>
        <v>C#</v>
      </c>
    </row>
    <row r="9972">
      <c r="A9972" s="1">
        <v>10136.0</v>
      </c>
      <c r="B9972" s="1" t="s">
        <v>731</v>
      </c>
      <c r="E9972" t="str">
        <f>IFERROR(__xludf.DUMMYFUNCTION("SPLIT(B9972:B19970,"";"")"),"Bash/Shell/PowerShell")</f>
        <v>Bash/Shell/PowerShell</v>
      </c>
      <c r="F9972" t="str">
        <f>IFERROR(__xludf.DUMMYFUNCTION("""COMPUTED_VALUE"""),"C#")</f>
        <v>C#</v>
      </c>
      <c r="G9972" t="str">
        <f>IFERROR(__xludf.DUMMYFUNCTION("""COMPUTED_VALUE"""),"HTML/CSS")</f>
        <v>HTML/CSS</v>
      </c>
      <c r="H9972" t="str">
        <f>IFERROR(__xludf.DUMMYFUNCTION("""COMPUTED_VALUE"""),"JavaScript")</f>
        <v>JavaScript</v>
      </c>
      <c r="I9972" t="str">
        <f>IFERROR(__xludf.DUMMYFUNCTION("""COMPUTED_VALUE"""),"Python")</f>
        <v>Python</v>
      </c>
      <c r="J9972" t="str">
        <f>IFERROR(__xludf.DUMMYFUNCTION("""COMPUTED_VALUE"""),"SQL")</f>
        <v>SQL</v>
      </c>
      <c r="K9972" t="str">
        <f>IFERROR(__xludf.DUMMYFUNCTION("""COMPUTED_VALUE"""),"TypeScript")</f>
        <v>TypeScript</v>
      </c>
    </row>
    <row r="9973">
      <c r="A9973" s="1">
        <v>10137.0</v>
      </c>
      <c r="B9973" s="1" t="s">
        <v>524</v>
      </c>
      <c r="E9973" t="str">
        <f>IFERROR(__xludf.DUMMYFUNCTION("SPLIT(B9973:B19971,"";"")"),"HTML/CSS")</f>
        <v>HTML/CSS</v>
      </c>
      <c r="F9973" t="str">
        <f>IFERROR(__xludf.DUMMYFUNCTION("""COMPUTED_VALUE"""),"JavaScript")</f>
        <v>JavaScript</v>
      </c>
      <c r="G9973" t="str">
        <f>IFERROR(__xludf.DUMMYFUNCTION("""COMPUTED_VALUE"""),"PHP")</f>
        <v>PHP</v>
      </c>
      <c r="H9973" t="str">
        <f>IFERROR(__xludf.DUMMYFUNCTION("""COMPUTED_VALUE"""),"Other(s):")</f>
        <v>Other(s):</v>
      </c>
    </row>
    <row r="9974">
      <c r="A9974" s="1">
        <v>10138.0</v>
      </c>
      <c r="B9974" s="1" t="s">
        <v>4210</v>
      </c>
      <c r="E9974" t="str">
        <f>IFERROR(__xludf.DUMMYFUNCTION("SPLIT(B9974:B19972,"";"")"),"Bash/Shell/PowerShell")</f>
        <v>Bash/Shell/PowerShell</v>
      </c>
      <c r="F9974" t="str">
        <f>IFERROR(__xludf.DUMMYFUNCTION("""COMPUTED_VALUE"""),"C")</f>
        <v>C</v>
      </c>
      <c r="G9974" t="str">
        <f>IFERROR(__xludf.DUMMYFUNCTION("""COMPUTED_VALUE"""),"C++")</f>
        <v>C++</v>
      </c>
      <c r="H9974" t="str">
        <f>IFERROR(__xludf.DUMMYFUNCTION("""COMPUTED_VALUE"""),"Python")</f>
        <v>Python</v>
      </c>
      <c r="I9974" t="str">
        <f>IFERROR(__xludf.DUMMYFUNCTION("""COMPUTED_VALUE"""),"R")</f>
        <v>R</v>
      </c>
      <c r="J9974" t="str">
        <f>IFERROR(__xludf.DUMMYFUNCTION("""COMPUTED_VALUE"""),"SQL")</f>
        <v>SQL</v>
      </c>
    </row>
    <row r="9975">
      <c r="A9975" s="1">
        <v>10139.0</v>
      </c>
      <c r="B9975" s="1" t="s">
        <v>4211</v>
      </c>
      <c r="E9975" t="str">
        <f>IFERROR(__xludf.DUMMYFUNCTION("SPLIT(B9975:B19973,"";"")"),"Bash/Shell/PowerShell")</f>
        <v>Bash/Shell/PowerShell</v>
      </c>
      <c r="F9975" t="str">
        <f>IFERROR(__xludf.DUMMYFUNCTION("""COMPUTED_VALUE"""),"C")</f>
        <v>C</v>
      </c>
      <c r="G9975" t="str">
        <f>IFERROR(__xludf.DUMMYFUNCTION("""COMPUTED_VALUE"""),"C++")</f>
        <v>C++</v>
      </c>
      <c r="H9975" t="str">
        <f>IFERROR(__xludf.DUMMYFUNCTION("""COMPUTED_VALUE"""),"C#")</f>
        <v>C#</v>
      </c>
      <c r="I9975" t="str">
        <f>IFERROR(__xludf.DUMMYFUNCTION("""COMPUTED_VALUE"""),"HTML/CSS")</f>
        <v>HTML/CSS</v>
      </c>
      <c r="J9975" t="str">
        <f>IFERROR(__xludf.DUMMYFUNCTION("""COMPUTED_VALUE"""),"JavaScript")</f>
        <v>JavaScript</v>
      </c>
      <c r="K9975" t="str">
        <f>IFERROR(__xludf.DUMMYFUNCTION("""COMPUTED_VALUE"""),"PHP")</f>
        <v>PHP</v>
      </c>
      <c r="L9975" t="str">
        <f>IFERROR(__xludf.DUMMYFUNCTION("""COMPUTED_VALUE"""),"Python")</f>
        <v>Python</v>
      </c>
      <c r="M9975" t="str">
        <f>IFERROR(__xludf.DUMMYFUNCTION("""COMPUTED_VALUE"""),"Ruby")</f>
        <v>Ruby</v>
      </c>
      <c r="N9975" t="str">
        <f>IFERROR(__xludf.DUMMYFUNCTION("""COMPUTED_VALUE"""),"SQL")</f>
        <v>SQL</v>
      </c>
      <c r="O9975" t="str">
        <f>IFERROR(__xludf.DUMMYFUNCTION("""COMPUTED_VALUE"""),"TypeScript")</f>
        <v>TypeScript</v>
      </c>
    </row>
    <row r="9976">
      <c r="A9976" s="1">
        <v>10140.0</v>
      </c>
      <c r="B9976" s="1" t="s">
        <v>4212</v>
      </c>
      <c r="E9976" t="str">
        <f>IFERROR(__xludf.DUMMYFUNCTION("SPLIT(B9976:B19974,"";"")"),"C")</f>
        <v>C</v>
      </c>
      <c r="F9976" t="str">
        <f>IFERROR(__xludf.DUMMYFUNCTION("""COMPUTED_VALUE"""),"C++")</f>
        <v>C++</v>
      </c>
      <c r="G9976" t="str">
        <f>IFERROR(__xludf.DUMMYFUNCTION("""COMPUTED_VALUE"""),"HTML/CSS")</f>
        <v>HTML/CSS</v>
      </c>
      <c r="H9976" t="str">
        <f>IFERROR(__xludf.DUMMYFUNCTION("""COMPUTED_VALUE"""),"Java")</f>
        <v>Java</v>
      </c>
      <c r="I9976" t="str">
        <f>IFERROR(__xludf.DUMMYFUNCTION("""COMPUTED_VALUE"""),"JavaScript")</f>
        <v>JavaScript</v>
      </c>
      <c r="J9976" t="str">
        <f>IFERROR(__xludf.DUMMYFUNCTION("""COMPUTED_VALUE"""),"PHP")</f>
        <v>PHP</v>
      </c>
      <c r="K9976" t="str">
        <f>IFERROR(__xludf.DUMMYFUNCTION("""COMPUTED_VALUE"""),"Swift")</f>
        <v>Swift</v>
      </c>
    </row>
    <row r="9977">
      <c r="A9977" s="1">
        <v>10141.0</v>
      </c>
      <c r="B9977" s="1" t="s">
        <v>211</v>
      </c>
      <c r="E9977" t="str">
        <f>IFERROR(__xludf.DUMMYFUNCTION("SPLIT(B9977:B19975,"";"")"),"HTML/CSS")</f>
        <v>HTML/CSS</v>
      </c>
      <c r="F9977" t="str">
        <f>IFERROR(__xludf.DUMMYFUNCTION("""COMPUTED_VALUE"""),"JavaScript")</f>
        <v>JavaScript</v>
      </c>
      <c r="G9977" t="str">
        <f>IFERROR(__xludf.DUMMYFUNCTION("""COMPUTED_VALUE"""),"PHP")</f>
        <v>PHP</v>
      </c>
      <c r="H9977" t="str">
        <f>IFERROR(__xludf.DUMMYFUNCTION("""COMPUTED_VALUE"""),"Python")</f>
        <v>Python</v>
      </c>
      <c r="I9977" t="str">
        <f>IFERROR(__xludf.DUMMYFUNCTION("""COMPUTED_VALUE"""),"SQL")</f>
        <v>SQL</v>
      </c>
    </row>
    <row r="9978">
      <c r="A9978" s="1">
        <v>10142.0</v>
      </c>
      <c r="B9978" s="1" t="s">
        <v>985</v>
      </c>
      <c r="E9978" t="str">
        <f>IFERROR(__xludf.DUMMYFUNCTION("SPLIT(B9978:B19976,"";"")"),"Bash/Shell/PowerShell")</f>
        <v>Bash/Shell/PowerShell</v>
      </c>
      <c r="F9978" t="str">
        <f>IFERROR(__xludf.DUMMYFUNCTION("""COMPUTED_VALUE"""),"C#")</f>
        <v>C#</v>
      </c>
      <c r="G9978" t="str">
        <f>IFERROR(__xludf.DUMMYFUNCTION("""COMPUTED_VALUE"""),"HTML/CSS")</f>
        <v>HTML/CSS</v>
      </c>
      <c r="H9978" t="str">
        <f>IFERROR(__xludf.DUMMYFUNCTION("""COMPUTED_VALUE"""),"Java")</f>
        <v>Java</v>
      </c>
      <c r="I9978" t="str">
        <f>IFERROR(__xludf.DUMMYFUNCTION("""COMPUTED_VALUE"""),"JavaScript")</f>
        <v>JavaScript</v>
      </c>
      <c r="J9978" t="str">
        <f>IFERROR(__xludf.DUMMYFUNCTION("""COMPUTED_VALUE"""),"SQL")</f>
        <v>SQL</v>
      </c>
      <c r="K9978" t="str">
        <f>IFERROR(__xludf.DUMMYFUNCTION("""COMPUTED_VALUE"""),"TypeScript")</f>
        <v>TypeScript</v>
      </c>
    </row>
    <row r="9979">
      <c r="A9979" s="1">
        <v>10143.0</v>
      </c>
      <c r="B9979" s="1" t="s">
        <v>79</v>
      </c>
      <c r="E9979" t="str">
        <f>IFERROR(__xludf.DUMMYFUNCTION("SPLIT(B9979:B19977,"";"")"),"HTML/CSS")</f>
        <v>HTML/CSS</v>
      </c>
      <c r="F9979" t="str">
        <f>IFERROR(__xludf.DUMMYFUNCTION("""COMPUTED_VALUE"""),"JavaScript")</f>
        <v>JavaScript</v>
      </c>
      <c r="G9979" t="str">
        <f>IFERROR(__xludf.DUMMYFUNCTION("""COMPUTED_VALUE"""),"PHP")</f>
        <v>PHP</v>
      </c>
      <c r="H9979" t="str">
        <f>IFERROR(__xludf.DUMMYFUNCTION("""COMPUTED_VALUE"""),"SQL")</f>
        <v>SQL</v>
      </c>
    </row>
    <row r="9980">
      <c r="A9980" s="1">
        <v>10144.0</v>
      </c>
      <c r="B9980" s="1" t="s">
        <v>2630</v>
      </c>
      <c r="E9980" t="str">
        <f>IFERROR(__xludf.DUMMYFUNCTION("SPLIT(B9980:B19978,"";"")"),"Bash/Shell/PowerShell")</f>
        <v>Bash/Shell/PowerShell</v>
      </c>
      <c r="F9980" t="str">
        <f>IFERROR(__xludf.DUMMYFUNCTION("""COMPUTED_VALUE"""),"Java")</f>
        <v>Java</v>
      </c>
      <c r="G9980" t="str">
        <f>IFERROR(__xludf.DUMMYFUNCTION("""COMPUTED_VALUE"""),"JavaScript")</f>
        <v>JavaScript</v>
      </c>
      <c r="H9980" t="str">
        <f>IFERROR(__xludf.DUMMYFUNCTION("""COMPUTED_VALUE"""),"TypeScript")</f>
        <v>TypeScript</v>
      </c>
    </row>
    <row r="9981">
      <c r="A9981" s="1">
        <v>10145.0</v>
      </c>
      <c r="B9981" s="1" t="s">
        <v>1802</v>
      </c>
      <c r="E9981" t="str">
        <f>IFERROR(__xludf.DUMMYFUNCTION("SPLIT(B9981:B19979,"";"")"),"JavaScript")</f>
        <v>JavaScript</v>
      </c>
      <c r="F9981" t="str">
        <f>IFERROR(__xludf.DUMMYFUNCTION("""COMPUTED_VALUE"""),"Swift")</f>
        <v>Swift</v>
      </c>
    </row>
    <row r="9982">
      <c r="A9982" s="1">
        <v>10146.0</v>
      </c>
      <c r="B9982" s="1" t="s">
        <v>160</v>
      </c>
      <c r="E9982" t="str">
        <f>IFERROR(__xludf.DUMMYFUNCTION("SPLIT(B9982:B19980,"";"")"),"HTML/CSS")</f>
        <v>HTML/CSS</v>
      </c>
      <c r="F9982" t="str">
        <f>IFERROR(__xludf.DUMMYFUNCTION("""COMPUTED_VALUE"""),"JavaScript")</f>
        <v>JavaScript</v>
      </c>
      <c r="G9982" t="str">
        <f>IFERROR(__xludf.DUMMYFUNCTION("""COMPUTED_VALUE"""),"PHP")</f>
        <v>PHP</v>
      </c>
    </row>
    <row r="9983">
      <c r="A9983" s="1">
        <v>10147.0</v>
      </c>
      <c r="B9983" s="1" t="s">
        <v>2694</v>
      </c>
      <c r="E9983" t="str">
        <f>IFERROR(__xludf.DUMMYFUNCTION("SPLIT(B9983:B19981,"";"")"),"Bash/Shell/PowerShell")</f>
        <v>Bash/Shell/PowerShell</v>
      </c>
      <c r="F9983" t="str">
        <f>IFERROR(__xludf.DUMMYFUNCTION("""COMPUTED_VALUE"""),"Java")</f>
        <v>Java</v>
      </c>
      <c r="G9983" t="str">
        <f>IFERROR(__xludf.DUMMYFUNCTION("""COMPUTED_VALUE"""),"Scala")</f>
        <v>Scala</v>
      </c>
      <c r="H9983" t="str">
        <f>IFERROR(__xludf.DUMMYFUNCTION("""COMPUTED_VALUE"""),"SQL")</f>
        <v>SQL</v>
      </c>
    </row>
    <row r="9984">
      <c r="A9984" s="1">
        <v>10148.0</v>
      </c>
      <c r="B9984" s="1" t="s">
        <v>4213</v>
      </c>
      <c r="E9984" t="str">
        <f>IFERROR(__xludf.DUMMYFUNCTION("SPLIT(B9984:B19982,"";"")"),"Assembly")</f>
        <v>Assembly</v>
      </c>
      <c r="F9984" t="str">
        <f>IFERROR(__xludf.DUMMYFUNCTION("""COMPUTED_VALUE"""),"C")</f>
        <v>C</v>
      </c>
      <c r="G9984" t="str">
        <f>IFERROR(__xludf.DUMMYFUNCTION("""COMPUTED_VALUE"""),"Java")</f>
        <v>Java</v>
      </c>
      <c r="H9984" t="str">
        <f>IFERROR(__xludf.DUMMYFUNCTION("""COMPUTED_VALUE"""),"Python")</f>
        <v>Python</v>
      </c>
      <c r="I9984" t="str">
        <f>IFERROR(__xludf.DUMMYFUNCTION("""COMPUTED_VALUE"""),"R")</f>
        <v>R</v>
      </c>
      <c r="J9984" t="str">
        <f>IFERROR(__xludf.DUMMYFUNCTION("""COMPUTED_VALUE"""),"VBA")</f>
        <v>VBA</v>
      </c>
    </row>
    <row r="9985">
      <c r="A9985" s="1">
        <v>10149.0</v>
      </c>
      <c r="B9985" s="1" t="s">
        <v>9</v>
      </c>
      <c r="E9985" t="str">
        <f>IFERROR(__xludf.DUMMYFUNCTION("SPLIT(B9985:B19983,"";"")"),"Java")</f>
        <v>Java</v>
      </c>
    </row>
    <row r="9986">
      <c r="A9986" s="1">
        <v>10150.0</v>
      </c>
      <c r="B9986" s="1" t="s">
        <v>1268</v>
      </c>
      <c r="E9986" t="str">
        <f>IFERROR(__xludf.DUMMYFUNCTION("SPLIT(B9986:B19984,"";"")"),"HTML/CSS")</f>
        <v>HTML/CSS</v>
      </c>
      <c r="F9986" t="str">
        <f>IFERROR(__xludf.DUMMYFUNCTION("""COMPUTED_VALUE"""),"Java")</f>
        <v>Java</v>
      </c>
      <c r="G9986" t="str">
        <f>IFERROR(__xludf.DUMMYFUNCTION("""COMPUTED_VALUE"""),"JavaScript")</f>
        <v>JavaScript</v>
      </c>
      <c r="H9986" t="str">
        <f>IFERROR(__xludf.DUMMYFUNCTION("""COMPUTED_VALUE"""),"Kotlin")</f>
        <v>Kotlin</v>
      </c>
      <c r="I9986" t="str">
        <f>IFERROR(__xludf.DUMMYFUNCTION("""COMPUTED_VALUE"""),"Python")</f>
        <v>Python</v>
      </c>
      <c r="J9986" t="str">
        <f>IFERROR(__xludf.DUMMYFUNCTION("""COMPUTED_VALUE"""),"SQL")</f>
        <v>SQL</v>
      </c>
    </row>
    <row r="9987">
      <c r="A9987" s="1">
        <v>10151.0</v>
      </c>
      <c r="B9987" s="1" t="s">
        <v>3232</v>
      </c>
      <c r="E9987" t="str">
        <f>IFERROR(__xludf.DUMMYFUNCTION("SPLIT(B9987:B19985,"";"")"),"Bash/Shell/PowerShell")</f>
        <v>Bash/Shell/PowerShell</v>
      </c>
      <c r="F9987" t="str">
        <f>IFERROR(__xludf.DUMMYFUNCTION("""COMPUTED_VALUE"""),"C")</f>
        <v>C</v>
      </c>
      <c r="G9987" t="str">
        <f>IFERROR(__xludf.DUMMYFUNCTION("""COMPUTED_VALUE"""),"HTML/CSS")</f>
        <v>HTML/CSS</v>
      </c>
      <c r="H9987" t="str">
        <f>IFERROR(__xludf.DUMMYFUNCTION("""COMPUTED_VALUE"""),"Java")</f>
        <v>Java</v>
      </c>
      <c r="I9987" t="str">
        <f>IFERROR(__xludf.DUMMYFUNCTION("""COMPUTED_VALUE"""),"JavaScript")</f>
        <v>JavaScript</v>
      </c>
      <c r="J9987" t="str">
        <f>IFERROR(__xludf.DUMMYFUNCTION("""COMPUTED_VALUE"""),"Python")</f>
        <v>Python</v>
      </c>
      <c r="K9987" t="str">
        <f>IFERROR(__xludf.DUMMYFUNCTION("""COMPUTED_VALUE"""),"SQL")</f>
        <v>SQL</v>
      </c>
      <c r="L9987" t="str">
        <f>IFERROR(__xludf.DUMMYFUNCTION("""COMPUTED_VALUE"""),"TypeScript")</f>
        <v>TypeScript</v>
      </c>
    </row>
    <row r="9988">
      <c r="A9988" s="1">
        <v>10152.0</v>
      </c>
      <c r="B9988" s="1" t="s">
        <v>1500</v>
      </c>
      <c r="E9988" t="str">
        <f>IFERROR(__xludf.DUMMYFUNCTION("SPLIT(B9988:B19986,"";"")"),"HTML/CSS")</f>
        <v>HTML/CSS</v>
      </c>
      <c r="F9988" t="str">
        <f>IFERROR(__xludf.DUMMYFUNCTION("""COMPUTED_VALUE"""),"SQL")</f>
        <v>SQL</v>
      </c>
    </row>
    <row r="9989">
      <c r="A9989" s="1">
        <v>10153.0</v>
      </c>
      <c r="B9989" s="1" t="s">
        <v>574</v>
      </c>
      <c r="E9989" t="str">
        <f>IFERROR(__xludf.DUMMYFUNCTION("SPLIT(B9989:B19987,"";"")"),"HTML/CSS")</f>
        <v>HTML/CSS</v>
      </c>
      <c r="F9989" t="str">
        <f>IFERROR(__xludf.DUMMYFUNCTION("""COMPUTED_VALUE"""),"JavaScript")</f>
        <v>JavaScript</v>
      </c>
      <c r="G9989" t="str">
        <f>IFERROR(__xludf.DUMMYFUNCTION("""COMPUTED_VALUE"""),"PHP")</f>
        <v>PHP</v>
      </c>
      <c r="H9989" t="str">
        <f>IFERROR(__xludf.DUMMYFUNCTION("""COMPUTED_VALUE"""),"SQL")</f>
        <v>SQL</v>
      </c>
      <c r="I9989" t="str">
        <f>IFERROR(__xludf.DUMMYFUNCTION("""COMPUTED_VALUE"""),"Swift")</f>
        <v>Swift</v>
      </c>
    </row>
    <row r="9990">
      <c r="A9990" s="1">
        <v>10154.0</v>
      </c>
      <c r="B9990" s="1" t="s">
        <v>248</v>
      </c>
      <c r="E9990" t="str">
        <f>IFERROR(__xludf.DUMMYFUNCTION("SPLIT(B9990:B19988,"";"")"),"HTML/CSS")</f>
        <v>HTML/CSS</v>
      </c>
      <c r="F9990" t="str">
        <f>IFERROR(__xludf.DUMMYFUNCTION("""COMPUTED_VALUE"""),"Java")</f>
        <v>Java</v>
      </c>
      <c r="G9990" t="str">
        <f>IFERROR(__xludf.DUMMYFUNCTION("""COMPUTED_VALUE"""),"JavaScript")</f>
        <v>JavaScript</v>
      </c>
      <c r="H9990" t="str">
        <f>IFERROR(__xludf.DUMMYFUNCTION("""COMPUTED_VALUE"""),"Scala")</f>
        <v>Scala</v>
      </c>
      <c r="I9990" t="str">
        <f>IFERROR(__xludf.DUMMYFUNCTION("""COMPUTED_VALUE"""),"SQL")</f>
        <v>SQL</v>
      </c>
    </row>
    <row r="9991">
      <c r="A9991" s="1">
        <v>10155.0</v>
      </c>
      <c r="B9991" s="1" t="s">
        <v>74</v>
      </c>
      <c r="E9991" t="str">
        <f>IFERROR(__xludf.DUMMYFUNCTION("SPLIT(B9991:B19989,"";"")"),"Bash/Shell/PowerShell")</f>
        <v>Bash/Shell/PowerShell</v>
      </c>
      <c r="F9991" t="str">
        <f>IFERROR(__xludf.DUMMYFUNCTION("""COMPUTED_VALUE"""),"HTML/CSS")</f>
        <v>HTML/CSS</v>
      </c>
      <c r="G9991" t="str">
        <f>IFERROR(__xludf.DUMMYFUNCTION("""COMPUTED_VALUE"""),"JavaScript")</f>
        <v>JavaScript</v>
      </c>
      <c r="H9991" t="str">
        <f>IFERROR(__xludf.DUMMYFUNCTION("""COMPUTED_VALUE"""),"Python")</f>
        <v>Python</v>
      </c>
    </row>
    <row r="9992">
      <c r="A9992" s="1">
        <v>10156.0</v>
      </c>
      <c r="B9992" s="1" t="s">
        <v>1361</v>
      </c>
      <c r="E9992" t="str">
        <f>IFERROR(__xludf.DUMMYFUNCTION("SPLIT(B9992:B19990,"";"")"),"Java")</f>
        <v>Java</v>
      </c>
      <c r="F9992" t="str">
        <f>IFERROR(__xludf.DUMMYFUNCTION("""COMPUTED_VALUE"""),"JavaScript")</f>
        <v>JavaScript</v>
      </c>
      <c r="G9992" t="str">
        <f>IFERROR(__xludf.DUMMYFUNCTION("""COMPUTED_VALUE"""),"SQL")</f>
        <v>SQL</v>
      </c>
      <c r="H9992" t="str">
        <f>IFERROR(__xludf.DUMMYFUNCTION("""COMPUTED_VALUE"""),"TypeScript")</f>
        <v>TypeScript</v>
      </c>
    </row>
    <row r="9993">
      <c r="A9993" s="1">
        <v>10157.0</v>
      </c>
      <c r="B9993" s="1" t="s">
        <v>4214</v>
      </c>
      <c r="E9993" t="str">
        <f>IFERROR(__xludf.DUMMYFUNCTION("SPLIT(B9993:B19991,"";"")"),"Assembly")</f>
        <v>Assembly</v>
      </c>
      <c r="F9993" t="str">
        <f>IFERROR(__xludf.DUMMYFUNCTION("""COMPUTED_VALUE"""),"Bash/Shell/PowerShell")</f>
        <v>Bash/Shell/PowerShell</v>
      </c>
      <c r="G9993" t="str">
        <f>IFERROR(__xludf.DUMMYFUNCTION("""COMPUTED_VALUE"""),"C")</f>
        <v>C</v>
      </c>
      <c r="H9993" t="str">
        <f>IFERROR(__xludf.DUMMYFUNCTION("""COMPUTED_VALUE"""),"HTML/CSS")</f>
        <v>HTML/CSS</v>
      </c>
      <c r="I9993" t="str">
        <f>IFERROR(__xludf.DUMMYFUNCTION("""COMPUTED_VALUE"""),"JavaScript")</f>
        <v>JavaScript</v>
      </c>
      <c r="J9993" t="str">
        <f>IFERROR(__xludf.DUMMYFUNCTION("""COMPUTED_VALUE"""),"Kotlin")</f>
        <v>Kotlin</v>
      </c>
      <c r="K9993" t="str">
        <f>IFERROR(__xludf.DUMMYFUNCTION("""COMPUTED_VALUE"""),"PHP")</f>
        <v>PHP</v>
      </c>
      <c r="L9993" t="str">
        <f>IFERROR(__xludf.DUMMYFUNCTION("""COMPUTED_VALUE"""),"Python")</f>
        <v>Python</v>
      </c>
      <c r="M9993" t="str">
        <f>IFERROR(__xludf.DUMMYFUNCTION("""COMPUTED_VALUE"""),"SQL")</f>
        <v>SQL</v>
      </c>
      <c r="N9993" t="str">
        <f>IFERROR(__xludf.DUMMYFUNCTION("""COMPUTED_VALUE"""),"Other(s):")</f>
        <v>Other(s):</v>
      </c>
    </row>
    <row r="9994">
      <c r="A9994" s="1">
        <v>10158.0</v>
      </c>
      <c r="B9994" s="1" t="s">
        <v>490</v>
      </c>
      <c r="E9994" t="str">
        <f>IFERROR(__xludf.DUMMYFUNCTION("SPLIT(B9994:B19992,"";"")"),"Bash/Shell/PowerShell")</f>
        <v>Bash/Shell/PowerShell</v>
      </c>
      <c r="F9994" t="str">
        <f>IFERROR(__xludf.DUMMYFUNCTION("""COMPUTED_VALUE"""),"C++")</f>
        <v>C++</v>
      </c>
      <c r="G9994" t="str">
        <f>IFERROR(__xludf.DUMMYFUNCTION("""COMPUTED_VALUE"""),"JavaScript")</f>
        <v>JavaScript</v>
      </c>
      <c r="H9994" t="str">
        <f>IFERROR(__xludf.DUMMYFUNCTION("""COMPUTED_VALUE"""),"Python")</f>
        <v>Python</v>
      </c>
    </row>
    <row r="9995">
      <c r="A9995" s="1">
        <v>10159.0</v>
      </c>
      <c r="B9995" s="1" t="s">
        <v>4215</v>
      </c>
      <c r="E9995" t="str">
        <f>IFERROR(__xludf.DUMMYFUNCTION("SPLIT(B9995:B19993,"";"")"),"Bash/Shell/PowerShell")</f>
        <v>Bash/Shell/PowerShell</v>
      </c>
      <c r="F9995" t="str">
        <f>IFERROR(__xludf.DUMMYFUNCTION("""COMPUTED_VALUE"""),"C#")</f>
        <v>C#</v>
      </c>
      <c r="G9995" t="str">
        <f>IFERROR(__xludf.DUMMYFUNCTION("""COMPUTED_VALUE"""),"Go")</f>
        <v>Go</v>
      </c>
      <c r="H9995" t="str">
        <f>IFERROR(__xludf.DUMMYFUNCTION("""COMPUTED_VALUE"""),"Ruby")</f>
        <v>Ruby</v>
      </c>
      <c r="I9995" t="str">
        <f>IFERROR(__xludf.DUMMYFUNCTION("""COMPUTED_VALUE"""),"SQL")</f>
        <v>SQL</v>
      </c>
      <c r="J9995" t="str">
        <f>IFERROR(__xludf.DUMMYFUNCTION("""COMPUTED_VALUE"""),"TypeScript")</f>
        <v>TypeScript</v>
      </c>
    </row>
    <row r="9996">
      <c r="A9996" s="1">
        <v>10160.0</v>
      </c>
      <c r="B9996" s="1" t="s">
        <v>469</v>
      </c>
      <c r="E9996" t="str">
        <f>IFERROR(__xludf.DUMMYFUNCTION("SPLIT(B9996:B19994,"";"")"),"Objective-C")</f>
        <v>Objective-C</v>
      </c>
      <c r="F9996" t="str">
        <f>IFERROR(__xludf.DUMMYFUNCTION("""COMPUTED_VALUE"""),"Swift")</f>
        <v>Swift</v>
      </c>
    </row>
    <row r="9997">
      <c r="A9997" s="1">
        <v>10161.0</v>
      </c>
      <c r="B9997" s="1" t="s">
        <v>10</v>
      </c>
      <c r="E9997" t="str">
        <f>IFERROR(__xludf.DUMMYFUNCTION("SPLIT(B9997:B19995,"";"")"),"HTML/CSS")</f>
        <v>HTML/CSS</v>
      </c>
      <c r="F9997" t="str">
        <f>IFERROR(__xludf.DUMMYFUNCTION("""COMPUTED_VALUE"""),"JavaScript")</f>
        <v>JavaScript</v>
      </c>
    </row>
    <row r="9998">
      <c r="A9998" s="1">
        <v>10162.0</v>
      </c>
      <c r="B9998" s="1" t="s">
        <v>4216</v>
      </c>
      <c r="E9998" t="str">
        <f>IFERROR(__xludf.DUMMYFUNCTION("SPLIT(B9998:B19996,"";"")"),"Bash/Shell/PowerShell")</f>
        <v>Bash/Shell/PowerShell</v>
      </c>
      <c r="F9998" t="str">
        <f>IFERROR(__xludf.DUMMYFUNCTION("""COMPUTED_VALUE"""),"C")</f>
        <v>C</v>
      </c>
      <c r="G9998" t="str">
        <f>IFERROR(__xludf.DUMMYFUNCTION("""COMPUTED_VALUE"""),"C++")</f>
        <v>C++</v>
      </c>
      <c r="H9998" t="str">
        <f>IFERROR(__xludf.DUMMYFUNCTION("""COMPUTED_VALUE"""),"Java")</f>
        <v>Java</v>
      </c>
      <c r="I9998" t="str">
        <f>IFERROR(__xludf.DUMMYFUNCTION("""COMPUTED_VALUE"""),"JavaScript")</f>
        <v>JavaScript</v>
      </c>
      <c r="J9998" t="str">
        <f>IFERROR(__xludf.DUMMYFUNCTION("""COMPUTED_VALUE"""),"Rust")</f>
        <v>Rust</v>
      </c>
    </row>
    <row r="9999">
      <c r="A9999" s="1">
        <v>10163.0</v>
      </c>
      <c r="B9999" s="1" t="s">
        <v>2017</v>
      </c>
      <c r="E9999" t="str">
        <f>IFERROR(__xludf.DUMMYFUNCTION("SPLIT(B9999:B19997,"";"")"),"JavaScript")</f>
        <v>JavaScript</v>
      </c>
      <c r="F9999" t="str">
        <f>IFERROR(__xludf.DUMMYFUNCTION("""COMPUTED_VALUE"""),"Objective-C")</f>
        <v>Objective-C</v>
      </c>
      <c r="G9999" t="str">
        <f>IFERROR(__xludf.DUMMYFUNCTION("""COMPUTED_VALUE"""),"Swift")</f>
        <v>Swift</v>
      </c>
    </row>
    <row r="10000">
      <c r="A10000" s="1">
        <v>10164.0</v>
      </c>
      <c r="B10000" s="1" t="s">
        <v>4217</v>
      </c>
      <c r="E10000" t="str">
        <f>IFERROR(__xludf.DUMMYFUNCTION("SPLIT(B10000:B19998,"";"")"),"C")</f>
        <v>C</v>
      </c>
      <c r="F10000" t="str">
        <f>IFERROR(__xludf.DUMMYFUNCTION("""COMPUTED_VALUE"""),"Go")</f>
        <v>Go</v>
      </c>
      <c r="G10000" t="str">
        <f>IFERROR(__xludf.DUMMYFUNCTION("""COMPUTED_VALUE"""),"HTML/CSS")</f>
        <v>HTML/CSS</v>
      </c>
      <c r="H10000" t="str">
        <f>IFERROR(__xludf.DUMMYFUNCTION("""COMPUTED_VALUE"""),"JavaScript")</f>
        <v>JavaScript</v>
      </c>
      <c r="I10000" t="str">
        <f>IFERROR(__xludf.DUMMYFUNCTION("""COMPUTED_VALUE"""),"Python")</f>
        <v>Python</v>
      </c>
    </row>
    <row r="10003">
      <c r="A10003" t="str">
        <f>IFERROR(__xludf.DUMMYFUNCTION("UNIQUE(FLATTEN(E:AP))"),"HTML/CSS")</f>
        <v>HTML/CSS</v>
      </c>
    </row>
    <row r="10004">
      <c r="B10004">
        <f t="shared" ref="B10004:B10031" si="2">COUNTIF(E2:AP10000,A10004)</f>
        <v>0</v>
      </c>
    </row>
    <row r="10005">
      <c r="A10005" t="str">
        <f>IFERROR(__xludf.DUMMYFUNCTION("""COMPUTED_VALUE"""),"Java")</f>
        <v>Java</v>
      </c>
      <c r="B10005">
        <f t="shared" si="2"/>
        <v>4128</v>
      </c>
    </row>
    <row r="10006">
      <c r="A10006" t="str">
        <f>IFERROR(__xludf.DUMMYFUNCTION("""COMPUTED_VALUE"""),"JavaScript")</f>
        <v>JavaScript</v>
      </c>
      <c r="B10006">
        <f t="shared" si="2"/>
        <v>6824</v>
      </c>
    </row>
    <row r="10007">
      <c r="A10007" t="str">
        <f>IFERROR(__xludf.DUMMYFUNCTION("""COMPUTED_VALUE"""),"Python")</f>
        <v>Python</v>
      </c>
      <c r="B10007">
        <f t="shared" si="2"/>
        <v>4209</v>
      </c>
    </row>
    <row r="10008">
      <c r="A10008">
        <f>IFERROR(__xludf.DUMMYFUNCTION("""COMPUTED_VALUE"""),6449.0)</f>
        <v>6449</v>
      </c>
      <c r="B10008">
        <f t="shared" si="2"/>
        <v>0</v>
      </c>
    </row>
    <row r="10009">
      <c r="A10009">
        <f>IFERROR(__xludf.DUMMYFUNCTION("""COMPUTED_VALUE"""),6825.0)</f>
        <v>6825</v>
      </c>
      <c r="B10009">
        <f t="shared" si="2"/>
        <v>0</v>
      </c>
    </row>
    <row r="10010">
      <c r="A10010" t="str">
        <f>IFERROR(__xludf.DUMMYFUNCTION("""COMPUTED_VALUE"""),"Bash/Shell/PowerShell")</f>
        <v>Bash/Shell/PowerShell</v>
      </c>
      <c r="B10010">
        <f t="shared" si="2"/>
        <v>3663</v>
      </c>
    </row>
    <row r="10011">
      <c r="A10011" t="str">
        <f>IFERROR(__xludf.DUMMYFUNCTION("""COMPUTED_VALUE"""),"C")</f>
        <v>C</v>
      </c>
      <c r="B10011">
        <f t="shared" si="2"/>
        <v>1993</v>
      </c>
    </row>
    <row r="10012">
      <c r="A10012" t="str">
        <f>IFERROR(__xludf.DUMMYFUNCTION("""COMPUTED_VALUE"""),"C++")</f>
        <v>C++</v>
      </c>
      <c r="B10012">
        <f t="shared" si="2"/>
        <v>2310</v>
      </c>
    </row>
    <row r="10013">
      <c r="A10013" t="str">
        <f>IFERROR(__xludf.DUMMYFUNCTION("""COMPUTED_VALUE"""),"SQL")</f>
        <v>SQL</v>
      </c>
      <c r="B10013">
        <f t="shared" si="2"/>
        <v>5409</v>
      </c>
    </row>
    <row r="10014">
      <c r="A10014">
        <f>IFERROR(__xludf.DUMMYFUNCTION("""COMPUTED_VALUE"""),0.0)</f>
        <v>0</v>
      </c>
      <c r="B10014">
        <f t="shared" si="2"/>
        <v>0</v>
      </c>
    </row>
    <row r="10015">
      <c r="A10015" t="str">
        <f>IFERROR(__xludf.DUMMYFUNCTION("""COMPUTED_VALUE"""),"C#")</f>
        <v>C#</v>
      </c>
      <c r="B10015">
        <f t="shared" si="2"/>
        <v>3107</v>
      </c>
    </row>
    <row r="10016">
      <c r="A10016">
        <f>IFERROR(__xludf.DUMMYFUNCTION("""COMPUTED_VALUE"""),4127.0)</f>
        <v>4127</v>
      </c>
      <c r="B10016">
        <f t="shared" si="2"/>
        <v>0</v>
      </c>
    </row>
    <row r="10017">
      <c r="A10017">
        <f>IFERROR(__xludf.DUMMYFUNCTION("""COMPUTED_VALUE"""),5412.0)</f>
        <v>5412</v>
      </c>
      <c r="B10017">
        <f t="shared" si="2"/>
        <v>0</v>
      </c>
    </row>
    <row r="10018">
      <c r="A10018">
        <f>IFERROR(__xludf.DUMMYFUNCTION("""COMPUTED_VALUE"""),4210.0)</f>
        <v>4210</v>
      </c>
      <c r="B10018">
        <f t="shared" si="2"/>
        <v>0</v>
      </c>
    </row>
    <row r="10019">
      <c r="A10019" t="str">
        <f>IFERROR(__xludf.DUMMYFUNCTION("""COMPUTED_VALUE"""),"Other(s):")</f>
        <v>Other(s):</v>
      </c>
      <c r="B10019">
        <f t="shared" si="2"/>
        <v>871</v>
      </c>
    </row>
    <row r="10020">
      <c r="A10020">
        <f>IFERROR(__xludf.DUMMYFUNCTION("""COMPUTED_VALUE"""),3664.0)</f>
        <v>3664</v>
      </c>
      <c r="B10020">
        <f t="shared" si="2"/>
        <v>0</v>
      </c>
    </row>
    <row r="10021">
      <c r="A10021" t="str">
        <f>IFERROR(__xludf.DUMMYFUNCTION("""COMPUTED_VALUE"""),"R")</f>
        <v>R</v>
      </c>
      <c r="B10021">
        <f t="shared" si="2"/>
        <v>577</v>
      </c>
    </row>
    <row r="10022">
      <c r="A10022">
        <f>IFERROR(__xludf.DUMMYFUNCTION("""COMPUTED_VALUE"""),1994.0)</f>
        <v>1994</v>
      </c>
      <c r="B10022">
        <f t="shared" si="2"/>
        <v>0</v>
      </c>
    </row>
    <row r="10023">
      <c r="A10023">
        <f>IFERROR(__xludf.DUMMYFUNCTION("""COMPUTED_VALUE"""),3108.0)</f>
        <v>3108</v>
      </c>
      <c r="B10023">
        <f t="shared" si="2"/>
        <v>0</v>
      </c>
    </row>
    <row r="10024">
      <c r="A10024" t="str">
        <f>IFERROR(__xludf.DUMMYFUNCTION("""COMPUTED_VALUE"""),"VBA")</f>
        <v>VBA</v>
      </c>
      <c r="B10024">
        <f t="shared" si="2"/>
        <v>555</v>
      </c>
    </row>
    <row r="10025">
      <c r="A10025">
        <f>IFERROR(__xludf.DUMMYFUNCTION("""COMPUTED_VALUE"""),2313.0)</f>
        <v>2313</v>
      </c>
      <c r="B10025">
        <f t="shared" si="2"/>
        <v>0</v>
      </c>
    </row>
    <row r="10026">
      <c r="A10026" t="str">
        <f>IFERROR(__xludf.DUMMYFUNCTION("""COMPUTED_VALUE"""),"PHP")</f>
        <v>PHP</v>
      </c>
      <c r="B10026">
        <f t="shared" si="2"/>
        <v>2606</v>
      </c>
    </row>
    <row r="10027">
      <c r="A10027">
        <f>IFERROR(__xludf.DUMMYFUNCTION("""COMPUTED_VALUE"""),2608.0)</f>
        <v>2608</v>
      </c>
      <c r="B10027">
        <f t="shared" si="2"/>
        <v>0</v>
      </c>
    </row>
    <row r="10028">
      <c r="A10028" t="str">
        <f>IFERROR(__xludf.DUMMYFUNCTION("""COMPUTED_VALUE"""),"TypeScript")</f>
        <v>TypeScript</v>
      </c>
      <c r="B10028">
        <f t="shared" si="2"/>
        <v>2137</v>
      </c>
    </row>
    <row r="10029">
      <c r="A10029">
        <f>IFERROR(__xludf.DUMMYFUNCTION("""COMPUTED_VALUE"""),2146.0)</f>
        <v>2146</v>
      </c>
      <c r="B10029">
        <f t="shared" si="2"/>
        <v>0</v>
      </c>
    </row>
    <row r="10030">
      <c r="A10030">
        <f>IFERROR(__xludf.DUMMYFUNCTION("""COMPUTED_VALUE"""),872.0)</f>
        <v>872</v>
      </c>
      <c r="B10030">
        <f t="shared" si="2"/>
        <v>0</v>
      </c>
    </row>
    <row r="10031">
      <c r="A10031">
        <f>IFERROR(__xludf.DUMMYFUNCTION("""COMPUTED_VALUE"""),581.0)</f>
        <v>581</v>
      </c>
      <c r="B10031">
        <f t="shared" si="2"/>
        <v>0</v>
      </c>
    </row>
    <row r="10032">
      <c r="A10032" t="str">
        <f>IFERROR(__xludf.DUMMYFUNCTION("""COMPUTED_VALUE"""),"Ruby")</f>
        <v>Ruby</v>
      </c>
    </row>
    <row r="10033">
      <c r="A10033">
        <f>IFERROR(__xludf.DUMMYFUNCTION("""COMPUTED_VALUE"""),899.0)</f>
        <v>899</v>
      </c>
    </row>
    <row r="10034">
      <c r="A10034">
        <f>IFERROR(__xludf.DUMMYFUNCTION("""COMPUTED_VALUE"""),557.0)</f>
        <v>557</v>
      </c>
    </row>
    <row r="10035">
      <c r="A10035" t="str">
        <f>IFERROR(__xludf.DUMMYFUNCTION("""COMPUTED_VALUE"""),"Go")</f>
        <v>Go</v>
      </c>
    </row>
    <row r="10036">
      <c r="A10036">
        <f>IFERROR(__xludf.DUMMYFUNCTION("""COMPUTED_VALUE"""),834.0)</f>
        <v>834</v>
      </c>
    </row>
    <row r="10037">
      <c r="A10037" t="str">
        <f>IFERROR(__xludf.DUMMYFUNCTION("""COMPUTED_VALUE"""),"Assembly")</f>
        <v>Assembly</v>
      </c>
    </row>
    <row r="10038">
      <c r="A10038">
        <f>IFERROR(__xludf.DUMMYFUNCTION("""COMPUTED_VALUE"""),677.0)</f>
        <v>677</v>
      </c>
    </row>
    <row r="10039">
      <c r="A10039" t="str">
        <f>IFERROR(__xludf.DUMMYFUNCTION("""COMPUTED_VALUE"""),"Kotlin")</f>
        <v>Kotlin</v>
      </c>
    </row>
    <row r="10040">
      <c r="A10040" t="str">
        <f>IFERROR(__xludf.DUMMYFUNCTION("""COMPUTED_VALUE"""),"Rust")</f>
        <v>Rust</v>
      </c>
    </row>
    <row r="10041">
      <c r="A10041" t="str">
        <f>IFERROR(__xludf.DUMMYFUNCTION("""COMPUTED_VALUE"""),"Swift")</f>
        <v>Swift</v>
      </c>
    </row>
    <row r="10042">
      <c r="A10042">
        <f>IFERROR(__xludf.DUMMYFUNCTION("""COMPUTED_VALUE"""),634.0)</f>
        <v>634</v>
      </c>
    </row>
    <row r="10043">
      <c r="A10043">
        <f>IFERROR(__xludf.DUMMYFUNCTION("""COMPUTED_VALUE"""),628.0)</f>
        <v>628</v>
      </c>
    </row>
    <row r="10044">
      <c r="A10044" t="str">
        <f>IFERROR(__xludf.DUMMYFUNCTION("""COMPUTED_VALUE"""),"WebAssembly")</f>
        <v>WebAssembly</v>
      </c>
    </row>
    <row r="10045">
      <c r="A10045">
        <f>IFERROR(__xludf.DUMMYFUNCTION("""COMPUTED_VALUE"""),320.0)</f>
        <v>320</v>
      </c>
    </row>
    <row r="10046">
      <c r="A10046" t="str">
        <f>IFERROR(__xludf.DUMMYFUNCTION("""COMPUTED_VALUE"""),"Objective-C")</f>
        <v>Objective-C</v>
      </c>
    </row>
    <row r="10047">
      <c r="A10047">
        <f>IFERROR(__xludf.DUMMYFUNCTION("""COMPUTED_VALUE"""),472.0)</f>
        <v>472</v>
      </c>
    </row>
    <row r="10048">
      <c r="A10048" t="str">
        <f>IFERROR(__xludf.DUMMYFUNCTION("""COMPUTED_VALUE"""),"Scala")</f>
        <v>Scala</v>
      </c>
    </row>
    <row r="10049">
      <c r="A10049">
        <f>IFERROR(__xludf.DUMMYFUNCTION("""COMPUTED_VALUE"""),350.0)</f>
        <v>350</v>
      </c>
    </row>
    <row r="10050">
      <c r="A10050">
        <f>IFERROR(__xludf.DUMMYFUNCTION("""COMPUTED_VALUE"""),124.0)</f>
        <v>124</v>
      </c>
    </row>
    <row r="10051">
      <c r="A10051" t="str">
        <f>IFERROR(__xludf.DUMMYFUNCTION("""COMPUTED_VALUE"""),"Dart")</f>
        <v>Dart</v>
      </c>
    </row>
    <row r="10052">
      <c r="A10052">
        <f>IFERROR(__xludf.DUMMYFUNCTION("""COMPUTED_VALUE"""),211.0)</f>
        <v>211</v>
      </c>
    </row>
    <row r="10053">
      <c r="A10053" t="str">
        <f>IFERROR(__xludf.DUMMYFUNCTION("""COMPUTED_VALUE"""),"Elixir")</f>
        <v>Elixir</v>
      </c>
    </row>
    <row r="10054">
      <c r="A10054">
        <f>IFERROR(__xludf.DUMMYFUNCTION("""COMPUTED_VALUE"""),150.0)</f>
        <v>150</v>
      </c>
    </row>
    <row r="10055">
      <c r="A10055" t="str">
        <f>IFERROR(__xludf.DUMMYFUNCTION("""COMPUTED_VALUE"""),"Erlang")</f>
        <v>Erlang</v>
      </c>
    </row>
    <row r="10056">
      <c r="A10056">
        <f>IFERROR(__xludf.DUMMYFUNCTION("""COMPUTED_VALUE"""),90.0)</f>
        <v>90</v>
      </c>
    </row>
    <row r="10057">
      <c r="A10057" t="str">
        <f>IFERROR(__xludf.DUMMYFUNCTION("""COMPUTED_VALUE"""),"Clojure")</f>
        <v>Clojure</v>
      </c>
    </row>
    <row r="10058">
      <c r="A10058">
        <f>IFERROR(__xludf.DUMMYFUNCTION("""COMPUTED_VALUE"""),149.0)</f>
        <v>149</v>
      </c>
    </row>
    <row r="10059">
      <c r="A10059" t="str">
        <f>IFERROR(__xludf.DUMMYFUNCTION("""COMPUTED_VALUE"""),"F#")</f>
        <v>F#</v>
      </c>
    </row>
    <row r="10060">
      <c r="A10060">
        <f>IFERROR(__xludf.DUMMYFUNCTION("""COMPUTED_VALUE"""),118.0)</f>
        <v>118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2</v>
      </c>
      <c r="B1">
        <v>6824.0</v>
      </c>
    </row>
    <row r="2">
      <c r="A2" t="s">
        <v>0</v>
      </c>
      <c r="B2">
        <v>6449.0</v>
      </c>
    </row>
    <row r="3">
      <c r="A3" t="s">
        <v>5</v>
      </c>
      <c r="B3">
        <v>5409.0</v>
      </c>
    </row>
    <row r="4">
      <c r="A4" t="s">
        <v>7</v>
      </c>
      <c r="B4">
        <v>4208.0</v>
      </c>
    </row>
    <row r="5">
      <c r="A5" t="s">
        <v>9</v>
      </c>
      <c r="B5">
        <v>4126.0</v>
      </c>
    </row>
    <row r="6">
      <c r="A6" t="s">
        <v>11</v>
      </c>
      <c r="B6">
        <v>3662.0</v>
      </c>
    </row>
    <row r="7">
      <c r="A7" t="s">
        <v>13</v>
      </c>
      <c r="B7">
        <v>3107.0</v>
      </c>
    </row>
    <row r="8">
      <c r="A8" t="s">
        <v>15</v>
      </c>
      <c r="B8">
        <v>2606.0</v>
      </c>
    </row>
    <row r="9">
      <c r="A9" t="s">
        <v>16</v>
      </c>
      <c r="B9">
        <v>2311.0</v>
      </c>
    </row>
    <row r="10">
      <c r="A10" t="s">
        <v>18</v>
      </c>
      <c r="B10">
        <v>2144.0</v>
      </c>
    </row>
    <row r="11">
      <c r="A11" t="s">
        <v>20</v>
      </c>
      <c r="B11">
        <v>1993.0</v>
      </c>
    </row>
    <row r="12">
      <c r="A12" t="s">
        <v>22</v>
      </c>
      <c r="B12">
        <v>898.0</v>
      </c>
    </row>
    <row r="13">
      <c r="A13" t="s">
        <v>8</v>
      </c>
      <c r="B13">
        <v>870.0</v>
      </c>
    </row>
    <row r="14">
      <c r="A14" t="s">
        <v>25</v>
      </c>
      <c r="B14">
        <v>833.0</v>
      </c>
    </row>
    <row r="15">
      <c r="A15" t="s">
        <v>27</v>
      </c>
      <c r="B15">
        <v>676.0</v>
      </c>
    </row>
    <row r="16">
      <c r="A16" t="s">
        <v>29</v>
      </c>
      <c r="B16">
        <v>634.0</v>
      </c>
    </row>
    <row r="17">
      <c r="A17" t="s">
        <v>31</v>
      </c>
      <c r="B17">
        <v>628.0</v>
      </c>
    </row>
    <row r="18">
      <c r="A18" t="s">
        <v>33</v>
      </c>
      <c r="B18">
        <v>580.0</v>
      </c>
    </row>
    <row r="19">
      <c r="A19" t="s">
        <v>35</v>
      </c>
      <c r="B19">
        <v>556.0</v>
      </c>
    </row>
    <row r="20">
      <c r="A20" t="s">
        <v>37</v>
      </c>
      <c r="B20">
        <v>472.0</v>
      </c>
    </row>
    <row r="21">
      <c r="A21" t="s">
        <v>39</v>
      </c>
      <c r="B21">
        <v>350.0</v>
      </c>
    </row>
    <row r="22">
      <c r="A22" t="s">
        <v>41</v>
      </c>
      <c r="B22">
        <v>319.0</v>
      </c>
    </row>
    <row r="23">
      <c r="A23" t="s">
        <v>43</v>
      </c>
      <c r="B23">
        <v>211.0</v>
      </c>
    </row>
    <row r="24">
      <c r="A24" t="s">
        <v>45</v>
      </c>
      <c r="B24">
        <v>150.0</v>
      </c>
    </row>
    <row r="25">
      <c r="A25" t="s">
        <v>47</v>
      </c>
      <c r="B25">
        <v>149.0</v>
      </c>
    </row>
    <row r="26">
      <c r="A26" t="s">
        <v>49</v>
      </c>
      <c r="B26">
        <v>123.0</v>
      </c>
    </row>
    <row r="27">
      <c r="A27" t="s">
        <v>51</v>
      </c>
      <c r="B27">
        <v>118.0</v>
      </c>
    </row>
    <row r="28">
      <c r="A28" t="s">
        <v>54</v>
      </c>
      <c r="B28">
        <v>90.0</v>
      </c>
    </row>
  </sheetData>
  <drawing r:id="rId1"/>
</worksheet>
</file>