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SAH\Documents\PycharmProjects\Machine_Learning\6_CART\"/>
    </mc:Choice>
  </mc:AlternateContent>
  <xr:revisionPtr revIDLastSave="0" documentId="13_ncr:1_{82A18404-9ACF-430B-B782-58EF8EC3A915}" xr6:coauthVersionLast="47" xr6:coauthVersionMax="47" xr10:uidLastSave="{00000000-0000-0000-0000-000000000000}"/>
  <bookViews>
    <workbookView xWindow="-108" yWindow="-108" windowWidth="23256" windowHeight="12576" xr2:uid="{FECEA7F1-DA92-4D67-8C0E-DDBE25AA86EF}"/>
  </bookViews>
  <sheets>
    <sheet name="Sayfa1" sheetId="1" r:id="rId1"/>
    <sheet name="Sayfa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68" i="1"/>
  <c r="E68" i="1" s="1"/>
  <c r="F68" i="1" s="1"/>
  <c r="E85" i="1"/>
  <c r="F85" i="1" s="1"/>
  <c r="E84" i="1"/>
  <c r="F84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47" i="1"/>
  <c r="E47" i="1" s="1"/>
  <c r="F47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D27" i="1"/>
  <c r="E27" i="1" s="1"/>
  <c r="F27" i="1" s="1"/>
  <c r="D26" i="1"/>
  <c r="E26" i="1" s="1"/>
  <c r="F26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F20" i="1"/>
  <c r="F21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2" i="1"/>
  <c r="F22" i="1" s="1"/>
  <c r="E5" i="1"/>
  <c r="F5" i="1" s="1"/>
  <c r="F23" i="1" l="1"/>
  <c r="K11" i="1" s="1"/>
  <c r="F86" i="1"/>
  <c r="K14" i="1" s="1"/>
  <c r="F65" i="1"/>
  <c r="K13" i="1" s="1"/>
  <c r="F44" i="1"/>
  <c r="K12" i="1" s="1"/>
</calcChain>
</file>

<file path=xl/sharedStrings.xml><?xml version="1.0" encoding="utf-8"?>
<sst xmlns="http://schemas.openxmlformats.org/spreadsheetml/2006/main" count="35" uniqueCount="17">
  <si>
    <t>metre_kare(x)</t>
  </si>
  <si>
    <t>fiyat (y)</t>
  </si>
  <si>
    <t>y_pred(y_hat)</t>
  </si>
  <si>
    <t>(y - y_pred)</t>
  </si>
  <si>
    <t>(y - y_pred)^2</t>
  </si>
  <si>
    <t>SSE:</t>
  </si>
  <si>
    <t>Bölüm noktaları(x)</t>
  </si>
  <si>
    <t>Hatalar (SSE)</t>
  </si>
  <si>
    <t xml:space="preserve">   MSE</t>
  </si>
  <si>
    <t>MAE</t>
  </si>
  <si>
    <t>Birinci dallanma tamamlandı.</t>
  </si>
  <si>
    <t>sol_dal_kucuk_94_metre_kare(x)</t>
  </si>
  <si>
    <t>sağ_dal_buyuk_esittir_94_metre_kare(x)</t>
  </si>
  <si>
    <t>Bu dalları ayrı ayrı tüm veri gibi kabul edip dallanma işlemlerine tekrar et.</t>
  </si>
  <si>
    <t>94 Değişkeninden Bölerek Yeni Dallanmalar Oluşturmak</t>
  </si>
  <si>
    <t>Karar Ağacı Yapısının Genel Mantığının Excel Üzerinde İncelenmesi</t>
  </si>
  <si>
    <t>Birinci dallanmanın belirlenmesi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</si>
</sst>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0" fillId="3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6F06-B8C6-4657-894C-C35933C9337F}">
  <dimension ref="A1:P86"/>
  <sheetViews>
    <sheetView tabSelected="1" workbookViewId="0">
      <selection activeCell="H8" sqref="H8"/>
    </sheetView>
  </sheetViews>
  <sheetFormatPr defaultRowHeight="14.4" x14ac:dyDescent="0.3"/>
  <cols>
    <col min="1" max="1" width="6.6640625" customWidth="1"/>
    <col min="2" max="2" width="13" style="1" customWidth="1"/>
    <col min="3" max="3" width="8.88671875" style="1"/>
    <col min="4" max="4" width="12.6640625" customWidth="1"/>
    <col min="5" max="5" width="10.44140625" customWidth="1"/>
    <col min="6" max="6" width="12.6640625" customWidth="1"/>
    <col min="10" max="10" width="16.33203125" customWidth="1"/>
    <col min="11" max="12" width="11.44140625" customWidth="1"/>
    <col min="15" max="15" width="24.44140625" customWidth="1"/>
  </cols>
  <sheetData>
    <row r="1" spans="1:16" x14ac:dyDescent="0.3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3">
      <c r="A2" s="43" t="s">
        <v>16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2"/>
    </row>
    <row r="3" spans="1:16" ht="15" thickBot="1" x14ac:dyDescent="0.35"/>
    <row r="4" spans="1:16" ht="15" thickBot="1" x14ac:dyDescent="0.35">
      <c r="B4" s="16" t="s">
        <v>0</v>
      </c>
      <c r="C4" s="17" t="s">
        <v>1</v>
      </c>
      <c r="D4" s="18" t="s">
        <v>2</v>
      </c>
      <c r="E4" s="18" t="s">
        <v>3</v>
      </c>
      <c r="F4" s="19" t="s">
        <v>4</v>
      </c>
    </row>
    <row r="5" spans="1:16" ht="15" thickBot="1" x14ac:dyDescent="0.35">
      <c r="B5" s="24">
        <v>70</v>
      </c>
      <c r="C5" s="25">
        <v>300</v>
      </c>
      <c r="D5" s="25">
        <v>300</v>
      </c>
      <c r="E5" s="26">
        <f>C5-D5</f>
        <v>0</v>
      </c>
      <c r="F5" s="27">
        <f>E5^2</f>
        <v>0</v>
      </c>
    </row>
    <row r="6" spans="1:16" x14ac:dyDescent="0.3">
      <c r="B6" s="20">
        <v>73</v>
      </c>
      <c r="C6" s="21">
        <v>310</v>
      </c>
      <c r="D6" s="21">
        <v>452</v>
      </c>
      <c r="E6" s="22">
        <f t="shared" ref="E6:E22" si="0">C6-D6</f>
        <v>-142</v>
      </c>
      <c r="F6" s="23">
        <f t="shared" ref="F6:F22" si="1">E6^2</f>
        <v>20164</v>
      </c>
    </row>
    <row r="7" spans="1:16" x14ac:dyDescent="0.3">
      <c r="B7" s="11">
        <v>75</v>
      </c>
      <c r="C7" s="4">
        <v>310</v>
      </c>
      <c r="D7" s="4">
        <v>452</v>
      </c>
      <c r="E7" s="5">
        <f t="shared" si="0"/>
        <v>-142</v>
      </c>
      <c r="F7" s="10">
        <f t="shared" si="1"/>
        <v>20164</v>
      </c>
    </row>
    <row r="8" spans="1:16" x14ac:dyDescent="0.3">
      <c r="B8" s="11">
        <v>80</v>
      </c>
      <c r="C8" s="4">
        <v>350</v>
      </c>
      <c r="D8" s="4">
        <v>452</v>
      </c>
      <c r="E8" s="5">
        <f t="shared" si="0"/>
        <v>-102</v>
      </c>
      <c r="F8" s="10">
        <f t="shared" si="1"/>
        <v>10404</v>
      </c>
    </row>
    <row r="9" spans="1:16" ht="15" thickBot="1" x14ac:dyDescent="0.35">
      <c r="B9" s="11">
        <v>82</v>
      </c>
      <c r="C9" s="4">
        <v>350</v>
      </c>
      <c r="D9" s="4">
        <v>452</v>
      </c>
      <c r="E9" s="5">
        <f t="shared" si="0"/>
        <v>-102</v>
      </c>
      <c r="F9" s="10">
        <f t="shared" si="1"/>
        <v>10404</v>
      </c>
    </row>
    <row r="10" spans="1:16" x14ac:dyDescent="0.3">
      <c r="B10" s="11">
        <v>83</v>
      </c>
      <c r="C10" s="4">
        <v>400</v>
      </c>
      <c r="D10" s="4">
        <v>452</v>
      </c>
      <c r="E10" s="5">
        <f t="shared" si="0"/>
        <v>-52</v>
      </c>
      <c r="F10" s="10">
        <f t="shared" si="1"/>
        <v>2704</v>
      </c>
      <c r="J10" s="6" t="s">
        <v>6</v>
      </c>
      <c r="K10" s="7" t="s">
        <v>7</v>
      </c>
      <c r="L10" s="7"/>
      <c r="M10" s="7" t="s">
        <v>8</v>
      </c>
      <c r="N10" s="8" t="s">
        <v>9</v>
      </c>
      <c r="O10" t="s">
        <v>10</v>
      </c>
    </row>
    <row r="11" spans="1:16" x14ac:dyDescent="0.3">
      <c r="B11" s="11">
        <v>85</v>
      </c>
      <c r="C11" s="4">
        <v>420</v>
      </c>
      <c r="D11" s="4">
        <v>452</v>
      </c>
      <c r="E11" s="5">
        <f t="shared" si="0"/>
        <v>-32</v>
      </c>
      <c r="F11" s="10">
        <f t="shared" si="1"/>
        <v>1024</v>
      </c>
      <c r="J11" s="33">
        <v>73</v>
      </c>
      <c r="K11" s="5">
        <f>F23</f>
        <v>108308</v>
      </c>
      <c r="L11" s="5"/>
      <c r="M11" s="5"/>
      <c r="N11" s="10"/>
    </row>
    <row r="12" spans="1:16" x14ac:dyDescent="0.3">
      <c r="B12" s="11">
        <v>90</v>
      </c>
      <c r="C12" s="4">
        <v>450</v>
      </c>
      <c r="D12" s="4">
        <v>452</v>
      </c>
      <c r="E12" s="5">
        <f t="shared" si="0"/>
        <v>-2</v>
      </c>
      <c r="F12" s="10">
        <f t="shared" si="1"/>
        <v>4</v>
      </c>
      <c r="J12" s="33">
        <v>75</v>
      </c>
      <c r="K12" s="5">
        <f>F44</f>
        <v>86826</v>
      </c>
      <c r="L12" s="5"/>
      <c r="M12" s="5"/>
      <c r="N12" s="10"/>
    </row>
    <row r="13" spans="1:16" x14ac:dyDescent="0.3">
      <c r="B13" s="11">
        <v>92</v>
      </c>
      <c r="C13" s="4">
        <v>450</v>
      </c>
      <c r="D13" s="4">
        <v>452</v>
      </c>
      <c r="E13" s="5">
        <f t="shared" si="0"/>
        <v>-2</v>
      </c>
      <c r="F13" s="10">
        <f t="shared" si="1"/>
        <v>4</v>
      </c>
      <c r="J13" s="34">
        <v>94</v>
      </c>
      <c r="K13" s="5">
        <f>F65</f>
        <v>41242</v>
      </c>
      <c r="L13" s="5"/>
      <c r="M13" s="5"/>
      <c r="N13" s="10"/>
    </row>
    <row r="14" spans="1:16" ht="15" thickBot="1" x14ac:dyDescent="0.35">
      <c r="B14" s="11">
        <v>94</v>
      </c>
      <c r="C14" s="4">
        <v>470</v>
      </c>
      <c r="D14" s="4">
        <v>452</v>
      </c>
      <c r="E14" s="5">
        <f t="shared" si="0"/>
        <v>18</v>
      </c>
      <c r="F14" s="10">
        <f t="shared" si="1"/>
        <v>324</v>
      </c>
      <c r="J14" s="35">
        <v>120</v>
      </c>
      <c r="K14" s="14">
        <f>F86</f>
        <v>104900</v>
      </c>
      <c r="L14" s="14"/>
      <c r="M14" s="14"/>
      <c r="N14" s="15"/>
    </row>
    <row r="15" spans="1:16" x14ac:dyDescent="0.3">
      <c r="B15" s="11">
        <v>100</v>
      </c>
      <c r="C15" s="4">
        <v>490</v>
      </c>
      <c r="D15" s="4">
        <v>452</v>
      </c>
      <c r="E15" s="5">
        <f t="shared" si="0"/>
        <v>38</v>
      </c>
      <c r="F15" s="10">
        <f t="shared" si="1"/>
        <v>1444</v>
      </c>
    </row>
    <row r="16" spans="1:16" x14ac:dyDescent="0.3">
      <c r="B16" s="11">
        <v>105</v>
      </c>
      <c r="C16" s="4">
        <v>500</v>
      </c>
      <c r="D16" s="4">
        <v>452</v>
      </c>
      <c r="E16" s="5">
        <f t="shared" si="0"/>
        <v>48</v>
      </c>
      <c r="F16" s="10">
        <f t="shared" si="1"/>
        <v>2304</v>
      </c>
    </row>
    <row r="17" spans="2:6" x14ac:dyDescent="0.3">
      <c r="B17" s="11">
        <v>107</v>
      </c>
      <c r="C17" s="4">
        <v>510</v>
      </c>
      <c r="D17" s="4">
        <v>452</v>
      </c>
      <c r="E17" s="5">
        <f t="shared" si="0"/>
        <v>58</v>
      </c>
      <c r="F17" s="10">
        <f t="shared" si="1"/>
        <v>3364</v>
      </c>
    </row>
    <row r="18" spans="2:6" x14ac:dyDescent="0.3">
      <c r="B18" s="11">
        <v>110</v>
      </c>
      <c r="C18" s="4">
        <v>520</v>
      </c>
      <c r="D18" s="4">
        <v>452</v>
      </c>
      <c r="E18" s="5">
        <f t="shared" si="0"/>
        <v>68</v>
      </c>
      <c r="F18" s="10">
        <f t="shared" si="1"/>
        <v>4624</v>
      </c>
    </row>
    <row r="19" spans="2:6" x14ac:dyDescent="0.3">
      <c r="B19" s="11">
        <v>115</v>
      </c>
      <c r="C19" s="4">
        <v>530</v>
      </c>
      <c r="D19" s="4">
        <v>452</v>
      </c>
      <c r="E19" s="5">
        <f t="shared" si="0"/>
        <v>78</v>
      </c>
      <c r="F19" s="10">
        <f t="shared" si="1"/>
        <v>6084</v>
      </c>
    </row>
    <row r="20" spans="2:6" x14ac:dyDescent="0.3">
      <c r="B20" s="11">
        <v>118</v>
      </c>
      <c r="C20" s="4">
        <v>530</v>
      </c>
      <c r="D20" s="4">
        <v>452</v>
      </c>
      <c r="E20" s="5">
        <f t="shared" si="0"/>
        <v>78</v>
      </c>
      <c r="F20" s="10">
        <f t="shared" si="1"/>
        <v>6084</v>
      </c>
    </row>
    <row r="21" spans="2:6" x14ac:dyDescent="0.3">
      <c r="B21" s="11">
        <v>120</v>
      </c>
      <c r="C21" s="4">
        <v>550</v>
      </c>
      <c r="D21" s="4">
        <v>452</v>
      </c>
      <c r="E21" s="5">
        <f t="shared" si="0"/>
        <v>98</v>
      </c>
      <c r="F21" s="10">
        <f t="shared" si="1"/>
        <v>9604</v>
      </c>
    </row>
    <row r="22" spans="2:6" ht="15" thickBot="1" x14ac:dyDescent="0.35">
      <c r="B22" s="12">
        <v>125</v>
      </c>
      <c r="C22" s="13">
        <v>550</v>
      </c>
      <c r="D22" s="13">
        <v>452</v>
      </c>
      <c r="E22" s="14">
        <f t="shared" si="0"/>
        <v>98</v>
      </c>
      <c r="F22" s="15">
        <f t="shared" si="1"/>
        <v>9604</v>
      </c>
    </row>
    <row r="23" spans="2:6" x14ac:dyDescent="0.3">
      <c r="E23" s="3" t="s">
        <v>5</v>
      </c>
      <c r="F23" s="2">
        <f>SUM(F5:F22)</f>
        <v>108308</v>
      </c>
    </row>
    <row r="24" spans="2:6" ht="15" thickBot="1" x14ac:dyDescent="0.35"/>
    <row r="25" spans="2:6" ht="15" thickBot="1" x14ac:dyDescent="0.35">
      <c r="B25" s="16" t="s">
        <v>0</v>
      </c>
      <c r="C25" s="17" t="s">
        <v>1</v>
      </c>
      <c r="D25" s="18" t="s">
        <v>2</v>
      </c>
      <c r="E25" s="18" t="s">
        <v>3</v>
      </c>
      <c r="F25" s="19" t="s">
        <v>4</v>
      </c>
    </row>
    <row r="26" spans="2:6" x14ac:dyDescent="0.3">
      <c r="B26" s="28">
        <v>70</v>
      </c>
      <c r="C26" s="29">
        <v>300</v>
      </c>
      <c r="D26" s="29">
        <f>305</f>
        <v>305</v>
      </c>
      <c r="E26" s="30">
        <f>C26-D26</f>
        <v>-5</v>
      </c>
      <c r="F26" s="31">
        <f>E26^2</f>
        <v>25</v>
      </c>
    </row>
    <row r="27" spans="2:6" ht="15" thickBot="1" x14ac:dyDescent="0.35">
      <c r="B27" s="32">
        <v>73</v>
      </c>
      <c r="C27" s="13">
        <v>310</v>
      </c>
      <c r="D27" s="13">
        <f>305</f>
        <v>305</v>
      </c>
      <c r="E27" s="14">
        <f t="shared" ref="E27:E43" si="2">C27-D27</f>
        <v>5</v>
      </c>
      <c r="F27" s="15">
        <f t="shared" ref="F27:F43" si="3">E27^2</f>
        <v>25</v>
      </c>
    </row>
    <row r="28" spans="2:6" x14ac:dyDescent="0.3">
      <c r="B28" s="20">
        <v>75</v>
      </c>
      <c r="C28" s="21">
        <v>310</v>
      </c>
      <c r="D28" s="21">
        <v>461</v>
      </c>
      <c r="E28" s="22">
        <f t="shared" si="2"/>
        <v>-151</v>
      </c>
      <c r="F28" s="23">
        <f t="shared" si="3"/>
        <v>22801</v>
      </c>
    </row>
    <row r="29" spans="2:6" x14ac:dyDescent="0.3">
      <c r="B29" s="11">
        <v>80</v>
      </c>
      <c r="C29" s="4">
        <v>350</v>
      </c>
      <c r="D29" s="4">
        <v>461</v>
      </c>
      <c r="E29" s="5">
        <f t="shared" si="2"/>
        <v>-111</v>
      </c>
      <c r="F29" s="10">
        <f t="shared" si="3"/>
        <v>12321</v>
      </c>
    </row>
    <row r="30" spans="2:6" x14ac:dyDescent="0.3">
      <c r="B30" s="11">
        <v>82</v>
      </c>
      <c r="C30" s="4">
        <v>350</v>
      </c>
      <c r="D30" s="4">
        <v>461</v>
      </c>
      <c r="E30" s="5">
        <f t="shared" si="2"/>
        <v>-111</v>
      </c>
      <c r="F30" s="10">
        <f t="shared" si="3"/>
        <v>12321</v>
      </c>
    </row>
    <row r="31" spans="2:6" x14ac:dyDescent="0.3">
      <c r="B31" s="11">
        <v>83</v>
      </c>
      <c r="C31" s="4">
        <v>400</v>
      </c>
      <c r="D31" s="4">
        <v>461</v>
      </c>
      <c r="E31" s="5">
        <f t="shared" si="2"/>
        <v>-61</v>
      </c>
      <c r="F31" s="10">
        <f t="shared" si="3"/>
        <v>3721</v>
      </c>
    </row>
    <row r="32" spans="2:6" x14ac:dyDescent="0.3">
      <c r="B32" s="11">
        <v>85</v>
      </c>
      <c r="C32" s="4">
        <v>420</v>
      </c>
      <c r="D32" s="4">
        <v>461</v>
      </c>
      <c r="E32" s="5">
        <f t="shared" si="2"/>
        <v>-41</v>
      </c>
      <c r="F32" s="10">
        <f t="shared" si="3"/>
        <v>1681</v>
      </c>
    </row>
    <row r="33" spans="2:6" x14ac:dyDescent="0.3">
      <c r="B33" s="11">
        <v>90</v>
      </c>
      <c r="C33" s="4">
        <v>450</v>
      </c>
      <c r="D33" s="4">
        <v>461</v>
      </c>
      <c r="E33" s="5">
        <f t="shared" si="2"/>
        <v>-11</v>
      </c>
      <c r="F33" s="10">
        <f t="shared" si="3"/>
        <v>121</v>
      </c>
    </row>
    <row r="34" spans="2:6" x14ac:dyDescent="0.3">
      <c r="B34" s="11">
        <v>92</v>
      </c>
      <c r="C34" s="4">
        <v>450</v>
      </c>
      <c r="D34" s="4">
        <v>461</v>
      </c>
      <c r="E34" s="5">
        <f t="shared" si="2"/>
        <v>-11</v>
      </c>
      <c r="F34" s="10">
        <f t="shared" si="3"/>
        <v>121</v>
      </c>
    </row>
    <row r="35" spans="2:6" x14ac:dyDescent="0.3">
      <c r="B35" s="11">
        <v>94</v>
      </c>
      <c r="C35" s="4">
        <v>470</v>
      </c>
      <c r="D35" s="4">
        <v>461</v>
      </c>
      <c r="E35" s="5">
        <f t="shared" si="2"/>
        <v>9</v>
      </c>
      <c r="F35" s="10">
        <f t="shared" si="3"/>
        <v>81</v>
      </c>
    </row>
    <row r="36" spans="2:6" x14ac:dyDescent="0.3">
      <c r="B36" s="11">
        <v>100</v>
      </c>
      <c r="C36" s="4">
        <v>490</v>
      </c>
      <c r="D36" s="4">
        <v>461</v>
      </c>
      <c r="E36" s="5">
        <f t="shared" si="2"/>
        <v>29</v>
      </c>
      <c r="F36" s="10">
        <f t="shared" si="3"/>
        <v>841</v>
      </c>
    </row>
    <row r="37" spans="2:6" x14ac:dyDescent="0.3">
      <c r="B37" s="11">
        <v>105</v>
      </c>
      <c r="C37" s="4">
        <v>500</v>
      </c>
      <c r="D37" s="4">
        <v>461</v>
      </c>
      <c r="E37" s="5">
        <f t="shared" si="2"/>
        <v>39</v>
      </c>
      <c r="F37" s="10">
        <f t="shared" si="3"/>
        <v>1521</v>
      </c>
    </row>
    <row r="38" spans="2:6" x14ac:dyDescent="0.3">
      <c r="B38" s="11">
        <v>107</v>
      </c>
      <c r="C38" s="4">
        <v>510</v>
      </c>
      <c r="D38" s="4">
        <v>461</v>
      </c>
      <c r="E38" s="5">
        <f t="shared" si="2"/>
        <v>49</v>
      </c>
      <c r="F38" s="10">
        <f t="shared" si="3"/>
        <v>2401</v>
      </c>
    </row>
    <row r="39" spans="2:6" x14ac:dyDescent="0.3">
      <c r="B39" s="11">
        <v>110</v>
      </c>
      <c r="C39" s="4">
        <v>520</v>
      </c>
      <c r="D39" s="4">
        <v>461</v>
      </c>
      <c r="E39" s="5">
        <f t="shared" si="2"/>
        <v>59</v>
      </c>
      <c r="F39" s="10">
        <f t="shared" si="3"/>
        <v>3481</v>
      </c>
    </row>
    <row r="40" spans="2:6" x14ac:dyDescent="0.3">
      <c r="B40" s="11">
        <v>115</v>
      </c>
      <c r="C40" s="4">
        <v>530</v>
      </c>
      <c r="D40" s="4">
        <v>461</v>
      </c>
      <c r="E40" s="5">
        <f t="shared" si="2"/>
        <v>69</v>
      </c>
      <c r="F40" s="10">
        <f t="shared" si="3"/>
        <v>4761</v>
      </c>
    </row>
    <row r="41" spans="2:6" x14ac:dyDescent="0.3">
      <c r="B41" s="11">
        <v>118</v>
      </c>
      <c r="C41" s="4">
        <v>530</v>
      </c>
      <c r="D41" s="4">
        <v>461</v>
      </c>
      <c r="E41" s="5">
        <f t="shared" si="2"/>
        <v>69</v>
      </c>
      <c r="F41" s="10">
        <f t="shared" si="3"/>
        <v>4761</v>
      </c>
    </row>
    <row r="42" spans="2:6" x14ac:dyDescent="0.3">
      <c r="B42" s="11">
        <v>120</v>
      </c>
      <c r="C42" s="4">
        <v>550</v>
      </c>
      <c r="D42" s="4">
        <v>461</v>
      </c>
      <c r="E42" s="5">
        <f t="shared" si="2"/>
        <v>89</v>
      </c>
      <c r="F42" s="10">
        <f t="shared" si="3"/>
        <v>7921</v>
      </c>
    </row>
    <row r="43" spans="2:6" ht="15" thickBot="1" x14ac:dyDescent="0.35">
      <c r="B43" s="12">
        <v>125</v>
      </c>
      <c r="C43" s="13">
        <v>550</v>
      </c>
      <c r="D43" s="13">
        <v>461</v>
      </c>
      <c r="E43" s="14">
        <f t="shared" si="2"/>
        <v>89</v>
      </c>
      <c r="F43" s="15">
        <f t="shared" si="3"/>
        <v>7921</v>
      </c>
    </row>
    <row r="44" spans="2:6" x14ac:dyDescent="0.3">
      <c r="E44" s="3" t="s">
        <v>5</v>
      </c>
      <c r="F44" s="2">
        <f>SUM(F26:F43)</f>
        <v>86826</v>
      </c>
    </row>
    <row r="45" spans="2:6" ht="15" thickBot="1" x14ac:dyDescent="0.35"/>
    <row r="46" spans="2:6" ht="15" thickBot="1" x14ac:dyDescent="0.35">
      <c r="B46" s="16" t="s">
        <v>0</v>
      </c>
      <c r="C46" s="17" t="s">
        <v>1</v>
      </c>
      <c r="D46" s="18" t="s">
        <v>2</v>
      </c>
      <c r="E46" s="18" t="s">
        <v>3</v>
      </c>
      <c r="F46" s="19" t="s">
        <v>4</v>
      </c>
    </row>
    <row r="47" spans="2:6" x14ac:dyDescent="0.3">
      <c r="B47" s="28">
        <v>70</v>
      </c>
      <c r="C47" s="29">
        <v>300</v>
      </c>
      <c r="D47" s="29">
        <f>381</f>
        <v>381</v>
      </c>
      <c r="E47" s="30">
        <f>C47-D47</f>
        <v>-81</v>
      </c>
      <c r="F47" s="31">
        <f>E47^2</f>
        <v>6561</v>
      </c>
    </row>
    <row r="48" spans="2:6" x14ac:dyDescent="0.3">
      <c r="B48" s="9">
        <v>73</v>
      </c>
      <c r="C48" s="4">
        <v>310</v>
      </c>
      <c r="D48" s="4">
        <f>381</f>
        <v>381</v>
      </c>
      <c r="E48" s="5">
        <f t="shared" ref="E48:E64" si="4">C48-D48</f>
        <v>-71</v>
      </c>
      <c r="F48" s="10">
        <f t="shared" ref="F48:F64" si="5">E48^2</f>
        <v>5041</v>
      </c>
    </row>
    <row r="49" spans="2:6" x14ac:dyDescent="0.3">
      <c r="B49" s="9">
        <v>75</v>
      </c>
      <c r="C49" s="4">
        <v>310</v>
      </c>
      <c r="D49" s="4">
        <f>381</f>
        <v>381</v>
      </c>
      <c r="E49" s="5">
        <f t="shared" si="4"/>
        <v>-71</v>
      </c>
      <c r="F49" s="10">
        <f t="shared" si="5"/>
        <v>5041</v>
      </c>
    </row>
    <row r="50" spans="2:6" x14ac:dyDescent="0.3">
      <c r="B50" s="9">
        <v>80</v>
      </c>
      <c r="C50" s="4">
        <v>350</v>
      </c>
      <c r="D50" s="4">
        <f>381</f>
        <v>381</v>
      </c>
      <c r="E50" s="5">
        <f t="shared" si="4"/>
        <v>-31</v>
      </c>
      <c r="F50" s="10">
        <f t="shared" si="5"/>
        <v>961</v>
      </c>
    </row>
    <row r="51" spans="2:6" x14ac:dyDescent="0.3">
      <c r="B51" s="9">
        <v>82</v>
      </c>
      <c r="C51" s="4">
        <v>350</v>
      </c>
      <c r="D51" s="4">
        <f>381</f>
        <v>381</v>
      </c>
      <c r="E51" s="5">
        <f t="shared" si="4"/>
        <v>-31</v>
      </c>
      <c r="F51" s="10">
        <f t="shared" si="5"/>
        <v>961</v>
      </c>
    </row>
    <row r="52" spans="2:6" x14ac:dyDescent="0.3">
      <c r="B52" s="9">
        <v>83</v>
      </c>
      <c r="C52" s="4">
        <v>400</v>
      </c>
      <c r="D52" s="4">
        <f>381</f>
        <v>381</v>
      </c>
      <c r="E52" s="5">
        <f t="shared" si="4"/>
        <v>19</v>
      </c>
      <c r="F52" s="10">
        <f t="shared" si="5"/>
        <v>361</v>
      </c>
    </row>
    <row r="53" spans="2:6" x14ac:dyDescent="0.3">
      <c r="B53" s="9">
        <v>85</v>
      </c>
      <c r="C53" s="4">
        <v>420</v>
      </c>
      <c r="D53" s="4">
        <f>381</f>
        <v>381</v>
      </c>
      <c r="E53" s="5">
        <f t="shared" si="4"/>
        <v>39</v>
      </c>
      <c r="F53" s="10">
        <f t="shared" si="5"/>
        <v>1521</v>
      </c>
    </row>
    <row r="54" spans="2:6" x14ac:dyDescent="0.3">
      <c r="B54" s="9">
        <v>90</v>
      </c>
      <c r="C54" s="4">
        <v>450</v>
      </c>
      <c r="D54" s="4">
        <f>381</f>
        <v>381</v>
      </c>
      <c r="E54" s="5">
        <f t="shared" si="4"/>
        <v>69</v>
      </c>
      <c r="F54" s="10">
        <f t="shared" si="5"/>
        <v>4761</v>
      </c>
    </row>
    <row r="55" spans="2:6" x14ac:dyDescent="0.3">
      <c r="B55" s="9">
        <v>92</v>
      </c>
      <c r="C55" s="4">
        <v>450</v>
      </c>
      <c r="D55" s="4">
        <f>381</f>
        <v>381</v>
      </c>
      <c r="E55" s="5">
        <f t="shared" si="4"/>
        <v>69</v>
      </c>
      <c r="F55" s="10">
        <f t="shared" si="5"/>
        <v>4761</v>
      </c>
    </row>
    <row r="56" spans="2:6" ht="15" thickBot="1" x14ac:dyDescent="0.35">
      <c r="B56" s="32">
        <v>94</v>
      </c>
      <c r="C56" s="13">
        <v>470</v>
      </c>
      <c r="D56" s="13">
        <f>381</f>
        <v>381</v>
      </c>
      <c r="E56" s="14">
        <f t="shared" si="4"/>
        <v>89</v>
      </c>
      <c r="F56" s="15">
        <f t="shared" si="5"/>
        <v>7921</v>
      </c>
    </row>
    <row r="57" spans="2:6" x14ac:dyDescent="0.3">
      <c r="B57" s="20">
        <v>100</v>
      </c>
      <c r="C57" s="21">
        <v>490</v>
      </c>
      <c r="D57" s="21">
        <v>522</v>
      </c>
      <c r="E57" s="22">
        <f t="shared" si="4"/>
        <v>-32</v>
      </c>
      <c r="F57" s="23">
        <f t="shared" si="5"/>
        <v>1024</v>
      </c>
    </row>
    <row r="58" spans="2:6" x14ac:dyDescent="0.3">
      <c r="B58" s="11">
        <v>105</v>
      </c>
      <c r="C58" s="4">
        <v>500</v>
      </c>
      <c r="D58" s="4">
        <v>522</v>
      </c>
      <c r="E58" s="5">
        <f t="shared" si="4"/>
        <v>-22</v>
      </c>
      <c r="F58" s="10">
        <f t="shared" si="5"/>
        <v>484</v>
      </c>
    </row>
    <row r="59" spans="2:6" x14ac:dyDescent="0.3">
      <c r="B59" s="11">
        <v>107</v>
      </c>
      <c r="C59" s="4">
        <v>510</v>
      </c>
      <c r="D59" s="4">
        <v>522</v>
      </c>
      <c r="E59" s="5">
        <f t="shared" si="4"/>
        <v>-12</v>
      </c>
      <c r="F59" s="10">
        <f t="shared" si="5"/>
        <v>144</v>
      </c>
    </row>
    <row r="60" spans="2:6" x14ac:dyDescent="0.3">
      <c r="B60" s="11">
        <v>110</v>
      </c>
      <c r="C60" s="4">
        <v>520</v>
      </c>
      <c r="D60" s="4">
        <v>522</v>
      </c>
      <c r="E60" s="5">
        <f t="shared" si="4"/>
        <v>-2</v>
      </c>
      <c r="F60" s="10">
        <f t="shared" si="5"/>
        <v>4</v>
      </c>
    </row>
    <row r="61" spans="2:6" x14ac:dyDescent="0.3">
      <c r="B61" s="11">
        <v>115</v>
      </c>
      <c r="C61" s="4">
        <v>530</v>
      </c>
      <c r="D61" s="4">
        <v>522</v>
      </c>
      <c r="E61" s="5">
        <f t="shared" si="4"/>
        <v>8</v>
      </c>
      <c r="F61" s="10">
        <f t="shared" si="5"/>
        <v>64</v>
      </c>
    </row>
    <row r="62" spans="2:6" x14ac:dyDescent="0.3">
      <c r="B62" s="11">
        <v>118</v>
      </c>
      <c r="C62" s="4">
        <v>530</v>
      </c>
      <c r="D62" s="4">
        <v>522</v>
      </c>
      <c r="E62" s="5">
        <f t="shared" si="4"/>
        <v>8</v>
      </c>
      <c r="F62" s="10">
        <f t="shared" si="5"/>
        <v>64</v>
      </c>
    </row>
    <row r="63" spans="2:6" x14ac:dyDescent="0.3">
      <c r="B63" s="11">
        <v>120</v>
      </c>
      <c r="C63" s="4">
        <v>550</v>
      </c>
      <c r="D63" s="4">
        <v>522</v>
      </c>
      <c r="E63" s="5">
        <f t="shared" si="4"/>
        <v>28</v>
      </c>
      <c r="F63" s="10">
        <f t="shared" si="5"/>
        <v>784</v>
      </c>
    </row>
    <row r="64" spans="2:6" ht="15" thickBot="1" x14ac:dyDescent="0.35">
      <c r="B64" s="12">
        <v>125</v>
      </c>
      <c r="C64" s="13">
        <v>550</v>
      </c>
      <c r="D64" s="13">
        <v>522</v>
      </c>
      <c r="E64" s="14">
        <f t="shared" si="4"/>
        <v>28</v>
      </c>
      <c r="F64" s="15">
        <f t="shared" si="5"/>
        <v>784</v>
      </c>
    </row>
    <row r="65" spans="2:6" x14ac:dyDescent="0.3">
      <c r="E65" s="3" t="s">
        <v>5</v>
      </c>
      <c r="F65" s="2">
        <f>SUM(F47:F64)</f>
        <v>41242</v>
      </c>
    </row>
    <row r="66" spans="2:6" ht="15" thickBot="1" x14ac:dyDescent="0.35"/>
    <row r="67" spans="2:6" ht="15" thickBot="1" x14ac:dyDescent="0.35">
      <c r="B67" s="16" t="s">
        <v>0</v>
      </c>
      <c r="C67" s="17" t="s">
        <v>1</v>
      </c>
      <c r="D67" s="18" t="s">
        <v>2</v>
      </c>
      <c r="E67" s="18" t="s">
        <v>3</v>
      </c>
      <c r="F67" s="19" t="s">
        <v>4</v>
      </c>
    </row>
    <row r="68" spans="2:6" x14ac:dyDescent="0.3">
      <c r="B68" s="28">
        <v>70</v>
      </c>
      <c r="C68" s="29">
        <v>300</v>
      </c>
      <c r="D68" s="29">
        <f>430</f>
        <v>430</v>
      </c>
      <c r="E68" s="30">
        <f>C68-D68</f>
        <v>-130</v>
      </c>
      <c r="F68" s="31">
        <f>E68^2</f>
        <v>16900</v>
      </c>
    </row>
    <row r="69" spans="2:6" x14ac:dyDescent="0.3">
      <c r="B69" s="9">
        <v>73</v>
      </c>
      <c r="C69" s="4">
        <v>310</v>
      </c>
      <c r="D69" s="4">
        <f>430</f>
        <v>430</v>
      </c>
      <c r="E69" s="5">
        <f t="shared" ref="E69:E85" si="6">C69-D69</f>
        <v>-120</v>
      </c>
      <c r="F69" s="10">
        <f t="shared" ref="F69:F85" si="7">E69^2</f>
        <v>14400</v>
      </c>
    </row>
    <row r="70" spans="2:6" x14ac:dyDescent="0.3">
      <c r="B70" s="9">
        <v>75</v>
      </c>
      <c r="C70" s="4">
        <v>310</v>
      </c>
      <c r="D70" s="4">
        <f>430</f>
        <v>430</v>
      </c>
      <c r="E70" s="5">
        <f t="shared" si="6"/>
        <v>-120</v>
      </c>
      <c r="F70" s="10">
        <f t="shared" si="7"/>
        <v>14400</v>
      </c>
    </row>
    <row r="71" spans="2:6" x14ac:dyDescent="0.3">
      <c r="B71" s="9">
        <v>80</v>
      </c>
      <c r="C71" s="4">
        <v>350</v>
      </c>
      <c r="D71" s="4">
        <f>430</f>
        <v>430</v>
      </c>
      <c r="E71" s="5">
        <f t="shared" si="6"/>
        <v>-80</v>
      </c>
      <c r="F71" s="10">
        <f t="shared" si="7"/>
        <v>6400</v>
      </c>
    </row>
    <row r="72" spans="2:6" x14ac:dyDescent="0.3">
      <c r="B72" s="9">
        <v>82</v>
      </c>
      <c r="C72" s="4">
        <v>350</v>
      </c>
      <c r="D72" s="4">
        <f>430</f>
        <v>430</v>
      </c>
      <c r="E72" s="5">
        <f t="shared" si="6"/>
        <v>-80</v>
      </c>
      <c r="F72" s="10">
        <f t="shared" si="7"/>
        <v>6400</v>
      </c>
    </row>
    <row r="73" spans="2:6" x14ac:dyDescent="0.3">
      <c r="B73" s="9">
        <v>83</v>
      </c>
      <c r="C73" s="4">
        <v>400</v>
      </c>
      <c r="D73" s="4">
        <f>430</f>
        <v>430</v>
      </c>
      <c r="E73" s="5">
        <f t="shared" si="6"/>
        <v>-30</v>
      </c>
      <c r="F73" s="10">
        <f t="shared" si="7"/>
        <v>900</v>
      </c>
    </row>
    <row r="74" spans="2:6" x14ac:dyDescent="0.3">
      <c r="B74" s="9">
        <v>85</v>
      </c>
      <c r="C74" s="4">
        <v>420</v>
      </c>
      <c r="D74" s="4">
        <f>430</f>
        <v>430</v>
      </c>
      <c r="E74" s="5">
        <f t="shared" si="6"/>
        <v>-10</v>
      </c>
      <c r="F74" s="10">
        <f t="shared" si="7"/>
        <v>100</v>
      </c>
    </row>
    <row r="75" spans="2:6" x14ac:dyDescent="0.3">
      <c r="B75" s="9">
        <v>90</v>
      </c>
      <c r="C75" s="4">
        <v>450</v>
      </c>
      <c r="D75" s="4">
        <f>430</f>
        <v>430</v>
      </c>
      <c r="E75" s="5">
        <f t="shared" si="6"/>
        <v>20</v>
      </c>
      <c r="F75" s="10">
        <f t="shared" si="7"/>
        <v>400</v>
      </c>
    </row>
    <row r="76" spans="2:6" x14ac:dyDescent="0.3">
      <c r="B76" s="9">
        <v>92</v>
      </c>
      <c r="C76" s="4">
        <v>450</v>
      </c>
      <c r="D76" s="4">
        <f>430</f>
        <v>430</v>
      </c>
      <c r="E76" s="5">
        <f t="shared" si="6"/>
        <v>20</v>
      </c>
      <c r="F76" s="10">
        <f t="shared" si="7"/>
        <v>400</v>
      </c>
    </row>
    <row r="77" spans="2:6" x14ac:dyDescent="0.3">
      <c r="B77" s="9">
        <v>94</v>
      </c>
      <c r="C77" s="4">
        <v>470</v>
      </c>
      <c r="D77" s="4">
        <f>430</f>
        <v>430</v>
      </c>
      <c r="E77" s="5">
        <f t="shared" si="6"/>
        <v>40</v>
      </c>
      <c r="F77" s="10">
        <f t="shared" si="7"/>
        <v>1600</v>
      </c>
    </row>
    <row r="78" spans="2:6" x14ac:dyDescent="0.3">
      <c r="B78" s="9">
        <v>100</v>
      </c>
      <c r="C78" s="4">
        <v>490</v>
      </c>
      <c r="D78" s="4">
        <f>430</f>
        <v>430</v>
      </c>
      <c r="E78" s="5">
        <f t="shared" si="6"/>
        <v>60</v>
      </c>
      <c r="F78" s="10">
        <f t="shared" si="7"/>
        <v>3600</v>
      </c>
    </row>
    <row r="79" spans="2:6" x14ac:dyDescent="0.3">
      <c r="B79" s="9">
        <v>105</v>
      </c>
      <c r="C79" s="4">
        <v>500</v>
      </c>
      <c r="D79" s="4">
        <f>430</f>
        <v>430</v>
      </c>
      <c r="E79" s="5">
        <f t="shared" si="6"/>
        <v>70</v>
      </c>
      <c r="F79" s="10">
        <f t="shared" si="7"/>
        <v>4900</v>
      </c>
    </row>
    <row r="80" spans="2:6" x14ac:dyDescent="0.3">
      <c r="B80" s="9">
        <v>107</v>
      </c>
      <c r="C80" s="4">
        <v>510</v>
      </c>
      <c r="D80" s="4">
        <f>430</f>
        <v>430</v>
      </c>
      <c r="E80" s="5">
        <f t="shared" si="6"/>
        <v>80</v>
      </c>
      <c r="F80" s="10">
        <f t="shared" si="7"/>
        <v>6400</v>
      </c>
    </row>
    <row r="81" spans="2:6" x14ac:dyDescent="0.3">
      <c r="B81" s="9">
        <v>110</v>
      </c>
      <c r="C81" s="4">
        <v>520</v>
      </c>
      <c r="D81" s="4">
        <f>430</f>
        <v>430</v>
      </c>
      <c r="E81" s="5">
        <f t="shared" si="6"/>
        <v>90</v>
      </c>
      <c r="F81" s="10">
        <f t="shared" si="7"/>
        <v>8100</v>
      </c>
    </row>
    <row r="82" spans="2:6" x14ac:dyDescent="0.3">
      <c r="B82" s="9">
        <v>115</v>
      </c>
      <c r="C82" s="4">
        <v>530</v>
      </c>
      <c r="D82" s="4">
        <f>430</f>
        <v>430</v>
      </c>
      <c r="E82" s="5">
        <f t="shared" si="6"/>
        <v>100</v>
      </c>
      <c r="F82" s="10">
        <f t="shared" si="7"/>
        <v>10000</v>
      </c>
    </row>
    <row r="83" spans="2:6" ht="15" thickBot="1" x14ac:dyDescent="0.35">
      <c r="B83" s="32">
        <v>118</v>
      </c>
      <c r="C83" s="13">
        <v>530</v>
      </c>
      <c r="D83" s="13">
        <f>430</f>
        <v>430</v>
      </c>
      <c r="E83" s="14">
        <f t="shared" si="6"/>
        <v>100</v>
      </c>
      <c r="F83" s="15">
        <f t="shared" si="7"/>
        <v>10000</v>
      </c>
    </row>
    <row r="84" spans="2:6" x14ac:dyDescent="0.3">
      <c r="B84" s="20">
        <v>120</v>
      </c>
      <c r="C84" s="21">
        <v>550</v>
      </c>
      <c r="D84" s="21">
        <v>550</v>
      </c>
      <c r="E84" s="22">
        <f t="shared" si="6"/>
        <v>0</v>
      </c>
      <c r="F84" s="23">
        <f t="shared" si="7"/>
        <v>0</v>
      </c>
    </row>
    <row r="85" spans="2:6" ht="15" thickBot="1" x14ac:dyDescent="0.35">
      <c r="B85" s="12">
        <v>125</v>
      </c>
      <c r="C85" s="13">
        <v>550</v>
      </c>
      <c r="D85" s="13">
        <v>550</v>
      </c>
      <c r="E85" s="14">
        <f t="shared" si="6"/>
        <v>0</v>
      </c>
      <c r="F85" s="15">
        <f t="shared" si="7"/>
        <v>0</v>
      </c>
    </row>
    <row r="86" spans="2:6" x14ac:dyDescent="0.3">
      <c r="E86" s="3" t="s">
        <v>5</v>
      </c>
      <c r="F86" s="2">
        <f>SUM(F68:F85)</f>
        <v>104900</v>
      </c>
    </row>
  </sheetData>
  <mergeCells count="2">
    <mergeCell ref="A1:P1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F4AC-B2C9-4B92-8CAC-945162F49318}">
  <dimension ref="A1:G13"/>
  <sheetViews>
    <sheetView workbookViewId="0">
      <selection activeCell="C19" sqref="C19"/>
    </sheetView>
  </sheetViews>
  <sheetFormatPr defaultRowHeight="14.4" x14ac:dyDescent="0.3"/>
  <cols>
    <col min="2" max="2" width="34.21875" customWidth="1"/>
    <col min="4" max="4" width="34.21875" customWidth="1"/>
    <col min="6" max="6" width="59.5546875" customWidth="1"/>
  </cols>
  <sheetData>
    <row r="1" spans="1:7" x14ac:dyDescent="0.3">
      <c r="A1" s="43" t="s">
        <v>14</v>
      </c>
      <c r="B1" s="43"/>
      <c r="C1" s="43"/>
      <c r="D1" s="43"/>
      <c r="E1" s="43"/>
      <c r="F1" s="43"/>
      <c r="G1" s="43"/>
    </row>
    <row r="2" spans="1:7" ht="15" thickBot="1" x14ac:dyDescent="0.35"/>
    <row r="3" spans="1:7" ht="15" thickBot="1" x14ac:dyDescent="0.35">
      <c r="B3" s="36" t="s">
        <v>11</v>
      </c>
      <c r="D3" s="40" t="s">
        <v>12</v>
      </c>
    </row>
    <row r="4" spans="1:7" x14ac:dyDescent="0.3">
      <c r="B4" s="37">
        <v>70</v>
      </c>
      <c r="D4" s="20">
        <v>100</v>
      </c>
      <c r="F4" t="s">
        <v>13</v>
      </c>
    </row>
    <row r="5" spans="1:7" x14ac:dyDescent="0.3">
      <c r="B5" s="38">
        <v>73</v>
      </c>
      <c r="D5" s="11">
        <v>105</v>
      </c>
    </row>
    <row r="6" spans="1:7" x14ac:dyDescent="0.3">
      <c r="B6" s="38">
        <v>75</v>
      </c>
      <c r="D6" s="11">
        <v>107</v>
      </c>
    </row>
    <row r="7" spans="1:7" x14ac:dyDescent="0.3">
      <c r="B7" s="38">
        <v>80</v>
      </c>
      <c r="D7" s="11">
        <v>110</v>
      </c>
    </row>
    <row r="8" spans="1:7" x14ac:dyDescent="0.3">
      <c r="B8" s="38">
        <v>82</v>
      </c>
      <c r="D8" s="11">
        <v>115</v>
      </c>
    </row>
    <row r="9" spans="1:7" x14ac:dyDescent="0.3">
      <c r="B9" s="38">
        <v>83</v>
      </c>
      <c r="D9" s="11">
        <v>118</v>
      </c>
    </row>
    <row r="10" spans="1:7" x14ac:dyDescent="0.3">
      <c r="B10" s="38">
        <v>85</v>
      </c>
      <c r="D10" s="11">
        <v>120</v>
      </c>
    </row>
    <row r="11" spans="1:7" ht="15" thickBot="1" x14ac:dyDescent="0.35">
      <c r="B11" s="38">
        <v>90</v>
      </c>
      <c r="D11" s="12">
        <v>125</v>
      </c>
    </row>
    <row r="12" spans="1:7" x14ac:dyDescent="0.3">
      <c r="B12" s="38">
        <v>92</v>
      </c>
    </row>
    <row r="13" spans="1:7" ht="15" thickBot="1" x14ac:dyDescent="0.35">
      <c r="B13" s="39">
        <v>94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Gülşah Seher</dc:creator>
  <cp:lastModifiedBy>Gülşah Seher</cp:lastModifiedBy>
  <dcterms:created xsi:type="dcterms:W3CDTF">2023-05-19T23:24:18Z</dcterms:created>
  <dcterms:modified xsi:type="dcterms:W3CDTF">2023-05-20T00:59:03Z</dcterms:modified>
</cp:coreProperties>
</file>