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6\33-95015-SYR555132-Tarifas AVG\"/>
    </mc:Choice>
  </mc:AlternateContent>
  <xr:revisionPtr revIDLastSave="0" documentId="13_ncr:1_{341782B8-3142-4150-916D-A29342C93334}" xr6:coauthVersionLast="47" xr6:coauthVersionMax="47" xr10:uidLastSave="{00000000-0000-0000-0000-000000000000}"/>
  <bookViews>
    <workbookView xWindow="82575" yWindow="-375" windowWidth="30150" windowHeight="14580" xr2:uid="{00000000-000D-0000-FFFF-FFFF00000000}"/>
  </bookViews>
  <sheets>
    <sheet name="Sheet1" sheetId="1" r:id="rId1"/>
  </sheets>
  <definedNames>
    <definedName name="_xlnm._FilterDatabase" localSheetId="0" hidden="1">Sheet1!$M$1:$W$67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3" i="1"/>
  <c r="F2" i="1"/>
  <c r="F4" i="1" s="1"/>
  <c r="G2" i="1" l="1"/>
  <c r="G3" i="1" l="1"/>
  <c r="G4" i="1" s="1"/>
</calcChain>
</file>

<file path=xl/sharedStrings.xml><?xml version="1.0" encoding="utf-8"?>
<sst xmlns="http://schemas.openxmlformats.org/spreadsheetml/2006/main" count="85" uniqueCount="24">
  <si>
    <t>DIAS</t>
  </si>
  <si>
    <t>Consumo</t>
  </si>
  <si>
    <t>Tarifa 1</t>
  </si>
  <si>
    <t>[</t>
  </si>
  <si>
    <t>)</t>
  </si>
  <si>
    <t>Tarifa 2</t>
  </si>
  <si>
    <t>CUOTA SERVICIO AGUA</t>
  </si>
  <si>
    <t>ServicioCod</t>
  </si>
  <si>
    <t>Servicio</t>
  </si>
  <si>
    <t>tarifa</t>
  </si>
  <si>
    <t>Calibre</t>
  </si>
  <si>
    <t>trvCuota</t>
  </si>
  <si>
    <t>trvprecio1</t>
  </si>
  <si>
    <t>trvprecio1_2024</t>
  </si>
  <si>
    <t>trvprecio2</t>
  </si>
  <si>
    <t>trvprecio2_2024</t>
  </si>
  <si>
    <t>trvprecio3</t>
  </si>
  <si>
    <t>trvprecio3_2024</t>
  </si>
  <si>
    <t>CUOTA DE CONTRATACION</t>
  </si>
  <si>
    <t>C. SANEAMIENTO Y DEPURACION</t>
  </si>
  <si>
    <t>SANEAMIENTO</t>
  </si>
  <si>
    <t>FIANZA CONSTITUIDA</t>
  </si>
  <si>
    <t>VERTIDO</t>
  </si>
  <si>
    <t>CONSUMO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</si>
</sst>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5" fillId="4" borderId="0" xfId="3" applyAlignment="1">
      <alignment horizontal="right"/>
    </xf>
    <xf numFmtId="0" fontId="1" fillId="2" borderId="0" xfId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6" fillId="0" borderId="0" xfId="4"/>
    <xf numFmtId="14" fontId="4" fillId="0" borderId="0" xfId="0" applyNumberFormat="1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2" fillId="3" borderId="0" xfId="2"/>
    <xf numFmtId="0" fontId="9" fillId="0" borderId="0" xfId="0" applyFont="1"/>
  </cellXfs>
  <cellStyles count="5">
    <cellStyle name="Énfasis5" xfId="3" builtinId="45"/>
    <cellStyle name="Hipervínculo" xfId="4" builtinId="8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workbookViewId="0">
      <selection activeCell="L9" sqref="L9"/>
    </sheetView>
  </sheetViews>
  <sheetFormatPr baseColWidth="10" defaultColWidth="8.88671875" defaultRowHeight="14.4" x14ac:dyDescent="0.3"/>
  <cols>
    <col min="2" max="2" width="1.6640625" bestFit="1" customWidth="1"/>
    <col min="3" max="4" width="10.5546875" bestFit="1" customWidth="1"/>
    <col min="5" max="5" width="1.6640625" bestFit="1" customWidth="1"/>
    <col min="13" max="13" width="12" style="10" bestFit="1" customWidth="1"/>
    <col min="14" max="14" width="28.33203125" style="10" bestFit="1" customWidth="1"/>
    <col min="15" max="15" width="7" style="10" bestFit="1" customWidth="1"/>
    <col min="16" max="16" width="8" style="10" bestFit="1" customWidth="1"/>
    <col min="17" max="17" width="10" style="10" bestFit="1" customWidth="1"/>
    <col min="18" max="18" width="11" style="10" bestFit="1" customWidth="1"/>
    <col min="19" max="19" width="16.109375" style="10" bestFit="1" customWidth="1"/>
    <col min="20" max="20" width="11" style="10" bestFit="1" customWidth="1"/>
    <col min="21" max="21" width="16.109375" style="10" bestFit="1" customWidth="1"/>
    <col min="22" max="22" width="11" style="10" bestFit="1" customWidth="1"/>
    <col min="23" max="23" width="16.109375" style="10" bestFit="1" customWidth="1"/>
    <col min="24" max="24" width="8.88671875" style="10"/>
  </cols>
  <sheetData>
    <row r="1" spans="1:24" x14ac:dyDescent="0.3">
      <c r="F1" s="1" t="s">
        <v>0</v>
      </c>
      <c r="G1" s="2" t="s">
        <v>1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  <c r="S1" s="11" t="s">
        <v>13</v>
      </c>
      <c r="T1" s="11" t="s">
        <v>14</v>
      </c>
      <c r="U1" s="11" t="s">
        <v>15</v>
      </c>
      <c r="V1" s="11" t="s">
        <v>16</v>
      </c>
      <c r="W1" s="11" t="s">
        <v>17</v>
      </c>
      <c r="X1" s="9"/>
    </row>
    <row r="2" spans="1:24" x14ac:dyDescent="0.3">
      <c r="A2" t="s">
        <v>2</v>
      </c>
      <c r="B2" t="s">
        <v>3</v>
      </c>
      <c r="C2" s="3">
        <v>45425</v>
      </c>
      <c r="D2" s="7">
        <v>45506</v>
      </c>
      <c r="E2" s="8" t="s">
        <v>4</v>
      </c>
      <c r="F2" s="4">
        <f>_xlfn.DAYS(D2,C2)</f>
        <v>81</v>
      </c>
      <c r="G2">
        <f>ROUND(F2*C4/F4,0)</f>
        <v>145</v>
      </c>
      <c r="M2" s="10">
        <v>1</v>
      </c>
      <c r="N2" s="10" t="s">
        <v>23</v>
      </c>
      <c r="O2" s="10">
        <v>10102</v>
      </c>
      <c r="R2" s="10">
        <v>0.44</v>
      </c>
      <c r="S2" s="10">
        <v>0.47299999999999998</v>
      </c>
      <c r="T2" s="10">
        <v>0.54</v>
      </c>
      <c r="U2" s="10">
        <v>0.58050000000000002</v>
      </c>
      <c r="V2" s="10">
        <v>0.72</v>
      </c>
      <c r="W2" s="10">
        <v>0.77400000000000002</v>
      </c>
    </row>
    <row r="3" spans="1:24" x14ac:dyDescent="0.3">
      <c r="A3" t="s">
        <v>5</v>
      </c>
      <c r="B3" s="8" t="s">
        <v>3</v>
      </c>
      <c r="C3" s="7">
        <v>45506</v>
      </c>
      <c r="D3" s="3">
        <v>45537</v>
      </c>
      <c r="E3" t="s">
        <v>4</v>
      </c>
      <c r="F3" s="4">
        <f>_xlfn.DAYS(D3,C3)</f>
        <v>31</v>
      </c>
      <c r="G3">
        <f>C4-G2</f>
        <v>55</v>
      </c>
      <c r="M3" s="10">
        <v>1</v>
      </c>
      <c r="N3" s="10" t="s">
        <v>23</v>
      </c>
      <c r="O3" s="10">
        <v>10402</v>
      </c>
      <c r="R3" s="10">
        <v>0.48</v>
      </c>
      <c r="S3" s="10">
        <v>0.51600000000000001</v>
      </c>
      <c r="T3" s="10">
        <v>0.71</v>
      </c>
      <c r="U3" s="10">
        <v>0.76329999999999998</v>
      </c>
    </row>
    <row r="4" spans="1:24" x14ac:dyDescent="0.3">
      <c r="C4" s="5">
        <v>200</v>
      </c>
      <c r="D4" s="6">
        <f>_xlfn.DAYS(D3,C2)</f>
        <v>112</v>
      </c>
      <c r="F4" s="1">
        <f>SUM(F2:F3)</f>
        <v>112</v>
      </c>
      <c r="G4" s="2">
        <f>SUM(G2:G3)</f>
        <v>200</v>
      </c>
      <c r="M4" s="10">
        <v>1</v>
      </c>
      <c r="N4" s="10" t="s">
        <v>23</v>
      </c>
      <c r="O4" s="10">
        <v>10602</v>
      </c>
      <c r="R4" s="10">
        <v>0.44</v>
      </c>
      <c r="S4" s="10">
        <v>0.47299999999999998</v>
      </c>
      <c r="T4" s="10">
        <v>0.54</v>
      </c>
      <c r="U4" s="10">
        <v>0.58050000000000002</v>
      </c>
      <c r="V4" s="10">
        <v>0.72</v>
      </c>
      <c r="W4" s="10">
        <v>0.77400000000000002</v>
      </c>
    </row>
    <row r="5" spans="1:24" x14ac:dyDescent="0.3">
      <c r="M5" s="10">
        <v>1</v>
      </c>
      <c r="N5" s="10" t="s">
        <v>23</v>
      </c>
      <c r="O5" s="10">
        <v>12202</v>
      </c>
      <c r="R5" s="10">
        <v>0.44</v>
      </c>
      <c r="S5" s="10">
        <v>0.47299999999999998</v>
      </c>
      <c r="T5" s="10">
        <v>0.54</v>
      </c>
      <c r="U5" s="10">
        <v>0.58050000000000002</v>
      </c>
      <c r="V5" s="10">
        <v>0.72</v>
      </c>
      <c r="W5" s="10">
        <v>0.77400000000000002</v>
      </c>
    </row>
    <row r="6" spans="1:24" x14ac:dyDescent="0.3">
      <c r="M6" s="10">
        <v>1</v>
      </c>
      <c r="N6" s="10" t="s">
        <v>23</v>
      </c>
      <c r="O6" s="10">
        <v>12302</v>
      </c>
      <c r="R6" s="10">
        <v>0.44</v>
      </c>
      <c r="S6" s="10">
        <v>0.47299999999999998</v>
      </c>
      <c r="T6" s="10">
        <v>0.54</v>
      </c>
      <c r="U6" s="10">
        <v>0.58050000000000002</v>
      </c>
      <c r="V6" s="10">
        <v>0.72</v>
      </c>
      <c r="W6" s="10">
        <v>0.77400000000000002</v>
      </c>
    </row>
    <row r="7" spans="1:24" x14ac:dyDescent="0.3">
      <c r="M7" s="10">
        <v>1</v>
      </c>
      <c r="N7" s="10" t="s">
        <v>23</v>
      </c>
      <c r="O7" s="10">
        <v>12402</v>
      </c>
      <c r="R7" s="10">
        <v>0.48</v>
      </c>
      <c r="S7" s="10">
        <v>0.51600000000000001</v>
      </c>
      <c r="T7" s="10">
        <v>0.71</v>
      </c>
      <c r="U7" s="10">
        <v>0.76329999999999998</v>
      </c>
    </row>
    <row r="8" spans="1:24" x14ac:dyDescent="0.3">
      <c r="M8" s="10">
        <v>2</v>
      </c>
      <c r="N8" s="10" t="s">
        <v>6</v>
      </c>
      <c r="O8" s="10">
        <v>10102</v>
      </c>
      <c r="P8" s="10">
        <v>20</v>
      </c>
      <c r="Q8" s="10">
        <v>22.146899999999999</v>
      </c>
    </row>
    <row r="9" spans="1:24" x14ac:dyDescent="0.3">
      <c r="M9" s="10">
        <v>2</v>
      </c>
      <c r="N9" s="10" t="s">
        <v>6</v>
      </c>
      <c r="O9" s="10">
        <v>10202</v>
      </c>
      <c r="P9" s="10">
        <v>30</v>
      </c>
      <c r="Q9" s="10">
        <v>36.240400000000001</v>
      </c>
    </row>
    <row r="10" spans="1:24" x14ac:dyDescent="0.3">
      <c r="M10" s="10">
        <v>2</v>
      </c>
      <c r="N10" s="10" t="s">
        <v>6</v>
      </c>
      <c r="O10" s="10">
        <v>10302</v>
      </c>
      <c r="P10" s="10">
        <v>40</v>
      </c>
      <c r="Q10" s="10">
        <v>40.267099999999999</v>
      </c>
    </row>
    <row r="11" spans="1:24" x14ac:dyDescent="0.3">
      <c r="M11" s="10">
        <v>2</v>
      </c>
      <c r="N11" s="10" t="s">
        <v>6</v>
      </c>
      <c r="O11" s="10">
        <v>10402</v>
      </c>
      <c r="P11" s="10">
        <v>50</v>
      </c>
      <c r="Q11" s="10">
        <v>60.400599999999997</v>
      </c>
    </row>
    <row r="12" spans="1:24" x14ac:dyDescent="0.3">
      <c r="M12" s="10">
        <v>2</v>
      </c>
      <c r="N12" s="10" t="s">
        <v>6</v>
      </c>
      <c r="O12" s="10">
        <v>10502</v>
      </c>
      <c r="P12" s="10">
        <v>65</v>
      </c>
      <c r="Q12" s="10">
        <v>90.600899999999996</v>
      </c>
    </row>
    <row r="13" spans="1:24" x14ac:dyDescent="0.3">
      <c r="M13" s="10">
        <v>2</v>
      </c>
      <c r="N13" s="10" t="s">
        <v>6</v>
      </c>
      <c r="O13" s="10">
        <v>10602</v>
      </c>
      <c r="P13" s="10">
        <v>75</v>
      </c>
      <c r="Q13" s="10">
        <v>130.86799999999999</v>
      </c>
    </row>
    <row r="14" spans="1:24" x14ac:dyDescent="0.3">
      <c r="M14" s="10">
        <v>2</v>
      </c>
      <c r="N14" s="10" t="s">
        <v>6</v>
      </c>
      <c r="O14" s="10">
        <v>10702</v>
      </c>
      <c r="P14" s="10">
        <v>80</v>
      </c>
      <c r="Q14" s="10">
        <v>151.0016</v>
      </c>
    </row>
    <row r="15" spans="1:24" x14ac:dyDescent="0.3">
      <c r="M15" s="10">
        <v>2</v>
      </c>
      <c r="N15" s="10" t="s">
        <v>6</v>
      </c>
      <c r="O15" s="10">
        <v>10802</v>
      </c>
      <c r="P15" s="10">
        <v>100</v>
      </c>
      <c r="Q15" s="10">
        <v>241.60249999999999</v>
      </c>
    </row>
    <row r="16" spans="1:24" x14ac:dyDescent="0.3">
      <c r="M16" s="10">
        <v>2</v>
      </c>
      <c r="N16" s="10" t="s">
        <v>6</v>
      </c>
      <c r="O16" s="10">
        <v>10902</v>
      </c>
      <c r="P16" s="10">
        <v>125</v>
      </c>
      <c r="Q16" s="10">
        <v>382.53730000000002</v>
      </c>
    </row>
    <row r="17" spans="13:21" x14ac:dyDescent="0.3">
      <c r="M17" s="10">
        <v>2</v>
      </c>
      <c r="N17" s="10" t="s">
        <v>6</v>
      </c>
      <c r="O17" s="10">
        <v>11002</v>
      </c>
      <c r="P17" s="10">
        <v>150</v>
      </c>
      <c r="Q17" s="10">
        <v>553.67240000000004</v>
      </c>
    </row>
    <row r="18" spans="13:21" x14ac:dyDescent="0.3">
      <c r="M18" s="10">
        <v>2</v>
      </c>
      <c r="N18" s="10" t="s">
        <v>6</v>
      </c>
      <c r="O18" s="10">
        <v>11102</v>
      </c>
      <c r="P18" s="10">
        <v>200</v>
      </c>
      <c r="Q18" s="10">
        <v>1006.677</v>
      </c>
    </row>
    <row r="19" spans="13:21" x14ac:dyDescent="0.3">
      <c r="M19" s="10">
        <v>2</v>
      </c>
      <c r="N19" s="10" t="s">
        <v>6</v>
      </c>
      <c r="O19" s="10">
        <v>11202</v>
      </c>
      <c r="P19" s="10">
        <v>250</v>
      </c>
      <c r="Q19" s="10">
        <v>1560.3494000000001</v>
      </c>
    </row>
    <row r="20" spans="13:21" x14ac:dyDescent="0.3">
      <c r="M20" s="10">
        <v>2</v>
      </c>
      <c r="N20" s="10" t="s">
        <v>6</v>
      </c>
      <c r="O20" s="10">
        <v>11302</v>
      </c>
      <c r="P20" s="10">
        <v>13</v>
      </c>
      <c r="Q20" s="10">
        <v>18.120200000000001</v>
      </c>
    </row>
    <row r="21" spans="13:21" x14ac:dyDescent="0.3">
      <c r="M21" s="10">
        <v>2</v>
      </c>
      <c r="N21" s="10" t="s">
        <v>6</v>
      </c>
      <c r="O21" s="10">
        <v>11402</v>
      </c>
      <c r="P21" s="10">
        <v>60</v>
      </c>
      <c r="Q21" s="10">
        <v>80.534199999999998</v>
      </c>
    </row>
    <row r="22" spans="13:21" x14ac:dyDescent="0.3">
      <c r="M22" s="10">
        <v>2</v>
      </c>
      <c r="N22" s="10" t="s">
        <v>6</v>
      </c>
      <c r="O22" s="10">
        <v>11502</v>
      </c>
      <c r="P22" s="10">
        <v>15</v>
      </c>
      <c r="Q22" s="10">
        <v>20.133500000000002</v>
      </c>
    </row>
    <row r="23" spans="13:21" x14ac:dyDescent="0.3">
      <c r="M23" s="10">
        <v>2</v>
      </c>
      <c r="N23" s="10" t="s">
        <v>6</v>
      </c>
      <c r="O23" s="10">
        <v>12502</v>
      </c>
      <c r="P23" s="10">
        <v>25</v>
      </c>
      <c r="Q23" s="10">
        <v>33.225299999999997</v>
      </c>
    </row>
    <row r="24" spans="13:21" x14ac:dyDescent="0.3">
      <c r="M24" s="10">
        <v>4</v>
      </c>
      <c r="N24" s="10" t="s">
        <v>22</v>
      </c>
      <c r="O24" s="10">
        <v>10103</v>
      </c>
      <c r="R24" s="10">
        <v>0.17</v>
      </c>
      <c r="S24" s="10">
        <v>0.18279999999999999</v>
      </c>
      <c r="T24" s="10">
        <v>0.28000000000000003</v>
      </c>
      <c r="U24" s="10">
        <v>0.30099999999999999</v>
      </c>
    </row>
    <row r="25" spans="13:21" x14ac:dyDescent="0.3">
      <c r="M25" s="10">
        <v>4</v>
      </c>
      <c r="N25" s="10" t="s">
        <v>22</v>
      </c>
      <c r="O25" s="10">
        <v>10202</v>
      </c>
      <c r="R25" s="10">
        <v>0.25</v>
      </c>
      <c r="S25" s="10">
        <v>0.26879999999999998</v>
      </c>
    </row>
    <row r="26" spans="13:21" x14ac:dyDescent="0.3">
      <c r="M26" s="10">
        <v>4</v>
      </c>
      <c r="N26" s="10" t="s">
        <v>22</v>
      </c>
      <c r="O26" s="10">
        <v>11402</v>
      </c>
      <c r="R26" s="10">
        <v>0.17</v>
      </c>
      <c r="S26" s="10">
        <v>0.18279999999999999</v>
      </c>
      <c r="T26" s="10">
        <v>0.28000000000000003</v>
      </c>
      <c r="U26" s="10">
        <v>0.30099999999999999</v>
      </c>
    </row>
    <row r="27" spans="13:21" x14ac:dyDescent="0.3">
      <c r="M27" s="10">
        <v>8</v>
      </c>
      <c r="N27" s="10" t="s">
        <v>19</v>
      </c>
      <c r="O27" s="10">
        <v>10102</v>
      </c>
      <c r="P27" s="10">
        <v>20</v>
      </c>
      <c r="Q27" s="10">
        <v>16.997399999999999</v>
      </c>
    </row>
    <row r="28" spans="13:21" x14ac:dyDescent="0.3">
      <c r="M28" s="10">
        <v>8</v>
      </c>
      <c r="N28" s="10" t="s">
        <v>19</v>
      </c>
      <c r="O28" s="10">
        <v>10202</v>
      </c>
      <c r="P28" s="10">
        <v>30</v>
      </c>
      <c r="Q28" s="10">
        <v>19.425599999999999</v>
      </c>
    </row>
    <row r="29" spans="13:21" x14ac:dyDescent="0.3">
      <c r="M29" s="10">
        <v>8</v>
      </c>
      <c r="N29" s="10" t="s">
        <v>19</v>
      </c>
      <c r="O29" s="10">
        <v>10302</v>
      </c>
      <c r="P29" s="10">
        <v>40</v>
      </c>
      <c r="Q29" s="10">
        <v>24.282</v>
      </c>
    </row>
    <row r="30" spans="13:21" x14ac:dyDescent="0.3">
      <c r="M30" s="10">
        <v>8</v>
      </c>
      <c r="N30" s="10" t="s">
        <v>19</v>
      </c>
      <c r="O30" s="10">
        <v>10402</v>
      </c>
      <c r="P30" s="10">
        <v>50</v>
      </c>
      <c r="Q30" s="10">
        <v>29.138400000000001</v>
      </c>
    </row>
    <row r="31" spans="13:21" x14ac:dyDescent="0.3">
      <c r="M31" s="10">
        <v>8</v>
      </c>
      <c r="N31" s="10" t="s">
        <v>19</v>
      </c>
      <c r="O31" s="10">
        <v>10502</v>
      </c>
      <c r="P31" s="10">
        <v>60</v>
      </c>
      <c r="Q31" s="10">
        <v>38.851199999999999</v>
      </c>
    </row>
    <row r="32" spans="13:21" x14ac:dyDescent="0.3">
      <c r="M32" s="10">
        <v>8</v>
      </c>
      <c r="N32" s="10" t="s">
        <v>19</v>
      </c>
      <c r="O32" s="10">
        <v>10602</v>
      </c>
      <c r="P32" s="10">
        <v>75</v>
      </c>
      <c r="Q32" s="10">
        <v>72.846000000000004</v>
      </c>
    </row>
    <row r="33" spans="13:17" x14ac:dyDescent="0.3">
      <c r="M33" s="10">
        <v>8</v>
      </c>
      <c r="N33" s="10" t="s">
        <v>19</v>
      </c>
      <c r="O33" s="10">
        <v>10702</v>
      </c>
      <c r="P33" s="10">
        <v>80</v>
      </c>
      <c r="Q33" s="10">
        <v>91.057500000000005</v>
      </c>
    </row>
    <row r="34" spans="13:17" x14ac:dyDescent="0.3">
      <c r="M34" s="10">
        <v>8</v>
      </c>
      <c r="N34" s="10" t="s">
        <v>19</v>
      </c>
      <c r="O34" s="10">
        <v>10802</v>
      </c>
      <c r="P34" s="10">
        <v>100</v>
      </c>
      <c r="Q34" s="10">
        <v>133.55099999999999</v>
      </c>
    </row>
    <row r="35" spans="13:17" x14ac:dyDescent="0.3">
      <c r="M35" s="10">
        <v>8</v>
      </c>
      <c r="N35" s="10" t="s">
        <v>19</v>
      </c>
      <c r="O35" s="10">
        <v>10902</v>
      </c>
      <c r="P35" s="10">
        <v>125</v>
      </c>
      <c r="Q35" s="10">
        <v>206.39699999999999</v>
      </c>
    </row>
    <row r="36" spans="13:17" x14ac:dyDescent="0.3">
      <c r="M36" s="10">
        <v>8</v>
      </c>
      <c r="N36" s="10" t="s">
        <v>19</v>
      </c>
      <c r="O36" s="10">
        <v>11002</v>
      </c>
      <c r="P36" s="10">
        <v>150</v>
      </c>
      <c r="Q36" s="10">
        <v>267.10199999999998</v>
      </c>
    </row>
    <row r="37" spans="13:17" x14ac:dyDescent="0.3">
      <c r="M37" s="10">
        <v>8</v>
      </c>
      <c r="N37" s="10" t="s">
        <v>19</v>
      </c>
      <c r="O37" s="10">
        <v>11102</v>
      </c>
      <c r="P37" s="10">
        <v>200</v>
      </c>
      <c r="Q37" s="10">
        <v>461.358</v>
      </c>
    </row>
    <row r="38" spans="13:17" x14ac:dyDescent="0.3">
      <c r="M38" s="10">
        <v>8</v>
      </c>
      <c r="N38" s="10" t="s">
        <v>19</v>
      </c>
      <c r="O38" s="10">
        <v>11202</v>
      </c>
      <c r="P38" s="10">
        <v>250</v>
      </c>
      <c r="Q38" s="10">
        <v>631.33199999999999</v>
      </c>
    </row>
    <row r="39" spans="13:17" x14ac:dyDescent="0.3">
      <c r="M39" s="10">
        <v>8</v>
      </c>
      <c r="N39" s="10" t="s">
        <v>19</v>
      </c>
      <c r="O39" s="10">
        <v>11302</v>
      </c>
      <c r="P39" s="10">
        <v>13</v>
      </c>
      <c r="Q39" s="10">
        <v>14.5692</v>
      </c>
    </row>
    <row r="40" spans="13:17" x14ac:dyDescent="0.3">
      <c r="M40" s="10">
        <v>8</v>
      </c>
      <c r="N40" s="10" t="s">
        <v>19</v>
      </c>
      <c r="O40" s="10">
        <v>11402</v>
      </c>
      <c r="P40" s="10">
        <v>15</v>
      </c>
      <c r="Q40" s="10">
        <v>15.783300000000001</v>
      </c>
    </row>
    <row r="41" spans="13:17" x14ac:dyDescent="0.3">
      <c r="M41" s="10">
        <v>8</v>
      </c>
      <c r="N41" s="10" t="s">
        <v>19</v>
      </c>
      <c r="O41" s="10">
        <v>11502</v>
      </c>
      <c r="P41" s="10">
        <v>25</v>
      </c>
      <c r="Q41" s="10">
        <v>18.211500000000001</v>
      </c>
    </row>
    <row r="42" spans="13:17" x14ac:dyDescent="0.3">
      <c r="M42" s="10">
        <v>8</v>
      </c>
      <c r="N42" s="10" t="s">
        <v>19</v>
      </c>
      <c r="O42" s="10">
        <v>11602</v>
      </c>
      <c r="P42" s="10">
        <v>65</v>
      </c>
      <c r="Q42" s="10">
        <v>43.707599999999999</v>
      </c>
    </row>
    <row r="43" spans="13:17" x14ac:dyDescent="0.3">
      <c r="M43" s="12">
        <v>100</v>
      </c>
      <c r="N43" s="12" t="s">
        <v>18</v>
      </c>
      <c r="O43" s="12">
        <v>10101</v>
      </c>
      <c r="P43" s="12">
        <v>13</v>
      </c>
      <c r="Q43" s="12">
        <v>44.82</v>
      </c>
    </row>
    <row r="44" spans="13:17" x14ac:dyDescent="0.3">
      <c r="M44" s="12">
        <v>100</v>
      </c>
      <c r="N44" s="12" t="s">
        <v>18</v>
      </c>
      <c r="O44" s="12">
        <v>10201</v>
      </c>
      <c r="P44" s="12">
        <v>15</v>
      </c>
      <c r="Q44" s="12">
        <v>52.04</v>
      </c>
    </row>
    <row r="45" spans="13:17" x14ac:dyDescent="0.3">
      <c r="M45" s="12">
        <v>100</v>
      </c>
      <c r="N45" s="12" t="s">
        <v>18</v>
      </c>
      <c r="O45" s="12">
        <v>10301</v>
      </c>
      <c r="P45" s="12">
        <v>20</v>
      </c>
      <c r="Q45" s="12">
        <v>70.069999999999993</v>
      </c>
    </row>
    <row r="46" spans="13:17" x14ac:dyDescent="0.3">
      <c r="M46" s="12">
        <v>100</v>
      </c>
      <c r="N46" s="12" t="s">
        <v>18</v>
      </c>
      <c r="O46" s="12">
        <v>10401</v>
      </c>
      <c r="P46" s="12">
        <v>25</v>
      </c>
      <c r="Q46" s="12">
        <v>88.1</v>
      </c>
    </row>
    <row r="47" spans="13:17" x14ac:dyDescent="0.3">
      <c r="M47" s="12">
        <v>100</v>
      </c>
      <c r="N47" s="12" t="s">
        <v>18</v>
      </c>
      <c r="O47" s="12">
        <v>10501</v>
      </c>
      <c r="P47" s="12">
        <v>30</v>
      </c>
      <c r="Q47" s="12">
        <v>106.13</v>
      </c>
    </row>
    <row r="48" spans="13:17" x14ac:dyDescent="0.3">
      <c r="M48" s="12">
        <v>100</v>
      </c>
      <c r="N48" s="12" t="s">
        <v>18</v>
      </c>
      <c r="O48" s="12">
        <v>10601</v>
      </c>
      <c r="P48" s="12">
        <v>40</v>
      </c>
      <c r="Q48" s="12">
        <v>142.19</v>
      </c>
    </row>
    <row r="49" spans="13:17" x14ac:dyDescent="0.3">
      <c r="M49" s="12">
        <v>100</v>
      </c>
      <c r="N49" s="12" t="s">
        <v>18</v>
      </c>
      <c r="O49" s="12">
        <v>10701</v>
      </c>
      <c r="P49" s="12">
        <v>50</v>
      </c>
      <c r="Q49" s="12">
        <v>178.25</v>
      </c>
    </row>
    <row r="50" spans="13:17" x14ac:dyDescent="0.3">
      <c r="M50" s="12">
        <v>100</v>
      </c>
      <c r="N50" s="12" t="s">
        <v>18</v>
      </c>
      <c r="O50" s="12">
        <v>10801</v>
      </c>
      <c r="P50" s="12">
        <v>60</v>
      </c>
      <c r="Q50" s="12">
        <v>214.31</v>
      </c>
    </row>
    <row r="51" spans="13:17" x14ac:dyDescent="0.3">
      <c r="M51" s="12">
        <v>100</v>
      </c>
      <c r="N51" s="12" t="s">
        <v>18</v>
      </c>
      <c r="O51" s="12">
        <v>10901</v>
      </c>
      <c r="P51" s="12">
        <v>65</v>
      </c>
      <c r="Q51" s="12">
        <v>232.34</v>
      </c>
    </row>
    <row r="52" spans="13:17" x14ac:dyDescent="0.3">
      <c r="M52" s="12">
        <v>100</v>
      </c>
      <c r="N52" s="12" t="s">
        <v>18</v>
      </c>
      <c r="O52" s="12">
        <v>11001</v>
      </c>
      <c r="P52" s="12">
        <v>75</v>
      </c>
      <c r="Q52" s="12">
        <v>268.39999999999998</v>
      </c>
    </row>
    <row r="53" spans="13:17" x14ac:dyDescent="0.3">
      <c r="M53" s="12">
        <v>100</v>
      </c>
      <c r="N53" s="12" t="s">
        <v>18</v>
      </c>
      <c r="O53" s="12">
        <v>11101</v>
      </c>
      <c r="P53" s="12">
        <v>80</v>
      </c>
      <c r="Q53" s="12">
        <v>286.43</v>
      </c>
    </row>
    <row r="54" spans="13:17" x14ac:dyDescent="0.3">
      <c r="M54" s="12">
        <v>100</v>
      </c>
      <c r="N54" s="12" t="s">
        <v>18</v>
      </c>
      <c r="O54" s="12">
        <v>11201</v>
      </c>
      <c r="P54" s="12">
        <v>100</v>
      </c>
      <c r="Q54" s="12">
        <v>358.55</v>
      </c>
    </row>
    <row r="55" spans="13:17" x14ac:dyDescent="0.3">
      <c r="M55" s="12">
        <v>100</v>
      </c>
      <c r="N55" s="12" t="s">
        <v>18</v>
      </c>
      <c r="O55" s="12">
        <v>11301</v>
      </c>
      <c r="P55" s="12">
        <v>125</v>
      </c>
      <c r="Q55" s="12">
        <v>448.7</v>
      </c>
    </row>
    <row r="56" spans="13:17" x14ac:dyDescent="0.3">
      <c r="M56" s="12">
        <v>100</v>
      </c>
      <c r="N56" s="12" t="s">
        <v>18</v>
      </c>
      <c r="O56" s="12">
        <v>11401</v>
      </c>
      <c r="P56" s="12">
        <v>150</v>
      </c>
      <c r="Q56" s="12">
        <v>538.86</v>
      </c>
    </row>
    <row r="57" spans="13:17" x14ac:dyDescent="0.3">
      <c r="M57" s="12">
        <v>100</v>
      </c>
      <c r="N57" s="12" t="s">
        <v>18</v>
      </c>
      <c r="O57" s="12">
        <v>11501</v>
      </c>
      <c r="P57" s="12">
        <v>200</v>
      </c>
      <c r="Q57" s="12">
        <v>719.16</v>
      </c>
    </row>
    <row r="58" spans="13:17" x14ac:dyDescent="0.3">
      <c r="M58" s="12">
        <v>100</v>
      </c>
      <c r="N58" s="12" t="s">
        <v>18</v>
      </c>
      <c r="O58" s="12">
        <v>11601</v>
      </c>
      <c r="P58" s="12">
        <v>250</v>
      </c>
      <c r="Q58" s="12">
        <v>899.46</v>
      </c>
    </row>
    <row r="59" spans="13:17" x14ac:dyDescent="0.3">
      <c r="M59" s="12">
        <v>100</v>
      </c>
      <c r="N59" s="12" t="s">
        <v>18</v>
      </c>
      <c r="O59" s="12">
        <v>11701</v>
      </c>
      <c r="P59" s="12">
        <v>300</v>
      </c>
      <c r="Q59" s="12">
        <v>1079.77</v>
      </c>
    </row>
    <row r="60" spans="13:17" x14ac:dyDescent="0.3">
      <c r="M60" s="12">
        <v>102</v>
      </c>
      <c r="N60" s="12" t="s">
        <v>21</v>
      </c>
      <c r="O60" s="12">
        <v>10101</v>
      </c>
      <c r="P60" s="12">
        <v>13</v>
      </c>
      <c r="Q60" s="12">
        <v>37.44</v>
      </c>
    </row>
    <row r="61" spans="13:17" x14ac:dyDescent="0.3">
      <c r="M61" s="12">
        <v>102</v>
      </c>
      <c r="N61" s="12" t="s">
        <v>21</v>
      </c>
      <c r="O61" s="12">
        <v>10201</v>
      </c>
      <c r="P61" s="12">
        <v>20</v>
      </c>
      <c r="Q61" s="12">
        <v>62.4</v>
      </c>
    </row>
    <row r="62" spans="13:17" x14ac:dyDescent="0.3">
      <c r="M62" s="12">
        <v>102</v>
      </c>
      <c r="N62" s="12" t="s">
        <v>21</v>
      </c>
      <c r="O62" s="12">
        <v>10301</v>
      </c>
      <c r="P62" s="12">
        <v>25</v>
      </c>
      <c r="Q62" s="12">
        <v>124.8</v>
      </c>
    </row>
    <row r="63" spans="13:17" x14ac:dyDescent="0.3">
      <c r="M63" s="12">
        <v>102</v>
      </c>
      <c r="N63" s="12" t="s">
        <v>21</v>
      </c>
      <c r="O63" s="12">
        <v>10401</v>
      </c>
      <c r="P63" s="12">
        <v>30</v>
      </c>
      <c r="Q63" s="12">
        <v>156</v>
      </c>
    </row>
    <row r="64" spans="13:17" x14ac:dyDescent="0.3">
      <c r="M64" s="12">
        <v>102</v>
      </c>
      <c r="N64" s="12" t="s">
        <v>21</v>
      </c>
      <c r="O64" s="12">
        <v>10501</v>
      </c>
      <c r="P64" s="12">
        <v>40</v>
      </c>
      <c r="Q64" s="12">
        <v>260</v>
      </c>
    </row>
    <row r="65" spans="13:17" x14ac:dyDescent="0.3">
      <c r="M65" s="12">
        <v>102</v>
      </c>
      <c r="N65" s="12" t="s">
        <v>21</v>
      </c>
      <c r="O65" s="12">
        <v>10601</v>
      </c>
      <c r="P65" s="12">
        <v>50</v>
      </c>
      <c r="Q65" s="12">
        <v>364</v>
      </c>
    </row>
    <row r="66" spans="13:17" x14ac:dyDescent="0.3">
      <c r="M66" s="12">
        <v>102</v>
      </c>
      <c r="N66" s="12" t="s">
        <v>21</v>
      </c>
      <c r="O66" s="12">
        <v>10701</v>
      </c>
      <c r="P66" s="12">
        <v>15</v>
      </c>
      <c r="Q66" s="12">
        <v>52</v>
      </c>
    </row>
    <row r="67" spans="13:17" x14ac:dyDescent="0.3">
      <c r="M67" s="12">
        <v>107</v>
      </c>
      <c r="N67" s="12" t="s">
        <v>20</v>
      </c>
      <c r="O67" s="12">
        <v>10101</v>
      </c>
      <c r="P67" s="12"/>
      <c r="Q67" s="12">
        <v>41.4</v>
      </c>
    </row>
  </sheetData>
  <autoFilter ref="M1:W67" xr:uid="{00000000-0001-0000-0000-000000000000}">
    <sortState xmlns:xlrd2="http://schemas.microsoft.com/office/spreadsheetml/2017/richdata2" ref="M2:W67">
      <sortCondition ref="M2:M67"/>
      <sortCondition ref="O2:O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 Mary De Sousa Garrido</dc:creator>
  <cp:lastModifiedBy>Guly Mary De Sousa Garrido</cp:lastModifiedBy>
  <dcterms:created xsi:type="dcterms:W3CDTF">2015-06-05T18:17:20Z</dcterms:created>
  <dcterms:modified xsi:type="dcterms:W3CDTF">2024-07-30T11:20:22Z</dcterms:modified>
</cp:coreProperties>
</file>