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henry.perez\Escritorio\"/>
    </mc:Choice>
  </mc:AlternateContent>
  <xr:revisionPtr revIDLastSave="0" documentId="13_ncr:1_{785BEB06-B5FA-4EF4-AC4C-955DEADE292D}" xr6:coauthVersionLast="47" xr6:coauthVersionMax="47" xr10:uidLastSave="{00000000-0000-0000-0000-000000000000}"/>
  <bookViews>
    <workbookView xWindow="-120" yWindow="-120" windowWidth="20730" windowHeight="11160" xr2:uid="{4153D1C6-3ECC-4A3E-85CA-BBDBD4A93E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3" i="1"/>
  <c r="K12" i="1"/>
  <c r="J12" i="1"/>
  <c r="J11" i="1"/>
  <c r="J10" i="1"/>
  <c r="J13" i="1"/>
  <c r="J8" i="1"/>
  <c r="K8" i="1" s="1"/>
  <c r="J9" i="1" l="1"/>
  <c r="K9" i="1" l="1"/>
</calcChain>
</file>

<file path=xl/sharedStrings.xml><?xml version="1.0" encoding="utf-8"?>
<sst xmlns="http://schemas.openxmlformats.org/spreadsheetml/2006/main" count="25" uniqueCount="12">
  <si>
    <t>Producto</t>
  </si>
  <si>
    <t>Fecha</t>
  </si>
  <si>
    <t>Cant. Ingreso</t>
  </si>
  <si>
    <t>Cant. Salida</t>
  </si>
  <si>
    <t>Precio Ingreso</t>
  </si>
  <si>
    <t>Precio Salida</t>
  </si>
  <si>
    <t>Cantidad en Almacén</t>
  </si>
  <si>
    <t>Precio Ponderado</t>
  </si>
  <si>
    <t>Gasolina</t>
  </si>
  <si>
    <t>Accion</t>
  </si>
  <si>
    <t>Ingreso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</si>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</sst>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A624-81D8-4136-9257-36ED6F001019}">
  <dimension ref="B6:K32"/>
  <sheetViews>
    <sheetView tabSelected="1" workbookViewId="0">
      <selection activeCell="G20" sqref="G20"/>
    </sheetView>
  </sheetViews>
  <sheetFormatPr baseColWidth="10" defaultRowHeight="15" x14ac:dyDescent="0.25"/>
  <cols>
    <col min="6" max="6" width="14.5703125" customWidth="1"/>
    <col min="8" max="8" width="16.140625" customWidth="1"/>
    <col min="9" max="9" width="19.140625" customWidth="1"/>
    <col min="10" max="10" width="23" customWidth="1"/>
    <col min="11" max="11" width="18.140625" customWidth="1"/>
  </cols>
  <sheetData>
    <row r="6" spans="3:11" x14ac:dyDescent="0.25">
      <c r="C6" s="2" t="s">
        <v>9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</row>
    <row r="7" spans="3:11" x14ac:dyDescent="0.25">
      <c r="C7" s="3" t="s">
        <v>10</v>
      </c>
      <c r="D7" s="3" t="s">
        <v>8</v>
      </c>
      <c r="E7" s="4">
        <v>45292</v>
      </c>
      <c r="F7" s="3">
        <v>100</v>
      </c>
      <c r="G7" s="3"/>
      <c r="H7" s="3">
        <v>3.5</v>
      </c>
      <c r="I7" s="3"/>
      <c r="J7" s="3">
        <v>100</v>
      </c>
      <c r="K7" s="3">
        <v>3.5</v>
      </c>
    </row>
    <row r="8" spans="3:11" x14ac:dyDescent="0.25">
      <c r="C8" s="3" t="s">
        <v>10</v>
      </c>
      <c r="D8" s="3" t="s">
        <v>8</v>
      </c>
      <c r="E8" s="4">
        <v>45293</v>
      </c>
      <c r="F8" s="3">
        <v>60</v>
      </c>
      <c r="G8" s="3"/>
      <c r="H8" s="3">
        <v>3.8</v>
      </c>
      <c r="I8" s="3"/>
      <c r="J8" s="3">
        <f>J7+F8</f>
        <v>160</v>
      </c>
      <c r="K8" s="3">
        <f>((F7*H7)+(F8*H8))/J8</f>
        <v>3.6124999999999998</v>
      </c>
    </row>
    <row r="9" spans="3:11" x14ac:dyDescent="0.25">
      <c r="C9" s="3" t="s">
        <v>10</v>
      </c>
      <c r="D9" s="3" t="s">
        <v>8</v>
      </c>
      <c r="E9" s="4">
        <v>45293</v>
      </c>
      <c r="F9" s="3">
        <v>50</v>
      </c>
      <c r="G9" s="3"/>
      <c r="H9" s="3">
        <v>3.4</v>
      </c>
      <c r="I9" s="3"/>
      <c r="J9" s="3">
        <f>J8+F9</f>
        <v>210</v>
      </c>
      <c r="K9" s="3">
        <f>((F7*H7)+(F8*H8)+(F9*H9))/J9</f>
        <v>3.5619047619047617</v>
      </c>
    </row>
    <row r="10" spans="3:11" x14ac:dyDescent="0.25">
      <c r="C10" s="5" t="s">
        <v>11</v>
      </c>
      <c r="D10" s="5" t="s">
        <v>8</v>
      </c>
      <c r="E10" s="6">
        <v>45294</v>
      </c>
      <c r="F10" s="5"/>
      <c r="G10" s="5">
        <v>30</v>
      </c>
      <c r="H10" s="5"/>
      <c r="I10" s="5">
        <v>3.5619047619047617</v>
      </c>
      <c r="J10" s="5">
        <f>J9-G10</f>
        <v>180</v>
      </c>
      <c r="K10" s="5">
        <v>3.5619047619047617</v>
      </c>
    </row>
    <row r="11" spans="3:11" x14ac:dyDescent="0.25">
      <c r="C11" s="5" t="s">
        <v>11</v>
      </c>
      <c r="D11" s="5" t="s">
        <v>8</v>
      </c>
      <c r="E11" s="6">
        <v>45294</v>
      </c>
      <c r="F11" s="5"/>
      <c r="G11" s="5">
        <v>100</v>
      </c>
      <c r="H11" s="5"/>
      <c r="I11" s="5">
        <v>3.5619047619047617</v>
      </c>
      <c r="J11" s="5">
        <f>J10-G11</f>
        <v>80</v>
      </c>
      <c r="K11" s="5">
        <v>3.5619047619047617</v>
      </c>
    </row>
    <row r="12" spans="3:11" x14ac:dyDescent="0.25">
      <c r="C12" s="3" t="s">
        <v>10</v>
      </c>
      <c r="D12" s="3" t="s">
        <v>8</v>
      </c>
      <c r="E12" s="4">
        <v>45295</v>
      </c>
      <c r="F12" s="3">
        <v>300</v>
      </c>
      <c r="G12" s="3"/>
      <c r="H12" s="3">
        <v>3.75</v>
      </c>
      <c r="I12" s="3"/>
      <c r="J12" s="3">
        <f>J11+F12</f>
        <v>380</v>
      </c>
      <c r="K12" s="3">
        <f xml:space="preserve"> ( ((F7*H7)+(F8*H8)+(F9*H9)+(F12*H12)) - ((G10*I10)+(G11*I11)) ) /J12</f>
        <v>3.7104010025062655</v>
      </c>
    </row>
    <row r="13" spans="3:11" x14ac:dyDescent="0.25">
      <c r="C13" s="3" t="s">
        <v>10</v>
      </c>
      <c r="D13" s="3" t="s">
        <v>8</v>
      </c>
      <c r="E13" s="4">
        <v>45295</v>
      </c>
      <c r="F13" s="3">
        <v>50</v>
      </c>
      <c r="G13" s="3"/>
      <c r="H13" s="3">
        <v>3.4</v>
      </c>
      <c r="I13" s="3"/>
      <c r="J13" s="3">
        <f>J12+F13</f>
        <v>430</v>
      </c>
      <c r="K13" s="3">
        <f>(((F7*H7)+(F8*H8)+(F9*H9)+(F12*H12)+(F13*H13)) - ((G10*I10)+(G11*I11)) ) /J13</f>
        <v>3.6743078626799557</v>
      </c>
    </row>
    <row r="14" spans="3:11" x14ac:dyDescent="0.25">
      <c r="C14" s="5" t="s">
        <v>11</v>
      </c>
      <c r="D14" s="5" t="s">
        <v>8</v>
      </c>
      <c r="E14" s="6">
        <v>45296</v>
      </c>
      <c r="F14" s="5"/>
      <c r="G14" s="5">
        <v>230</v>
      </c>
      <c r="H14" s="5"/>
      <c r="I14" s="5">
        <v>3.6743078626799557</v>
      </c>
      <c r="J14" s="5">
        <f>J13-G14</f>
        <v>200</v>
      </c>
      <c r="K14" s="5">
        <v>3.6743078626799557</v>
      </c>
    </row>
    <row r="15" spans="3:11" x14ac:dyDescent="0.25">
      <c r="C15" s="1"/>
      <c r="D15" s="1"/>
      <c r="E15" s="1"/>
      <c r="F15" s="1"/>
      <c r="G15" s="1"/>
      <c r="H15" s="1"/>
      <c r="I15" s="1"/>
      <c r="J15" s="1"/>
      <c r="K15" s="1"/>
    </row>
    <row r="16" spans="3:11" x14ac:dyDescent="0.25"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2:1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2:1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2:1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2:1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2:1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2:1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Perez Gumiel</dc:creator>
  <cp:lastModifiedBy>Henry Perez Gumiel</cp:lastModifiedBy>
  <dcterms:created xsi:type="dcterms:W3CDTF">2024-10-14T18:52:22Z</dcterms:created>
  <dcterms:modified xsi:type="dcterms:W3CDTF">2024-10-14T20:03:34Z</dcterms:modified>
</cp:coreProperties>
</file>